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https://carb-my.sharepoint.com/personal/guo_yu_arb_ca_gov/Documents/LCFS Reg Updates/4.0 Calculators/Calculators/"/>
    </mc:Choice>
  </mc:AlternateContent>
  <xr:revisionPtr revIDLastSave="4" documentId="13_ncr:1_{3137377F-998D-47A8-9AD8-964078CFDCD2}" xr6:coauthVersionLast="47" xr6:coauthVersionMax="47" xr10:uidLastSave="{64811E3B-500C-463D-B686-BE904B7EB274}"/>
  <bookViews>
    <workbookView xWindow="-28920" yWindow="-120" windowWidth="29040" windowHeight="15840" xr2:uid="{1FD6E480-6FD8-415F-9551-C2859FE45C53}"/>
  </bookViews>
  <sheets>
    <sheet name="Introduction" sheetId="31" r:id="rId1"/>
    <sheet name="Site-Specific Inputs" sheetId="26" r:id="rId2"/>
    <sheet name="Pathway Summary" sheetId="29" r:id="rId3"/>
    <sheet name="CA-GREET4.0" sheetId="14" r:id="rId4"/>
  </sheets>
  <calcPr calcId="191028"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29" l="1"/>
  <c r="I8" i="29"/>
  <c r="F21" i="29"/>
  <c r="F20" i="29"/>
  <c r="D16" i="29" l="1"/>
  <c r="F24" i="29" a="1"/>
  <c r="F24" i="29" s="1"/>
  <c r="D18" i="29"/>
  <c r="F22" i="29" l="1"/>
  <c r="F23" i="29" l="1"/>
  <c r="C10" i="29" l="1"/>
  <c r="C8" i="29"/>
  <c r="D15" i="29" l="1"/>
  <c r="J10" i="29" l="1"/>
  <c r="J15" i="29" s="1"/>
  <c r="F26" i="29"/>
  <c r="F18" i="29" l="1"/>
  <c r="F17" i="29"/>
  <c r="F15" i="29"/>
  <c r="F16" i="29"/>
  <c r="H18" i="29" l="1"/>
  <c r="D17" i="29"/>
  <c r="D26" i="29" l="1"/>
  <c r="D21" i="29"/>
  <c r="H17" i="29"/>
  <c r="H16" i="29"/>
  <c r="D24" i="29" l="1"/>
  <c r="H24" i="29" s="1"/>
  <c r="D19" i="29"/>
  <c r="H19" i="29" s="1"/>
  <c r="D22" i="29"/>
  <c r="H22" i="29" s="1"/>
  <c r="D20" i="29"/>
  <c r="D23" i="29"/>
  <c r="H23" i="29" s="1"/>
  <c r="I16" i="29"/>
  <c r="F25" i="29"/>
  <c r="K16" i="29" l="1"/>
  <c r="K24" i="29"/>
  <c r="J17" i="29"/>
  <c r="J24" i="29"/>
  <c r="J16" i="29"/>
  <c r="D25" i="29"/>
  <c r="H25" i="29" s="1"/>
  <c r="I25" i="29" s="1"/>
  <c r="I17" i="29"/>
  <c r="I18" i="29"/>
  <c r="I19" i="29"/>
  <c r="K22" i="29"/>
  <c r="J23" i="29"/>
  <c r="J22" i="29"/>
  <c r="K23" i="29"/>
  <c r="K19" i="29"/>
  <c r="J19" i="29"/>
  <c r="K17" i="29"/>
  <c r="J18" i="29"/>
  <c r="K18" i="29"/>
  <c r="E17" i="29"/>
  <c r="K25" i="29" l="1"/>
  <c r="H21" i="29"/>
  <c r="E18" i="29"/>
  <c r="J21" i="29" l="1"/>
  <c r="K21" i="29"/>
  <c r="E16" i="29"/>
  <c r="C16" i="29"/>
  <c r="C17" i="29"/>
  <c r="D12" i="14" s="1"/>
  <c r="C18" i="29"/>
  <c r="D13" i="14" s="1"/>
  <c r="C15" i="29"/>
  <c r="D11" i="14" s="1"/>
  <c r="I14" i="29" l="1"/>
  <c r="C9" i="29" l="1"/>
  <c r="H15" i="29" l="1"/>
  <c r="I15" i="29" l="1"/>
  <c r="K15" i="29"/>
  <c r="H20" i="29"/>
  <c r="I20" i="29" s="1"/>
  <c r="H26" i="29" l="1"/>
  <c r="I26" i="29" l="1"/>
  <c r="I27" i="29" s="1"/>
  <c r="I29" i="29" s="1"/>
  <c r="K26" i="29"/>
  <c r="K27" i="29" s="1"/>
  <c r="K29" i="29" s="1"/>
  <c r="J26" i="29"/>
  <c r="J27" i="29" s="1"/>
  <c r="J29" i="2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<sst xmlns="http://schemas.openxmlformats.org/spreadsheetml/2006/main" count="233" uniqueCount="198">
  <si>
    <r>
      <t xml:space="preserve">The Tier 1 Calculator for Landfill Gas Biomethane offers a simplified interface for calculating the carbon intensity (CI) of landfill biogas that is upgraded to biomethane and used in a transportation vehicle as compressed natural gas (Bio-CNG) or liquified natural gas (Bio-LNG).
To begin, navigate to the "Site-Specific Inputs" worksheet and enter all relevant project data. For Tier 1 pathways, a minimum of 3 months of operational data is required. Carbon Intensity (CI) results are provided on the "Pathway Summary" worksheet, along with calculated input results and finished fuel quantities. Pathway-specific Operating Conditions may be added by CARB prior to pathway certification. The "CA-GREET4.0" worksheet contains predefined input values from the CA-GREET4.0 model. 
Data entered by the applicant are limited to User Input cells (see Color Key below). Additional worksheets may be added to the calculator by the applicant to document and support User Input cell values, but existing worksheets and cells containing Calculated Value or CA-GREET4.0 Input values may not be modified without CARB approval via a Tier 2 pathway. 
</t>
    </r>
    <r>
      <rPr>
        <i/>
        <sz val="11"/>
        <rFont val="Calibri"/>
        <family val="2"/>
      </rPr>
      <t>Note: This calculator contains macros that allow the user to hide site-specific input fields that are not relevant to a given pathway. In order for macros to function properly, the "</t>
    </r>
    <r>
      <rPr>
        <b/>
        <i/>
        <sz val="11"/>
        <rFont val="Calibri"/>
        <family val="2"/>
      </rPr>
      <t>Enable Content</t>
    </r>
    <r>
      <rPr>
        <i/>
        <sz val="11"/>
        <rFont val="Calibri"/>
        <family val="2"/>
      </rPr>
      <t>" button in Microsoft Excel must be selected upon opening this calculator.  In order to ensure that CI calculations reflect the most recent inputs, select "</t>
    </r>
    <r>
      <rPr>
        <b/>
        <i/>
        <sz val="11"/>
        <rFont val="Calibri"/>
        <family val="2"/>
      </rPr>
      <t>Automatic</t>
    </r>
    <r>
      <rPr>
        <i/>
        <sz val="11"/>
        <rFont val="Calibri"/>
        <family val="2"/>
      </rPr>
      <t>" calculations from the "Calculation Options" in the "Formulas" toolbar or press F9 (if using Microsoft Excel).</t>
    </r>
  </si>
  <si>
    <t>Color Key</t>
  </si>
  <si>
    <t>LCFS Website Resources</t>
  </si>
  <si>
    <t>User Input</t>
  </si>
  <si>
    <t>LCFS Program Overview</t>
  </si>
  <si>
    <t>Calculated Value</t>
  </si>
  <si>
    <t>Tier 1 Pathway Calculators and Instruction Manuals</t>
  </si>
  <si>
    <t>CA-GREET4.0</t>
  </si>
  <si>
    <t>Tier 1 Pathway Application Process</t>
  </si>
  <si>
    <t>`</t>
  </si>
  <si>
    <t>Section 1: Applicant Information</t>
  </si>
  <si>
    <t>Section 4: Monthly Operational Data</t>
  </si>
  <si>
    <r>
      <rPr>
        <b/>
        <sz val="12"/>
        <color theme="0"/>
        <rFont val="Calibri"/>
        <family val="2"/>
      </rPr>
      <t xml:space="preserve">1.1 </t>
    </r>
    <r>
      <rPr>
        <sz val="12"/>
        <color theme="0"/>
        <rFont val="Calibri"/>
        <family val="2"/>
      </rPr>
      <t>Application Number</t>
    </r>
  </si>
  <si>
    <t>Landfill Gas (LFG) Collection</t>
  </si>
  <si>
    <t>Process Energy</t>
  </si>
  <si>
    <t>Pipeline Injection</t>
  </si>
  <si>
    <r>
      <rPr>
        <b/>
        <sz val="12"/>
        <color theme="0"/>
        <rFont val="Calibri"/>
        <family val="2"/>
      </rPr>
      <t xml:space="preserve">1.2 </t>
    </r>
    <r>
      <rPr>
        <sz val="12"/>
        <color theme="0"/>
        <rFont val="Calibri"/>
        <family val="2"/>
      </rPr>
      <t>Company Name</t>
    </r>
  </si>
  <si>
    <r>
      <rPr>
        <b/>
        <sz val="12"/>
        <color theme="0"/>
        <rFont val="Calibri"/>
        <family val="2"/>
      </rPr>
      <t>1.3</t>
    </r>
    <r>
      <rPr>
        <sz val="12"/>
        <color theme="0"/>
        <rFont val="Calibri"/>
        <family val="2"/>
      </rPr>
      <t xml:space="preserve"> Company ID</t>
    </r>
  </si>
  <si>
    <t>Reporting Month</t>
  </si>
  <si>
    <t>LFG Collected</t>
  </si>
  <si>
    <t>Methane Content</t>
  </si>
  <si>
    <t>Natural Gas</t>
  </si>
  <si>
    <t>Grid Electricity</t>
  </si>
  <si>
    <t>LPG or Propane</t>
  </si>
  <si>
    <t>Diesel</t>
  </si>
  <si>
    <t>Natural Gas Blended</t>
  </si>
  <si>
    <t>LPG or Propane Blended</t>
  </si>
  <si>
    <t>Total Gas Injected</t>
  </si>
  <si>
    <r>
      <rPr>
        <b/>
        <sz val="12"/>
        <color theme="0"/>
        <rFont val="Calibri"/>
        <family val="2"/>
      </rPr>
      <t>1.4</t>
    </r>
    <r>
      <rPr>
        <sz val="12"/>
        <color theme="0"/>
        <rFont val="Calibri"/>
        <family val="2"/>
      </rPr>
      <t xml:space="preserve"> Landfill Name and Address</t>
    </r>
  </si>
  <si>
    <t>MM/YYYY</t>
  </si>
  <si>
    <r>
      <t>ft</t>
    </r>
    <r>
      <rPr>
        <vertAlign val="superscript"/>
        <sz val="12"/>
        <color theme="0"/>
        <rFont val="Calibri"/>
        <family val="2"/>
      </rPr>
      <t>3</t>
    </r>
    <r>
      <rPr>
        <sz val="12"/>
        <color theme="0"/>
        <rFont val="Calibri"/>
        <family val="2"/>
      </rPr>
      <t xml:space="preserve"> @ 60</t>
    </r>
    <r>
      <rPr>
        <vertAlign val="superscript"/>
        <sz val="12"/>
        <color theme="0"/>
        <rFont val="Calibri"/>
        <family val="2"/>
      </rPr>
      <t>o</t>
    </r>
    <r>
      <rPr>
        <sz val="12"/>
        <color theme="0"/>
        <rFont val="Calibri"/>
        <family val="2"/>
      </rPr>
      <t>F</t>
    </r>
  </si>
  <si>
    <r>
      <t>%V/V (CH</t>
    </r>
    <r>
      <rPr>
        <vertAlign val="subscript"/>
        <sz val="12"/>
        <color theme="0"/>
        <rFont val="Calibri"/>
        <family val="2"/>
      </rPr>
      <t>4</t>
    </r>
    <r>
      <rPr>
        <sz val="12"/>
        <color theme="0"/>
        <rFont val="Calibri"/>
        <family val="2"/>
      </rPr>
      <t>/dry LFG)</t>
    </r>
  </si>
  <si>
    <t>MMBtu, HHV</t>
  </si>
  <si>
    <t>kWh</t>
  </si>
  <si>
    <t>gallons</t>
  </si>
  <si>
    <r>
      <rPr>
        <b/>
        <sz val="12"/>
        <color theme="0"/>
        <rFont val="Calibri"/>
        <family val="2"/>
      </rPr>
      <t>1.5</t>
    </r>
    <r>
      <rPr>
        <sz val="12"/>
        <color theme="0"/>
        <rFont val="Calibri"/>
        <family val="2"/>
      </rPr>
      <t xml:space="preserve"> Fuel Production Facility ID</t>
    </r>
  </si>
  <si>
    <t>Section 2: Pathway Inputs</t>
  </si>
  <si>
    <r>
      <t>2.1</t>
    </r>
    <r>
      <rPr>
        <sz val="12"/>
        <color theme="0"/>
        <rFont val="Calibri"/>
        <family val="2"/>
      </rPr>
      <t xml:space="preserve"> Process Energy</t>
    </r>
  </si>
  <si>
    <r>
      <rPr>
        <b/>
        <sz val="12"/>
        <color theme="0"/>
        <rFont val="Calibri"/>
        <family val="2"/>
      </rPr>
      <t xml:space="preserve">2.2 </t>
    </r>
    <r>
      <rPr>
        <sz val="12"/>
        <color theme="0"/>
        <rFont val="Calibri"/>
        <family val="2"/>
      </rPr>
      <t>Blended Fossil Fuels</t>
    </r>
  </si>
  <si>
    <r>
      <rPr>
        <b/>
        <sz val="12"/>
        <color theme="0"/>
        <rFont val="Calibri"/>
        <family val="2"/>
      </rPr>
      <t>2.3</t>
    </r>
    <r>
      <rPr>
        <sz val="12"/>
        <color theme="0"/>
        <rFont val="Calibri"/>
        <family val="2"/>
      </rPr>
      <t xml:space="preserve"> Finished Fuels</t>
    </r>
  </si>
  <si>
    <t>Section 3: Static Operational Data</t>
  </si>
  <si>
    <r>
      <rPr>
        <b/>
        <sz val="12"/>
        <color theme="0"/>
        <rFont val="Calibri"/>
        <family val="2"/>
      </rPr>
      <t>3.1</t>
    </r>
    <r>
      <rPr>
        <sz val="12"/>
        <color theme="0"/>
        <rFont val="Calibri"/>
        <family val="2"/>
      </rPr>
      <t xml:space="preserve"> Electricity Grid Region</t>
    </r>
  </si>
  <si>
    <r>
      <rPr>
        <b/>
        <sz val="12"/>
        <color theme="0"/>
        <rFont val="Calibri"/>
        <family val="2"/>
      </rPr>
      <t>3.2</t>
    </r>
    <r>
      <rPr>
        <sz val="12"/>
        <color theme="0"/>
        <rFont val="Calibri"/>
        <family val="2"/>
      </rPr>
      <t xml:space="preserve"> Electricity Grid CI (gCO</t>
    </r>
    <r>
      <rPr>
        <vertAlign val="subscript"/>
        <sz val="12"/>
        <color theme="0"/>
        <rFont val="Calibri"/>
        <family val="2"/>
      </rPr>
      <t>2</t>
    </r>
    <r>
      <rPr>
        <sz val="12"/>
        <color theme="0"/>
        <rFont val="Calibri"/>
        <family val="2"/>
      </rPr>
      <t>e/kWh)</t>
    </r>
  </si>
  <si>
    <r>
      <rPr>
        <b/>
        <sz val="12"/>
        <color theme="0"/>
        <rFont val="Calibri"/>
        <family val="2"/>
      </rPr>
      <t>3.3</t>
    </r>
    <r>
      <rPr>
        <sz val="12"/>
        <color theme="0"/>
        <rFont val="Calibri"/>
        <family val="2"/>
      </rPr>
      <t xml:space="preserve"> Distance to CNG Station (miles)</t>
    </r>
  </si>
  <si>
    <r>
      <rPr>
        <b/>
        <sz val="12"/>
        <color theme="0"/>
        <rFont val="Calibri"/>
        <family val="2"/>
      </rPr>
      <t>3.4</t>
    </r>
    <r>
      <rPr>
        <sz val="12"/>
        <color theme="0"/>
        <rFont val="Calibri"/>
        <family val="2"/>
      </rPr>
      <t xml:space="preserve"> LNG Facility ID</t>
    </r>
  </si>
  <si>
    <r>
      <rPr>
        <b/>
        <sz val="12"/>
        <color theme="0"/>
        <rFont val="Calibri"/>
        <family val="2"/>
      </rPr>
      <t>3.5</t>
    </r>
    <r>
      <rPr>
        <sz val="12"/>
        <color theme="0"/>
        <rFont val="Calibri"/>
        <family val="2"/>
      </rPr>
      <t xml:space="preserve"> Distance to LNG Facility (miles)</t>
    </r>
  </si>
  <si>
    <r>
      <rPr>
        <b/>
        <sz val="12"/>
        <color theme="0"/>
        <rFont val="Calibri"/>
        <family val="2"/>
      </rPr>
      <t>3.6</t>
    </r>
    <r>
      <rPr>
        <sz val="12"/>
        <color theme="0"/>
        <rFont val="Calibri"/>
        <family val="2"/>
      </rPr>
      <t xml:space="preserve"> Liquefaction EF (gCO</t>
    </r>
    <r>
      <rPr>
        <vertAlign val="subscript"/>
        <sz val="12"/>
        <color theme="0"/>
        <rFont val="Calibri"/>
        <family val="2"/>
      </rPr>
      <t>2</t>
    </r>
    <r>
      <rPr>
        <sz val="12"/>
        <color theme="0"/>
        <rFont val="Calibri"/>
        <family val="2"/>
      </rPr>
      <t>e/gallon)</t>
    </r>
  </si>
  <si>
    <r>
      <rPr>
        <b/>
        <sz val="12"/>
        <color theme="0"/>
        <rFont val="Calibri"/>
        <family val="2"/>
      </rPr>
      <t>3.7</t>
    </r>
    <r>
      <rPr>
        <sz val="12"/>
        <color theme="0"/>
        <rFont val="Calibri"/>
        <family val="2"/>
      </rPr>
      <t xml:space="preserve"> LNG Trucking Distance (miles)</t>
    </r>
  </si>
  <si>
    <r>
      <rPr>
        <b/>
        <sz val="12"/>
        <color theme="0"/>
        <rFont val="Calibri"/>
        <family val="2"/>
      </rPr>
      <t xml:space="preserve">3.8 </t>
    </r>
    <r>
      <rPr>
        <sz val="12"/>
        <color theme="0"/>
        <rFont val="Calibri"/>
        <family val="2"/>
      </rPr>
      <t>LNG Truck Type</t>
    </r>
  </si>
  <si>
    <t>Tier 1 Landfill Gas Biomethane Pathway Summary</t>
  </si>
  <si>
    <t>FOR APPLICANT ONLY - CONTAINS CONFIDENTIAL BUSINESS INFORMATION - DO NOT DISTRIBUTE</t>
  </si>
  <si>
    <t>Applicant Information</t>
  </si>
  <si>
    <t>RNG (MJ, LHV)</t>
  </si>
  <si>
    <t>Application #</t>
  </si>
  <si>
    <t>Pipeline Injected</t>
  </si>
  <si>
    <t>Company Name and ID</t>
  </si>
  <si>
    <t>Bio-CNG</t>
  </si>
  <si>
    <t>Bio-LNG or Bio-L-CNG</t>
  </si>
  <si>
    <t>Operational Data Period</t>
  </si>
  <si>
    <t>Max Dispensed</t>
  </si>
  <si>
    <t>Carbon Intensity Calculations</t>
  </si>
  <si>
    <t>Fuel Pathway Inputs</t>
  </si>
  <si>
    <t>Emission Factors</t>
  </si>
  <si>
    <t xml:space="preserve">Emissions </t>
  </si>
  <si>
    <r>
      <t>gCO</t>
    </r>
    <r>
      <rPr>
        <vertAlign val="subscript"/>
        <sz val="12"/>
        <color theme="0"/>
        <rFont val="Calibri"/>
        <family val="2"/>
        <scheme val="minor"/>
      </rPr>
      <t>2</t>
    </r>
    <r>
      <rPr>
        <sz val="12"/>
        <color theme="0"/>
        <rFont val="Calibri"/>
        <family val="2"/>
        <scheme val="minor"/>
      </rPr>
      <t>e/MJ, LHV</t>
    </r>
  </si>
  <si>
    <t>Category</t>
  </si>
  <si>
    <t>Name</t>
  </si>
  <si>
    <t>Value</t>
  </si>
  <si>
    <t>Unit</t>
  </si>
  <si>
    <r>
      <t>gCO</t>
    </r>
    <r>
      <rPr>
        <vertAlign val="subscript"/>
        <sz val="12"/>
        <color theme="0"/>
        <rFont val="Calibri"/>
        <family val="2"/>
        <scheme val="minor"/>
      </rPr>
      <t>2</t>
    </r>
    <r>
      <rPr>
        <sz val="12"/>
        <color theme="0"/>
        <rFont val="Calibri"/>
        <family val="2"/>
        <scheme val="minor"/>
      </rPr>
      <t>e</t>
    </r>
  </si>
  <si>
    <t>Bio-LNG</t>
  </si>
  <si>
    <t>Bio-L-CNG</t>
  </si>
  <si>
    <t>LFG Extraction and Upgrading</t>
  </si>
  <si>
    <t>MMBtu, LHV</t>
  </si>
  <si>
    <r>
      <t>gCO</t>
    </r>
    <r>
      <rPr>
        <vertAlign val="subscript"/>
        <sz val="11"/>
        <color theme="1"/>
        <rFont val="Calibri"/>
        <family val="2"/>
        <scheme val="minor"/>
      </rPr>
      <t>2</t>
    </r>
    <r>
      <rPr>
        <sz val="11"/>
        <color theme="1"/>
        <rFont val="Calibri"/>
        <family val="2"/>
        <scheme val="minor"/>
      </rPr>
      <t>e/MMBtu, LHV</t>
    </r>
  </si>
  <si>
    <r>
      <t>gCO</t>
    </r>
    <r>
      <rPr>
        <vertAlign val="subscript"/>
        <sz val="11"/>
        <color theme="1"/>
        <rFont val="Calibri"/>
        <family val="2"/>
        <scheme val="minor"/>
      </rPr>
      <t>2</t>
    </r>
    <r>
      <rPr>
        <sz val="11"/>
        <color theme="1"/>
        <rFont val="Calibri"/>
        <family val="2"/>
        <scheme val="minor"/>
      </rPr>
      <t>e/kWh</t>
    </r>
  </si>
  <si>
    <r>
      <t>gCO</t>
    </r>
    <r>
      <rPr>
        <vertAlign val="subscript"/>
        <sz val="11"/>
        <color theme="1"/>
        <rFont val="Calibri"/>
        <family val="2"/>
        <scheme val="minor"/>
      </rPr>
      <t>2</t>
    </r>
    <r>
      <rPr>
        <sz val="11"/>
        <color theme="1"/>
        <rFont val="Calibri"/>
        <family val="2"/>
        <scheme val="minor"/>
      </rPr>
      <t>e/gallon</t>
    </r>
  </si>
  <si>
    <t>Fugitive Methane from Upgrading</t>
  </si>
  <si>
    <r>
      <t>gCH</t>
    </r>
    <r>
      <rPr>
        <vertAlign val="subscript"/>
        <sz val="11"/>
        <color theme="1"/>
        <rFont val="Calibri"/>
        <family val="2"/>
        <scheme val="minor"/>
      </rPr>
      <t>4</t>
    </r>
  </si>
  <si>
    <r>
      <t>gCO</t>
    </r>
    <r>
      <rPr>
        <vertAlign val="subscript"/>
        <sz val="11"/>
        <color theme="1"/>
        <rFont val="Calibri"/>
        <family val="2"/>
        <scheme val="minor"/>
      </rPr>
      <t>2</t>
    </r>
    <r>
      <rPr>
        <sz val="11"/>
        <color theme="1"/>
        <rFont val="Calibri"/>
        <family val="2"/>
        <scheme val="minor"/>
      </rPr>
      <t>e/gCH</t>
    </r>
    <r>
      <rPr>
        <vertAlign val="subscript"/>
        <sz val="11"/>
        <color theme="1"/>
        <rFont val="Calibri"/>
        <family val="2"/>
        <scheme val="minor"/>
      </rPr>
      <t>4</t>
    </r>
  </si>
  <si>
    <t>Pipeline Transport</t>
  </si>
  <si>
    <t>MJ-Miles, LHV</t>
  </si>
  <si>
    <r>
      <t>gCO</t>
    </r>
    <r>
      <rPr>
        <vertAlign val="subscript"/>
        <sz val="11"/>
        <color theme="1"/>
        <rFont val="Calibri"/>
        <family val="2"/>
        <scheme val="minor"/>
      </rPr>
      <t>2</t>
    </r>
    <r>
      <rPr>
        <sz val="11"/>
        <color theme="1"/>
        <rFont val="Calibri"/>
        <family val="2"/>
        <scheme val="minor"/>
      </rPr>
      <t>e/MJ-Mile, LHV</t>
    </r>
  </si>
  <si>
    <t>Bio-LNG / Bio-L-CNG</t>
  </si>
  <si>
    <t>LNG Production and Transport</t>
  </si>
  <si>
    <t>Liquefaction</t>
  </si>
  <si>
    <t>MJ RNG, LHV</t>
  </si>
  <si>
    <r>
      <t>gCO</t>
    </r>
    <r>
      <rPr>
        <vertAlign val="subscript"/>
        <sz val="11"/>
        <color theme="1"/>
        <rFont val="Calibri"/>
        <family val="2"/>
        <scheme val="minor"/>
      </rPr>
      <t>2</t>
    </r>
    <r>
      <rPr>
        <sz val="11"/>
        <color theme="1"/>
        <rFont val="Calibri"/>
        <family val="2"/>
        <scheme val="minor"/>
      </rPr>
      <t>e/MJ RNG, LHV</t>
    </r>
  </si>
  <si>
    <t>LNG Truck Transport</t>
  </si>
  <si>
    <t>LNG T&amp;D Fugitives</t>
  </si>
  <si>
    <t>CNG Station</t>
  </si>
  <si>
    <t>Compression at Fueling Station</t>
  </si>
  <si>
    <t>Vehicle Tailpipe Emissions</t>
  </si>
  <si>
    <r>
      <t>Non-CO</t>
    </r>
    <r>
      <rPr>
        <vertAlign val="subscript"/>
        <sz val="11"/>
        <color theme="1"/>
        <rFont val="Calibri"/>
        <family val="2"/>
        <scheme val="minor"/>
      </rPr>
      <t>2</t>
    </r>
    <r>
      <rPr>
        <sz val="11"/>
        <color theme="1"/>
        <rFont val="Calibri"/>
        <family val="2"/>
        <scheme val="minor"/>
      </rPr>
      <t xml:space="preserve"> Emissions</t>
    </r>
  </si>
  <si>
    <r>
      <t>Calculated Fuel Pathway Carbon Intensity (gCO</t>
    </r>
    <r>
      <rPr>
        <vertAlign val="subscript"/>
        <sz val="11"/>
        <color theme="1"/>
        <rFont val="Calibri"/>
        <family val="2"/>
      </rPr>
      <t>2</t>
    </r>
    <r>
      <rPr>
        <sz val="11"/>
        <color theme="1"/>
        <rFont val="Calibri"/>
        <family val="2"/>
      </rPr>
      <t>e/MJ, LHV)</t>
    </r>
  </si>
  <si>
    <t>Margin of Safety (entered by applicant)</t>
  </si>
  <si>
    <r>
      <t>Fuel Pathway Carbon Intensity for Certification (gCO</t>
    </r>
    <r>
      <rPr>
        <b/>
        <vertAlign val="subscript"/>
        <sz val="14"/>
        <rFont val="Calibri"/>
        <family val="2"/>
        <scheme val="minor"/>
      </rPr>
      <t>2</t>
    </r>
    <r>
      <rPr>
        <b/>
        <sz val="14"/>
        <rFont val="Calibri"/>
        <family val="2"/>
        <scheme val="minor"/>
      </rPr>
      <t>e/MJ, LHV)</t>
    </r>
  </si>
  <si>
    <t>Operating Conditions</t>
  </si>
  <si>
    <t>Unit Conversion</t>
  </si>
  <si>
    <t>Sub-Category</t>
  </si>
  <si>
    <t>Energy</t>
  </si>
  <si>
    <t>1 kJ</t>
  </si>
  <si>
    <t>1 MJ</t>
  </si>
  <si>
    <t>1 kWh</t>
  </si>
  <si>
    <t>1 BTU</t>
  </si>
  <si>
    <t>1 MMBtu</t>
  </si>
  <si>
    <t>Fuel Specifications</t>
  </si>
  <si>
    <t>Energy Density</t>
  </si>
  <si>
    <t>Liquefied Natural Gas (LNG)</t>
  </si>
  <si>
    <t>MJ/gallon, LHV</t>
  </si>
  <si>
    <t>Joule (J)</t>
  </si>
  <si>
    <t>Liquefied Petroleum Gas (LPG)</t>
  </si>
  <si>
    <t>Kilojoule (kJ)</t>
  </si>
  <si>
    <t>Ultra Low Sulfur Diesel</t>
  </si>
  <si>
    <t>Megajoule (MJ)</t>
  </si>
  <si>
    <t>Methane</t>
  </si>
  <si>
    <r>
      <t>MJ/ft</t>
    </r>
    <r>
      <rPr>
        <vertAlign val="superscript"/>
        <sz val="11"/>
        <color theme="1"/>
        <rFont val="Calibri"/>
        <family val="2"/>
        <scheme val="minor"/>
      </rPr>
      <t>3</t>
    </r>
    <r>
      <rPr>
        <sz val="11"/>
        <color theme="1"/>
        <rFont val="Calibri"/>
        <family val="2"/>
        <scheme val="minor"/>
      </rPr>
      <t>, LHV</t>
    </r>
  </si>
  <si>
    <t>Watt-hour (Wh)</t>
  </si>
  <si>
    <r>
      <t>grams/ft</t>
    </r>
    <r>
      <rPr>
        <vertAlign val="superscript"/>
        <sz val="11"/>
        <color theme="1"/>
        <rFont val="Calibri"/>
        <family val="2"/>
        <scheme val="minor"/>
      </rPr>
      <t>3</t>
    </r>
  </si>
  <si>
    <t>Kilowatt-hour (kWh)</t>
  </si>
  <si>
    <t>LHV/HHV Ratio</t>
  </si>
  <si>
    <t>British Thermal Unit (BTU)</t>
  </si>
  <si>
    <t>LFG Extraction and Processing</t>
  </si>
  <si>
    <t>LFG Extraction</t>
  </si>
  <si>
    <t>kWh/MJ LFG, LHV</t>
  </si>
  <si>
    <t>Million British Thermal Unit (MMBtu)</t>
  </si>
  <si>
    <t>Mass</t>
  </si>
  <si>
    <t>1 g</t>
  </si>
  <si>
    <t>1 kg</t>
  </si>
  <si>
    <t>1 MT</t>
  </si>
  <si>
    <t>1 lb</t>
  </si>
  <si>
    <t>1 short ton</t>
  </si>
  <si>
    <t>Gram (g)</t>
  </si>
  <si>
    <t>Kilogram (kg)</t>
  </si>
  <si>
    <t>Feed Loss</t>
  </si>
  <si>
    <t>Fugitive Methane</t>
  </si>
  <si>
    <t>% E/E</t>
  </si>
  <si>
    <t>Metric Ton (MT)</t>
  </si>
  <si>
    <t>Biomethane Transport</t>
  </si>
  <si>
    <t xml:space="preserve">Pipeline </t>
  </si>
  <si>
    <t>Evaporative Losses</t>
  </si>
  <si>
    <t>%/mile</t>
  </si>
  <si>
    <t>Pound (lb)</t>
  </si>
  <si>
    <t>Transport Energy</t>
  </si>
  <si>
    <r>
      <t>gCO</t>
    </r>
    <r>
      <rPr>
        <vertAlign val="subscript"/>
        <sz val="11"/>
        <color theme="1"/>
        <rFont val="Calibri"/>
        <family val="2"/>
        <scheme val="minor"/>
      </rPr>
      <t>2</t>
    </r>
    <r>
      <rPr>
        <sz val="11"/>
        <color theme="1"/>
        <rFont val="Calibri"/>
        <family val="2"/>
        <scheme val="minor"/>
      </rPr>
      <t>e/MJ-mile, LHV</t>
    </r>
  </si>
  <si>
    <t>Short Ton (US Ton)</t>
  </si>
  <si>
    <t>LNG Truck</t>
  </si>
  <si>
    <t>LNG Transport</t>
  </si>
  <si>
    <t>Volume</t>
  </si>
  <si>
    <r>
      <t>1 m</t>
    </r>
    <r>
      <rPr>
        <b/>
        <vertAlign val="superscript"/>
        <sz val="12"/>
        <color theme="0"/>
        <rFont val="Calibri"/>
        <family val="2"/>
        <scheme val="minor"/>
      </rPr>
      <t>3</t>
    </r>
  </si>
  <si>
    <t>1 ml</t>
  </si>
  <si>
    <t>1 L</t>
  </si>
  <si>
    <t>1 gal</t>
  </si>
  <si>
    <r>
      <t>1 ft</t>
    </r>
    <r>
      <rPr>
        <b/>
        <vertAlign val="superscript"/>
        <sz val="12"/>
        <color theme="0"/>
        <rFont val="Calibri"/>
        <family val="2"/>
        <scheme val="minor"/>
      </rPr>
      <t>3</t>
    </r>
  </si>
  <si>
    <t>Evaporative Losses - With Boil-Off Recovery</t>
  </si>
  <si>
    <t>%</t>
  </si>
  <si>
    <r>
      <t>Cubic Meter (m</t>
    </r>
    <r>
      <rPr>
        <vertAlign val="superscript"/>
        <sz val="11"/>
        <color theme="1"/>
        <rFont val="Calibri"/>
        <family val="2"/>
        <scheme val="minor"/>
      </rPr>
      <t>3</t>
    </r>
    <r>
      <rPr>
        <sz val="11"/>
        <color theme="1"/>
        <rFont val="Calibri"/>
        <family val="2"/>
        <scheme val="minor"/>
      </rPr>
      <t>)</t>
    </r>
  </si>
  <si>
    <t>Evaporative Losses - Without Boil-Off Recovery</t>
  </si>
  <si>
    <t>Milliliter (ml)</t>
  </si>
  <si>
    <t>Compression</t>
  </si>
  <si>
    <t>at Fueling Station</t>
  </si>
  <si>
    <t>Liter (L)</t>
  </si>
  <si>
    <t>Gallon (gal)</t>
  </si>
  <si>
    <r>
      <t>Cubic Foot (ft</t>
    </r>
    <r>
      <rPr>
        <vertAlign val="superscript"/>
        <sz val="11"/>
        <color theme="1"/>
        <rFont val="Calibri"/>
        <family val="2"/>
        <scheme val="minor"/>
      </rPr>
      <t>3</t>
    </r>
    <r>
      <rPr>
        <sz val="11"/>
        <color theme="1"/>
        <rFont val="Calibri"/>
        <family val="2"/>
        <scheme val="minor"/>
      </rPr>
      <t>)</t>
    </r>
  </si>
  <si>
    <t>2021 eGRID Region</t>
  </si>
  <si>
    <t>U.S. Average</t>
  </si>
  <si>
    <t>AKGD</t>
  </si>
  <si>
    <t>AKMS</t>
  </si>
  <si>
    <t>AZNM</t>
  </si>
  <si>
    <t>CAMX</t>
  </si>
  <si>
    <t>ERCT</t>
  </si>
  <si>
    <t>FRCC</t>
  </si>
  <si>
    <t>HIMS</t>
  </si>
  <si>
    <t>HIOA</t>
  </si>
  <si>
    <t>MROE</t>
  </si>
  <si>
    <t>MROW</t>
  </si>
  <si>
    <t>NEWE</t>
  </si>
  <si>
    <t>NWPP</t>
  </si>
  <si>
    <t>NYCW</t>
  </si>
  <si>
    <t>NYLI</t>
  </si>
  <si>
    <t>NYUP</t>
  </si>
  <si>
    <t>PRMS</t>
  </si>
  <si>
    <t>RFCE</t>
  </si>
  <si>
    <t>RFCM</t>
  </si>
  <si>
    <t>RFCW</t>
  </si>
  <si>
    <t>RMPA</t>
  </si>
  <si>
    <t>SPNO</t>
  </si>
  <si>
    <t>SPSO</t>
  </si>
  <si>
    <t>SRMV</t>
  </si>
  <si>
    <t>SRMW</t>
  </si>
  <si>
    <t>SRSO</t>
  </si>
  <si>
    <t>SRTV</t>
  </si>
  <si>
    <t>SRVC</t>
  </si>
  <si>
    <t>Brazil</t>
  </si>
  <si>
    <t>Canada</t>
  </si>
  <si>
    <t>User Defined</t>
  </si>
  <si>
    <t xml:space="preserve"> CA-GREET4.0 Emission Factors and Specifications</t>
  </si>
  <si>
    <r>
      <t xml:space="preserve">Low Carbon Fuel Standard
Tier 1  CI Calculator for Landfill Gas Biomethane (Release Date: </t>
    </r>
    <r>
      <rPr>
        <b/>
        <sz val="14"/>
        <rFont val="Calibri"/>
        <family val="2"/>
      </rPr>
      <t>07/01/2025</t>
    </r>
    <r>
      <rPr>
        <b/>
        <sz val="14"/>
        <color theme="1"/>
        <rFont val="Calibri"/>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</si>
</sst>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4" formatCode="_(&quot;$&quot;* #,##0.00_);_(&quot;$&quot;* \(#,##0.00\);_(&quot;$&quot;* &quot;-&quot;??_);_(@_)"/>
    <numFmt numFmtId="43" formatCode="_(* #,##0.00_);_(* \(#,##0.00\);_(* &quot;-&quot;??_);_(@_)"/>
    <numFmt numFmtId="164" formatCode="#,##0.0_);\(#,##0.0\)"/>
    <numFmt numFmtId="165" formatCode="#,##0.0"/>
    <numFmt numFmtId="166" formatCode="_(* #,##0_);_(* \(#,##0\);_(* &quot;-&quot;??_);_(@_)"/>
    <numFmt numFmtId="167" formatCode="#,##0.000"/>
    <numFmt numFmtId="168" formatCode="#,##0.00000"/>
    <numFmt numFmtId="169" formatCode="#,##0.0000"/>
    <numFmt numFmtId="170" formatCode="0.000"/>
    <numFmt numFmtId="171" formatCode="0.0%"/>
    <numFmt numFmtId="172" formatCode="0.00_);[Red]\(0.00\)"/>
    <numFmt numFmtId="173" formatCode="#,##0.00;[Red]#,##0.00"/>
    <numFmt numFmtId="174" formatCode="0.0"/>
    <numFmt numFmtId="175" formatCode="#,##0.000000"/>
    <numFmt numFmtId="176" formatCode="0.0000"/>
    <numFmt numFmtId="177" formatCode="_ [$€-2]\ * #,##0.00_ ;_ [$€-2]\ * \-#,##0.00_ ;_ [$€-2]\ * &quot;-&quot;??_ "/>
    <numFmt numFmtId="178" formatCode="[$-409]mmmm\-yy;@"/>
    <numFmt numFmtId="179" formatCode="0.00.E+00"/>
    <numFmt numFmtId="180" formatCode="mm/yyyy"/>
    <numFmt numFmtId="181" formatCode="#,##0.00000_);\(#,##0.00000\)"/>
    <numFmt numFmtId="182" formatCode="0.00000000"/>
    <numFmt numFmtId="183" formatCode="[=0]&quot; &quot;;0.00E+00"/>
    <numFmt numFmtId="184" formatCode="#,##0.00;\-#,##0.00;;@\,"/>
    <numFmt numFmtId="185" formatCode="#,##0;\-#,##0;;@\,"/>
    <numFmt numFmtId="186" formatCode="#,##0.00000;\-#,##0.00000;;@\,"/>
    <numFmt numFmtId="187" formatCode="#,##0.0000000"/>
    <numFmt numFmtId="188" formatCode="#,##0.00000000"/>
    <numFmt numFmtId="189" formatCode="#,##0.000000000"/>
    <numFmt numFmtId="190" formatCode="0.00000"/>
    <numFmt numFmtId="191" formatCode="_(* #,##0.000000_);_(* \(#,##0.000000\);_(* &quot;-&quot;??_);_(@_)"/>
  </numFmts>
  <fonts count="74" x14ac:knownFonts="1">
    <font>
      <sz val="11"/>
      <color theme="1"/>
      <name val="Calibri"/>
      <family val="2"/>
      <scheme val="minor"/>
    </font>
    <font>
      <sz val="11"/>
      <color theme="1"/>
      <name val="Calibri"/>
      <family val="2"/>
      <scheme val="minor"/>
    </font>
    <font>
      <sz val="10"/>
      <name val="Arial"/>
      <family val="2"/>
    </font>
    <font>
      <b/>
      <sz val="11"/>
      <color theme="0"/>
      <name val="Calibri"/>
      <family val="2"/>
      <scheme val="minor"/>
    </font>
    <font>
      <sz val="11"/>
      <color theme="1"/>
      <name val="Calibri"/>
      <family val="2"/>
    </font>
    <font>
      <b/>
      <sz val="16"/>
      <color theme="0"/>
      <name val="Calibri"/>
      <family val="2"/>
    </font>
    <font>
      <b/>
      <sz val="11"/>
      <name val="Calibri"/>
      <family val="2"/>
    </font>
    <font>
      <b/>
      <sz val="12"/>
      <color theme="1"/>
      <name val="Calibri"/>
      <family val="2"/>
    </font>
    <font>
      <sz val="12"/>
      <name val="Calibri"/>
      <family val="2"/>
    </font>
    <font>
      <b/>
      <sz val="12"/>
      <name val="Calibri"/>
      <family val="2"/>
    </font>
    <font>
      <b/>
      <sz val="11"/>
      <color theme="1"/>
      <name val="Calibri"/>
      <family val="2"/>
    </font>
    <font>
      <sz val="12"/>
      <color rgb="FFFF0000"/>
      <name val="Calibri"/>
      <family val="2"/>
    </font>
    <font>
      <sz val="12"/>
      <color theme="1"/>
      <name val="Calibri"/>
      <family val="2"/>
    </font>
    <font>
      <sz val="11"/>
      <name val="Calibri"/>
      <family val="2"/>
    </font>
    <font>
      <sz val="16"/>
      <name val="Calibri"/>
      <family val="2"/>
    </font>
    <font>
      <sz val="11"/>
      <color rgb="FFFF0000"/>
      <name val="Calibri"/>
      <family val="2"/>
    </font>
    <font>
      <b/>
      <sz val="16"/>
      <name val="Calibri"/>
      <family val="2"/>
    </font>
    <font>
      <b/>
      <sz val="11"/>
      <color rgb="FFFF0000"/>
      <name val="Calibri"/>
      <family val="2"/>
    </font>
    <font>
      <i/>
      <sz val="11"/>
      <color theme="1"/>
      <name val="Calibri"/>
      <family val="2"/>
    </font>
    <font>
      <i/>
      <sz val="11"/>
      <name val="Calibri"/>
      <family val="2"/>
    </font>
    <font>
      <sz val="11"/>
      <name val="Calibri"/>
      <family val="2"/>
      <scheme val="minor"/>
    </font>
    <font>
      <b/>
      <sz val="14"/>
      <color theme="0"/>
      <name val="Calibri"/>
      <family val="2"/>
      <scheme val="minor"/>
    </font>
    <font>
      <b/>
      <sz val="14"/>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b/>
      <sz val="12"/>
      <color theme="0"/>
      <name val="Calibri"/>
      <family val="2"/>
    </font>
    <font>
      <sz val="12"/>
      <color theme="0"/>
      <name val="Calibri"/>
      <family val="2"/>
    </font>
    <font>
      <vertAlign val="subscript"/>
      <sz val="12"/>
      <color theme="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7.5"/>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sz val="10"/>
      <color theme="1"/>
      <name val="Calibri"/>
      <family val="2"/>
      <scheme val="minor"/>
    </font>
    <font>
      <sz val="11"/>
      <color indexed="14"/>
      <name val="Calibri"/>
      <family val="2"/>
    </font>
    <font>
      <b/>
      <sz val="15"/>
      <color indexed="62"/>
      <name val="Calibri"/>
      <family val="2"/>
    </font>
    <font>
      <b/>
      <sz val="13"/>
      <color indexed="62"/>
      <name val="Calibri"/>
      <family val="2"/>
    </font>
    <font>
      <b/>
      <sz val="11"/>
      <color indexed="62"/>
      <name val="Calibri"/>
      <family val="2"/>
    </font>
    <font>
      <sz val="10"/>
      <name val="Verdana"/>
      <family val="2"/>
    </font>
    <font>
      <b/>
      <sz val="18"/>
      <color indexed="62"/>
      <name val="Cambria"/>
      <family val="2"/>
    </font>
    <font>
      <u/>
      <sz val="10"/>
      <color theme="10"/>
      <name val="Calibri"/>
      <family val="2"/>
    </font>
    <font>
      <vertAlign val="superscript"/>
      <sz val="11"/>
      <color theme="1"/>
      <name val="Calibri"/>
      <family val="2"/>
      <scheme val="minor"/>
    </font>
    <font>
      <sz val="8"/>
      <name val="Calibri"/>
      <family val="2"/>
      <scheme val="minor"/>
    </font>
    <font>
      <u/>
      <sz val="11"/>
      <color theme="10"/>
      <name val="Calibri"/>
      <family val="2"/>
      <scheme val="minor"/>
    </font>
    <font>
      <b/>
      <sz val="18"/>
      <color indexed="56"/>
      <name val="Cambria"/>
      <family val="2"/>
    </font>
    <font>
      <b/>
      <sz val="14"/>
      <color theme="1"/>
      <name val="Calibri"/>
      <family val="2"/>
    </font>
    <font>
      <sz val="14"/>
      <color theme="0"/>
      <name val="Calibri"/>
      <family val="2"/>
      <scheme val="minor"/>
    </font>
    <font>
      <u/>
      <sz val="11"/>
      <color theme="1"/>
      <name val="Calibri"/>
      <family val="2"/>
    </font>
    <font>
      <b/>
      <sz val="20"/>
      <color theme="0"/>
      <name val="Calibri"/>
      <family val="2"/>
      <scheme val="minor"/>
    </font>
    <font>
      <vertAlign val="subscript"/>
      <sz val="11"/>
      <color theme="1"/>
      <name val="Calibri"/>
      <family val="2"/>
      <scheme val="minor"/>
    </font>
    <font>
      <b/>
      <sz val="11"/>
      <name val="Calibri"/>
      <family val="2"/>
      <scheme val="minor"/>
    </font>
    <font>
      <vertAlign val="subscript"/>
      <sz val="12"/>
      <color theme="0"/>
      <name val="Calibri"/>
      <family val="2"/>
      <scheme val="minor"/>
    </font>
    <font>
      <b/>
      <vertAlign val="subscript"/>
      <sz val="14"/>
      <name val="Calibri"/>
      <family val="2"/>
      <scheme val="minor"/>
    </font>
    <font>
      <vertAlign val="superscript"/>
      <sz val="12"/>
      <color theme="0"/>
      <name val="Calibri"/>
      <family val="2"/>
    </font>
    <font>
      <sz val="12"/>
      <name val="Calibri"/>
      <family val="2"/>
      <scheme val="minor"/>
    </font>
    <font>
      <b/>
      <vertAlign val="superscript"/>
      <sz val="12"/>
      <color theme="0"/>
      <name val="Calibri"/>
      <family val="2"/>
      <scheme val="minor"/>
    </font>
    <font>
      <vertAlign val="subscript"/>
      <sz val="11"/>
      <color theme="1"/>
      <name val="Calibri"/>
      <family val="2"/>
    </font>
    <font>
      <b/>
      <sz val="14"/>
      <name val="Calibri"/>
      <family val="2"/>
    </font>
    <font>
      <sz val="11"/>
      <color theme="0"/>
      <name val="Calibri"/>
      <family val="2"/>
      <scheme val="minor"/>
    </font>
    <font>
      <b/>
      <i/>
      <sz val="11"/>
      <name val="Calibri"/>
      <family val="2"/>
    </font>
  </fonts>
  <fills count="35">
    <fill>
      <patternFill patternType="none"/>
    </fill>
    <fill>
      <patternFill patternType="gray125"/>
    </fill>
    <fill>
      <patternFill patternType="solid">
        <fgColor rgb="FF1B8BBC"/>
        <bgColor indexed="64"/>
      </patternFill>
    </fill>
    <fill>
      <patternFill patternType="solid">
        <fgColor rgb="FFB5E0E1"/>
        <bgColor indexed="64"/>
      </patternFill>
    </fill>
    <fill>
      <patternFill patternType="solid">
        <fgColor rgb="FF1B8ABF"/>
        <bgColor indexed="64"/>
      </patternFill>
    </fill>
    <fill>
      <patternFill patternType="solid">
        <fgColor rgb="FFFAB6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patternFill>
    </fill>
    <fill>
      <patternFill patternType="solid">
        <fgColor indexed="19"/>
      </patternFill>
    </fill>
    <fill>
      <patternFill patternType="solid">
        <fgColor indexed="54"/>
      </patternFill>
    </fill>
    <fill>
      <patternFill patternType="solid">
        <fgColor rgb="FFFFFFCC"/>
        <bgColor indexed="64"/>
      </patternFill>
    </fill>
    <fill>
      <patternFill patternType="solid">
        <fgColor theme="0"/>
        <bgColor indexed="64"/>
      </patternFill>
    </fill>
    <fill>
      <patternFill patternType="solid">
        <fgColor rgb="FF2798A9"/>
        <bgColor indexed="64"/>
      </patternFill>
    </fill>
    <fill>
      <patternFill patternType="solid">
        <fgColor rgb="FFD9D9D9"/>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medium">
        <color indexed="30"/>
      </bottom>
      <diagonal/>
    </border>
    <border>
      <left/>
      <right/>
      <top/>
      <bottom style="medium">
        <color indexed="49"/>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s>
  <cellStyleXfs count="5938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7"/>
    <xf numFmtId="177" fontId="29" fillId="6" borderId="0" applyNumberFormat="0" applyBorder="0" applyAlignment="0" applyProtection="0"/>
    <xf numFmtId="177" fontId="29" fillId="7" borderId="0" applyNumberFormat="0" applyBorder="0" applyAlignment="0" applyProtection="0"/>
    <xf numFmtId="177" fontId="29" fillId="8" borderId="0" applyNumberFormat="0" applyBorder="0" applyAlignment="0" applyProtection="0"/>
    <xf numFmtId="177" fontId="29" fillId="9" borderId="0" applyNumberFormat="0" applyBorder="0" applyAlignment="0" applyProtection="0"/>
    <xf numFmtId="177" fontId="29" fillId="10" borderId="0" applyNumberFormat="0" applyBorder="0" applyAlignment="0" applyProtection="0"/>
    <xf numFmtId="177" fontId="29" fillId="11" borderId="0" applyNumberFormat="0" applyBorder="0" applyAlignment="0" applyProtection="0"/>
    <xf numFmtId="177" fontId="29" fillId="12" borderId="0" applyNumberFormat="0" applyBorder="0" applyAlignment="0" applyProtection="0"/>
    <xf numFmtId="177" fontId="29" fillId="13" borderId="0" applyNumberFormat="0" applyBorder="0" applyAlignment="0" applyProtection="0"/>
    <xf numFmtId="177" fontId="29" fillId="14" borderId="0" applyNumberFormat="0" applyBorder="0" applyAlignment="0" applyProtection="0"/>
    <xf numFmtId="177" fontId="29" fillId="9" borderId="0" applyNumberFormat="0" applyBorder="0" applyAlignment="0" applyProtection="0"/>
    <xf numFmtId="177" fontId="29" fillId="12" borderId="0" applyNumberFormat="0" applyBorder="0" applyAlignment="0" applyProtection="0"/>
    <xf numFmtId="177" fontId="29" fillId="15" borderId="0" applyNumberFormat="0" applyBorder="0" applyAlignment="0" applyProtection="0"/>
    <xf numFmtId="177" fontId="30" fillId="16" borderId="0" applyNumberFormat="0" applyBorder="0" applyAlignment="0" applyProtection="0"/>
    <xf numFmtId="177" fontId="30" fillId="13" borderId="0" applyNumberFormat="0" applyBorder="0" applyAlignment="0" applyProtection="0"/>
    <xf numFmtId="177" fontId="30" fillId="14" borderId="0" applyNumberFormat="0" applyBorder="0" applyAlignment="0" applyProtection="0"/>
    <xf numFmtId="177" fontId="30" fillId="17" borderId="0" applyNumberFormat="0" applyBorder="0" applyAlignment="0" applyProtection="0"/>
    <xf numFmtId="177" fontId="30" fillId="18" borderId="0" applyNumberFormat="0" applyBorder="0" applyAlignment="0" applyProtection="0"/>
    <xf numFmtId="177" fontId="30" fillId="19" borderId="0" applyNumberFormat="0" applyBorder="0" applyAlignment="0" applyProtection="0"/>
    <xf numFmtId="177" fontId="30" fillId="20" borderId="0" applyNumberFormat="0" applyBorder="0" applyAlignment="0" applyProtection="0"/>
    <xf numFmtId="177" fontId="30" fillId="21" borderId="0" applyNumberFormat="0" applyBorder="0" applyAlignment="0" applyProtection="0"/>
    <xf numFmtId="177" fontId="30" fillId="22" borderId="0" applyNumberFormat="0" applyBorder="0" applyAlignment="0" applyProtection="0"/>
    <xf numFmtId="177" fontId="30" fillId="17" borderId="0" applyNumberFormat="0" applyBorder="0" applyAlignment="0" applyProtection="0"/>
    <xf numFmtId="177" fontId="30" fillId="18" borderId="0" applyNumberFormat="0" applyBorder="0" applyAlignment="0" applyProtection="0"/>
    <xf numFmtId="177" fontId="30" fillId="23" borderId="0" applyNumberFormat="0" applyBorder="0" applyAlignment="0" applyProtection="0"/>
    <xf numFmtId="177" fontId="31" fillId="7" borderId="0" applyNumberFormat="0" applyBorder="0" applyAlignment="0" applyProtection="0"/>
    <xf numFmtId="177" fontId="32" fillId="24" borderId="8" applyNumberFormat="0" applyAlignment="0" applyProtection="0"/>
    <xf numFmtId="177" fontId="33" fillId="25" borderId="9" applyNumberFormat="0" applyAlignment="0" applyProtection="0"/>
    <xf numFmtId="3" fontId="2" fillId="0" borderId="0" applyFont="0" applyFill="0" applyBorder="0" applyAlignment="0" applyProtection="0"/>
    <xf numFmtId="44" fontId="2" fillId="0" borderId="0" applyFont="0" applyFill="0" applyBorder="0" applyAlignment="0" applyProtection="0"/>
    <xf numFmtId="177" fontId="34" fillId="0" borderId="0" applyNumberFormat="0" applyFill="0" applyBorder="0" applyAlignment="0" applyProtection="0"/>
    <xf numFmtId="177" fontId="35" fillId="8" borderId="0" applyNumberFormat="0" applyBorder="0" applyAlignment="0" applyProtection="0"/>
    <xf numFmtId="177" fontId="36" fillId="0" borderId="10" applyNumberFormat="0" applyFill="0" applyAlignment="0" applyProtection="0"/>
    <xf numFmtId="177" fontId="37" fillId="0" borderId="11" applyNumberFormat="0" applyFill="0" applyAlignment="0" applyProtection="0"/>
    <xf numFmtId="177" fontId="38" fillId="0" borderId="12" applyNumberFormat="0" applyFill="0" applyAlignment="0" applyProtection="0"/>
    <xf numFmtId="177" fontId="38" fillId="0" borderId="0" applyNumberFormat="0" applyFill="0" applyBorder="0" applyAlignment="0" applyProtection="0"/>
    <xf numFmtId="177" fontId="40" fillId="11" borderId="8" applyNumberFormat="0" applyAlignment="0" applyProtection="0"/>
    <xf numFmtId="177" fontId="41" fillId="0" borderId="13" applyNumberFormat="0" applyFill="0" applyAlignment="0" applyProtection="0"/>
    <xf numFmtId="177" fontId="42" fillId="26" borderId="0" applyNumberFormat="0" applyBorder="0" applyAlignment="0" applyProtection="0"/>
    <xf numFmtId="177" fontId="2" fillId="27" borderId="14" applyNumberFormat="0" applyFont="0" applyAlignment="0" applyProtection="0"/>
    <xf numFmtId="177" fontId="43" fillId="24" borderId="15" applyNumberFormat="0" applyAlignment="0" applyProtection="0"/>
    <xf numFmtId="9" fontId="2" fillId="0" borderId="0" applyFont="0" applyFill="0" applyBorder="0" applyAlignment="0" applyProtection="0"/>
    <xf numFmtId="177" fontId="44" fillId="0" borderId="0" applyNumberFormat="0" applyFill="0" applyBorder="0" applyAlignment="0" applyProtection="0"/>
    <xf numFmtId="177" fontId="45" fillId="0" borderId="16" applyNumberFormat="0" applyFill="0" applyAlignment="0" applyProtection="0"/>
    <xf numFmtId="177" fontId="46" fillId="0" borderId="0" applyNumberFormat="0" applyFill="0" applyBorder="0" applyAlignment="0" applyProtection="0"/>
    <xf numFmtId="3" fontId="2" fillId="0" borderId="0" applyFont="0" applyFill="0" applyBorder="0" applyAlignment="0" applyProtection="0"/>
    <xf numFmtId="0" fontId="29" fillId="7" borderId="0" applyNumberFormat="0" applyBorder="0" applyAlignment="0" applyProtection="0"/>
    <xf numFmtId="0" fontId="29" fillId="8"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11" borderId="0" applyNumberFormat="0" applyBorder="0" applyAlignment="0" applyProtection="0"/>
    <xf numFmtId="0" fontId="29" fillId="12"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9" borderId="0" applyNumberFormat="0" applyBorder="0" applyAlignment="0" applyProtection="0"/>
    <xf numFmtId="0" fontId="29" fillId="12" borderId="0" applyNumberFormat="0" applyBorder="0" applyAlignment="0" applyProtection="0"/>
    <xf numFmtId="0" fontId="29" fillId="15" borderId="0" applyNumberFormat="0" applyBorder="0" applyAlignment="0" applyProtection="0"/>
    <xf numFmtId="0" fontId="30" fillId="16" borderId="0" applyNumberFormat="0" applyBorder="0" applyAlignment="0" applyProtection="0"/>
    <xf numFmtId="0" fontId="30" fillId="13" borderId="0" applyNumberFormat="0" applyBorder="0" applyAlignment="0" applyProtection="0"/>
    <xf numFmtId="0" fontId="30" fillId="14"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0" fillId="19" borderId="0" applyNumberFormat="0" applyBorder="0" applyAlignment="0" applyProtection="0"/>
    <xf numFmtId="0" fontId="30" fillId="20" borderId="0" applyNumberFormat="0" applyBorder="0" applyAlignment="0" applyProtection="0"/>
    <xf numFmtId="0" fontId="30" fillId="21" borderId="0" applyNumberFormat="0" applyBorder="0" applyAlignment="0" applyProtection="0"/>
    <xf numFmtId="0" fontId="30" fillId="22"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0" fillId="23" borderId="0" applyNumberFormat="0" applyBorder="0" applyAlignment="0" applyProtection="0"/>
    <xf numFmtId="0" fontId="31" fillId="7" borderId="0" applyNumberFormat="0" applyBorder="0" applyAlignment="0" applyProtection="0"/>
    <xf numFmtId="0" fontId="32" fillId="24" borderId="8" applyNumberFormat="0" applyAlignment="0" applyProtection="0"/>
    <xf numFmtId="0" fontId="33" fillId="25" borderId="9" applyNumberFormat="0" applyAlignment="0" applyProtection="0"/>
    <xf numFmtId="43" fontId="2" fillId="0" borderId="0" applyFont="0" applyFill="0" applyBorder="0" applyAlignment="0" applyProtection="0"/>
    <xf numFmtId="0" fontId="34" fillId="0" borderId="0" applyNumberFormat="0" applyFill="0" applyBorder="0" applyAlignment="0" applyProtection="0"/>
    <xf numFmtId="0" fontId="35" fillId="8" borderId="0" applyNumberFormat="0" applyBorder="0" applyAlignment="0" applyProtection="0"/>
    <xf numFmtId="0" fontId="36" fillId="0" borderId="10" applyNumberFormat="0" applyFill="0" applyAlignment="0" applyProtection="0"/>
    <xf numFmtId="0" fontId="37" fillId="0" borderId="11" applyNumberFormat="0" applyFill="0" applyAlignment="0" applyProtection="0"/>
    <xf numFmtId="0" fontId="38" fillId="0" borderId="12" applyNumberFormat="0" applyFill="0" applyAlignment="0" applyProtection="0"/>
    <xf numFmtId="0" fontId="38" fillId="0" borderId="0" applyNumberFormat="0" applyFill="0" applyBorder="0" applyAlignment="0" applyProtection="0"/>
    <xf numFmtId="0" fontId="39" fillId="0" borderId="0" applyNumberFormat="0" applyFill="0" applyBorder="0" applyAlignment="0" applyProtection="0">
      <alignment vertical="top"/>
      <protection locked="0"/>
    </xf>
    <xf numFmtId="0" fontId="40" fillId="11" borderId="8" applyNumberFormat="0" applyAlignment="0" applyProtection="0"/>
    <xf numFmtId="0" fontId="41" fillId="0" borderId="13" applyNumberFormat="0" applyFill="0" applyAlignment="0" applyProtection="0"/>
    <xf numFmtId="0" fontId="42" fillId="26" borderId="0" applyNumberFormat="0" applyBorder="0" applyAlignment="0" applyProtection="0"/>
    <xf numFmtId="0" fontId="2" fillId="27" borderId="14" applyNumberFormat="0" applyFont="0" applyAlignment="0" applyProtection="0"/>
    <xf numFmtId="0" fontId="43" fillId="24" borderId="15" applyNumberFormat="0" applyAlignment="0" applyProtection="0"/>
    <xf numFmtId="0" fontId="44" fillId="0" borderId="0" applyNumberFormat="0" applyFill="0" applyBorder="0" applyAlignment="0" applyProtection="0"/>
    <xf numFmtId="0" fontId="45" fillId="0" borderId="16" applyNumberFormat="0" applyFill="0" applyAlignment="0" applyProtection="0"/>
    <xf numFmtId="0" fontId="46" fillId="0" borderId="0" applyNumberFormat="0" applyFill="0" applyBorder="0" applyAlignment="0" applyProtection="0"/>
    <xf numFmtId="0" fontId="29" fillId="6" borderId="0" applyNumberFormat="0" applyBorder="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6" fillId="0" borderId="10"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7" fillId="0" borderId="11"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32" fillId="24" borderId="8" applyNumberFormat="0" applyAlignment="0" applyProtection="0"/>
    <xf numFmtId="0" fontId="43" fillId="24" borderId="15" applyNumberForma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7" fillId="0" borderId="11" applyNumberFormat="0" applyFill="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6" fillId="0" borderId="10"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7" fillId="0" borderId="11"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7" fillId="0" borderId="11"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37" fillId="0" borderId="11" applyNumberFormat="0" applyFill="0" applyAlignment="0" applyProtection="0"/>
    <xf numFmtId="0" fontId="45" fillId="0" borderId="16" applyNumberFormat="0" applyFill="0" applyAlignment="0" applyProtection="0"/>
    <xf numFmtId="0" fontId="37" fillId="0" borderId="11"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7" fillId="0" borderId="11" applyNumberFormat="0" applyFill="0" applyAlignment="0" applyProtection="0"/>
    <xf numFmtId="0" fontId="36" fillId="0" borderId="10"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6" fillId="0" borderId="10" applyNumberFormat="0" applyFill="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6" fillId="0" borderId="10"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6" fillId="0" borderId="10"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7" fillId="0" borderId="11"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7" fillId="0" borderId="0"/>
    <xf numFmtId="9" fontId="47"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9" fillId="28" borderId="0" applyNumberFormat="0" applyBorder="0" applyAlignment="0" applyProtection="0"/>
    <xf numFmtId="0" fontId="29" fillId="11" borderId="0" applyNumberFormat="0" applyBorder="0" applyAlignment="0" applyProtection="0"/>
    <xf numFmtId="0" fontId="29" fillId="27" borderId="0" applyNumberFormat="0" applyBorder="0" applyAlignment="0" applyProtection="0"/>
    <xf numFmtId="0" fontId="29" fillId="28" borderId="0" applyNumberFormat="0" applyBorder="0" applyAlignment="0" applyProtection="0"/>
    <xf numFmtId="0" fontId="29" fillId="24" borderId="0" applyNumberFormat="0" applyBorder="0" applyAlignment="0" applyProtection="0"/>
    <xf numFmtId="0" fontId="29" fillId="26" borderId="0" applyNumberFormat="0" applyBorder="0" applyAlignment="0" applyProtection="0"/>
    <xf numFmtId="0" fontId="29" fillId="24" borderId="0" applyNumberFormat="0" applyBorder="0" applyAlignment="0" applyProtection="0"/>
    <xf numFmtId="0" fontId="29" fillId="11" borderId="0" applyNumberFormat="0" applyBorder="0" applyAlignment="0" applyProtection="0"/>
    <xf numFmtId="0" fontId="30" fillId="18" borderId="0" applyNumberFormat="0" applyBorder="0" applyAlignment="0" applyProtection="0"/>
    <xf numFmtId="0" fontId="30" fillId="26" borderId="0" applyNumberFormat="0" applyBorder="0" applyAlignment="0" applyProtection="0"/>
    <xf numFmtId="0" fontId="30" fillId="24" borderId="0" applyNumberFormat="0" applyBorder="0" applyAlignment="0" applyProtection="0"/>
    <xf numFmtId="0" fontId="30" fillId="11" borderId="0" applyNumberFormat="0" applyBorder="0" applyAlignment="0" applyProtection="0"/>
    <xf numFmtId="0" fontId="30" fillId="18" borderId="0" applyNumberFormat="0" applyBorder="0" applyAlignment="0" applyProtection="0"/>
    <xf numFmtId="0" fontId="30" fillId="29" borderId="0" applyNumberFormat="0" applyBorder="0" applyAlignment="0" applyProtection="0"/>
    <xf numFmtId="0" fontId="30" fillId="29" borderId="0" applyNumberFormat="0" applyBorder="0" applyAlignment="0" applyProtection="0"/>
    <xf numFmtId="0" fontId="30" fillId="30" borderId="0" applyNumberFormat="0" applyBorder="0" applyAlignment="0" applyProtection="0"/>
    <xf numFmtId="0" fontId="48" fillId="7" borderId="0" applyNumberFormat="0" applyBorder="0" applyAlignment="0" applyProtection="0"/>
    <xf numFmtId="0" fontId="32" fillId="28" borderId="8" applyNumberFormat="0" applyAlignment="0" applyProtection="0"/>
    <xf numFmtId="0" fontId="49" fillId="0" borderId="17" applyNumberFormat="0" applyFill="0" applyAlignment="0" applyProtection="0"/>
    <xf numFmtId="0" fontId="50" fillId="0" borderId="11" applyNumberFormat="0" applyFill="0" applyAlignment="0" applyProtection="0"/>
    <xf numFmtId="0" fontId="51" fillId="0" borderId="18" applyNumberFormat="0" applyFill="0" applyAlignment="0" applyProtection="0"/>
    <xf numFmtId="0" fontId="51" fillId="0" borderId="0" applyNumberFormat="0" applyFill="0" applyBorder="0" applyAlignment="0" applyProtection="0"/>
    <xf numFmtId="0" fontId="2" fillId="0" borderId="0"/>
    <xf numFmtId="0" fontId="52" fillId="0" borderId="0"/>
    <xf numFmtId="0" fontId="2" fillId="0" borderId="0"/>
    <xf numFmtId="0" fontId="47" fillId="0" borderId="0"/>
    <xf numFmtId="0" fontId="29" fillId="27" borderId="14" applyNumberFormat="0" applyFont="0" applyAlignment="0" applyProtection="0"/>
    <xf numFmtId="0" fontId="43" fillId="28" borderId="15" applyNumberFormat="0" applyAlignment="0" applyProtection="0"/>
    <xf numFmtId="9" fontId="2" fillId="0" borderId="0" applyFont="0" applyFill="0" applyBorder="0" applyAlignment="0" applyProtection="0"/>
    <xf numFmtId="9" fontId="47" fillId="0" borderId="0" applyFont="0" applyFill="0" applyBorder="0" applyAlignment="0" applyProtection="0"/>
    <xf numFmtId="0" fontId="53" fillId="0" borderId="0" applyNumberFormat="0" applyFill="0" applyBorder="0" applyAlignment="0" applyProtection="0"/>
    <xf numFmtId="0" fontId="45" fillId="0" borderId="19" applyNumberFormat="0" applyFill="0" applyAlignment="0" applyProtection="0"/>
    <xf numFmtId="0" fontId="54" fillId="0" borderId="0" applyNumberFormat="0" applyFill="0" applyBorder="0" applyAlignment="0" applyProtection="0">
      <alignment vertical="top"/>
      <protection locked="0"/>
    </xf>
    <xf numFmtId="43" fontId="47" fillId="0" borderId="0" applyFont="0" applyFill="0" applyBorder="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9" fillId="0" borderId="17" applyNumberFormat="0" applyFill="0" applyAlignment="0" applyProtection="0"/>
    <xf numFmtId="0" fontId="50" fillId="0" borderId="11" applyNumberFormat="0" applyFill="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2" fillId="0" borderId="7"/>
    <xf numFmtId="0" fontId="2" fillId="27" borderId="14" applyNumberFormat="0" applyFont="0" applyAlignment="0" applyProtection="0"/>
    <xf numFmtId="0" fontId="29" fillId="7" borderId="0" applyNumberFormat="0" applyBorder="0" applyAlignment="0" applyProtection="0"/>
    <xf numFmtId="0" fontId="29" fillId="8" borderId="0" applyNumberFormat="0" applyBorder="0" applyAlignment="0" applyProtection="0"/>
    <xf numFmtId="0" fontId="29" fillId="9" borderId="0" applyNumberFormat="0" applyBorder="0" applyAlignment="0" applyProtection="0"/>
    <xf numFmtId="0" fontId="29" fillId="12" borderId="0" applyNumberFormat="0" applyBorder="0" applyAlignment="0" applyProtection="0"/>
    <xf numFmtId="0" fontId="29" fillId="14" borderId="0" applyNumberFormat="0" applyBorder="0" applyAlignment="0" applyProtection="0"/>
    <xf numFmtId="0" fontId="29" fillId="9" borderId="0" applyNumberFormat="0" applyBorder="0" applyAlignment="0" applyProtection="0"/>
    <xf numFmtId="0" fontId="29" fillId="15" borderId="0" applyNumberFormat="0" applyBorder="0" applyAlignment="0" applyProtection="0"/>
    <xf numFmtId="0" fontId="30" fillId="16" borderId="0" applyNumberFormat="0" applyBorder="0" applyAlignment="0" applyProtection="0"/>
    <xf numFmtId="0" fontId="30" fillId="14" borderId="0" applyNumberFormat="0" applyBorder="0" applyAlignment="0" applyProtection="0"/>
    <xf numFmtId="0" fontId="30" fillId="17" borderId="0" applyNumberFormat="0" applyBorder="0" applyAlignment="0" applyProtection="0"/>
    <xf numFmtId="0" fontId="30" fillId="19" borderId="0" applyNumberFormat="0" applyBorder="0" applyAlignment="0" applyProtection="0"/>
    <xf numFmtId="0" fontId="30" fillId="20" borderId="0" applyNumberFormat="0" applyBorder="0" applyAlignment="0" applyProtection="0"/>
    <xf numFmtId="0" fontId="30" fillId="21" borderId="0" applyNumberFormat="0" applyBorder="0" applyAlignment="0" applyProtection="0"/>
    <xf numFmtId="0" fontId="30" fillId="22" borderId="0" applyNumberFormat="0" applyBorder="0" applyAlignment="0" applyProtection="0"/>
    <xf numFmtId="0" fontId="30" fillId="17" borderId="0" applyNumberFormat="0" applyBorder="0" applyAlignment="0" applyProtection="0"/>
    <xf numFmtId="0" fontId="31" fillId="7" borderId="0" applyNumberFormat="0" applyBorder="0" applyAlignment="0" applyProtection="0"/>
    <xf numFmtId="0" fontId="32" fillId="24" borderId="8" applyNumberFormat="0" applyAlignment="0" applyProtection="0"/>
    <xf numFmtId="43" fontId="2" fillId="0" borderId="0" applyFont="0" applyFill="0" applyBorder="0" applyAlignment="0" applyProtection="0"/>
    <xf numFmtId="44" fontId="2" fillId="0" borderId="0" applyFont="0" applyFill="0" applyBorder="0" applyAlignment="0" applyProtection="0"/>
    <xf numFmtId="0" fontId="38" fillId="0" borderId="12" applyNumberFormat="0" applyFill="0" applyAlignment="0" applyProtection="0"/>
    <xf numFmtId="0" fontId="38" fillId="0" borderId="0" applyNumberFormat="0" applyFill="0" applyBorder="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9" fontId="2" fillId="0" borderId="0" applyFont="0" applyFill="0" applyBorder="0" applyAlignment="0" applyProtection="0"/>
    <xf numFmtId="0" fontId="44" fillId="0" borderId="0" applyNumberFormat="0" applyFill="0" applyBorder="0" applyAlignment="0" applyProtection="0"/>
    <xf numFmtId="0" fontId="45" fillId="0" borderId="16" applyNumberFormat="0" applyFill="0" applyAlignment="0" applyProtection="0"/>
    <xf numFmtId="0" fontId="29" fillId="6" borderId="0" applyNumberFormat="0" applyBorder="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32" fillId="28" borderId="8" applyNumberFormat="0" applyAlignment="0" applyProtection="0"/>
    <xf numFmtId="0" fontId="43" fillId="28" borderId="15" applyNumberFormat="0" applyAlignment="0" applyProtection="0"/>
    <xf numFmtId="0" fontId="32" fillId="28" borderId="8" applyNumberFormat="0" applyAlignment="0" applyProtection="0"/>
    <xf numFmtId="0" fontId="43" fillId="28" borderId="15" applyNumberFormat="0" applyAlignment="0" applyProtection="0"/>
    <xf numFmtId="0" fontId="32" fillId="28" borderId="8" applyNumberForma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1" fillId="0" borderId="0"/>
    <xf numFmtId="43" fontId="1" fillId="0" borderId="0" applyFont="0" applyFill="0" applyBorder="0" applyAlignment="0" applyProtection="0"/>
    <xf numFmtId="0" fontId="1" fillId="0" borderId="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8"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8" borderId="8" applyNumberFormat="0" applyAlignment="0" applyProtection="0"/>
    <xf numFmtId="0" fontId="43" fillId="24"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32" fillId="28" borderId="8" applyNumberFormat="0" applyAlignment="0" applyProtection="0"/>
    <xf numFmtId="0" fontId="32" fillId="24"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0" fillId="11" borderId="8" applyNumberFormat="0" applyAlignment="0" applyProtection="0"/>
    <xf numFmtId="0" fontId="29" fillId="27" borderId="14" applyNumberFormat="0" applyFont="0" applyAlignment="0" applyProtection="0"/>
    <xf numFmtId="0" fontId="43" fillId="24" borderId="15" applyNumberForma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8" borderId="15" applyNumberFormat="0" applyAlignment="0" applyProtection="0"/>
    <xf numFmtId="0" fontId="32" fillId="28" borderId="8"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8" borderId="15" applyNumberFormat="0" applyAlignment="0" applyProtection="0"/>
    <xf numFmtId="0" fontId="43" fillId="28"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29" fillId="27" borderId="14" applyNumberFormat="0" applyFont="0" applyAlignment="0" applyProtection="0"/>
    <xf numFmtId="0" fontId="32" fillId="28" borderId="8" applyNumberFormat="0" applyAlignment="0" applyProtection="0"/>
    <xf numFmtId="0" fontId="45" fillId="0" borderId="16" applyNumberFormat="0" applyFill="0" applyAlignment="0" applyProtection="0"/>
    <xf numFmtId="0" fontId="43" fillId="28" borderId="15" applyNumberFormat="0" applyAlignment="0" applyProtection="0"/>
    <xf numFmtId="0" fontId="29" fillId="27" borderId="14" applyNumberFormat="0" applyFont="0" applyAlignment="0" applyProtection="0"/>
    <xf numFmtId="0" fontId="40" fillId="11" borderId="8" applyNumberFormat="0" applyAlignment="0" applyProtection="0"/>
    <xf numFmtId="0" fontId="43" fillId="28"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32" fillId="28" borderId="8" applyNumberFormat="0" applyAlignment="0" applyProtection="0"/>
    <xf numFmtId="0" fontId="32" fillId="28" borderId="8" applyNumberFormat="0" applyAlignment="0" applyProtection="0"/>
    <xf numFmtId="0" fontId="45" fillId="0" borderId="19" applyNumberFormat="0" applyFill="0" applyAlignment="0" applyProtection="0"/>
    <xf numFmtId="0" fontId="32" fillId="28"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8" borderId="15" applyNumberFormat="0" applyAlignment="0" applyProtection="0"/>
    <xf numFmtId="0" fontId="32" fillId="28" borderId="8" applyNumberFormat="0" applyAlignment="0" applyProtection="0"/>
    <xf numFmtId="0" fontId="43" fillId="28" borderId="15" applyNumberFormat="0" applyAlignment="0" applyProtection="0"/>
    <xf numFmtId="0" fontId="43" fillId="24" borderId="15" applyNumberFormat="0" applyAlignment="0" applyProtection="0"/>
    <xf numFmtId="0" fontId="43" fillId="28" borderId="15" applyNumberFormat="0" applyAlignment="0" applyProtection="0"/>
    <xf numFmtId="0" fontId="32" fillId="24" borderId="8" applyNumberFormat="0" applyAlignment="0" applyProtection="0"/>
    <xf numFmtId="0" fontId="32" fillId="28" borderId="8" applyNumberFormat="0" applyAlignment="0" applyProtection="0"/>
    <xf numFmtId="0" fontId="29"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9"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9"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45" fillId="0" borderId="19" applyNumberFormat="0" applyFill="0" applyAlignment="0" applyProtection="0"/>
    <xf numFmtId="0" fontId="45" fillId="0" borderId="16" applyNumberFormat="0" applyFill="0" applyAlignment="0" applyProtection="0"/>
    <xf numFmtId="0" fontId="45" fillId="0" borderId="19" applyNumberFormat="0" applyFill="0" applyAlignment="0" applyProtection="0"/>
    <xf numFmtId="0" fontId="2" fillId="27" borderId="14" applyNumberFormat="0" applyFont="0" applyAlignment="0" applyProtection="0"/>
    <xf numFmtId="0" fontId="29" fillId="27" borderId="14" applyNumberFormat="0" applyFont="0" applyAlignment="0" applyProtection="0"/>
    <xf numFmtId="0" fontId="32" fillId="24"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5" fillId="0" borderId="19" applyNumberFormat="0" applyFill="0" applyAlignment="0" applyProtection="0"/>
    <xf numFmtId="0" fontId="32" fillId="24" borderId="8" applyNumberFormat="0" applyAlignment="0" applyProtection="0"/>
    <xf numFmtId="0" fontId="45" fillId="0" borderId="19" applyNumberFormat="0" applyFill="0" applyAlignment="0" applyProtection="0"/>
    <xf numFmtId="0" fontId="43" fillId="24" borderId="15" applyNumberFormat="0" applyAlignment="0" applyProtection="0"/>
    <xf numFmtId="0" fontId="43" fillId="24" borderId="15" applyNumberFormat="0" applyAlignment="0" applyProtection="0"/>
    <xf numFmtId="0" fontId="45" fillId="0" borderId="19" applyNumberFormat="0" applyFill="0" applyAlignment="0" applyProtection="0"/>
    <xf numFmtId="0" fontId="45" fillId="0" borderId="16"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29"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32" fillId="28" borderId="8" applyNumberFormat="0" applyAlignment="0" applyProtection="0"/>
    <xf numFmtId="0" fontId="32" fillId="24"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3" fillId="28" borderId="15" applyNumberFormat="0" applyAlignment="0" applyProtection="0"/>
    <xf numFmtId="0" fontId="32" fillId="28" borderId="8" applyNumberFormat="0" applyAlignment="0" applyProtection="0"/>
    <xf numFmtId="0" fontId="43" fillId="28"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32" fillId="28" borderId="8" applyNumberForma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29" fillId="27" borderId="14" applyNumberFormat="0" applyFont="0" applyAlignment="0" applyProtection="0"/>
    <xf numFmtId="0" fontId="29" fillId="27" borderId="14" applyNumberFormat="0" applyFont="0" applyAlignment="0" applyProtection="0"/>
    <xf numFmtId="0" fontId="32" fillId="28"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29"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8" borderId="8" applyNumberForma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3" fillId="28" borderId="15" applyNumberFormat="0" applyAlignment="0" applyProtection="0"/>
    <xf numFmtId="0" fontId="32" fillId="28" borderId="8" applyNumberFormat="0" applyAlignment="0" applyProtection="0"/>
    <xf numFmtId="0" fontId="43" fillId="28" borderId="15" applyNumberFormat="0" applyAlignment="0" applyProtection="0"/>
    <xf numFmtId="0" fontId="43" fillId="28" borderId="15" applyNumberFormat="0" applyAlignment="0" applyProtection="0"/>
    <xf numFmtId="0" fontId="32" fillId="28" borderId="8" applyNumberFormat="0" applyAlignment="0" applyProtection="0"/>
    <xf numFmtId="0" fontId="32" fillId="28" borderId="8" applyNumberFormat="0" applyAlignment="0" applyProtection="0"/>
    <xf numFmtId="0" fontId="40" fillId="11" borderId="8" applyNumberForma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8" borderId="15"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5" fillId="0" borderId="19"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8" borderId="8" applyNumberFormat="0" applyAlignment="0" applyProtection="0"/>
    <xf numFmtId="0" fontId="43" fillId="24" borderId="15" applyNumberFormat="0" applyAlignment="0" applyProtection="0"/>
    <xf numFmtId="0" fontId="43" fillId="28"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29"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8" borderId="15" applyNumberFormat="0" applyAlignment="0" applyProtection="0"/>
    <xf numFmtId="0" fontId="43" fillId="24" borderId="15" applyNumberFormat="0" applyAlignment="0" applyProtection="0"/>
    <xf numFmtId="0" fontId="32" fillId="28"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9"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9" fillId="27" borderId="14" applyNumberFormat="0" applyFont="0" applyAlignment="0" applyProtection="0"/>
    <xf numFmtId="0" fontId="29" fillId="27" borderId="14" applyNumberFormat="0" applyFont="0" applyAlignment="0" applyProtection="0"/>
    <xf numFmtId="0" fontId="45" fillId="0" borderId="19" applyNumberFormat="0" applyFill="0" applyAlignment="0" applyProtection="0"/>
    <xf numFmtId="0" fontId="43" fillId="28" borderId="15" applyNumberFormat="0" applyAlignment="0" applyProtection="0"/>
    <xf numFmtId="0" fontId="40" fillId="11" borderId="8" applyNumberFormat="0" applyAlignment="0" applyProtection="0"/>
    <xf numFmtId="0" fontId="32" fillId="28" borderId="8" applyNumberFormat="0" applyAlignment="0" applyProtection="0"/>
    <xf numFmtId="0" fontId="43" fillId="28" borderId="15" applyNumberFormat="0" applyAlignment="0" applyProtection="0"/>
    <xf numFmtId="0" fontId="43" fillId="28"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5" fillId="0" borderId="19" applyNumberFormat="0" applyFill="0" applyAlignment="0" applyProtection="0"/>
    <xf numFmtId="0" fontId="32" fillId="28"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9"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32" fillId="28" borderId="8" applyNumberFormat="0" applyAlignment="0" applyProtection="0"/>
    <xf numFmtId="0" fontId="43" fillId="24" borderId="15" applyNumberFormat="0" applyAlignment="0" applyProtection="0"/>
    <xf numFmtId="0" fontId="32" fillId="28" borderId="8"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8" borderId="8" applyNumberFormat="0" applyAlignment="0" applyProtection="0"/>
    <xf numFmtId="0" fontId="32" fillId="24" borderId="8" applyNumberFormat="0" applyAlignment="0" applyProtection="0"/>
    <xf numFmtId="0" fontId="29" fillId="27" borderId="14" applyNumberFormat="0" applyFont="0" applyAlignment="0" applyProtection="0"/>
    <xf numFmtId="0" fontId="45" fillId="0" borderId="19" applyNumberFormat="0" applyFill="0" applyAlignment="0" applyProtection="0"/>
    <xf numFmtId="0" fontId="32" fillId="28"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29" fillId="27" borderId="14" applyNumberFormat="0" applyFont="0" applyAlignment="0" applyProtection="0"/>
    <xf numFmtId="0" fontId="45" fillId="0" borderId="19"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8" borderId="15" applyNumberFormat="0" applyAlignment="0" applyProtection="0"/>
    <xf numFmtId="0" fontId="40" fillId="11"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43" fillId="28" borderId="15" applyNumberFormat="0" applyAlignment="0" applyProtection="0"/>
    <xf numFmtId="0" fontId="43" fillId="28" borderId="15"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3" fillId="24" borderId="15" applyNumberFormat="0" applyAlignment="0" applyProtection="0"/>
    <xf numFmtId="0" fontId="32" fillId="28" borderId="8" applyNumberFormat="0" applyAlignment="0" applyProtection="0"/>
    <xf numFmtId="0" fontId="2" fillId="27" borderId="14" applyNumberFormat="0" applyFon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32" fillId="28" borderId="8" applyNumberFormat="0" applyAlignment="0" applyProtection="0"/>
    <xf numFmtId="0" fontId="40" fillId="11"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9" applyNumberFormat="0" applyFill="0" applyAlignment="0" applyProtection="0"/>
    <xf numFmtId="0" fontId="32" fillId="24"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9"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8"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9"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9" applyNumberFormat="0" applyFill="0" applyAlignment="0" applyProtection="0"/>
    <xf numFmtId="0" fontId="45" fillId="0" borderId="16" applyNumberFormat="0" applyFill="0" applyAlignment="0" applyProtection="0"/>
    <xf numFmtId="0" fontId="29" fillId="27" borderId="14" applyNumberFormat="0" applyFon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29"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3" fillId="24" borderId="15" applyNumberFormat="0" applyAlignment="0" applyProtection="0"/>
    <xf numFmtId="0" fontId="32" fillId="24" borderId="8" applyNumberFormat="0" applyAlignment="0" applyProtection="0"/>
    <xf numFmtId="0" fontId="32" fillId="28"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8"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8" borderId="8"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8" borderId="8" applyNumberFormat="0" applyAlignment="0" applyProtection="0"/>
    <xf numFmtId="0" fontId="32" fillId="24" borderId="8" applyNumberFormat="0" applyAlignment="0" applyProtection="0"/>
    <xf numFmtId="0" fontId="43" fillId="28" borderId="15" applyNumberFormat="0" applyAlignment="0" applyProtection="0"/>
    <xf numFmtId="0" fontId="32" fillId="28" borderId="8"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45" fillId="0" borderId="19" applyNumberFormat="0" applyFill="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45" fillId="0" borderId="19" applyNumberFormat="0" applyFill="0" applyAlignment="0" applyProtection="0"/>
    <xf numFmtId="0" fontId="32" fillId="24" borderId="8" applyNumberFormat="0" applyAlignment="0" applyProtection="0"/>
    <xf numFmtId="0" fontId="29"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8" borderId="15" applyNumberFormat="0" applyAlignment="0" applyProtection="0"/>
    <xf numFmtId="0" fontId="2" fillId="27" borderId="14" applyNumberFormat="0" applyFont="0" applyAlignment="0" applyProtection="0"/>
    <xf numFmtId="0" fontId="43" fillId="28" borderId="15"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5" fillId="0" borderId="19" applyNumberFormat="0" applyFill="0" applyAlignment="0" applyProtection="0"/>
    <xf numFmtId="0" fontId="32" fillId="24"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29" fillId="27" borderId="14" applyNumberFormat="0" applyFont="0" applyAlignment="0" applyProtection="0"/>
    <xf numFmtId="0" fontId="29" fillId="27" borderId="14" applyNumberFormat="0" applyFon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45" fillId="0" borderId="19" applyNumberFormat="0" applyFill="0" applyAlignment="0" applyProtection="0"/>
    <xf numFmtId="0" fontId="2" fillId="27" borderId="14" applyNumberFormat="0" applyFont="0" applyAlignment="0" applyProtection="0"/>
    <xf numFmtId="0" fontId="45" fillId="0" borderId="19" applyNumberFormat="0" applyFill="0" applyAlignment="0" applyProtection="0"/>
    <xf numFmtId="0" fontId="40" fillId="11"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2" fillId="27" borderId="14" applyNumberFormat="0" applyFont="0" applyAlignment="0" applyProtection="0"/>
    <xf numFmtId="0" fontId="29" fillId="27" borderId="14" applyNumberFormat="0" applyFont="0" applyAlignment="0" applyProtection="0"/>
    <xf numFmtId="0" fontId="32" fillId="28" borderId="8" applyNumberFormat="0" applyAlignment="0" applyProtection="0"/>
    <xf numFmtId="0" fontId="32" fillId="24" borderId="8" applyNumberFormat="0" applyAlignment="0" applyProtection="0"/>
    <xf numFmtId="0" fontId="32" fillId="24" borderId="8" applyNumberFormat="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43" fillId="28"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9" applyNumberFormat="0" applyFill="0" applyAlignment="0" applyProtection="0"/>
    <xf numFmtId="0" fontId="2" fillId="27" borderId="14" applyNumberFormat="0" applyFont="0" applyAlignment="0" applyProtection="0"/>
    <xf numFmtId="0" fontId="32" fillId="24" borderId="8" applyNumberFormat="0" applyAlignment="0" applyProtection="0"/>
    <xf numFmtId="0" fontId="43" fillId="28" borderId="15" applyNumberFormat="0" applyAlignment="0" applyProtection="0"/>
    <xf numFmtId="0" fontId="43" fillId="24" borderId="15" applyNumberFormat="0" applyAlignment="0" applyProtection="0"/>
    <xf numFmtId="0" fontId="43" fillId="28"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32" fillId="28"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8"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1" fillId="0" borderId="13"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1" fillId="0" borderId="13"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3" fillId="25" borderId="9" applyNumberFormat="0" applyAlignment="0" applyProtection="0"/>
    <xf numFmtId="0" fontId="41" fillId="0" borderId="13"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3" fillId="24" borderId="15" applyNumberFormat="0" applyAlignment="0" applyProtection="0"/>
    <xf numFmtId="0" fontId="32" fillId="24" borderId="8" applyNumberFormat="0" applyAlignment="0" applyProtection="0"/>
    <xf numFmtId="0" fontId="32" fillId="28"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32" fillId="28" borderId="8" applyNumberFormat="0" applyAlignment="0" applyProtection="0"/>
    <xf numFmtId="0" fontId="43" fillId="28" borderId="15" applyNumberFormat="0" applyAlignment="0" applyProtection="0"/>
    <xf numFmtId="0" fontId="32" fillId="24" borderId="8" applyNumberFormat="0" applyAlignment="0" applyProtection="0"/>
    <xf numFmtId="0" fontId="43" fillId="28" borderId="15" applyNumberFormat="0" applyAlignment="0" applyProtection="0"/>
    <xf numFmtId="0" fontId="32" fillId="24" borderId="8" applyNumberFormat="0" applyAlignment="0" applyProtection="0"/>
    <xf numFmtId="0" fontId="43" fillId="24" borderId="15" applyNumberFormat="0" applyAlignment="0" applyProtection="0"/>
    <xf numFmtId="0" fontId="41" fillId="0" borderId="13" applyNumberFormat="0" applyFill="0" applyAlignment="0" applyProtection="0"/>
    <xf numFmtId="0" fontId="43" fillId="24" borderId="15" applyNumberFormat="0" applyAlignment="0" applyProtection="0"/>
    <xf numFmtId="0" fontId="29" fillId="27" borderId="14" applyNumberFormat="0" applyFont="0" applyAlignment="0" applyProtection="0"/>
    <xf numFmtId="0" fontId="43" fillId="24" borderId="15" applyNumberFormat="0" applyAlignment="0" applyProtection="0"/>
    <xf numFmtId="0" fontId="43" fillId="28" borderId="15"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8" borderId="8" applyNumberForma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29" fillId="27" borderId="14" applyNumberFormat="0" applyFont="0" applyAlignment="0" applyProtection="0"/>
    <xf numFmtId="0" fontId="32" fillId="28" borderId="8" applyNumberForma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 fillId="27" borderId="14" applyNumberFormat="0" applyFont="0" applyAlignment="0" applyProtection="0"/>
    <xf numFmtId="0" fontId="40" fillId="11" borderId="8"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9" fillId="27" borderId="14" applyNumberFormat="0" applyFont="0" applyAlignment="0" applyProtection="0"/>
    <xf numFmtId="0" fontId="2" fillId="27" borderId="14" applyNumberFormat="0" applyFont="0" applyAlignment="0" applyProtection="0"/>
    <xf numFmtId="0" fontId="43" fillId="28" borderId="15"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43" fillId="28"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32" fillId="28" borderId="8" applyNumberFormat="0" applyAlignment="0" applyProtection="0"/>
    <xf numFmtId="0" fontId="45" fillId="0" borderId="16" applyNumberFormat="0" applyFill="0" applyAlignment="0" applyProtection="0"/>
    <xf numFmtId="0" fontId="43" fillId="28"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9" fillId="27" borderId="14" applyNumberFormat="0" applyFont="0" applyAlignment="0" applyProtection="0"/>
    <xf numFmtId="0" fontId="43" fillId="24" borderId="15"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3" fillId="28" borderId="15" applyNumberFormat="0" applyAlignment="0" applyProtection="0"/>
    <xf numFmtId="0" fontId="45" fillId="0" borderId="19"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5" fillId="0" borderId="19" applyNumberFormat="0" applyFill="0" applyAlignment="0" applyProtection="0"/>
    <xf numFmtId="0" fontId="45" fillId="0" borderId="19"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1" fillId="0" borderId="13" applyNumberFormat="0" applyFill="0" applyAlignment="0" applyProtection="0"/>
    <xf numFmtId="0" fontId="41" fillId="0" borderId="13"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45" fillId="0" borderId="19" applyNumberFormat="0" applyFill="0" applyAlignment="0" applyProtection="0"/>
    <xf numFmtId="0" fontId="45" fillId="0" borderId="19" applyNumberFormat="0" applyFill="0" applyAlignment="0" applyProtection="0"/>
    <xf numFmtId="0" fontId="29" fillId="27" borderId="14" applyNumberFormat="0" applyFont="0" applyAlignment="0" applyProtection="0"/>
    <xf numFmtId="0" fontId="45" fillId="0" borderId="19" applyNumberFormat="0" applyFill="0" applyAlignment="0" applyProtection="0"/>
    <xf numFmtId="0" fontId="43" fillId="28"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4" borderId="8" applyNumberFormat="0" applyAlignment="0" applyProtection="0"/>
    <xf numFmtId="0" fontId="43" fillId="28" borderId="15" applyNumberFormat="0" applyAlignment="0" applyProtection="0"/>
    <xf numFmtId="0" fontId="29"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2" fillId="27" borderId="14" applyNumberFormat="0" applyFont="0" applyAlignment="0" applyProtection="0"/>
    <xf numFmtId="0" fontId="45" fillId="0" borderId="16" applyNumberFormat="0" applyFill="0" applyAlignment="0" applyProtection="0"/>
    <xf numFmtId="0" fontId="43" fillId="28" borderId="15" applyNumberFormat="0" applyAlignment="0" applyProtection="0"/>
    <xf numFmtId="0" fontId="45" fillId="0" borderId="16" applyNumberFormat="0" applyFill="0" applyAlignment="0" applyProtection="0"/>
    <xf numFmtId="0" fontId="32" fillId="28" borderId="8"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43" fillId="24" borderId="15" applyNumberForma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43" fillId="28" borderId="15" applyNumberFormat="0" applyAlignment="0" applyProtection="0"/>
    <xf numFmtId="0" fontId="32" fillId="24" borderId="8" applyNumberFormat="0" applyAlignment="0" applyProtection="0"/>
    <xf numFmtId="0" fontId="32" fillId="24"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3" fillId="24" borderId="15" applyNumberFormat="0" applyAlignment="0" applyProtection="0"/>
    <xf numFmtId="0" fontId="32" fillId="28" borderId="8" applyNumberFormat="0" applyAlignment="0" applyProtection="0"/>
    <xf numFmtId="0" fontId="43" fillId="28"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32" fillId="28"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29"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40" fillId="11" borderId="8" applyNumberFormat="0" applyAlignment="0" applyProtection="0"/>
    <xf numFmtId="0" fontId="32" fillId="24" borderId="8" applyNumberFormat="0" applyAlignment="0" applyProtection="0"/>
    <xf numFmtId="0" fontId="40" fillId="11" borderId="8" applyNumberFormat="0" applyAlignment="0" applyProtection="0"/>
    <xf numFmtId="0" fontId="32" fillId="24" borderId="8" applyNumberFormat="0" applyAlignment="0" applyProtection="0"/>
    <xf numFmtId="0" fontId="32" fillId="28" borderId="8" applyNumberFormat="0" applyAlignment="0" applyProtection="0"/>
    <xf numFmtId="0" fontId="40" fillId="11" borderId="8" applyNumberFormat="0" applyAlignment="0" applyProtection="0"/>
    <xf numFmtId="0" fontId="29" fillId="27" borderId="14" applyNumberFormat="0" applyFont="0" applyAlignment="0" applyProtection="0"/>
    <xf numFmtId="0" fontId="2" fillId="27" borderId="14" applyNumberFormat="0" applyFont="0" applyAlignment="0" applyProtection="0"/>
    <xf numFmtId="0" fontId="32" fillId="28" borderId="8" applyNumberFormat="0" applyAlignment="0" applyProtection="0"/>
    <xf numFmtId="0" fontId="40" fillId="11" borderId="8" applyNumberFormat="0" applyAlignment="0" applyProtection="0"/>
    <xf numFmtId="0" fontId="32" fillId="24" borderId="8" applyNumberFormat="0" applyAlignment="0" applyProtection="0"/>
    <xf numFmtId="0" fontId="32" fillId="28"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8"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43" fillId="28" borderId="15" applyNumberFormat="0" applyAlignment="0" applyProtection="0"/>
    <xf numFmtId="0" fontId="43" fillId="24" borderId="15" applyNumberFormat="0" applyAlignment="0" applyProtection="0"/>
    <xf numFmtId="0" fontId="29" fillId="27" borderId="14" applyNumberFormat="0" applyFont="0" applyAlignment="0" applyProtection="0"/>
    <xf numFmtId="0" fontId="43" fillId="28" borderId="15" applyNumberFormat="0" applyAlignment="0" applyProtection="0"/>
    <xf numFmtId="0" fontId="40" fillId="11" borderId="8" applyNumberFormat="0" applyAlignment="0" applyProtection="0"/>
    <xf numFmtId="0" fontId="45" fillId="0" borderId="19" applyNumberFormat="0" applyFill="0" applyAlignment="0" applyProtection="0"/>
    <xf numFmtId="0" fontId="2" fillId="27" borderId="14" applyNumberFormat="0" applyFont="0" applyAlignment="0" applyProtection="0"/>
    <xf numFmtId="0" fontId="32" fillId="28" borderId="8" applyNumberFormat="0" applyAlignment="0" applyProtection="0"/>
    <xf numFmtId="0" fontId="33" fillId="25" borderId="9" applyNumberFormat="0" applyAlignment="0" applyProtection="0"/>
    <xf numFmtId="0" fontId="2" fillId="27" borderId="14" applyNumberFormat="0" applyFont="0" applyAlignment="0" applyProtection="0"/>
    <xf numFmtId="0" fontId="41" fillId="0" borderId="13" applyNumberFormat="0" applyFill="0" applyAlignment="0" applyProtection="0"/>
    <xf numFmtId="0" fontId="43" fillId="24" borderId="15" applyNumberFormat="0" applyAlignment="0" applyProtection="0"/>
    <xf numFmtId="0" fontId="32" fillId="28"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32" fillId="28"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5" fillId="0" borderId="19" applyNumberFormat="0" applyFill="0" applyAlignment="0" applyProtection="0"/>
    <xf numFmtId="0" fontId="43" fillId="28"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3" fillId="28" borderId="15" applyNumberFormat="0" applyAlignment="0" applyProtection="0"/>
    <xf numFmtId="0" fontId="40" fillId="11" borderId="8" applyNumberFormat="0" applyAlignment="0" applyProtection="0"/>
    <xf numFmtId="0" fontId="40" fillId="11" borderId="8" applyNumberFormat="0" applyAlignment="0" applyProtection="0"/>
    <xf numFmtId="0" fontId="29" fillId="27" borderId="14" applyNumberFormat="0" applyFont="0" applyAlignment="0" applyProtection="0"/>
    <xf numFmtId="0" fontId="45" fillId="0" borderId="19" applyNumberFormat="0" applyFill="0" applyAlignment="0" applyProtection="0"/>
    <xf numFmtId="0" fontId="45" fillId="0" borderId="19"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43" fillId="24" borderId="15" applyNumberFormat="0" applyAlignment="0" applyProtection="0"/>
    <xf numFmtId="0" fontId="45" fillId="0" borderId="19"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2" fillId="27" borderId="14" applyNumberFormat="0" applyFont="0" applyAlignment="0" applyProtection="0"/>
    <xf numFmtId="0" fontId="29" fillId="27" borderId="14" applyNumberFormat="0" applyFont="0" applyAlignment="0" applyProtection="0"/>
    <xf numFmtId="0" fontId="43" fillId="28" borderId="15" applyNumberFormat="0" applyAlignment="0" applyProtection="0"/>
    <xf numFmtId="0" fontId="2" fillId="27" borderId="14" applyNumberFormat="0" applyFont="0" applyAlignment="0" applyProtection="0"/>
    <xf numFmtId="0" fontId="29" fillId="27" borderId="14" applyNumberFormat="0" applyFont="0" applyAlignment="0" applyProtection="0"/>
    <xf numFmtId="0" fontId="43" fillId="28"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3" fillId="24" borderId="15" applyNumberFormat="0" applyAlignment="0" applyProtection="0"/>
    <xf numFmtId="0" fontId="29" fillId="27" borderId="14" applyNumberFormat="0" applyFont="0" applyAlignment="0" applyProtection="0"/>
    <xf numFmtId="0" fontId="29" fillId="27" borderId="14" applyNumberFormat="0" applyFont="0" applyAlignment="0" applyProtection="0"/>
    <xf numFmtId="0" fontId="43" fillId="24" borderId="15" applyNumberFormat="0" applyAlignment="0" applyProtection="0"/>
    <xf numFmtId="0" fontId="43" fillId="28"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32" fillId="24" borderId="8" applyNumberFormat="0" applyAlignment="0" applyProtection="0"/>
    <xf numFmtId="0" fontId="43" fillId="28" borderId="15" applyNumberFormat="0" applyAlignment="0" applyProtection="0"/>
    <xf numFmtId="0" fontId="32" fillId="28" borderId="8" applyNumberFormat="0" applyAlignment="0" applyProtection="0"/>
    <xf numFmtId="0" fontId="43" fillId="28" borderId="15" applyNumberFormat="0" applyAlignment="0" applyProtection="0"/>
    <xf numFmtId="0" fontId="32" fillId="28" borderId="8" applyNumberFormat="0" applyAlignment="0" applyProtection="0"/>
    <xf numFmtId="0" fontId="32" fillId="24" borderId="8" applyNumberFormat="0" applyAlignment="0" applyProtection="0"/>
    <xf numFmtId="0" fontId="45" fillId="0" borderId="19" applyNumberFormat="0" applyFill="0" applyAlignment="0" applyProtection="0"/>
    <xf numFmtId="0" fontId="43" fillId="28" borderId="15" applyNumberFormat="0" applyAlignment="0" applyProtection="0"/>
    <xf numFmtId="0" fontId="2" fillId="27" borderId="14" applyNumberFormat="0" applyFont="0" applyAlignment="0" applyProtection="0"/>
    <xf numFmtId="0" fontId="32" fillId="28" borderId="8" applyNumberFormat="0" applyAlignment="0" applyProtection="0"/>
    <xf numFmtId="0" fontId="32" fillId="28" borderId="8"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45" fillId="0" borderId="19" applyNumberFormat="0" applyFill="0" applyAlignment="0" applyProtection="0"/>
    <xf numFmtId="0" fontId="40" fillId="11" borderId="8" applyNumberFormat="0" applyAlignment="0" applyProtection="0"/>
    <xf numFmtId="0" fontId="32" fillId="24"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1" fillId="0" borderId="13" applyNumberFormat="0" applyFill="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0" fillId="11"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2" fillId="27" borderId="14" applyNumberFormat="0" applyFont="0" applyAlignment="0" applyProtection="0"/>
    <xf numFmtId="0" fontId="29" fillId="27" borderId="14" applyNumberFormat="0" applyFont="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29" fillId="27" borderId="14" applyNumberFormat="0" applyFont="0" applyAlignment="0" applyProtection="0"/>
    <xf numFmtId="0" fontId="32" fillId="24" borderId="8" applyNumberFormat="0" applyAlignment="0" applyProtection="0"/>
    <xf numFmtId="0" fontId="29" fillId="27" borderId="14" applyNumberFormat="0" applyFont="0" applyAlignment="0" applyProtection="0"/>
    <xf numFmtId="0" fontId="45" fillId="0" borderId="16" applyNumberFormat="0" applyFill="0" applyAlignment="0" applyProtection="0"/>
    <xf numFmtId="0" fontId="29" fillId="27" borderId="14" applyNumberFormat="0" applyFont="0" applyAlignment="0" applyProtection="0"/>
    <xf numFmtId="0" fontId="43" fillId="28" borderId="15" applyNumberFormat="0" applyAlignment="0" applyProtection="0"/>
    <xf numFmtId="0" fontId="45" fillId="0" borderId="16"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29"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40" fillId="11" borderId="8" applyNumberFormat="0" applyAlignment="0" applyProtection="0"/>
    <xf numFmtId="0" fontId="29" fillId="27" borderId="14" applyNumberFormat="0" applyFont="0" applyAlignment="0" applyProtection="0"/>
    <xf numFmtId="0" fontId="45" fillId="0" borderId="19" applyNumberFormat="0" applyFill="0" applyAlignment="0" applyProtection="0"/>
    <xf numFmtId="0" fontId="32" fillId="28" borderId="8" applyNumberFormat="0" applyAlignment="0" applyProtection="0"/>
    <xf numFmtId="0" fontId="2" fillId="27" borderId="14" applyNumberFormat="0" applyFont="0" applyAlignment="0" applyProtection="0"/>
    <xf numFmtId="0" fontId="45" fillId="0" borderId="19" applyNumberFormat="0" applyFill="0" applyAlignment="0" applyProtection="0"/>
    <xf numFmtId="0" fontId="43" fillId="28" borderId="15" applyNumberFormat="0" applyAlignment="0" applyProtection="0"/>
    <xf numFmtId="0" fontId="32" fillId="24" borderId="8" applyNumberFormat="0" applyAlignment="0" applyProtection="0"/>
    <xf numFmtId="0" fontId="45" fillId="0" borderId="19" applyNumberFormat="0" applyFill="0" applyAlignment="0" applyProtection="0"/>
    <xf numFmtId="0" fontId="40" fillId="11" borderId="8" applyNumberFormat="0" applyAlignment="0" applyProtection="0"/>
    <xf numFmtId="0" fontId="43" fillId="28" borderId="15" applyNumberFormat="0" applyAlignment="0" applyProtection="0"/>
    <xf numFmtId="0" fontId="2" fillId="27" borderId="14" applyNumberFormat="0" applyFont="0" applyAlignment="0" applyProtection="0"/>
    <xf numFmtId="0" fontId="45" fillId="0" borderId="19" applyNumberFormat="0" applyFill="0" applyAlignment="0" applyProtection="0"/>
    <xf numFmtId="0" fontId="43" fillId="24" borderId="15" applyNumberFormat="0" applyAlignment="0" applyProtection="0"/>
    <xf numFmtId="0" fontId="32" fillId="24"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3" fillId="28" borderId="15" applyNumberFormat="0" applyAlignment="0" applyProtection="0"/>
    <xf numFmtId="0" fontId="32" fillId="28"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8" borderId="8" applyNumberFormat="0" applyAlignment="0" applyProtection="0"/>
    <xf numFmtId="0" fontId="45" fillId="0" borderId="16" applyNumberFormat="0" applyFill="0" applyAlignment="0" applyProtection="0"/>
    <xf numFmtId="0" fontId="29" fillId="27" borderId="14" applyNumberFormat="0" applyFont="0" applyAlignment="0" applyProtection="0"/>
    <xf numFmtId="0" fontId="43" fillId="28" borderId="15" applyNumberFormat="0" applyAlignment="0" applyProtection="0"/>
    <xf numFmtId="0" fontId="43" fillId="24" borderId="15" applyNumberFormat="0" applyAlignment="0" applyProtection="0"/>
    <xf numFmtId="0" fontId="45" fillId="0" borderId="16" applyNumberFormat="0" applyFill="0" applyAlignment="0" applyProtection="0"/>
    <xf numFmtId="0" fontId="43" fillId="28" borderId="15" applyNumberFormat="0" applyAlignment="0" applyProtection="0"/>
    <xf numFmtId="0" fontId="32" fillId="28"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3" fillId="24"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0" fillId="11" borderId="8"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5" fillId="0" borderId="19" applyNumberFormat="0" applyFill="0" applyAlignment="0" applyProtection="0"/>
    <xf numFmtId="0" fontId="45" fillId="0" borderId="16" applyNumberFormat="0" applyFill="0" applyAlignment="0" applyProtection="0"/>
    <xf numFmtId="0" fontId="40" fillId="11" borderId="8" applyNumberFormat="0" applyAlignment="0" applyProtection="0"/>
    <xf numFmtId="0" fontId="40" fillId="11" borderId="8" applyNumberFormat="0" applyAlignment="0" applyProtection="0"/>
    <xf numFmtId="0" fontId="2" fillId="27" borderId="14" applyNumberFormat="0" applyFont="0" applyAlignment="0" applyProtection="0"/>
    <xf numFmtId="0" fontId="32" fillId="24" borderId="8" applyNumberFormat="0" applyAlignment="0" applyProtection="0"/>
    <xf numFmtId="0" fontId="32" fillId="24" borderId="8" applyNumberFormat="0" applyAlignment="0" applyProtection="0"/>
    <xf numFmtId="0" fontId="2" fillId="27" borderId="14" applyNumberFormat="0" applyFont="0" applyAlignment="0" applyProtection="0"/>
    <xf numFmtId="0" fontId="45" fillId="0" borderId="16" applyNumberFormat="0" applyFill="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1" fillId="0" borderId="13" applyNumberFormat="0" applyFill="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8" borderId="8"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45" fillId="0" borderId="16" applyNumberFormat="0" applyFill="0" applyAlignment="0" applyProtection="0"/>
    <xf numFmtId="0" fontId="43" fillId="24" borderId="15" applyNumberFormat="0" applyAlignment="0" applyProtection="0"/>
    <xf numFmtId="0" fontId="45" fillId="0" borderId="16" applyNumberFormat="0" applyFill="0" applyAlignment="0" applyProtection="0"/>
    <xf numFmtId="0" fontId="43" fillId="24" borderId="15" applyNumberFormat="0" applyAlignment="0" applyProtection="0"/>
    <xf numFmtId="0" fontId="2" fillId="27" borderId="14" applyNumberFormat="0" applyFont="0" applyAlignment="0" applyProtection="0"/>
    <xf numFmtId="0" fontId="40" fillId="11" borderId="8" applyNumberFormat="0" applyAlignment="0" applyProtection="0"/>
    <xf numFmtId="0" fontId="32" fillId="24" borderId="8"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29" fillId="27" borderId="14" applyNumberFormat="0" applyFont="0" applyAlignment="0" applyProtection="0"/>
    <xf numFmtId="0" fontId="40" fillId="11" borderId="8" applyNumberFormat="0" applyAlignment="0" applyProtection="0"/>
    <xf numFmtId="0" fontId="40" fillId="11" borderId="8" applyNumberFormat="0" applyAlignment="0" applyProtection="0"/>
    <xf numFmtId="0" fontId="43" fillId="24"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4" borderId="8" applyNumberFormat="0" applyAlignment="0" applyProtection="0"/>
    <xf numFmtId="0" fontId="40" fillId="11" borderId="8" applyNumberFormat="0" applyAlignment="0" applyProtection="0"/>
    <xf numFmtId="0" fontId="45" fillId="0" borderId="16" applyNumberFormat="0" applyFill="0" applyAlignment="0" applyProtection="0"/>
    <xf numFmtId="0" fontId="32" fillId="24" borderId="8" applyNumberFormat="0" applyAlignment="0" applyProtection="0"/>
    <xf numFmtId="0" fontId="32" fillId="28" borderId="8" applyNumberFormat="0" applyAlignment="0" applyProtection="0"/>
    <xf numFmtId="0" fontId="2" fillId="27" borderId="14" applyNumberFormat="0" applyFont="0" applyAlignment="0" applyProtection="0"/>
    <xf numFmtId="0" fontId="32" fillId="24" borderId="8" applyNumberFormat="0" applyAlignment="0" applyProtection="0"/>
    <xf numFmtId="0" fontId="43" fillId="24" borderId="15" applyNumberFormat="0" applyAlignment="0" applyProtection="0"/>
    <xf numFmtId="0" fontId="32" fillId="24" borderId="8" applyNumberFormat="0" applyAlignment="0" applyProtection="0"/>
    <xf numFmtId="0" fontId="40" fillId="11" borderId="8" applyNumberFormat="0" applyAlignment="0" applyProtection="0"/>
    <xf numFmtId="0" fontId="29" fillId="27" borderId="14" applyNumberFormat="0" applyFon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2" fillId="27" borderId="14" applyNumberFormat="0" applyFon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2" fillId="27" borderId="14" applyNumberFormat="0" applyFont="0" applyAlignment="0" applyProtection="0"/>
    <xf numFmtId="0" fontId="2" fillId="27" borderId="14" applyNumberFormat="0" applyFont="0" applyAlignment="0" applyProtection="0"/>
    <xf numFmtId="0" fontId="40" fillId="11" borderId="8" applyNumberFormat="0" applyAlignment="0" applyProtection="0"/>
    <xf numFmtId="0" fontId="32" fillId="28" borderId="8" applyNumberFormat="0" applyAlignment="0" applyProtection="0"/>
    <xf numFmtId="0" fontId="43" fillId="24" borderId="15" applyNumberFormat="0" applyAlignment="0" applyProtection="0"/>
    <xf numFmtId="0" fontId="2" fillId="27" borderId="14" applyNumberFormat="0" applyFont="0" applyAlignment="0" applyProtection="0"/>
    <xf numFmtId="0" fontId="43" fillId="24" borderId="15" applyNumberFormat="0" applyAlignment="0" applyProtection="0"/>
    <xf numFmtId="0" fontId="32" fillId="24"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29" fillId="27" borderId="14" applyNumberFormat="0" applyFon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0" fillId="11" borderId="8" applyNumberFormat="0" applyAlignment="0" applyProtection="0"/>
    <xf numFmtId="0" fontId="43" fillId="24" borderId="15" applyNumberFormat="0" applyAlignment="0" applyProtection="0"/>
    <xf numFmtId="0" fontId="32" fillId="24" borderId="8" applyNumberFormat="0" applyAlignment="0" applyProtection="0"/>
    <xf numFmtId="0" fontId="32" fillId="28" borderId="8" applyNumberFormat="0" applyAlignment="0" applyProtection="0"/>
    <xf numFmtId="0" fontId="32" fillId="24"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3" fillId="28" borderId="15" applyNumberFormat="0" applyAlignment="0" applyProtection="0"/>
    <xf numFmtId="0" fontId="32" fillId="28" borderId="8" applyNumberFormat="0" applyAlignment="0" applyProtection="0"/>
    <xf numFmtId="0" fontId="43" fillId="28" borderId="15" applyNumberFormat="0" applyAlignment="0" applyProtection="0"/>
    <xf numFmtId="0" fontId="45" fillId="0" borderId="16" applyNumberFormat="0" applyFill="0" applyAlignment="0" applyProtection="0"/>
    <xf numFmtId="0" fontId="45" fillId="0" borderId="16" applyNumberFormat="0" applyFill="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32" fillId="28" borderId="8" applyNumberFormat="0" applyAlignment="0" applyProtection="0"/>
    <xf numFmtId="0" fontId="32" fillId="28" borderId="8" applyNumberFormat="0" applyAlignment="0" applyProtection="0"/>
    <xf numFmtId="0" fontId="29" fillId="27" borderId="14" applyNumberFormat="0" applyFont="0" applyAlignment="0" applyProtection="0"/>
    <xf numFmtId="0" fontId="43" fillId="28" borderId="15" applyNumberFormat="0" applyAlignment="0" applyProtection="0"/>
    <xf numFmtId="0" fontId="43" fillId="28" borderId="15" applyNumberFormat="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3" fillId="24" borderId="15" applyNumberFormat="0" applyAlignment="0" applyProtection="0"/>
    <xf numFmtId="0" fontId="45" fillId="0" borderId="19" applyNumberFormat="0" applyFill="0" applyAlignment="0" applyProtection="0"/>
    <xf numFmtId="0" fontId="32" fillId="24" borderId="8" applyNumberFormat="0" applyAlignment="0" applyProtection="0"/>
    <xf numFmtId="0" fontId="45" fillId="0" borderId="19" applyNumberFormat="0" applyFill="0" applyAlignment="0" applyProtection="0"/>
    <xf numFmtId="0" fontId="45" fillId="0" borderId="19" applyNumberFormat="0" applyFill="0" applyAlignment="0" applyProtection="0"/>
    <xf numFmtId="0" fontId="45" fillId="0" borderId="16" applyNumberFormat="0" applyFill="0" applyAlignment="0" applyProtection="0"/>
    <xf numFmtId="0" fontId="2" fillId="27" borderId="14" applyNumberFormat="0" applyFont="0" applyAlignment="0" applyProtection="0"/>
    <xf numFmtId="0" fontId="40" fillId="11" borderId="8" applyNumberFormat="0" applyAlignment="0" applyProtection="0"/>
    <xf numFmtId="0" fontId="43" fillId="24" borderId="15" applyNumberFormat="0" applyAlignment="0" applyProtection="0"/>
    <xf numFmtId="0" fontId="41" fillId="0" borderId="13" applyNumberFormat="0" applyFill="0" applyAlignment="0" applyProtection="0"/>
    <xf numFmtId="0" fontId="32" fillId="24" borderId="8" applyNumberFormat="0" applyAlignment="0" applyProtection="0"/>
    <xf numFmtId="0" fontId="40" fillId="11" borderId="8" applyNumberFormat="0" applyAlignment="0" applyProtection="0"/>
    <xf numFmtId="0" fontId="2" fillId="27" borderId="14" applyNumberFormat="0" applyFont="0" applyAlignment="0" applyProtection="0"/>
    <xf numFmtId="0" fontId="43" fillId="24" borderId="15" applyNumberFormat="0" applyAlignment="0" applyProtection="0"/>
    <xf numFmtId="0" fontId="45" fillId="0" borderId="16" applyNumberFormat="0" applyFill="0" applyAlignment="0" applyProtection="0"/>
    <xf numFmtId="0" fontId="45" fillId="0" borderId="19" applyNumberFormat="0" applyFill="0" applyAlignment="0" applyProtection="0"/>
    <xf numFmtId="0" fontId="45" fillId="0" borderId="19" applyNumberFormat="0" applyFill="0" applyAlignment="0" applyProtection="0"/>
    <xf numFmtId="0" fontId="45" fillId="0" borderId="19" applyNumberFormat="0" applyFill="0" applyAlignment="0" applyProtection="0"/>
    <xf numFmtId="0" fontId="32" fillId="24" borderId="20" applyNumberFormat="0" applyAlignment="0" applyProtection="0"/>
    <xf numFmtId="0" fontId="40" fillId="11" borderId="20" applyNumberFormat="0" applyAlignment="0" applyProtection="0"/>
    <xf numFmtId="0" fontId="2" fillId="27" borderId="21" applyNumberFormat="0" applyFont="0" applyAlignment="0" applyProtection="0"/>
    <xf numFmtId="0" fontId="43" fillId="24" borderId="22" applyNumberFormat="0" applyAlignment="0" applyProtection="0"/>
    <xf numFmtId="0" fontId="45" fillId="0" borderId="23" applyNumberFormat="0" applyFill="0" applyAlignment="0" applyProtection="0"/>
    <xf numFmtId="0" fontId="45" fillId="0" borderId="24" applyNumberFormat="0" applyFill="0" applyAlignment="0" applyProtection="0"/>
    <xf numFmtId="0" fontId="45" fillId="0" borderId="24" applyNumberFormat="0" applyFill="0" applyAlignment="0" applyProtection="0"/>
    <xf numFmtId="0" fontId="45" fillId="0" borderId="24" applyNumberFormat="0" applyFill="0" applyAlignment="0" applyProtection="0"/>
    <xf numFmtId="0" fontId="1" fillId="0" borderId="0"/>
    <xf numFmtId="43" fontId="1" fillId="0" borderId="0" applyFont="0" applyFill="0" applyBorder="0" applyAlignment="0" applyProtection="0"/>
    <xf numFmtId="0" fontId="1" fillId="0" borderId="0"/>
    <xf numFmtId="177" fontId="32" fillId="24" borderId="25" applyNumberFormat="0" applyAlignment="0" applyProtection="0"/>
    <xf numFmtId="177" fontId="40" fillId="11" borderId="25" applyNumberFormat="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1" fillId="0" borderId="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1" fillId="0" borderId="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9" fillId="0" borderId="0" applyNumberFormat="0" applyFill="0" applyBorder="0" applyAlignment="0" applyProtection="0">
      <alignment vertical="top"/>
      <protection locked="0"/>
    </xf>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43" fontId="1" fillId="0" borderId="0" applyFont="0" applyFill="0" applyBorder="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57" fillId="0" borderId="0" applyNumberFormat="0" applyFill="0" applyBorder="0" applyAlignment="0" applyProtection="0"/>
    <xf numFmtId="177" fontId="29" fillId="6" borderId="0" applyNumberFormat="0" applyBorder="0" applyAlignment="0" applyProtection="0"/>
    <xf numFmtId="177" fontId="29" fillId="7" borderId="0" applyNumberFormat="0" applyBorder="0" applyAlignment="0" applyProtection="0"/>
    <xf numFmtId="177" fontId="29" fillId="8" borderId="0" applyNumberFormat="0" applyBorder="0" applyAlignment="0" applyProtection="0"/>
    <xf numFmtId="177" fontId="29" fillId="9" borderId="0" applyNumberFormat="0" applyBorder="0" applyAlignment="0" applyProtection="0"/>
    <xf numFmtId="177" fontId="29" fillId="10" borderId="0" applyNumberFormat="0" applyBorder="0" applyAlignment="0" applyProtection="0"/>
    <xf numFmtId="177" fontId="29" fillId="11" borderId="0" applyNumberFormat="0" applyBorder="0" applyAlignment="0" applyProtection="0"/>
    <xf numFmtId="177" fontId="29" fillId="12" borderId="0" applyNumberFormat="0" applyBorder="0" applyAlignment="0" applyProtection="0"/>
    <xf numFmtId="177" fontId="29" fillId="13" borderId="0" applyNumberFormat="0" applyBorder="0" applyAlignment="0" applyProtection="0"/>
    <xf numFmtId="177" fontId="29" fillId="14" borderId="0" applyNumberFormat="0" applyBorder="0" applyAlignment="0" applyProtection="0"/>
    <xf numFmtId="177" fontId="29" fillId="9" borderId="0" applyNumberFormat="0" applyBorder="0" applyAlignment="0" applyProtection="0"/>
    <xf numFmtId="177" fontId="29" fillId="12" borderId="0" applyNumberFormat="0" applyBorder="0" applyAlignment="0" applyProtection="0"/>
    <xf numFmtId="177" fontId="29" fillId="15" borderId="0" applyNumberFormat="0" applyBorder="0" applyAlignment="0" applyProtection="0"/>
    <xf numFmtId="177" fontId="30" fillId="16" borderId="0" applyNumberFormat="0" applyBorder="0" applyAlignment="0" applyProtection="0"/>
    <xf numFmtId="177" fontId="30" fillId="13" borderId="0" applyNumberFormat="0" applyBorder="0" applyAlignment="0" applyProtection="0"/>
    <xf numFmtId="177" fontId="30" fillId="14" borderId="0" applyNumberFormat="0" applyBorder="0" applyAlignment="0" applyProtection="0"/>
    <xf numFmtId="177" fontId="30" fillId="17" borderId="0" applyNumberFormat="0" applyBorder="0" applyAlignment="0" applyProtection="0"/>
    <xf numFmtId="177" fontId="30" fillId="18" borderId="0" applyNumberFormat="0" applyBorder="0" applyAlignment="0" applyProtection="0"/>
    <xf numFmtId="177" fontId="30" fillId="19" borderId="0" applyNumberFormat="0" applyBorder="0" applyAlignment="0" applyProtection="0"/>
    <xf numFmtId="177" fontId="30" fillId="20" borderId="0" applyNumberFormat="0" applyBorder="0" applyAlignment="0" applyProtection="0"/>
    <xf numFmtId="177" fontId="30" fillId="21" borderId="0" applyNumberFormat="0" applyBorder="0" applyAlignment="0" applyProtection="0"/>
    <xf numFmtId="177" fontId="30" fillId="22" borderId="0" applyNumberFormat="0" applyBorder="0" applyAlignment="0" applyProtection="0"/>
    <xf numFmtId="177" fontId="30" fillId="17" borderId="0" applyNumberFormat="0" applyBorder="0" applyAlignment="0" applyProtection="0"/>
    <xf numFmtId="177" fontId="30" fillId="18" borderId="0" applyNumberFormat="0" applyBorder="0" applyAlignment="0" applyProtection="0"/>
    <xf numFmtId="177" fontId="30" fillId="23" borderId="0" applyNumberFormat="0" applyBorder="0" applyAlignment="0" applyProtection="0"/>
    <xf numFmtId="177" fontId="31" fillId="7" borderId="0" applyNumberFormat="0" applyBorder="0" applyAlignment="0" applyProtection="0"/>
    <xf numFmtId="177" fontId="32" fillId="24" borderId="25" applyNumberFormat="0" applyAlignment="0" applyProtection="0"/>
    <xf numFmtId="177" fontId="33" fillId="25" borderId="9" applyNumberFormat="0" applyAlignment="0" applyProtection="0"/>
    <xf numFmtId="3" fontId="2" fillId="0" borderId="0" applyFont="0" applyFill="0" applyBorder="0" applyAlignment="0" applyProtection="0"/>
    <xf numFmtId="177" fontId="34" fillId="0" borderId="0" applyNumberFormat="0" applyFill="0" applyBorder="0" applyAlignment="0" applyProtection="0"/>
    <xf numFmtId="177" fontId="35" fillId="8" borderId="0" applyNumberFormat="0" applyBorder="0" applyAlignment="0" applyProtection="0"/>
    <xf numFmtId="177" fontId="36" fillId="0" borderId="10" applyNumberFormat="0" applyFill="0" applyAlignment="0" applyProtection="0"/>
    <xf numFmtId="177" fontId="37" fillId="0" borderId="11" applyNumberFormat="0" applyFill="0" applyAlignment="0" applyProtection="0"/>
    <xf numFmtId="177" fontId="38" fillId="0" borderId="30" applyNumberFormat="0" applyFill="0" applyAlignment="0" applyProtection="0"/>
    <xf numFmtId="177" fontId="38" fillId="0" borderId="0" applyNumberFormat="0" applyFill="0" applyBorder="0" applyAlignment="0" applyProtection="0"/>
    <xf numFmtId="177" fontId="39" fillId="0" borderId="0" applyNumberFormat="0" applyFill="0" applyBorder="0" applyAlignment="0" applyProtection="0">
      <alignment vertical="top"/>
      <protection locked="0"/>
    </xf>
    <xf numFmtId="177" fontId="40" fillId="11" borderId="25" applyNumberFormat="0" applyAlignment="0" applyProtection="0"/>
    <xf numFmtId="177" fontId="41" fillId="0" borderId="13" applyNumberFormat="0" applyFill="0" applyAlignment="0" applyProtection="0"/>
    <xf numFmtId="177" fontId="42" fillId="26" borderId="0" applyNumberFormat="0" applyBorder="0" applyAlignment="0" applyProtection="0"/>
    <xf numFmtId="177" fontId="2" fillId="27" borderId="26" applyNumberFormat="0" applyFont="0" applyAlignment="0" applyProtection="0"/>
    <xf numFmtId="177" fontId="43" fillId="24" borderId="27" applyNumberFormat="0" applyAlignment="0" applyProtection="0"/>
    <xf numFmtId="177" fontId="44" fillId="0" borderId="0" applyNumberFormat="0" applyFill="0" applyBorder="0" applyAlignment="0" applyProtection="0"/>
    <xf numFmtId="177" fontId="46" fillId="0" borderId="0" applyNumberFormat="0" applyFill="0" applyBorder="0" applyAlignment="0" applyProtection="0"/>
    <xf numFmtId="3" fontId="2" fillId="0" borderId="0" applyFont="0" applyFill="0" applyBorder="0" applyAlignment="0" applyProtection="0"/>
    <xf numFmtId="0" fontId="38" fillId="0" borderId="30" applyNumberFormat="0" applyFill="0" applyAlignment="0" applyProtection="0"/>
    <xf numFmtId="0" fontId="51" fillId="0" borderId="31"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177" fontId="32" fillId="24" borderId="25" applyNumberFormat="0" applyAlignment="0" applyProtection="0"/>
    <xf numFmtId="177" fontId="40" fillId="11" borderId="25" applyNumberFormat="0" applyAlignment="0" applyProtection="0"/>
    <xf numFmtId="177" fontId="38" fillId="0" borderId="30" applyNumberFormat="0" applyFill="0" applyAlignment="0" applyProtection="0"/>
    <xf numFmtId="177" fontId="40" fillId="11" borderId="25" applyNumberFormat="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38" fillId="0" borderId="30" applyNumberFormat="0" applyFill="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1" fillId="0" borderId="0"/>
    <xf numFmtId="0" fontId="29" fillId="27" borderId="26" applyNumberFormat="0" applyFont="0" applyAlignment="0" applyProtection="0"/>
    <xf numFmtId="177"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177"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1" fillId="0" borderId="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51" fillId="0" borderId="31"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177" fontId="43" fillId="24" borderId="27" applyNumberFormat="0" applyAlignment="0" applyProtection="0"/>
    <xf numFmtId="0" fontId="32" fillId="24" borderId="25" applyNumberFormat="0" applyAlignment="0" applyProtection="0"/>
    <xf numFmtId="43" fontId="1" fillId="0" borderId="0" applyFont="0" applyFill="0" applyBorder="0" applyAlignment="0" applyProtection="0"/>
    <xf numFmtId="0" fontId="45" fillId="0" borderId="28"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43" fontId="1" fillId="0" borderId="0" applyFont="0" applyFill="0" applyBorder="0" applyAlignment="0" applyProtection="0"/>
    <xf numFmtId="0" fontId="57" fillId="0" borderId="0" applyNumberFormat="0" applyFill="0" applyBorder="0" applyAlignment="0" applyProtection="0"/>
    <xf numFmtId="177" fontId="32" fillId="24" borderId="25" applyNumberFormat="0" applyAlignment="0" applyProtection="0"/>
    <xf numFmtId="177" fontId="33" fillId="25" borderId="9" applyNumberFormat="0" applyAlignment="0" applyProtection="0"/>
    <xf numFmtId="3" fontId="2" fillId="0" borderId="0" applyFont="0" applyFill="0" applyBorder="0" applyAlignment="0" applyProtection="0"/>
    <xf numFmtId="177" fontId="36" fillId="0" borderId="10" applyNumberFormat="0" applyFill="0" applyAlignment="0" applyProtection="0"/>
    <xf numFmtId="177" fontId="37" fillId="0" borderId="11" applyNumberFormat="0" applyFill="0" applyAlignment="0" applyProtection="0"/>
    <xf numFmtId="177" fontId="38" fillId="0" borderId="30" applyNumberFormat="0" applyFill="0" applyAlignment="0" applyProtection="0"/>
    <xf numFmtId="177" fontId="39" fillId="0" borderId="0" applyNumberFormat="0" applyFill="0" applyBorder="0" applyAlignment="0" applyProtection="0">
      <alignment vertical="top"/>
      <protection locked="0"/>
    </xf>
    <xf numFmtId="177" fontId="40" fillId="11" borderId="25" applyNumberFormat="0" applyAlignment="0" applyProtection="0"/>
    <xf numFmtId="177" fontId="41" fillId="0" borderId="13" applyNumberFormat="0" applyFill="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1" fillId="0" borderId="0"/>
    <xf numFmtId="0" fontId="41" fillId="0" borderId="13" applyNumberFormat="0" applyFill="0" applyAlignment="0" applyProtection="0"/>
    <xf numFmtId="0" fontId="2" fillId="27" borderId="26" applyNumberFormat="0" applyFont="0" applyAlignment="0" applyProtection="0"/>
    <xf numFmtId="0" fontId="33" fillId="25" borderId="9" applyNumberFormat="0" applyAlignment="0" applyProtection="0"/>
    <xf numFmtId="0" fontId="43" fillId="24" borderId="27" applyNumberFormat="0" applyAlignment="0" applyProtection="0"/>
    <xf numFmtId="177" fontId="41" fillId="0" borderId="13" applyNumberFormat="0" applyFill="0" applyAlignment="0" applyProtection="0"/>
    <xf numFmtId="0" fontId="1" fillId="0" borderId="0"/>
    <xf numFmtId="0" fontId="43" fillId="24" borderId="27" applyNumberFormat="0" applyAlignment="0" applyProtection="0"/>
    <xf numFmtId="0" fontId="45" fillId="0" borderId="28" applyNumberFormat="0" applyFill="0" applyAlignment="0" applyProtection="0"/>
    <xf numFmtId="43" fontId="1" fillId="0" borderId="0" applyFont="0" applyFill="0" applyBorder="0" applyAlignment="0" applyProtection="0"/>
    <xf numFmtId="0" fontId="41" fillId="0" borderId="13"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1" fillId="0" borderId="0"/>
    <xf numFmtId="43" fontId="1" fillId="0" borderId="0" applyFont="0" applyFill="0" applyBorder="0" applyAlignment="0" applyProtection="0"/>
    <xf numFmtId="0" fontId="1" fillId="0" borderId="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177" fontId="32" fillId="24" borderId="25" applyNumberFormat="0" applyAlignment="0" applyProtection="0"/>
    <xf numFmtId="177" fontId="40" fillId="11" borderId="25" applyNumberFormat="0" applyAlignment="0" applyProtection="0"/>
    <xf numFmtId="177" fontId="40" fillId="11" borderId="25" applyNumberFormat="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1" fillId="0" borderId="0"/>
    <xf numFmtId="0" fontId="29" fillId="27" borderId="26" applyNumberFormat="0" applyFont="0" applyAlignment="0" applyProtection="0"/>
    <xf numFmtId="177"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177"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1" fillId="0" borderId="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177" fontId="43" fillId="24" borderId="27" applyNumberFormat="0" applyAlignment="0" applyProtection="0"/>
    <xf numFmtId="0" fontId="32" fillId="24" borderId="25" applyNumberFormat="0" applyAlignment="0" applyProtection="0"/>
    <xf numFmtId="43" fontId="1" fillId="0" borderId="0" applyFont="0" applyFill="0" applyBorder="0" applyAlignment="0" applyProtection="0"/>
    <xf numFmtId="0" fontId="45" fillId="0" borderId="28"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177" fontId="33" fillId="25" borderId="9"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1" fillId="0" borderId="0"/>
    <xf numFmtId="43" fontId="1" fillId="0" borderId="0" applyFont="0" applyFill="0" applyBorder="0" applyAlignment="0" applyProtection="0"/>
    <xf numFmtId="0" fontId="1" fillId="0" borderId="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43" fontId="1" fillId="0" borderId="0" applyFont="0" applyFill="0" applyBorder="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32" fillId="24" borderId="25" applyNumberFormat="0" applyAlignment="0" applyProtection="0"/>
    <xf numFmtId="177"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3" fillId="28" borderId="27" applyNumberFormat="0" applyAlignment="0" applyProtection="0"/>
    <xf numFmtId="177"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177"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8" borderId="25" applyNumberFormat="0" applyAlignment="0" applyProtection="0"/>
    <xf numFmtId="0" fontId="43" fillId="28"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3" fontId="2" fillId="0" borderId="0" applyFont="0" applyFill="0" applyBorder="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177" fontId="32" fillId="24" borderId="25" applyNumberFormat="0" applyAlignment="0" applyProtection="0"/>
    <xf numFmtId="177" fontId="40" fillId="11" borderId="25" applyNumberFormat="0" applyAlignment="0" applyProtection="0"/>
    <xf numFmtId="0" fontId="32" fillId="28" borderId="25" applyNumberFormat="0" applyAlignment="0" applyProtection="0"/>
    <xf numFmtId="177" fontId="40" fillId="11" borderId="25" applyNumberFormat="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177"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177"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177"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43" fillId="28" borderId="27" applyNumberFormat="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8" applyNumberFormat="0" applyFill="0" applyAlignment="0" applyProtection="0"/>
    <xf numFmtId="177"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177"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3" fillId="28"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177"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43" fillId="28"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32" fillId="28" borderId="25" applyNumberForma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177"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3" fillId="28"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177"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177"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3" fontId="2" fillId="0" borderId="0" applyFont="0" applyFill="0" applyBorder="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8"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3" fillId="28" borderId="27"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177"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177"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32" fillId="28" borderId="25" applyNumberFormat="0" applyAlignment="0" applyProtection="0"/>
    <xf numFmtId="0" fontId="32" fillId="28" borderId="25" applyNumberFormat="0" applyAlignment="0" applyProtection="0"/>
    <xf numFmtId="0" fontId="43" fillId="24" borderId="27" applyNumberFormat="0" applyAlignment="0" applyProtection="0"/>
    <xf numFmtId="0" fontId="40" fillId="11" borderId="25" applyNumberFormat="0" applyAlignment="0" applyProtection="0"/>
    <xf numFmtId="0" fontId="32" fillId="28"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177"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0" fillId="11" borderId="25" applyNumberFormat="0" applyAlignment="0" applyProtection="0"/>
    <xf numFmtId="0" fontId="40" fillId="11" borderId="25" applyNumberFormat="0" applyAlignment="0" applyProtection="0"/>
    <xf numFmtId="0" fontId="43" fillId="28" borderId="27"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32" fillId="28"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8"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3" fontId="2" fillId="0" borderId="0" applyFont="0" applyFill="0" applyBorder="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177" fontId="32" fillId="24" borderId="25" applyNumberFormat="0" applyAlignment="0" applyProtection="0"/>
    <xf numFmtId="177" fontId="40" fillId="11" borderId="25" applyNumberFormat="0" applyAlignment="0" applyProtection="0"/>
    <xf numFmtId="177" fontId="38" fillId="0" borderId="30" applyNumberFormat="0" applyFill="0" applyAlignment="0" applyProtection="0"/>
    <xf numFmtId="177" fontId="40" fillId="11"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38" fillId="0" borderId="30" applyNumberFormat="0" applyFill="0" applyAlignment="0" applyProtection="0"/>
    <xf numFmtId="0" fontId="32" fillId="28"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177"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32" fillId="24"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51" fillId="0" borderId="31"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177" fontId="32" fillId="24" borderId="25" applyNumberFormat="0" applyAlignment="0" applyProtection="0"/>
    <xf numFmtId="177" fontId="38" fillId="0" borderId="30" applyNumberFormat="0" applyFill="0" applyAlignment="0" applyProtection="0"/>
    <xf numFmtId="177" fontId="40" fillId="11" borderId="25" applyNumberFormat="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177" fontId="32" fillId="24" borderId="25" applyNumberFormat="0" applyAlignment="0" applyProtection="0"/>
    <xf numFmtId="177" fontId="40" fillId="11" borderId="25" applyNumberFormat="0" applyAlignment="0" applyProtection="0"/>
    <xf numFmtId="177" fontId="40" fillId="11" borderId="25" applyNumberFormat="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177"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177"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177"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32" fillId="24" borderId="25" applyNumberFormat="0" applyAlignment="0" applyProtection="0"/>
    <xf numFmtId="177"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3" fillId="28" borderId="27" applyNumberFormat="0" applyAlignment="0" applyProtection="0"/>
    <xf numFmtId="177" fontId="40" fillId="11" borderId="25" applyNumberFormat="0" applyAlignment="0" applyProtection="0"/>
    <xf numFmtId="0" fontId="32" fillId="28" borderId="25" applyNumberFormat="0" applyAlignment="0" applyProtection="0"/>
    <xf numFmtId="177" fontId="2" fillId="27" borderId="26" applyNumberFormat="0" applyFont="0" applyAlignment="0" applyProtection="0"/>
    <xf numFmtId="177"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177"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8" borderId="25" applyNumberFormat="0" applyAlignment="0" applyProtection="0"/>
    <xf numFmtId="0" fontId="43" fillId="28"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177" fontId="32" fillId="24" borderId="25" applyNumberFormat="0" applyAlignment="0" applyProtection="0"/>
    <xf numFmtId="177" fontId="40" fillId="11" borderId="25" applyNumberFormat="0" applyAlignment="0" applyProtection="0"/>
    <xf numFmtId="0" fontId="32" fillId="28" borderId="25" applyNumberFormat="0" applyAlignment="0" applyProtection="0"/>
    <xf numFmtId="177" fontId="40" fillId="11" borderId="25" applyNumberFormat="0" applyAlignment="0" applyProtection="0"/>
    <xf numFmtId="177" fontId="2" fillId="27" borderId="26" applyNumberFormat="0" applyFont="0" applyAlignment="0" applyProtection="0"/>
    <xf numFmtId="177" fontId="43" fillId="24" borderId="27" applyNumberFormat="0" applyAlignment="0" applyProtection="0"/>
    <xf numFmtId="177"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177"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177"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177"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43" fillId="28" borderId="27" applyNumberFormat="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8" applyNumberFormat="0" applyFill="0" applyAlignment="0" applyProtection="0"/>
    <xf numFmtId="177"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177"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3" fillId="28"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177"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8"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8" borderId="27" applyNumberForma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32" fillId="28"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43" fillId="28"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32" fillId="28" borderId="25" applyNumberForma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177"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3" fillId="28" borderId="27"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177"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8" borderId="25"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177"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3" fillId="28"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9"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8"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32" fillId="24"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40" fillId="11" borderId="25" applyNumberFormat="0" applyAlignment="0" applyProtection="0"/>
    <xf numFmtId="0" fontId="43" fillId="28" borderId="27" applyNumberFormat="0" applyAlignment="0" applyProtection="0"/>
    <xf numFmtId="0" fontId="29"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29"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32" fillId="28"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43" fillId="28" borderId="27" applyNumberFormat="0" applyAlignment="0" applyProtection="0"/>
    <xf numFmtId="0" fontId="43" fillId="28" borderId="27" applyNumberFormat="0" applyAlignment="0" applyProtection="0"/>
    <xf numFmtId="0" fontId="43" fillId="28"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177"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43" fillId="24" borderId="27" applyNumberFormat="0" applyAlignment="0" applyProtection="0"/>
    <xf numFmtId="0" fontId="32" fillId="28" borderId="25" applyNumberForma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177" fontId="40" fillId="11"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3" fillId="28" borderId="27" applyNumberFormat="0" applyAlignment="0" applyProtection="0"/>
    <xf numFmtId="0" fontId="32" fillId="28" borderId="25" applyNumberFormat="0" applyAlignment="0" applyProtection="0"/>
    <xf numFmtId="0" fontId="32" fillId="28" borderId="25" applyNumberFormat="0" applyAlignment="0" applyProtection="0"/>
    <xf numFmtId="0" fontId="43" fillId="24" borderId="27" applyNumberFormat="0" applyAlignment="0" applyProtection="0"/>
    <xf numFmtId="0" fontId="40" fillId="11" borderId="25" applyNumberFormat="0" applyAlignment="0" applyProtection="0"/>
    <xf numFmtId="0" fontId="32" fillId="28"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43" fillId="24" borderId="27" applyNumberFormat="0" applyAlignment="0" applyProtection="0"/>
    <xf numFmtId="177"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9" fillId="27" borderId="26" applyNumberFormat="0" applyFont="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29" fillId="27" borderId="26" applyNumberFormat="0" applyFon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3" fillId="24" borderId="27"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8"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32" fillId="28" borderId="25" applyNumberFormat="0" applyAlignment="0" applyProtection="0"/>
    <xf numFmtId="0" fontId="2"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3" fillId="24" borderId="27" applyNumberFormat="0" applyAlignment="0" applyProtection="0"/>
    <xf numFmtId="0" fontId="32" fillId="28"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0" fillId="11" borderId="25" applyNumberFormat="0" applyAlignment="0" applyProtection="0"/>
    <xf numFmtId="0" fontId="40" fillId="11" borderId="25" applyNumberFormat="0" applyAlignment="0" applyProtection="0"/>
    <xf numFmtId="0" fontId="43" fillId="28" borderId="27" applyNumberFormat="0" applyAlignment="0" applyProtection="0"/>
    <xf numFmtId="0" fontId="43" fillId="28" borderId="27" applyNumberFormat="0" applyAlignment="0" applyProtection="0"/>
    <xf numFmtId="0" fontId="43" fillId="24" borderId="27" applyNumberFormat="0" applyAlignment="0" applyProtection="0"/>
    <xf numFmtId="0" fontId="29" fillId="27" borderId="26" applyNumberFormat="0" applyFont="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9"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8"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32" fillId="28" borderId="25" applyNumberFormat="0" applyAlignment="0" applyProtection="0"/>
    <xf numFmtId="0" fontId="32" fillId="28" borderId="25" applyNumberForma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43" fillId="28"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29" fillId="27" borderId="26" applyNumberFormat="0" applyFont="0" applyAlignment="0" applyProtection="0"/>
    <xf numFmtId="0" fontId="29"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43" fillId="24" borderId="27" applyNumberFormat="0" applyAlignment="0" applyProtection="0"/>
    <xf numFmtId="0" fontId="32" fillId="28" borderId="25" applyNumberFormat="0" applyAlignment="0" applyProtection="0"/>
    <xf numFmtId="0" fontId="43" fillId="28" borderId="27"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45" fillId="0" borderId="28"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8" borderId="27" applyNumberFormat="0" applyAlignment="0" applyProtection="0"/>
    <xf numFmtId="0" fontId="43" fillId="24" borderId="27" applyNumberFormat="0" applyAlignment="0" applyProtection="0"/>
    <xf numFmtId="0" fontId="40" fillId="11"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0" fillId="11" borderId="25" applyNumberFormat="0" applyAlignment="0" applyProtection="0"/>
    <xf numFmtId="0" fontId="40" fillId="11" borderId="25" applyNumberFormat="0" applyAlignment="0" applyProtection="0"/>
    <xf numFmtId="0" fontId="43" fillId="28" borderId="27" applyNumberFormat="0" applyAlignment="0" applyProtection="0"/>
    <xf numFmtId="0" fontId="32" fillId="28" borderId="25" applyNumberFormat="0" applyAlignment="0" applyProtection="0"/>
    <xf numFmtId="0" fontId="32" fillId="24" borderId="25" applyNumberFormat="0" applyAlignment="0" applyProtection="0"/>
    <xf numFmtId="0" fontId="32" fillId="28" borderId="25" applyNumberFormat="0" applyAlignment="0" applyProtection="0"/>
    <xf numFmtId="0" fontId="32" fillId="24" borderId="25" applyNumberFormat="0" applyAlignment="0" applyProtection="0"/>
    <xf numFmtId="0" fontId="43" fillId="28" borderId="27" applyNumberFormat="0" applyAlignment="0" applyProtection="0"/>
    <xf numFmtId="0" fontId="43" fillId="28" borderId="27"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32" fillId="24" borderId="25" applyNumberFormat="0" applyAlignment="0" applyProtection="0"/>
    <xf numFmtId="0" fontId="29"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3" fillId="28" borderId="27" applyNumberFormat="0" applyAlignment="0" applyProtection="0"/>
    <xf numFmtId="0" fontId="43" fillId="28" borderId="27" applyNumberFormat="0" applyAlignment="0" applyProtection="0"/>
    <xf numFmtId="0" fontId="29" fillId="27" borderId="26" applyNumberFormat="0" applyFon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32" fillId="24" borderId="25" applyNumberFormat="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8"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43" fillId="28" borderId="27" applyNumberFormat="0" applyAlignment="0" applyProtection="0"/>
    <xf numFmtId="0" fontId="40" fillId="11"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29"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29"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32" fillId="28" borderId="25" applyNumberFormat="0" applyAlignment="0" applyProtection="0"/>
    <xf numFmtId="0" fontId="32" fillId="24" borderId="25" applyNumberFormat="0" applyAlignment="0" applyProtection="0"/>
    <xf numFmtId="0" fontId="32" fillId="28" borderId="25" applyNumberFormat="0" applyAlignment="0" applyProtection="0"/>
    <xf numFmtId="0" fontId="45" fillId="0" borderId="28" applyNumberFormat="0" applyFill="0" applyAlignment="0" applyProtection="0"/>
    <xf numFmtId="0" fontId="45" fillId="0" borderId="29" applyNumberFormat="0" applyFill="0" applyAlignment="0" applyProtection="0"/>
    <xf numFmtId="0" fontId="43" fillId="28" borderId="27" applyNumberFormat="0" applyAlignment="0" applyProtection="0"/>
    <xf numFmtId="0" fontId="32" fillId="28" borderId="25" applyNumberFormat="0" applyAlignment="0" applyProtection="0"/>
    <xf numFmtId="0" fontId="45" fillId="0" borderId="28" applyNumberFormat="0" applyFill="0" applyAlignment="0" applyProtection="0"/>
    <xf numFmtId="0" fontId="29"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32" fillId="28"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0" fontId="40" fillId="11" borderId="25" applyNumberFormat="0" applyAlignment="0" applyProtection="0"/>
    <xf numFmtId="0" fontId="32" fillId="24" borderId="25" applyNumberFormat="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32" fillId="28" borderId="25" applyNumberFormat="0" applyAlignment="0" applyProtection="0"/>
    <xf numFmtId="177" fontId="2" fillId="27" borderId="26" applyNumberFormat="0" applyFont="0" applyAlignment="0" applyProtection="0"/>
    <xf numFmtId="0" fontId="2" fillId="27" borderId="26" applyNumberFormat="0" applyFon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0" fillId="11" borderId="25" applyNumberFormat="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45" fillId="0" borderId="29" applyNumberFormat="0" applyFill="0" applyAlignment="0" applyProtection="0"/>
    <xf numFmtId="0" fontId="32" fillId="24" borderId="25" applyNumberFormat="0" applyAlignment="0" applyProtection="0"/>
    <xf numFmtId="0" fontId="29" fillId="27" borderId="26" applyNumberFormat="0" applyFont="0" applyAlignment="0" applyProtection="0"/>
    <xf numFmtId="0" fontId="45" fillId="0" borderId="29" applyNumberFormat="0" applyFill="0" applyAlignment="0" applyProtection="0"/>
    <xf numFmtId="0" fontId="29" fillId="27" borderId="26" applyNumberFormat="0" applyFont="0" applyAlignment="0" applyProtection="0"/>
    <xf numFmtId="0" fontId="45" fillId="0" borderId="28" applyNumberFormat="0" applyFill="0" applyAlignment="0" applyProtection="0"/>
    <xf numFmtId="0" fontId="45" fillId="0" borderId="29" applyNumberFormat="0" applyFill="0" applyAlignment="0" applyProtection="0"/>
    <xf numFmtId="0" fontId="29"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32" fillId="24"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3" fillId="24"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0" fillId="11" borderId="25"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0" fillId="11"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32" fillId="28" borderId="25" applyNumberFormat="0" applyAlignment="0" applyProtection="0"/>
    <xf numFmtId="0" fontId="43" fillId="28" borderId="27" applyNumberFormat="0" applyAlignment="0" applyProtection="0"/>
    <xf numFmtId="0" fontId="43" fillId="24" borderId="27" applyNumberForma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0" fillId="11"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2" fillId="27" borderId="26" applyNumberFormat="0" applyFont="0" applyAlignment="0" applyProtection="0"/>
    <xf numFmtId="0" fontId="45" fillId="0" borderId="28" applyNumberFormat="0" applyFill="0" applyAlignment="0" applyProtection="0"/>
    <xf numFmtId="0" fontId="32" fillId="24" borderId="25" applyNumberFormat="0" applyAlignment="0" applyProtection="0"/>
    <xf numFmtId="0" fontId="45" fillId="0" borderId="29" applyNumberFormat="0" applyFill="0" applyAlignment="0" applyProtection="0"/>
    <xf numFmtId="0" fontId="32" fillId="24" borderId="25" applyNumberFormat="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 fillId="27" borderId="26" applyNumberFormat="0" applyFon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29" fillId="27" borderId="26" applyNumberFormat="0" applyFont="0" applyAlignment="0" applyProtection="0"/>
    <xf numFmtId="0" fontId="32" fillId="28"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40" fillId="11" borderId="25" applyNumberFormat="0" applyAlignment="0" applyProtection="0"/>
    <xf numFmtId="0" fontId="32" fillId="24" borderId="25" applyNumberFormat="0" applyAlignment="0" applyProtection="0"/>
    <xf numFmtId="0" fontId="2" fillId="27" borderId="26" applyNumberFormat="0" applyFont="0" applyAlignment="0" applyProtection="0"/>
    <xf numFmtId="0" fontId="45" fillId="0" borderId="28"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3" fillId="24" borderId="27" applyNumberFormat="0" applyAlignment="0" applyProtection="0"/>
    <xf numFmtId="0" fontId="43" fillId="24"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5" fillId="0" borderId="28" applyNumberFormat="0" applyFill="0" applyAlignment="0" applyProtection="0"/>
    <xf numFmtId="0" fontId="32" fillId="24"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43" fillId="24" borderId="27" applyNumberFormat="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3" fillId="24" borderId="27" applyNumberFormat="0" applyAlignment="0" applyProtection="0"/>
    <xf numFmtId="0" fontId="43" fillId="24" borderId="27" applyNumberFormat="0" applyAlignment="0" applyProtection="0"/>
    <xf numFmtId="0" fontId="45" fillId="0" borderId="29" applyNumberFormat="0" applyFill="0" applyAlignment="0" applyProtection="0"/>
    <xf numFmtId="0" fontId="43" fillId="28" borderId="27" applyNumberFormat="0" applyAlignment="0" applyProtection="0"/>
    <xf numFmtId="0" fontId="32" fillId="24" borderId="25" applyNumberFormat="0" applyAlignment="0" applyProtection="0"/>
    <xf numFmtId="0" fontId="45" fillId="0" borderId="28" applyNumberFormat="0" applyFill="0" applyAlignment="0" applyProtection="0"/>
    <xf numFmtId="0" fontId="2" fillId="27" borderId="26" applyNumberFormat="0" applyFont="0" applyAlignment="0" applyProtection="0"/>
    <xf numFmtId="0" fontId="32" fillId="24" borderId="25" applyNumberFormat="0" applyAlignment="0" applyProtection="0"/>
    <xf numFmtId="0" fontId="43" fillId="24" borderId="27" applyNumberFormat="0" applyAlignment="0" applyProtection="0"/>
    <xf numFmtId="0" fontId="32" fillId="24" borderId="25" applyNumberFormat="0" applyAlignment="0" applyProtection="0"/>
    <xf numFmtId="0" fontId="2" fillId="27" borderId="26" applyNumberFormat="0" applyFont="0" applyAlignment="0" applyProtection="0"/>
    <xf numFmtId="0" fontId="2" fillId="27" borderId="26" applyNumberFormat="0" applyFont="0" applyAlignment="0" applyProtection="0"/>
    <xf numFmtId="0" fontId="45" fillId="0" borderId="29" applyNumberFormat="0" applyFill="0" applyAlignment="0" applyProtection="0"/>
    <xf numFmtId="0" fontId="40" fillId="11" borderId="25" applyNumberFormat="0" applyAlignment="0" applyProtection="0"/>
    <xf numFmtId="0" fontId="45" fillId="0" borderId="28" applyNumberFormat="0" applyFill="0" applyAlignment="0" applyProtection="0"/>
    <xf numFmtId="0" fontId="43" fillId="24" borderId="27" applyNumberFormat="0" applyAlignment="0" applyProtection="0"/>
    <xf numFmtId="0" fontId="45" fillId="0" borderId="29" applyNumberFormat="0" applyFill="0" applyAlignment="0" applyProtection="0"/>
    <xf numFmtId="0" fontId="43" fillId="24" borderId="27" applyNumberFormat="0" applyAlignment="0" applyProtection="0"/>
    <xf numFmtId="0" fontId="2" fillId="27" borderId="26" applyNumberFormat="0" applyFont="0" applyAlignment="0" applyProtection="0"/>
    <xf numFmtId="0" fontId="45" fillId="0" borderId="29" applyNumberFormat="0" applyFill="0" applyAlignment="0" applyProtection="0"/>
    <xf numFmtId="0" fontId="45" fillId="0" borderId="28" applyNumberFormat="0" applyFill="0" applyAlignment="0" applyProtection="0"/>
    <xf numFmtId="0" fontId="2" fillId="27" borderId="26" applyNumberFormat="0" applyFont="0" applyAlignment="0" applyProtection="0"/>
    <xf numFmtId="0" fontId="43" fillId="24" borderId="27" applyNumberFormat="0" applyAlignment="0" applyProtection="0"/>
    <xf numFmtId="0" fontId="32" fillId="24"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40" fillId="11" borderId="25" applyNumberFormat="0" applyAlignment="0" applyProtection="0"/>
    <xf numFmtId="0" fontId="2" fillId="27" borderId="26" applyNumberFormat="0" applyFont="0" applyAlignment="0" applyProtection="0"/>
    <xf numFmtId="0" fontId="40" fillId="11" borderId="25" applyNumberFormat="0" applyAlignment="0" applyProtection="0"/>
    <xf numFmtId="0" fontId="32" fillId="24" borderId="25"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32" fillId="24" borderId="25" applyNumberFormat="0" applyAlignment="0" applyProtection="0"/>
    <xf numFmtId="0" fontId="40" fillId="11" borderId="25" applyNumberFormat="0" applyAlignment="0" applyProtection="0"/>
    <xf numFmtId="0" fontId="45" fillId="0" borderId="28" applyNumberFormat="0" applyFill="0" applyAlignment="0" applyProtection="0"/>
    <xf numFmtId="0" fontId="45" fillId="0" borderId="28" applyNumberFormat="0" applyFill="0" applyAlignment="0" applyProtection="0"/>
    <xf numFmtId="0" fontId="45" fillId="0" borderId="28" applyNumberFormat="0" applyFill="0" applyAlignment="0" applyProtection="0"/>
    <xf numFmtId="0" fontId="32" fillId="24" borderId="25" applyNumberFormat="0" applyAlignment="0" applyProtection="0"/>
    <xf numFmtId="0" fontId="40" fillId="11" borderId="25"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45" fillId="0" borderId="29" applyNumberFormat="0" applyFill="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8" borderId="25" applyNumberFormat="0" applyAlignment="0" applyProtection="0"/>
    <xf numFmtId="0" fontId="29" fillId="27" borderId="26" applyNumberFormat="0" applyFont="0" applyAlignment="0" applyProtection="0"/>
    <xf numFmtId="0" fontId="43" fillId="28" borderId="27" applyNumberFormat="0" applyAlignment="0" applyProtection="0"/>
    <xf numFmtId="0" fontId="32" fillId="24" borderId="25" applyNumberFormat="0" applyAlignment="0" applyProtection="0"/>
    <xf numFmtId="0" fontId="40" fillId="11" borderId="25" applyNumberFormat="0" applyAlignment="0" applyProtection="0"/>
    <xf numFmtId="0" fontId="2" fillId="27" borderId="26" applyNumberFormat="0" applyFont="0" applyAlignment="0" applyProtection="0"/>
    <xf numFmtId="0" fontId="43" fillId="24" borderId="27" applyNumberFormat="0" applyAlignment="0" applyProtection="0"/>
    <xf numFmtId="43" fontId="2" fillId="0" borderId="0" applyFont="0" applyFill="0" applyBorder="0" applyAlignment="0" applyProtection="0"/>
    <xf numFmtId="0" fontId="58" fillId="0" borderId="0" applyNumberFormat="0" applyFill="0" applyBorder="0" applyAlignment="0" applyProtection="0"/>
    <xf numFmtId="0" fontId="2" fillId="0" borderId="0"/>
    <xf numFmtId="178" fontId="2" fillId="0" borderId="0"/>
    <xf numFmtId="0" fontId="1" fillId="0" borderId="0"/>
    <xf numFmtId="9" fontId="1" fillId="0" borderId="0" applyFont="0" applyFill="0" applyBorder="0" applyAlignment="0" applyProtection="0"/>
    <xf numFmtId="178" fontId="2" fillId="0" borderId="0"/>
    <xf numFmtId="43" fontId="1" fillId="0" borderId="0" applyFont="0" applyFill="0" applyBorder="0" applyAlignment="0" applyProtection="0"/>
  </cellStyleXfs>
  <cellXfs count="369">
    <xf numFmtId="0" fontId="0" fillId="0" borderId="0" xfId="0"/>
    <xf numFmtId="0" fontId="4" fillId="0" borderId="0" xfId="0" applyFont="1" applyAlignment="1" applyProtection="1">
      <alignment vertical="center"/>
      <protection locked="0"/>
    </xf>
    <xf numFmtId="0" fontId="5" fillId="0" borderId="0" xfId="0" applyFont="1" applyAlignment="1" applyProtection="1">
      <alignment vertical="center"/>
      <protection locked="0"/>
    </xf>
    <xf numFmtId="0" fontId="9" fillId="0" borderId="0" xfId="0" applyFont="1" applyAlignment="1" applyProtection="1">
      <alignment vertical="center" wrapText="1"/>
      <protection locked="0"/>
    </xf>
    <xf numFmtId="0" fontId="11" fillId="0" borderId="0" xfId="0" applyFont="1" applyAlignment="1" applyProtection="1">
      <alignment vertical="center"/>
      <protection locked="0"/>
    </xf>
    <xf numFmtId="0" fontId="12" fillId="0" borderId="0" xfId="0" applyFont="1" applyAlignment="1" applyProtection="1">
      <alignment vertical="center"/>
      <protection locked="0"/>
    </xf>
    <xf numFmtId="0" fontId="6" fillId="0" borderId="0" xfId="0" applyFont="1" applyAlignment="1" applyProtection="1">
      <alignment vertical="center" wrapText="1"/>
      <protection locked="0"/>
    </xf>
    <xf numFmtId="0" fontId="6" fillId="0" borderId="0" xfId="0" applyFont="1" applyAlignment="1" applyProtection="1">
      <alignment vertical="center"/>
      <protection locked="0"/>
    </xf>
    <xf numFmtId="0" fontId="13" fillId="0" borderId="0" xfId="0" applyFont="1" applyAlignment="1" applyProtection="1">
      <alignment vertical="center"/>
      <protection locked="0"/>
    </xf>
    <xf numFmtId="0" fontId="13" fillId="0" borderId="0" xfId="0" applyFont="1" applyAlignment="1" applyProtection="1">
      <alignment horizontal="center" vertical="center"/>
      <protection locked="0"/>
    </xf>
    <xf numFmtId="3" fontId="13" fillId="0" borderId="0" xfId="0" applyNumberFormat="1" applyFont="1" applyAlignment="1" applyProtection="1">
      <alignment horizontal="center" vertical="center"/>
      <protection locked="0"/>
    </xf>
    <xf numFmtId="165" fontId="13" fillId="0" borderId="0" xfId="0" applyNumberFormat="1" applyFont="1" applyAlignment="1" applyProtection="1">
      <alignment horizontal="center" vertical="center"/>
      <protection locked="0"/>
    </xf>
    <xf numFmtId="166" fontId="13" fillId="0" borderId="0" xfId="1" applyNumberFormat="1" applyFont="1" applyFill="1" applyBorder="1" applyAlignment="1" applyProtection="1">
      <alignment horizontal="center" vertical="center" wrapText="1"/>
    </xf>
    <xf numFmtId="0" fontId="13" fillId="0" borderId="0" xfId="0" applyFont="1" applyAlignment="1" applyProtection="1">
      <alignment horizontal="center" vertical="center" wrapText="1"/>
      <protection locked="0"/>
    </xf>
    <xf numFmtId="3" fontId="6" fillId="0" borderId="0" xfId="0" applyNumberFormat="1"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vertical="center"/>
    </xf>
    <xf numFmtId="0" fontId="4" fillId="0" borderId="0" xfId="0" applyFont="1" applyAlignment="1">
      <alignment horizontal="right" vertical="center"/>
    </xf>
    <xf numFmtId="3" fontId="13" fillId="0" borderId="0" xfId="0" applyNumberFormat="1" applyFont="1" applyAlignment="1">
      <alignment horizontal="center" vertical="center"/>
    </xf>
    <xf numFmtId="3" fontId="13" fillId="0" borderId="0" xfId="0" applyNumberFormat="1" applyFont="1" applyAlignment="1" applyProtection="1">
      <alignment horizontal="right" vertical="center"/>
      <protection locked="0"/>
    </xf>
    <xf numFmtId="3" fontId="13" fillId="0" borderId="0" xfId="0" applyNumberFormat="1" applyFont="1" applyAlignment="1" applyProtection="1">
      <alignment horizontal="left" vertical="center"/>
      <protection locked="0"/>
    </xf>
    <xf numFmtId="37" fontId="13" fillId="0" borderId="0" xfId="0" applyNumberFormat="1" applyFont="1" applyAlignment="1" applyProtection="1">
      <alignment horizontal="right" vertical="center"/>
      <protection locked="0"/>
    </xf>
    <xf numFmtId="3" fontId="13" fillId="0" borderId="0" xfId="0" applyNumberFormat="1" applyFont="1" applyAlignment="1">
      <alignment horizontal="right" vertical="center"/>
    </xf>
    <xf numFmtId="37" fontId="13" fillId="0" borderId="0" xfId="1" applyNumberFormat="1" applyFont="1" applyFill="1" applyBorder="1" applyAlignment="1" applyProtection="1">
      <alignment vertical="center"/>
      <protection locked="0"/>
    </xf>
    <xf numFmtId="3" fontId="13" fillId="0" borderId="0" xfId="0" applyNumberFormat="1" applyFont="1" applyAlignment="1">
      <alignment horizontal="left" vertical="center"/>
    </xf>
    <xf numFmtId="3" fontId="4" fillId="0" borderId="0" xfId="0" applyNumberFormat="1" applyFont="1" applyAlignment="1">
      <alignment horizontal="right" vertical="center" wrapText="1"/>
    </xf>
    <xf numFmtId="0" fontId="4" fillId="0" borderId="0" xfId="0" applyFont="1" applyAlignment="1" applyProtection="1">
      <alignment horizontal="center" vertical="center"/>
      <protection locked="0"/>
    </xf>
    <xf numFmtId="0" fontId="4" fillId="0" borderId="0" xfId="0" applyFont="1" applyAlignment="1" applyProtection="1">
      <alignment horizontal="left" vertical="center"/>
      <protection locked="0"/>
    </xf>
    <xf numFmtId="3" fontId="4" fillId="0" borderId="0" xfId="0" applyNumberFormat="1" applyFont="1" applyAlignment="1" applyProtection="1">
      <alignment horizontal="right" vertical="center"/>
      <protection locked="0"/>
    </xf>
    <xf numFmtId="0" fontId="4" fillId="0" borderId="0" xfId="0" applyFont="1" applyAlignment="1">
      <alignment vertical="center" wrapText="1"/>
    </xf>
    <xf numFmtId="0" fontId="4" fillId="0" borderId="0" xfId="0" applyFont="1" applyAlignment="1" applyProtection="1">
      <alignment vertical="center" wrapText="1"/>
      <protection locked="0"/>
    </xf>
    <xf numFmtId="0" fontId="15" fillId="0" borderId="0" xfId="0" applyFont="1" applyAlignment="1">
      <alignment horizontal="center" vertical="center"/>
    </xf>
    <xf numFmtId="2" fontId="17" fillId="0" borderId="0" xfId="0" applyNumberFormat="1" applyFont="1" applyAlignment="1">
      <alignment horizontal="center" vertical="center"/>
    </xf>
    <xf numFmtId="0" fontId="17" fillId="0" borderId="0" xfId="0" applyFont="1" applyAlignment="1">
      <alignment horizontal="left" vertical="center" wrapText="1"/>
    </xf>
    <xf numFmtId="4" fontId="15" fillId="0" borderId="0" xfId="0" applyNumberFormat="1" applyFont="1" applyAlignment="1">
      <alignment horizontal="center" vertical="center"/>
    </xf>
    <xf numFmtId="39" fontId="13" fillId="0" borderId="0" xfId="0" applyNumberFormat="1" applyFont="1" applyAlignment="1">
      <alignment horizontal="center" vertical="center"/>
    </xf>
    <xf numFmtId="37" fontId="18" fillId="0" borderId="0" xfId="1" applyNumberFormat="1" applyFont="1" applyFill="1" applyBorder="1" applyAlignment="1" applyProtection="1">
      <alignment horizontal="center" vertical="center"/>
    </xf>
    <xf numFmtId="37" fontId="19" fillId="0" borderId="0" xfId="1" applyNumberFormat="1" applyFont="1" applyFill="1" applyBorder="1" applyAlignment="1" applyProtection="1">
      <alignment horizontal="center" vertical="center"/>
    </xf>
    <xf numFmtId="37" fontId="19" fillId="0" borderId="0" xfId="0" applyNumberFormat="1" applyFont="1" applyAlignment="1">
      <alignment horizontal="center" vertical="center"/>
    </xf>
    <xf numFmtId="39" fontId="19" fillId="0" borderId="0" xfId="0" applyNumberFormat="1" applyFont="1" applyAlignment="1">
      <alignment horizontal="center" vertical="center"/>
    </xf>
    <xf numFmtId="39" fontId="17" fillId="0" borderId="0" xfId="1" applyNumberFormat="1" applyFont="1" applyFill="1" applyBorder="1" applyAlignment="1" applyProtection="1">
      <alignment horizontal="center" vertical="center"/>
    </xf>
    <xf numFmtId="39" fontId="19" fillId="0" borderId="0" xfId="0" applyNumberFormat="1" applyFont="1" applyAlignment="1">
      <alignment horizontal="right" vertical="center"/>
    </xf>
    <xf numFmtId="0" fontId="4" fillId="0" borderId="0" xfId="0" applyFont="1" applyAlignment="1">
      <alignment horizontal="center" vertical="center"/>
    </xf>
    <xf numFmtId="2" fontId="13" fillId="0" borderId="0" xfId="0" applyNumberFormat="1" applyFont="1" applyAlignment="1">
      <alignment horizontal="center" vertical="center"/>
    </xf>
    <xf numFmtId="37" fontId="18" fillId="0" borderId="0" xfId="0" applyNumberFormat="1" applyFont="1" applyAlignment="1">
      <alignment horizontal="center" vertical="center"/>
    </xf>
    <xf numFmtId="4" fontId="13" fillId="0" borderId="0" xfId="0" applyNumberFormat="1" applyFont="1" applyAlignment="1">
      <alignment horizontal="center" vertical="center"/>
    </xf>
    <xf numFmtId="0" fontId="13" fillId="0" borderId="0" xfId="0" applyFont="1" applyAlignment="1">
      <alignment vertical="center"/>
    </xf>
    <xf numFmtId="4" fontId="13" fillId="0" borderId="0" xfId="0" applyNumberFormat="1" applyFont="1" applyAlignment="1" applyProtection="1">
      <alignment vertical="center"/>
      <protection locked="0"/>
    </xf>
    <xf numFmtId="0" fontId="18" fillId="0" borderId="0" xfId="0" applyFont="1" applyAlignment="1">
      <alignment horizontal="left" vertical="center"/>
    </xf>
    <xf numFmtId="3" fontId="4" fillId="0" borderId="0" xfId="0" applyNumberFormat="1" applyFont="1" applyAlignment="1">
      <alignment horizontal="center" vertical="center"/>
    </xf>
    <xf numFmtId="4" fontId="13" fillId="0" borderId="0" xfId="0" applyNumberFormat="1" applyFont="1" applyAlignment="1">
      <alignment vertical="center"/>
    </xf>
    <xf numFmtId="2" fontId="4" fillId="0" borderId="0" xfId="0" applyNumberFormat="1" applyFont="1" applyAlignment="1">
      <alignment horizontal="center" vertical="center"/>
    </xf>
    <xf numFmtId="43" fontId="10" fillId="0" borderId="0" xfId="0" applyNumberFormat="1" applyFont="1" applyAlignment="1">
      <alignment horizontal="right" vertical="center"/>
    </xf>
    <xf numFmtId="0" fontId="17" fillId="0" borderId="0" xfId="0" applyFont="1" applyAlignment="1">
      <alignment horizontal="left" vertical="center"/>
    </xf>
    <xf numFmtId="4" fontId="17" fillId="0" borderId="0" xfId="0" applyNumberFormat="1" applyFont="1" applyAlignment="1">
      <alignment horizontal="center" vertical="center"/>
    </xf>
    <xf numFmtId="39" fontId="17" fillId="0" borderId="0" xfId="0" applyNumberFormat="1" applyFont="1" applyAlignment="1">
      <alignment horizontal="center" vertical="center"/>
    </xf>
    <xf numFmtId="4" fontId="13" fillId="0" borderId="0" xfId="0" applyNumberFormat="1" applyFont="1" applyAlignment="1" applyProtection="1">
      <alignment horizontal="center" vertical="center"/>
      <protection locked="0"/>
    </xf>
    <xf numFmtId="0" fontId="19" fillId="0" borderId="0" xfId="0" applyFont="1" applyAlignment="1">
      <alignment horizontal="right" vertical="center"/>
    </xf>
    <xf numFmtId="2" fontId="4" fillId="0" borderId="0" xfId="0" applyNumberFormat="1" applyFont="1" applyAlignment="1">
      <alignment horizontal="right" vertical="center"/>
    </xf>
    <xf numFmtId="0" fontId="13" fillId="0" borderId="0" xfId="0" applyFont="1" applyAlignment="1">
      <alignment horizontal="center" vertical="center"/>
    </xf>
    <xf numFmtId="43" fontId="4" fillId="0" borderId="0" xfId="0" applyNumberFormat="1" applyFont="1" applyAlignment="1">
      <alignment vertical="center"/>
    </xf>
    <xf numFmtId="2" fontId="4" fillId="0" borderId="0" xfId="0" applyNumberFormat="1" applyFont="1" applyAlignment="1">
      <alignment vertical="center"/>
    </xf>
    <xf numFmtId="0" fontId="19" fillId="0" borderId="0" xfId="0" applyFont="1" applyAlignment="1">
      <alignment horizontal="right" vertical="center" wrapText="1"/>
    </xf>
    <xf numFmtId="39" fontId="4" fillId="0" borderId="0" xfId="0" applyNumberFormat="1" applyFont="1" applyAlignment="1">
      <alignment vertical="center"/>
    </xf>
    <xf numFmtId="43" fontId="10" fillId="0" borderId="0" xfId="0" applyNumberFormat="1" applyFont="1" applyAlignment="1">
      <alignment horizontal="center" vertical="center"/>
    </xf>
    <xf numFmtId="2" fontId="13" fillId="0" borderId="0" xfId="0" applyNumberFormat="1" applyFont="1" applyAlignment="1">
      <alignment vertical="center"/>
    </xf>
    <xf numFmtId="170" fontId="4" fillId="0" borderId="0" xfId="0" applyNumberFormat="1" applyFont="1" applyAlignment="1">
      <alignment vertical="center"/>
    </xf>
    <xf numFmtId="0" fontId="18" fillId="0" borderId="0" xfId="0" applyFont="1" applyAlignment="1">
      <alignment horizontal="right" vertical="center"/>
    </xf>
    <xf numFmtId="170" fontId="17" fillId="0" borderId="0" xfId="0" applyNumberFormat="1" applyFont="1" applyAlignment="1">
      <alignment horizontal="center" vertical="center"/>
    </xf>
    <xf numFmtId="2" fontId="10" fillId="0" borderId="0" xfId="0" applyNumberFormat="1" applyFont="1" applyAlignment="1">
      <alignment vertical="center"/>
    </xf>
    <xf numFmtId="0" fontId="10" fillId="0" borderId="0" xfId="0" applyFont="1" applyAlignment="1">
      <alignment vertical="center"/>
    </xf>
    <xf numFmtId="2" fontId="4" fillId="0" borderId="0" xfId="0" applyNumberFormat="1" applyFont="1" applyAlignment="1">
      <alignment vertical="center" wrapText="1"/>
    </xf>
    <xf numFmtId="2" fontId="4" fillId="0" borderId="0" xfId="0" applyNumberFormat="1" applyFont="1" applyAlignment="1" applyProtection="1">
      <alignment vertical="center"/>
      <protection locked="0"/>
    </xf>
    <xf numFmtId="0" fontId="10" fillId="0" borderId="0" xfId="0" applyFont="1" applyAlignment="1">
      <alignment vertical="center" wrapText="1"/>
    </xf>
    <xf numFmtId="0" fontId="0" fillId="0" borderId="0" xfId="0" applyAlignment="1">
      <alignment vertical="center"/>
    </xf>
    <xf numFmtId="0" fontId="21" fillId="0" borderId="0" xfId="0" applyFont="1" applyAlignment="1">
      <alignment vertical="center"/>
    </xf>
    <xf numFmtId="3" fontId="20" fillId="3" borderId="1" xfId="0" applyNumberFormat="1" applyFont="1" applyFill="1" applyBorder="1" applyAlignment="1">
      <alignment horizontal="center" vertical="center"/>
    </xf>
    <xf numFmtId="170" fontId="20" fillId="3" borderId="1" xfId="0" applyNumberFormat="1" applyFont="1" applyFill="1" applyBorder="1" applyAlignment="1">
      <alignment horizontal="center" vertical="center"/>
    </xf>
    <xf numFmtId="165" fontId="20" fillId="3" borderId="1" xfId="0" applyNumberFormat="1" applyFont="1" applyFill="1" applyBorder="1" applyAlignment="1">
      <alignment horizontal="center" vertical="center"/>
    </xf>
    <xf numFmtId="3" fontId="13" fillId="31" borderId="1" xfId="1" applyNumberFormat="1" applyFont="1" applyFill="1" applyBorder="1" applyAlignment="1" applyProtection="1">
      <alignment horizontal="center" vertical="center"/>
      <protection locked="0"/>
    </xf>
    <xf numFmtId="39" fontId="0" fillId="0" borderId="0" xfId="1" applyNumberFormat="1" applyFont="1" applyFill="1" applyBorder="1" applyAlignment="1">
      <alignment horizontal="center" vertical="center"/>
    </xf>
    <xf numFmtId="0" fontId="6" fillId="0" borderId="0" xfId="0" applyFont="1" applyAlignment="1" applyProtection="1">
      <alignment horizontal="center" vertical="center" wrapText="1"/>
      <protection locked="0"/>
    </xf>
    <xf numFmtId="43" fontId="24" fillId="4" borderId="1" xfId="1" applyFont="1" applyFill="1" applyBorder="1" applyAlignment="1">
      <alignment horizontal="center" vertical="center"/>
    </xf>
    <xf numFmtId="3" fontId="0" fillId="0" borderId="0" xfId="0" applyNumberFormat="1" applyAlignment="1">
      <alignment horizontal="center" vertical="center"/>
    </xf>
    <xf numFmtId="0" fontId="4" fillId="4" borderId="0" xfId="0" applyFont="1" applyFill="1" applyAlignment="1" applyProtection="1">
      <alignment vertical="center"/>
      <protection locked="0"/>
    </xf>
    <xf numFmtId="0" fontId="4" fillId="4" borderId="6" xfId="0" applyFont="1" applyFill="1" applyBorder="1" applyAlignment="1" applyProtection="1">
      <alignment vertical="center"/>
      <protection locked="0"/>
    </xf>
    <xf numFmtId="0" fontId="21" fillId="4" borderId="0" xfId="0" applyFont="1" applyFill="1" applyAlignment="1">
      <alignment vertical="center"/>
    </xf>
    <xf numFmtId="0" fontId="5" fillId="4" borderId="0" xfId="0" applyFont="1" applyFill="1" applyAlignment="1" applyProtection="1">
      <alignment vertical="center"/>
      <protection locked="0"/>
    </xf>
    <xf numFmtId="0" fontId="4" fillId="4" borderId="0" xfId="0" applyFont="1" applyFill="1" applyAlignment="1" applyProtection="1">
      <alignment horizontal="center" vertical="center"/>
      <protection locked="0"/>
    </xf>
    <xf numFmtId="0" fontId="13" fillId="4" borderId="0" xfId="0" applyFont="1" applyFill="1" applyAlignment="1" applyProtection="1">
      <alignment horizontal="center" vertical="center" wrapText="1"/>
      <protection locked="0"/>
    </xf>
    <xf numFmtId="3" fontId="13" fillId="4" borderId="0" xfId="0" applyNumberFormat="1" applyFont="1" applyFill="1" applyAlignment="1" applyProtection="1">
      <alignment horizontal="center" vertical="center"/>
      <protection locked="0"/>
    </xf>
    <xf numFmtId="0" fontId="13" fillId="4" borderId="0" xfId="0" applyFont="1" applyFill="1" applyAlignment="1" applyProtection="1">
      <alignment horizontal="center" vertical="center"/>
      <protection locked="0"/>
    </xf>
    <xf numFmtId="0" fontId="4" fillId="4" borderId="0" xfId="0" quotePrefix="1" applyFont="1" applyFill="1" applyAlignment="1" applyProtection="1">
      <alignment horizontal="center" vertical="center"/>
      <protection locked="0"/>
    </xf>
    <xf numFmtId="3" fontId="4" fillId="4" borderId="0" xfId="0" applyNumberFormat="1" applyFont="1" applyFill="1" applyAlignment="1" applyProtection="1">
      <alignment horizontal="center" vertical="center"/>
      <protection locked="0"/>
    </xf>
    <xf numFmtId="37" fontId="13" fillId="4" borderId="0" xfId="1" applyNumberFormat="1" applyFont="1" applyFill="1" applyBorder="1" applyAlignment="1" applyProtection="1">
      <alignment horizontal="center" vertical="center" wrapText="1"/>
    </xf>
    <xf numFmtId="3" fontId="13" fillId="4" borderId="0" xfId="0" applyNumberFormat="1" applyFont="1" applyFill="1" applyAlignment="1">
      <alignment horizontal="center" vertical="center"/>
    </xf>
    <xf numFmtId="165" fontId="13" fillId="4" borderId="0" xfId="0" applyNumberFormat="1" applyFont="1" applyFill="1" applyAlignment="1" applyProtection="1">
      <alignment horizontal="center" vertical="center"/>
      <protection locked="0"/>
    </xf>
    <xf numFmtId="0" fontId="13" fillId="4" borderId="0" xfId="0" applyFont="1" applyFill="1" applyAlignment="1" applyProtection="1">
      <alignment vertical="center"/>
      <protection locked="0"/>
    </xf>
    <xf numFmtId="0" fontId="5" fillId="4" borderId="0" xfId="0" applyFont="1" applyFill="1" applyAlignment="1" applyProtection="1">
      <alignment vertical="center" wrapText="1"/>
      <protection locked="0"/>
    </xf>
    <xf numFmtId="0" fontId="14" fillId="4" borderId="0" xfId="0" applyFont="1" applyFill="1" applyAlignment="1" applyProtection="1">
      <alignment vertical="center" wrapText="1"/>
      <protection locked="0"/>
    </xf>
    <xf numFmtId="169" fontId="13" fillId="4" borderId="0" xfId="0" applyNumberFormat="1" applyFont="1" applyFill="1" applyAlignment="1">
      <alignment horizontal="center" vertical="center"/>
    </xf>
    <xf numFmtId="166" fontId="13" fillId="4" borderId="0" xfId="1" applyNumberFormat="1" applyFont="1" applyFill="1" applyBorder="1" applyAlignment="1" applyProtection="1">
      <alignment horizontal="center" vertical="center" wrapText="1"/>
    </xf>
    <xf numFmtId="3" fontId="6" fillId="4" borderId="0" xfId="0" applyNumberFormat="1" applyFont="1" applyFill="1" applyAlignment="1" applyProtection="1">
      <alignment vertical="center"/>
      <protection locked="0"/>
    </xf>
    <xf numFmtId="4" fontId="6" fillId="4" borderId="0" xfId="0" applyNumberFormat="1" applyFont="1" applyFill="1" applyAlignment="1">
      <alignment vertical="center"/>
    </xf>
    <xf numFmtId="3" fontId="6" fillId="4" borderId="0" xfId="0" applyNumberFormat="1" applyFont="1" applyFill="1" applyAlignment="1">
      <alignment vertical="center"/>
    </xf>
    <xf numFmtId="3" fontId="6" fillId="4" borderId="0" xfId="0" applyNumberFormat="1" applyFont="1" applyFill="1" applyAlignment="1">
      <alignment horizontal="center" vertical="center" wrapText="1"/>
    </xf>
    <xf numFmtId="3" fontId="6" fillId="4" borderId="0" xfId="0" applyNumberFormat="1" applyFont="1" applyFill="1" applyAlignment="1" applyProtection="1">
      <alignment horizontal="center" vertical="center"/>
      <protection locked="0"/>
    </xf>
    <xf numFmtId="0" fontId="6" fillId="4" borderId="0" xfId="0" applyFont="1" applyFill="1" applyAlignment="1" applyProtection="1">
      <alignment vertical="center"/>
      <protection locked="0"/>
    </xf>
    <xf numFmtId="0" fontId="6" fillId="4" borderId="0" xfId="0" applyFont="1" applyFill="1" applyAlignment="1">
      <alignment horizontal="center" vertical="center" wrapText="1"/>
    </xf>
    <xf numFmtId="0" fontId="6" fillId="4" borderId="0" xfId="0" applyFont="1" applyFill="1" applyAlignment="1" applyProtection="1">
      <alignment horizontal="center" vertical="center" wrapText="1"/>
      <protection locked="0"/>
    </xf>
    <xf numFmtId="0" fontId="4" fillId="4" borderId="0" xfId="0" applyFont="1" applyFill="1" applyAlignment="1">
      <alignment vertical="center"/>
    </xf>
    <xf numFmtId="0" fontId="4" fillId="4" borderId="0" xfId="0" applyFont="1" applyFill="1" applyAlignment="1">
      <alignment horizontal="right" vertical="center"/>
    </xf>
    <xf numFmtId="3" fontId="13" fillId="4" borderId="0" xfId="0" applyNumberFormat="1" applyFont="1" applyFill="1" applyAlignment="1" applyProtection="1">
      <alignment horizontal="right" vertical="center"/>
      <protection locked="0"/>
    </xf>
    <xf numFmtId="3" fontId="13" fillId="4" borderId="0" xfId="0" applyNumberFormat="1" applyFont="1" applyFill="1" applyAlignment="1" applyProtection="1">
      <alignment horizontal="left" vertical="center"/>
      <protection locked="0"/>
    </xf>
    <xf numFmtId="3" fontId="13" fillId="4" borderId="0" xfId="0" applyNumberFormat="1" applyFont="1" applyFill="1" applyAlignment="1" applyProtection="1">
      <alignment vertical="center"/>
      <protection locked="0"/>
    </xf>
    <xf numFmtId="171" fontId="13" fillId="4" borderId="0" xfId="2" applyNumberFormat="1" applyFont="1" applyFill="1" applyBorder="1" applyAlignment="1" applyProtection="1">
      <alignment horizontal="center" vertical="center" wrapText="1"/>
    </xf>
    <xf numFmtId="0" fontId="13" fillId="4" borderId="0" xfId="0" applyFont="1" applyFill="1" applyAlignment="1" applyProtection="1">
      <alignment horizontal="left" vertical="center" wrapText="1"/>
      <protection locked="0"/>
    </xf>
    <xf numFmtId="37" fontId="13" fillId="4" borderId="0" xfId="0" applyNumberFormat="1" applyFont="1" applyFill="1" applyAlignment="1" applyProtection="1">
      <alignment horizontal="right" vertical="center"/>
      <protection locked="0"/>
    </xf>
    <xf numFmtId="3" fontId="13" fillId="4" borderId="0" xfId="0" applyNumberFormat="1" applyFont="1" applyFill="1" applyAlignment="1">
      <alignment horizontal="right" vertical="center"/>
    </xf>
    <xf numFmtId="0" fontId="13" fillId="4" borderId="0" xfId="0" applyFont="1" applyFill="1" applyAlignment="1" applyProtection="1">
      <alignment horizontal="right" vertical="center"/>
      <protection locked="0"/>
    </xf>
    <xf numFmtId="43" fontId="13" fillId="4" borderId="0" xfId="1" applyFont="1" applyFill="1" applyBorder="1" applyAlignment="1" applyProtection="1">
      <alignment horizontal="center" vertical="center" wrapText="1"/>
    </xf>
    <xf numFmtId="37" fontId="13" fillId="4" borderId="0" xfId="0" applyNumberFormat="1" applyFont="1" applyFill="1" applyAlignment="1">
      <alignment horizontal="right" vertical="center"/>
    </xf>
    <xf numFmtId="39" fontId="13" fillId="4" borderId="0" xfId="1" applyNumberFormat="1" applyFont="1" applyFill="1" applyBorder="1" applyAlignment="1" applyProtection="1">
      <alignment horizontal="right" vertical="center"/>
      <protection locked="0"/>
    </xf>
    <xf numFmtId="37" fontId="13" fillId="4" borderId="0" xfId="1" applyNumberFormat="1" applyFont="1" applyFill="1" applyBorder="1" applyAlignment="1" applyProtection="1">
      <alignment vertical="center"/>
      <protection locked="0"/>
    </xf>
    <xf numFmtId="43" fontId="15" fillId="4" borderId="0" xfId="1" applyFont="1" applyFill="1" applyBorder="1" applyAlignment="1" applyProtection="1">
      <alignment horizontal="center" vertical="center" wrapText="1"/>
    </xf>
    <xf numFmtId="3" fontId="13" fillId="4" borderId="0" xfId="0" applyNumberFormat="1" applyFont="1" applyFill="1" applyAlignment="1">
      <alignment horizontal="left" vertical="center"/>
    </xf>
    <xf numFmtId="3" fontId="4" fillId="4" borderId="0" xfId="0" applyNumberFormat="1" applyFont="1" applyFill="1" applyAlignment="1">
      <alignment horizontal="right" vertical="center" wrapText="1"/>
    </xf>
    <xf numFmtId="0" fontId="4" fillId="4" borderId="0" xfId="0" applyFont="1" applyFill="1" applyAlignment="1" applyProtection="1">
      <alignment horizontal="left" vertical="center"/>
      <protection locked="0"/>
    </xf>
    <xf numFmtId="3" fontId="4" fillId="4" borderId="0" xfId="0" applyNumberFormat="1" applyFont="1" applyFill="1" applyAlignment="1" applyProtection="1">
      <alignment horizontal="right" vertical="center"/>
      <protection locked="0"/>
    </xf>
    <xf numFmtId="43" fontId="4" fillId="4" borderId="0" xfId="1" applyFont="1" applyFill="1" applyBorder="1" applyAlignment="1" applyProtection="1">
      <alignment horizontal="center" vertical="center"/>
      <protection locked="0"/>
    </xf>
    <xf numFmtId="43" fontId="4" fillId="4" borderId="0" xfId="1" applyFont="1" applyFill="1" applyBorder="1" applyAlignment="1" applyProtection="1">
      <alignment vertical="center"/>
      <protection locked="0"/>
    </xf>
    <xf numFmtId="37" fontId="4" fillId="4" borderId="0" xfId="0" applyNumberFormat="1" applyFont="1" applyFill="1" applyAlignment="1" applyProtection="1">
      <alignment horizontal="center" vertical="center"/>
      <protection locked="0"/>
    </xf>
    <xf numFmtId="0" fontId="6" fillId="4" borderId="0" xfId="0" applyFont="1" applyFill="1" applyAlignment="1">
      <alignment vertical="center" wrapText="1"/>
    </xf>
    <xf numFmtId="0" fontId="9" fillId="4" borderId="0" xfId="0" applyFont="1" applyFill="1" applyAlignment="1">
      <alignment vertical="center" wrapText="1"/>
    </xf>
    <xf numFmtId="39" fontId="16" fillId="4" borderId="0" xfId="0" applyNumberFormat="1" applyFont="1" applyFill="1" applyAlignment="1" applyProtection="1">
      <alignment horizontal="center" vertical="center" wrapText="1"/>
      <protection locked="0"/>
    </xf>
    <xf numFmtId="43" fontId="13" fillId="4" borderId="0" xfId="1" applyFont="1" applyFill="1" applyBorder="1" applyAlignment="1" applyProtection="1">
      <alignment horizontal="center" vertical="center" wrapText="1"/>
      <protection locked="0"/>
    </xf>
    <xf numFmtId="0" fontId="17" fillId="4" borderId="0" xfId="0" applyFont="1" applyFill="1" applyAlignment="1">
      <alignment horizontal="center" vertical="center" wrapText="1"/>
    </xf>
    <xf numFmtId="0" fontId="17" fillId="4" borderId="0" xfId="0" applyFont="1" applyFill="1" applyAlignment="1">
      <alignment horizontal="center" vertical="center"/>
    </xf>
    <xf numFmtId="2" fontId="13" fillId="4" borderId="0" xfId="0" applyNumberFormat="1" applyFont="1" applyFill="1" applyAlignment="1">
      <alignment horizontal="center" vertical="center" wrapText="1"/>
    </xf>
    <xf numFmtId="0" fontId="4" fillId="4" borderId="0" xfId="0" applyFont="1" applyFill="1" applyAlignment="1">
      <alignment vertical="center" wrapText="1"/>
    </xf>
    <xf numFmtId="0" fontId="4" fillId="4" borderId="0" xfId="0" applyFont="1" applyFill="1" applyAlignment="1">
      <alignment horizontal="left" vertical="center" wrapText="1"/>
    </xf>
    <xf numFmtId="0" fontId="4" fillId="4" borderId="0" xfId="0" applyFont="1" applyFill="1" applyAlignment="1" applyProtection="1">
      <alignment vertical="center" wrapText="1"/>
      <protection locked="0"/>
    </xf>
    <xf numFmtId="0" fontId="15" fillId="4" borderId="0" xfId="0" applyFont="1" applyFill="1" applyAlignment="1">
      <alignment horizontal="center" vertical="center"/>
    </xf>
    <xf numFmtId="2" fontId="17" fillId="4" borderId="0" xfId="0" applyNumberFormat="1" applyFont="1" applyFill="1" applyAlignment="1">
      <alignment horizontal="center" vertical="center"/>
    </xf>
    <xf numFmtId="0" fontId="17" fillId="4" borderId="0" xfId="0" applyFont="1" applyFill="1" applyAlignment="1">
      <alignment horizontal="left" vertical="center" wrapText="1"/>
    </xf>
    <xf numFmtId="2" fontId="6" fillId="4" borderId="0" xfId="0" applyNumberFormat="1" applyFont="1" applyFill="1" applyAlignment="1">
      <alignment horizontal="center" vertical="center"/>
    </xf>
    <xf numFmtId="4" fontId="15" fillId="4" borderId="0" xfId="0" applyNumberFormat="1" applyFont="1" applyFill="1" applyAlignment="1">
      <alignment horizontal="center" vertical="center"/>
    </xf>
    <xf numFmtId="0" fontId="7" fillId="4" borderId="0" xfId="0" applyFont="1" applyFill="1" applyAlignment="1">
      <alignment horizontal="center" vertical="center"/>
    </xf>
    <xf numFmtId="0" fontId="15" fillId="4" borderId="0" xfId="0" applyFont="1" applyFill="1" applyAlignment="1">
      <alignment horizontal="left" vertical="center"/>
    </xf>
    <xf numFmtId="4" fontId="8" fillId="4" borderId="0" xfId="0" applyNumberFormat="1" applyFont="1" applyFill="1" applyAlignment="1">
      <alignment horizontal="center" vertical="center"/>
    </xf>
    <xf numFmtId="3" fontId="4" fillId="4" borderId="0" xfId="0" applyNumberFormat="1" applyFont="1" applyFill="1" applyAlignment="1" applyProtection="1">
      <alignment vertical="center"/>
      <protection locked="0"/>
    </xf>
    <xf numFmtId="166" fontId="4" fillId="4" borderId="0" xfId="1" applyNumberFormat="1" applyFont="1" applyFill="1" applyBorder="1" applyAlignment="1" applyProtection="1">
      <alignment vertical="center"/>
      <protection locked="0"/>
    </xf>
    <xf numFmtId="2" fontId="13" fillId="4" borderId="0" xfId="2" applyNumberFormat="1" applyFont="1" applyFill="1" applyBorder="1" applyAlignment="1" applyProtection="1">
      <alignment horizontal="center" vertical="center"/>
    </xf>
    <xf numFmtId="43" fontId="4" fillId="4" borderId="0" xfId="0" applyNumberFormat="1" applyFont="1" applyFill="1" applyAlignment="1" applyProtection="1">
      <alignment vertical="center"/>
      <protection locked="0"/>
    </xf>
    <xf numFmtId="0" fontId="18" fillId="4" borderId="0" xfId="0" applyFont="1" applyFill="1" applyAlignment="1" applyProtection="1">
      <alignment horizontal="right" vertical="center"/>
      <protection locked="0"/>
    </xf>
    <xf numFmtId="37" fontId="18" fillId="4" borderId="0" xfId="1" applyNumberFormat="1" applyFont="1" applyFill="1" applyBorder="1" applyAlignment="1" applyProtection="1">
      <alignment horizontal="center" vertical="center"/>
    </xf>
    <xf numFmtId="37" fontId="19" fillId="4" borderId="0" xfId="1" applyNumberFormat="1" applyFont="1" applyFill="1" applyBorder="1" applyAlignment="1" applyProtection="1">
      <alignment horizontal="center" vertical="center"/>
    </xf>
    <xf numFmtId="2" fontId="19" fillId="4" borderId="0" xfId="2" applyNumberFormat="1" applyFont="1" applyFill="1" applyBorder="1" applyAlignment="1" applyProtection="1">
      <alignment horizontal="right" vertical="center"/>
    </xf>
    <xf numFmtId="173" fontId="17" fillId="4" borderId="0" xfId="1" applyNumberFormat="1" applyFont="1" applyFill="1" applyBorder="1" applyAlignment="1" applyProtection="1">
      <alignment horizontal="center" vertical="center"/>
    </xf>
    <xf numFmtId="39" fontId="17" fillId="4" borderId="0" xfId="1" applyNumberFormat="1" applyFont="1" applyFill="1" applyBorder="1" applyAlignment="1" applyProtection="1">
      <alignment horizontal="center" vertical="center"/>
    </xf>
    <xf numFmtId="166" fontId="4" fillId="4" borderId="0" xfId="1" applyNumberFormat="1" applyFont="1" applyFill="1" applyBorder="1" applyAlignment="1" applyProtection="1">
      <alignment horizontal="center" vertical="center"/>
      <protection locked="0"/>
    </xf>
    <xf numFmtId="0" fontId="4" fillId="4" borderId="0" xfId="0" applyFont="1" applyFill="1" applyAlignment="1">
      <alignment horizontal="center" vertical="center"/>
    </xf>
    <xf numFmtId="172" fontId="17" fillId="4" borderId="0" xfId="0" applyNumberFormat="1" applyFont="1" applyFill="1" applyAlignment="1">
      <alignment horizontal="center" vertical="center"/>
    </xf>
    <xf numFmtId="0" fontId="12" fillId="4" borderId="0" xfId="0" applyFont="1" applyFill="1" applyAlignment="1">
      <alignment horizontal="center" vertical="center"/>
    </xf>
    <xf numFmtId="37" fontId="18" fillId="4" borderId="0" xfId="0" applyNumberFormat="1" applyFont="1" applyFill="1" applyAlignment="1">
      <alignment horizontal="center" vertical="center"/>
    </xf>
    <xf numFmtId="0" fontId="17" fillId="4" borderId="0" xfId="0" applyFont="1" applyFill="1" applyAlignment="1">
      <alignment vertical="center"/>
    </xf>
    <xf numFmtId="0" fontId="13" fillId="4" borderId="0" xfId="0" applyFont="1" applyFill="1" applyAlignment="1">
      <alignment vertical="center"/>
    </xf>
    <xf numFmtId="0" fontId="18" fillId="4" borderId="0" xfId="0" applyFont="1" applyFill="1" applyAlignment="1">
      <alignment horizontal="left" vertical="center"/>
    </xf>
    <xf numFmtId="3" fontId="4" fillId="4" borderId="0" xfId="0" applyNumberFormat="1" applyFont="1" applyFill="1" applyAlignment="1">
      <alignment horizontal="center" vertical="center"/>
    </xf>
    <xf numFmtId="166" fontId="4" fillId="4" borderId="0" xfId="0" applyNumberFormat="1" applyFont="1" applyFill="1" applyAlignment="1" applyProtection="1">
      <alignment vertical="center"/>
      <protection locked="0"/>
    </xf>
    <xf numFmtId="10" fontId="4" fillId="4" borderId="0" xfId="2" applyNumberFormat="1" applyFont="1" applyFill="1" applyBorder="1" applyAlignment="1" applyProtection="1">
      <alignment vertical="center"/>
      <protection locked="0"/>
    </xf>
    <xf numFmtId="174" fontId="13" fillId="4" borderId="0" xfId="0" applyNumberFormat="1" applyFont="1" applyFill="1" applyAlignment="1">
      <alignment vertical="center"/>
    </xf>
    <xf numFmtId="166" fontId="4" fillId="4" borderId="0" xfId="0" applyNumberFormat="1" applyFont="1" applyFill="1" applyAlignment="1">
      <alignment vertical="center"/>
    </xf>
    <xf numFmtId="2" fontId="4" fillId="4" borderId="0" xfId="0" applyNumberFormat="1" applyFont="1" applyFill="1" applyAlignment="1">
      <alignment horizontal="center" vertical="center"/>
    </xf>
    <xf numFmtId="37" fontId="4" fillId="4" borderId="0" xfId="1" applyNumberFormat="1" applyFont="1" applyFill="1" applyBorder="1" applyAlignment="1" applyProtection="1">
      <alignment vertical="center"/>
    </xf>
    <xf numFmtId="0" fontId="17" fillId="4" borderId="0" xfId="0" applyFont="1" applyFill="1" applyAlignment="1">
      <alignment horizontal="left" vertical="center"/>
    </xf>
    <xf numFmtId="4" fontId="17" fillId="4" borderId="0" xfId="0" applyNumberFormat="1" applyFont="1" applyFill="1" applyAlignment="1">
      <alignment horizontal="center" vertical="center"/>
    </xf>
    <xf numFmtId="4" fontId="13" fillId="4" borderId="0" xfId="0" applyNumberFormat="1" applyFont="1" applyFill="1" applyAlignment="1" applyProtection="1">
      <alignment vertical="center"/>
      <protection locked="0"/>
    </xf>
    <xf numFmtId="166" fontId="4" fillId="4" borderId="0" xfId="1" applyNumberFormat="1" applyFont="1" applyFill="1" applyBorder="1" applyAlignment="1" applyProtection="1">
      <alignment vertical="center"/>
    </xf>
    <xf numFmtId="0" fontId="19" fillId="4" borderId="0" xfId="0" applyFont="1" applyFill="1" applyAlignment="1">
      <alignment horizontal="right" vertical="center"/>
    </xf>
    <xf numFmtId="43" fontId="13" fillId="4" borderId="0" xfId="0" applyNumberFormat="1" applyFont="1" applyFill="1" applyAlignment="1">
      <alignment vertical="center"/>
    </xf>
    <xf numFmtId="43" fontId="4" fillId="4" borderId="0" xfId="0" applyNumberFormat="1" applyFont="1" applyFill="1" applyAlignment="1">
      <alignment vertical="center"/>
    </xf>
    <xf numFmtId="1" fontId="13" fillId="4" borderId="0" xfId="0" applyNumberFormat="1" applyFont="1" applyFill="1" applyAlignment="1">
      <alignment vertical="center"/>
    </xf>
    <xf numFmtId="164" fontId="4" fillId="4" borderId="0" xfId="0" applyNumberFormat="1" applyFont="1" applyFill="1" applyAlignment="1">
      <alignment vertical="center"/>
    </xf>
    <xf numFmtId="0" fontId="19" fillId="4" borderId="0" xfId="0" applyFont="1" applyFill="1" applyAlignment="1">
      <alignment horizontal="right" vertical="center" wrapText="1"/>
    </xf>
    <xf numFmtId="166" fontId="13" fillId="4" borderId="0" xfId="1" applyNumberFormat="1" applyFont="1" applyFill="1" applyBorder="1" applyAlignment="1" applyProtection="1">
      <alignment vertical="center"/>
    </xf>
    <xf numFmtId="43" fontId="4" fillId="4" borderId="0" xfId="1" applyFont="1" applyFill="1" applyBorder="1" applyAlignment="1" applyProtection="1">
      <alignment vertical="center"/>
    </xf>
    <xf numFmtId="37" fontId="13" fillId="4" borderId="0" xfId="0" applyNumberFormat="1" applyFont="1" applyFill="1" applyAlignment="1">
      <alignment vertical="center"/>
    </xf>
    <xf numFmtId="37" fontId="19" fillId="4" borderId="0" xfId="0" applyNumberFormat="1" applyFont="1" applyFill="1" applyAlignment="1">
      <alignment horizontal="center" vertical="center"/>
    </xf>
    <xf numFmtId="0" fontId="18" fillId="4" borderId="0" xfId="0" applyFont="1" applyFill="1" applyAlignment="1">
      <alignment horizontal="right" vertical="center"/>
    </xf>
    <xf numFmtId="170" fontId="17" fillId="4" borderId="0" xfId="0" applyNumberFormat="1" applyFont="1" applyFill="1" applyAlignment="1">
      <alignment horizontal="center" vertical="center"/>
    </xf>
    <xf numFmtId="2" fontId="4" fillId="4" borderId="0" xfId="0" applyNumberFormat="1" applyFont="1" applyFill="1" applyAlignment="1">
      <alignment vertical="center" wrapText="1"/>
    </xf>
    <xf numFmtId="0" fontId="10" fillId="0" borderId="0" xfId="0" applyFont="1" applyAlignment="1" applyProtection="1">
      <alignment horizontal="center" vertical="center"/>
      <protection locked="0"/>
    </xf>
    <xf numFmtId="0" fontId="4" fillId="0" borderId="0" xfId="0" applyFont="1" applyAlignment="1" applyProtection="1">
      <alignment horizontal="right" vertical="center"/>
      <protection locked="0"/>
    </xf>
    <xf numFmtId="39" fontId="23" fillId="0" borderId="0" xfId="1" applyNumberFormat="1" applyFont="1" applyFill="1" applyBorder="1" applyAlignment="1">
      <alignment horizontal="center" vertical="center"/>
    </xf>
    <xf numFmtId="0" fontId="0" fillId="0" borderId="0" xfId="0" applyAlignment="1">
      <alignment vertical="top" wrapText="1"/>
    </xf>
    <xf numFmtId="0" fontId="0" fillId="0" borderId="1" xfId="0" applyBorder="1" applyAlignment="1">
      <alignment horizontal="right" vertical="center"/>
    </xf>
    <xf numFmtId="0" fontId="13" fillId="0" borderId="1" xfId="0" applyFont="1" applyBorder="1" applyAlignment="1" applyProtection="1">
      <alignment horizontal="right" vertical="center"/>
      <protection locked="0"/>
    </xf>
    <xf numFmtId="0" fontId="60" fillId="0" borderId="0" xfId="0" applyFont="1" applyAlignment="1">
      <alignment vertical="center"/>
    </xf>
    <xf numFmtId="0" fontId="24" fillId="0" borderId="0" xfId="0" applyFont="1" applyAlignment="1">
      <alignment horizontal="center" vertical="center"/>
    </xf>
    <xf numFmtId="0" fontId="13" fillId="0" borderId="0" xfId="0" applyFont="1" applyAlignment="1" applyProtection="1">
      <alignment horizontal="right" vertical="center"/>
      <protection locked="0"/>
    </xf>
    <xf numFmtId="0" fontId="24" fillId="4" borderId="1" xfId="0" applyFont="1" applyFill="1" applyBorder="1" applyAlignment="1">
      <alignment horizontal="center" vertical="center" wrapText="1"/>
    </xf>
    <xf numFmtId="0" fontId="0" fillId="0" borderId="1" xfId="0" applyBorder="1" applyAlignment="1">
      <alignment horizontal="right" vertical="center" wrapText="1"/>
    </xf>
    <xf numFmtId="0" fontId="0" fillId="0" borderId="1" xfId="0" applyBorder="1" applyAlignment="1" applyProtection="1">
      <alignment vertical="center" wrapText="1"/>
      <protection locked="0"/>
    </xf>
    <xf numFmtId="0" fontId="3" fillId="0" borderId="0" xfId="0" applyFont="1" applyAlignment="1">
      <alignment vertical="center" wrapText="1"/>
    </xf>
    <xf numFmtId="0" fontId="4" fillId="0" borderId="0" xfId="0" applyFont="1" applyAlignment="1" applyProtection="1">
      <alignment horizontal="center" vertical="top" wrapText="1"/>
      <protection locked="0"/>
    </xf>
    <xf numFmtId="0" fontId="24" fillId="4" borderId="1" xfId="0" applyFont="1" applyFill="1" applyBorder="1" applyAlignment="1">
      <alignment horizontal="right" vertical="center"/>
    </xf>
    <xf numFmtId="0" fontId="0" fillId="0" borderId="0" xfId="0" applyAlignment="1">
      <alignment horizontal="right" vertical="center"/>
    </xf>
    <xf numFmtId="0" fontId="0" fillId="0" borderId="0" xfId="0" applyAlignment="1">
      <alignment horizontal="right" vertical="center" wrapText="1"/>
    </xf>
    <xf numFmtId="0" fontId="10" fillId="0" borderId="0" xfId="0" applyFont="1" applyAlignment="1" applyProtection="1">
      <alignment vertical="center"/>
      <protection locked="0"/>
    </xf>
    <xf numFmtId="0" fontId="25" fillId="0" borderId="0" xfId="0" applyFont="1" applyAlignment="1">
      <alignment horizontal="center" vertical="center"/>
    </xf>
    <xf numFmtId="3" fontId="20" fillId="31" borderId="1" xfId="0" applyNumberFormat="1" applyFont="1" applyFill="1" applyBorder="1" applyAlignment="1" applyProtection="1">
      <alignment horizontal="center"/>
      <protection locked="0"/>
    </xf>
    <xf numFmtId="2" fontId="26" fillId="4" borderId="1" xfId="0" applyNumberFormat="1" applyFont="1" applyFill="1" applyBorder="1" applyAlignment="1" applyProtection="1">
      <alignment horizontal="center" vertical="center" wrapText="1"/>
      <protection locked="0"/>
    </xf>
    <xf numFmtId="10" fontId="20" fillId="0" borderId="0" xfId="2" applyNumberFormat="1" applyFont="1" applyFill="1" applyBorder="1" applyAlignment="1">
      <alignment horizontal="center" vertical="center" wrapText="1"/>
    </xf>
    <xf numFmtId="10" fontId="64" fillId="0" borderId="0" xfId="2" applyNumberFormat="1" applyFont="1" applyFill="1" applyBorder="1" applyAlignment="1">
      <alignment horizontal="center" vertical="center" wrapText="1"/>
    </xf>
    <xf numFmtId="0" fontId="13" fillId="0" borderId="0" xfId="0" applyFont="1" applyAlignment="1" applyProtection="1">
      <alignment horizontal="left" vertical="center" wrapText="1"/>
      <protection locked="0"/>
    </xf>
    <xf numFmtId="0" fontId="22" fillId="0" borderId="0" xfId="0" applyFont="1" applyAlignment="1">
      <alignment horizontal="center" vertical="center"/>
    </xf>
    <xf numFmtId="37" fontId="0" fillId="3" borderId="1" xfId="1" applyNumberFormat="1" applyFont="1" applyFill="1" applyBorder="1" applyAlignment="1">
      <alignment horizontal="center" vertical="center"/>
    </xf>
    <xf numFmtId="37" fontId="0" fillId="0" borderId="1" xfId="0" applyNumberFormat="1" applyBorder="1" applyAlignment="1">
      <alignment horizontal="center" vertical="center"/>
    </xf>
    <xf numFmtId="3" fontId="0" fillId="0" borderId="1" xfId="1" applyNumberFormat="1" applyFont="1" applyFill="1" applyBorder="1" applyAlignment="1">
      <alignment vertical="center"/>
    </xf>
    <xf numFmtId="0" fontId="68" fillId="0" borderId="0" xfId="0" applyFont="1" applyAlignment="1">
      <alignment horizontal="center" vertical="center" wrapText="1"/>
    </xf>
    <xf numFmtId="0" fontId="13" fillId="31" borderId="1" xfId="0" applyFont="1" applyFill="1" applyBorder="1" applyAlignment="1" applyProtection="1">
      <alignment horizontal="center" vertical="center" wrapText="1"/>
      <protection locked="0"/>
    </xf>
    <xf numFmtId="0" fontId="4" fillId="0" borderId="35" xfId="0" applyFont="1" applyBorder="1" applyAlignment="1" applyProtection="1">
      <alignment vertical="center"/>
      <protection locked="0"/>
    </xf>
    <xf numFmtId="0" fontId="4" fillId="0" borderId="33" xfId="0" applyFont="1" applyBorder="1" applyAlignment="1" applyProtection="1">
      <alignment vertical="center"/>
      <protection locked="0"/>
    </xf>
    <xf numFmtId="0" fontId="4" fillId="0" borderId="37" xfId="0" applyFont="1" applyBorder="1" applyAlignment="1" applyProtection="1">
      <alignment vertical="center"/>
      <protection locked="0"/>
    </xf>
    <xf numFmtId="0" fontId="0" fillId="31" borderId="1" xfId="0" applyFill="1" applyBorder="1" applyAlignment="1">
      <alignment horizontal="center" vertical="center"/>
    </xf>
    <xf numFmtId="0" fontId="0" fillId="3" borderId="1" xfId="0" applyFill="1" applyBorder="1" applyAlignment="1">
      <alignment horizontal="center" vertical="center"/>
    </xf>
    <xf numFmtId="0" fontId="0" fillId="0" borderId="0" xfId="0" applyAlignment="1">
      <alignment horizontal="center" vertical="center"/>
    </xf>
    <xf numFmtId="0" fontId="61" fillId="0" borderId="0" xfId="0" applyFont="1" applyAlignment="1" applyProtection="1">
      <alignment horizontal="left" indent="6"/>
      <protection locked="0"/>
    </xf>
    <xf numFmtId="0" fontId="61" fillId="0" borderId="0" xfId="0" applyFont="1" applyAlignment="1" applyProtection="1">
      <alignment vertical="center"/>
      <protection locked="0"/>
    </xf>
    <xf numFmtId="0" fontId="61" fillId="0" borderId="0" xfId="0" applyFont="1" applyAlignment="1" applyProtection="1">
      <alignment horizontal="left" vertical="top" indent="6"/>
      <protection locked="0"/>
    </xf>
    <xf numFmtId="0" fontId="22" fillId="0" borderId="0" xfId="0" applyFont="1" applyAlignment="1">
      <alignment vertical="center"/>
    </xf>
    <xf numFmtId="180" fontId="13" fillId="31" borderId="1" xfId="0" applyNumberFormat="1" applyFont="1" applyFill="1" applyBorder="1" applyAlignment="1" applyProtection="1">
      <alignment horizontal="center" vertical="center"/>
      <protection locked="0"/>
    </xf>
    <xf numFmtId="0" fontId="27" fillId="4" borderId="1" xfId="0" applyFont="1" applyFill="1" applyBorder="1" applyAlignment="1" applyProtection="1">
      <alignment horizontal="center" vertical="center" wrapText="1"/>
      <protection locked="0"/>
    </xf>
    <xf numFmtId="39" fontId="0" fillId="3" borderId="1" xfId="1" applyNumberFormat="1" applyFont="1" applyFill="1" applyBorder="1" applyAlignment="1">
      <alignment horizontal="center" vertical="center"/>
    </xf>
    <xf numFmtId="181" fontId="0" fillId="3" borderId="1" xfId="1" applyNumberFormat="1" applyFont="1" applyFill="1" applyBorder="1" applyAlignment="1">
      <alignment horizontal="center" vertical="center"/>
    </xf>
    <xf numFmtId="0" fontId="68" fillId="0" borderId="0" xfId="0" quotePrefix="1" applyFont="1" applyAlignment="1">
      <alignment horizontal="center" vertical="center"/>
    </xf>
    <xf numFmtId="0" fontId="0" fillId="0" borderId="1" xfId="0" applyBorder="1" applyAlignment="1">
      <alignment vertical="center"/>
    </xf>
    <xf numFmtId="171" fontId="20" fillId="31" borderId="1" xfId="0" applyNumberFormat="1" applyFont="1" applyFill="1" applyBorder="1" applyAlignment="1" applyProtection="1">
      <alignment horizontal="center"/>
      <protection locked="0"/>
    </xf>
    <xf numFmtId="179" fontId="13" fillId="0" borderId="0" xfId="0" applyNumberFormat="1" applyFont="1" applyAlignment="1" applyProtection="1">
      <alignment horizontal="center" vertical="center"/>
      <protection locked="0"/>
    </xf>
    <xf numFmtId="4" fontId="20" fillId="3" borderId="1" xfId="0" applyNumberFormat="1" applyFont="1" applyFill="1" applyBorder="1" applyAlignment="1">
      <alignment horizontal="center" vertical="center"/>
    </xf>
    <xf numFmtId="0" fontId="57" fillId="0" borderId="1" xfId="45816" applyBorder="1" applyAlignment="1">
      <alignment horizontal="center" vertical="center"/>
    </xf>
    <xf numFmtId="167" fontId="20" fillId="3" borderId="1" xfId="0" applyNumberFormat="1" applyFont="1" applyFill="1" applyBorder="1" applyAlignment="1">
      <alignment horizontal="center" vertical="center"/>
    </xf>
    <xf numFmtId="175" fontId="20" fillId="3" borderId="1" xfId="0" applyNumberFormat="1" applyFont="1" applyFill="1" applyBorder="1" applyAlignment="1">
      <alignment horizontal="center" vertical="center"/>
    </xf>
    <xf numFmtId="168" fontId="20" fillId="3" borderId="1" xfId="0" applyNumberFormat="1" applyFont="1" applyFill="1" applyBorder="1" applyAlignment="1">
      <alignment horizontal="center" vertical="center"/>
    </xf>
    <xf numFmtId="176" fontId="20" fillId="3" borderId="1" xfId="0" applyNumberFormat="1" applyFont="1" applyFill="1" applyBorder="1" applyAlignment="1">
      <alignment horizontal="center" vertical="center"/>
    </xf>
    <xf numFmtId="0" fontId="68" fillId="0" borderId="0" xfId="0" applyFont="1" applyAlignment="1">
      <alignment vertical="center"/>
    </xf>
    <xf numFmtId="171" fontId="68" fillId="0" borderId="0" xfId="0" applyNumberFormat="1" applyFont="1" applyAlignment="1">
      <alignment vertical="center"/>
    </xf>
    <xf numFmtId="37" fontId="0" fillId="0" borderId="1" xfId="1" applyNumberFormat="1" applyFont="1" applyFill="1" applyBorder="1" applyAlignment="1">
      <alignment horizontal="right" vertical="center"/>
    </xf>
    <xf numFmtId="0" fontId="57" fillId="0" borderId="1" xfId="45816" applyFill="1" applyBorder="1" applyAlignment="1">
      <alignment horizontal="center" vertical="center"/>
    </xf>
    <xf numFmtId="3" fontId="0" fillId="3" borderId="1" xfId="1" applyNumberFormat="1" applyFont="1" applyFill="1" applyBorder="1" applyAlignment="1">
      <alignment horizontal="center" vertical="center"/>
    </xf>
    <xf numFmtId="168" fontId="0" fillId="3" borderId="1" xfId="1" applyNumberFormat="1" applyFont="1" applyFill="1" applyBorder="1" applyAlignment="1">
      <alignment horizontal="center" vertical="center"/>
    </xf>
    <xf numFmtId="0" fontId="27" fillId="4" borderId="1" xfId="0" applyFont="1" applyFill="1" applyBorder="1" applyAlignment="1" applyProtection="1">
      <alignment vertical="center" wrapText="1"/>
      <protection locked="0"/>
    </xf>
    <xf numFmtId="0" fontId="0" fillId="0" borderId="3" xfId="0" applyBorder="1" applyAlignment="1">
      <alignment horizontal="right" vertical="center" wrapText="1"/>
    </xf>
    <xf numFmtId="39" fontId="0" fillId="3" borderId="3" xfId="1" applyNumberFormat="1" applyFont="1" applyFill="1" applyBorder="1" applyAlignment="1">
      <alignment horizontal="center" vertical="center"/>
    </xf>
    <xf numFmtId="9" fontId="20" fillId="3" borderId="1" xfId="2" applyFont="1" applyFill="1" applyBorder="1" applyAlignment="1">
      <alignment horizontal="center" vertical="center"/>
    </xf>
    <xf numFmtId="0" fontId="27" fillId="0" borderId="0" xfId="0" applyFont="1" applyAlignment="1" applyProtection="1">
      <alignment horizontal="right" vertical="center" wrapText="1"/>
      <protection locked="0"/>
    </xf>
    <xf numFmtId="0" fontId="21" fillId="0" borderId="0" xfId="0" applyFont="1" applyAlignment="1">
      <alignment horizontal="center" vertical="center" wrapText="1"/>
    </xf>
    <xf numFmtId="182" fontId="20" fillId="3" borderId="1" xfId="2" applyNumberFormat="1" applyFont="1" applyFill="1" applyBorder="1" applyAlignment="1">
      <alignment horizontal="center" vertical="center"/>
    </xf>
    <xf numFmtId="174" fontId="20" fillId="3" borderId="1" xfId="0" applyNumberFormat="1" applyFont="1" applyFill="1" applyBorder="1" applyAlignment="1">
      <alignment horizontal="center" vertical="center"/>
    </xf>
    <xf numFmtId="184" fontId="13" fillId="34" borderId="1" xfId="1" applyNumberFormat="1" applyFont="1" applyFill="1" applyBorder="1" applyAlignment="1" applyProtection="1">
      <alignment horizontal="center" vertical="center"/>
      <protection locked="0"/>
    </xf>
    <xf numFmtId="184" fontId="71" fillId="5" borderId="5" xfId="1" applyNumberFormat="1" applyFont="1" applyFill="1" applyBorder="1" applyAlignment="1" applyProtection="1">
      <alignment horizontal="center" vertical="center"/>
      <protection locked="0"/>
    </xf>
    <xf numFmtId="0" fontId="4" fillId="0" borderId="1" xfId="0" applyFont="1" applyBorder="1" applyAlignment="1" applyProtection="1">
      <alignment vertical="center"/>
      <protection locked="0"/>
    </xf>
    <xf numFmtId="184" fontId="13" fillId="34" borderId="1" xfId="1" quotePrefix="1" applyNumberFormat="1" applyFont="1" applyFill="1" applyBorder="1" applyAlignment="1" applyProtection="1">
      <alignment horizontal="center" vertical="center"/>
      <protection locked="0"/>
    </xf>
    <xf numFmtId="186" fontId="13" fillId="3" borderId="1" xfId="1" applyNumberFormat="1" applyFont="1" applyFill="1" applyBorder="1" applyAlignment="1" applyProtection="1">
      <alignment horizontal="center" vertical="center"/>
      <protection locked="0"/>
    </xf>
    <xf numFmtId="0" fontId="20" fillId="0" borderId="1" xfId="0" applyFont="1" applyBorder="1" applyAlignment="1">
      <alignment horizontal="right" vertical="center"/>
    </xf>
    <xf numFmtId="187" fontId="20" fillId="3" borderId="1" xfId="0" applyNumberFormat="1" applyFont="1" applyFill="1" applyBorder="1" applyAlignment="1">
      <alignment horizontal="center" vertical="center"/>
    </xf>
    <xf numFmtId="188" fontId="20" fillId="3" borderId="1" xfId="0" applyNumberFormat="1" applyFont="1" applyFill="1" applyBorder="1" applyAlignment="1">
      <alignment horizontal="center" vertical="center"/>
    </xf>
    <xf numFmtId="169" fontId="20" fillId="3" borderId="1" xfId="0" applyNumberFormat="1" applyFont="1" applyFill="1" applyBorder="1" applyAlignment="1">
      <alignment horizontal="center" vertical="center"/>
    </xf>
    <xf numFmtId="189" fontId="20" fillId="3" borderId="1" xfId="0" applyNumberFormat="1" applyFont="1" applyFill="1" applyBorder="1" applyAlignment="1">
      <alignment horizontal="center" vertical="center"/>
    </xf>
    <xf numFmtId="182" fontId="20" fillId="3" borderId="1" xfId="0" applyNumberFormat="1" applyFont="1" applyFill="1" applyBorder="1" applyAlignment="1">
      <alignment horizontal="center" vertical="center"/>
    </xf>
    <xf numFmtId="190" fontId="20" fillId="3" borderId="1" xfId="0" applyNumberFormat="1" applyFont="1" applyFill="1" applyBorder="1" applyAlignment="1">
      <alignment horizontal="center" vertical="center"/>
    </xf>
    <xf numFmtId="0" fontId="20" fillId="0" borderId="1" xfId="0" applyFont="1" applyBorder="1" applyAlignment="1">
      <alignment horizontal="right" vertical="center" wrapText="1"/>
    </xf>
    <xf numFmtId="0" fontId="72" fillId="0" borderId="0" xfId="0" applyFont="1" applyAlignment="1">
      <alignment horizontal="center" vertical="center" wrapText="1"/>
    </xf>
    <xf numFmtId="184" fontId="13" fillId="34" borderId="5" xfId="1" applyNumberFormat="1" applyFont="1" applyFill="1" applyBorder="1" applyAlignment="1" applyProtection="1">
      <alignment horizontal="center" vertical="center"/>
      <protection locked="0"/>
    </xf>
    <xf numFmtId="0" fontId="0" fillId="0" borderId="41" xfId="0" applyBorder="1" applyAlignment="1">
      <alignment horizontal="right" vertical="center" wrapText="1"/>
    </xf>
    <xf numFmtId="0" fontId="4" fillId="0" borderId="41" xfId="0" applyFont="1" applyBorder="1" applyAlignment="1" applyProtection="1">
      <alignment vertical="center"/>
      <protection locked="0"/>
    </xf>
    <xf numFmtId="39" fontId="0" fillId="3" borderId="41" xfId="1" applyNumberFormat="1" applyFont="1" applyFill="1" applyBorder="1" applyAlignment="1">
      <alignment horizontal="center" vertical="center"/>
    </xf>
    <xf numFmtId="0" fontId="0" fillId="0" borderId="41" xfId="0" applyBorder="1" applyAlignment="1" applyProtection="1">
      <alignment vertical="center" wrapText="1"/>
      <protection locked="0"/>
    </xf>
    <xf numFmtId="185" fontId="13" fillId="34" borderId="41" xfId="1" applyNumberFormat="1" applyFont="1" applyFill="1" applyBorder="1" applyAlignment="1" applyProtection="1">
      <alignment horizontal="center" vertical="center"/>
      <protection locked="0"/>
    </xf>
    <xf numFmtId="184" fontId="13" fillId="34" borderId="41" xfId="1" applyNumberFormat="1" applyFont="1" applyFill="1" applyBorder="1" applyAlignment="1" applyProtection="1">
      <alignment horizontal="center" vertical="center"/>
      <protection locked="0"/>
    </xf>
    <xf numFmtId="37" fontId="20" fillId="3" borderId="1" xfId="1" applyNumberFormat="1" applyFont="1" applyFill="1" applyBorder="1" applyAlignment="1">
      <alignment horizontal="center" vertical="center"/>
    </xf>
    <xf numFmtId="39" fontId="0" fillId="34" borderId="1" xfId="1" applyNumberFormat="1" applyFont="1" applyFill="1" applyBorder="1" applyAlignment="1">
      <alignment horizontal="center" vertical="center"/>
    </xf>
    <xf numFmtId="183" fontId="20" fillId="34" borderId="1" xfId="0" applyNumberFormat="1" applyFont="1" applyFill="1" applyBorder="1" applyAlignment="1" applyProtection="1">
      <alignment horizontal="center" vertical="center"/>
      <protection locked="0"/>
    </xf>
    <xf numFmtId="0" fontId="4" fillId="34" borderId="1" xfId="0" applyFont="1" applyFill="1" applyBorder="1" applyAlignment="1" applyProtection="1">
      <alignment horizontal="center" vertical="center"/>
      <protection locked="0"/>
    </xf>
    <xf numFmtId="184" fontId="13" fillId="0" borderId="0" xfId="1" applyNumberFormat="1" applyFont="1" applyFill="1" applyBorder="1" applyAlignment="1" applyProtection="1">
      <alignment vertical="center"/>
      <protection locked="0"/>
    </xf>
    <xf numFmtId="3" fontId="13" fillId="34" borderId="1" xfId="0" applyNumberFormat="1" applyFont="1" applyFill="1" applyBorder="1" applyAlignment="1" applyProtection="1">
      <alignment horizontal="center" vertical="center" wrapText="1"/>
      <protection locked="0"/>
    </xf>
    <xf numFmtId="0" fontId="24" fillId="0" borderId="0" xfId="0" applyFont="1" applyAlignment="1">
      <alignment vertical="center" wrapText="1"/>
    </xf>
    <xf numFmtId="0" fontId="68" fillId="0" borderId="0" xfId="0" applyFont="1" applyAlignment="1">
      <alignment vertical="center" wrapText="1"/>
    </xf>
    <xf numFmtId="190" fontId="20" fillId="3" borderId="1" xfId="2" applyNumberFormat="1" applyFont="1" applyFill="1" applyBorder="1" applyAlignment="1">
      <alignment horizontal="center" vertical="center"/>
    </xf>
    <xf numFmtId="0" fontId="0" fillId="0" borderId="41" xfId="0" applyBorder="1" applyAlignment="1">
      <alignment horizontal="center" vertical="center" wrapText="1"/>
    </xf>
    <xf numFmtId="0" fontId="13" fillId="34" borderId="1" xfId="0" applyFont="1" applyFill="1" applyBorder="1" applyAlignment="1" applyProtection="1">
      <alignment horizontal="center" vertical="center"/>
      <protection locked="0"/>
    </xf>
    <xf numFmtId="0" fontId="13" fillId="34" borderId="1" xfId="0" applyFont="1" applyFill="1" applyBorder="1" applyAlignment="1" applyProtection="1">
      <alignment horizontal="center" vertical="center" wrapText="1"/>
      <protection locked="0"/>
    </xf>
    <xf numFmtId="191" fontId="4" fillId="0" borderId="0" xfId="1" applyNumberFormat="1" applyFont="1" applyAlignment="1" applyProtection="1">
      <alignment horizontal="center" vertical="center"/>
      <protection locked="0"/>
    </xf>
    <xf numFmtId="184" fontId="20" fillId="0" borderId="1" xfId="1" applyNumberFormat="1" applyFont="1" applyFill="1" applyBorder="1" applyAlignment="1" applyProtection="1">
      <alignment horizontal="center" vertical="center" wrapText="1"/>
    </xf>
    <xf numFmtId="184" fontId="4" fillId="31" borderId="41" xfId="0" applyNumberFormat="1" applyFont="1" applyFill="1" applyBorder="1" applyAlignment="1" applyProtection="1">
      <alignment vertical="center"/>
      <protection locked="0"/>
    </xf>
    <xf numFmtId="3" fontId="6" fillId="0" borderId="0" xfId="0" applyNumberFormat="1" applyFont="1" applyAlignment="1" applyProtection="1">
      <alignment horizontal="center" vertical="center"/>
      <protection locked="0"/>
    </xf>
    <xf numFmtId="0" fontId="4" fillId="31" borderId="1" xfId="0" applyFont="1" applyFill="1" applyBorder="1" applyAlignment="1" applyProtection="1">
      <alignment horizontal="center" vertical="center"/>
      <protection locked="0"/>
    </xf>
    <xf numFmtId="0" fontId="21" fillId="4" borderId="1" xfId="0" applyFont="1" applyFill="1" applyBorder="1" applyAlignment="1">
      <alignment horizontal="center" vertical="center"/>
    </xf>
    <xf numFmtId="0" fontId="26" fillId="4" borderId="1" xfId="0" applyFont="1" applyFill="1" applyBorder="1" applyAlignment="1" applyProtection="1">
      <alignment horizontal="center" vertical="center" wrapText="1"/>
      <protection locked="0"/>
    </xf>
    <xf numFmtId="0" fontId="27" fillId="4" borderId="1" xfId="0" applyFont="1" applyFill="1" applyBorder="1" applyAlignment="1" applyProtection="1">
      <alignment horizontal="right" vertical="center"/>
      <protection locked="0"/>
    </xf>
    <xf numFmtId="0" fontId="13" fillId="31" borderId="1" xfId="0" applyFont="1" applyFill="1" applyBorder="1" applyAlignment="1" applyProtection="1">
      <alignment horizontal="center" vertical="center"/>
      <protection locked="0"/>
    </xf>
    <xf numFmtId="0" fontId="27" fillId="4" borderId="1" xfId="0" applyFont="1" applyFill="1" applyBorder="1" applyAlignment="1" applyProtection="1">
      <alignment horizontal="right" vertical="center" wrapText="1"/>
      <protection locked="0"/>
    </xf>
    <xf numFmtId="3" fontId="6" fillId="0" borderId="0" xfId="0" applyNumberFormat="1" applyFont="1" applyAlignment="1">
      <alignment horizontal="center" vertical="center"/>
    </xf>
    <xf numFmtId="0" fontId="21" fillId="0" borderId="0" xfId="0" applyFont="1" applyAlignment="1">
      <alignment horizontal="center" vertical="center"/>
    </xf>
    <xf numFmtId="0" fontId="0" fillId="0" borderId="1" xfId="0" applyBorder="1" applyAlignment="1">
      <alignment horizontal="center" vertical="center" wrapText="1"/>
    </xf>
    <xf numFmtId="0" fontId="24" fillId="4" borderId="1" xfId="0" applyFont="1" applyFill="1" applyBorder="1" applyAlignment="1">
      <alignment horizontal="center" vertical="center"/>
    </xf>
    <xf numFmtId="185" fontId="13" fillId="34" borderId="1" xfId="1" applyNumberFormat="1" applyFon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1" xfId="0" applyBorder="1" applyAlignment="1" applyProtection="1">
      <alignment horizontal="center" vertical="center" wrapText="1"/>
      <protection locked="0"/>
    </xf>
    <xf numFmtId="0" fontId="0" fillId="0" borderId="1" xfId="0" applyBorder="1" applyAlignment="1">
      <alignment horizontal="center" vertical="center"/>
    </xf>
    <xf numFmtId="0" fontId="20" fillId="0" borderId="3" xfId="0" applyFont="1" applyBorder="1" applyAlignment="1">
      <alignment horizontal="right" vertical="center"/>
    </xf>
    <xf numFmtId="37" fontId="0" fillId="0" borderId="3" xfId="0" applyNumberFormat="1" applyBorder="1" applyAlignment="1">
      <alignment horizontal="center" vertical="center"/>
    </xf>
    <xf numFmtId="0" fontId="59" fillId="0" borderId="0" xfId="0" applyFont="1" applyAlignment="1" applyProtection="1">
      <alignment horizontal="center" vertical="center" wrapText="1"/>
      <protection locked="0"/>
    </xf>
    <xf numFmtId="0" fontId="13" fillId="0" borderId="0" xfId="0" applyFont="1" applyAlignment="1" applyProtection="1">
      <alignment horizontal="left" vertical="top" wrapText="1"/>
      <protection locked="0"/>
    </xf>
    <xf numFmtId="0" fontId="4" fillId="0" borderId="34" xfId="0" applyFont="1" applyBorder="1" applyAlignment="1" applyProtection="1">
      <alignment horizontal="center" vertical="center"/>
      <protection locked="0"/>
    </xf>
    <xf numFmtId="0" fontId="4" fillId="0" borderId="36" xfId="0" applyFont="1" applyBorder="1" applyAlignment="1" applyProtection="1">
      <alignment horizontal="center" vertical="center"/>
      <protection locked="0"/>
    </xf>
    <xf numFmtId="0" fontId="4" fillId="0" borderId="39" xfId="0" applyFont="1" applyBorder="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4" fillId="0" borderId="35" xfId="0" applyFont="1" applyBorder="1" applyAlignment="1" applyProtection="1">
      <alignment horizontal="center" vertical="center"/>
      <protection locked="0"/>
    </xf>
    <xf numFmtId="0" fontId="4" fillId="0" borderId="38" xfId="0" applyFont="1" applyBorder="1" applyAlignment="1" applyProtection="1">
      <alignment horizontal="center" vertical="center"/>
      <protection locked="0"/>
    </xf>
    <xf numFmtId="0" fontId="4" fillId="0" borderId="33" xfId="0" applyFont="1" applyBorder="1" applyAlignment="1" applyProtection="1">
      <alignment horizontal="center" vertical="center"/>
      <protection locked="0"/>
    </xf>
    <xf numFmtId="0" fontId="4" fillId="0" borderId="37" xfId="0" applyFont="1" applyBorder="1" applyAlignment="1" applyProtection="1">
      <alignment horizontal="center" vertical="center"/>
      <protection locked="0"/>
    </xf>
    <xf numFmtId="0" fontId="21" fillId="0" borderId="40" xfId="0" applyFont="1" applyBorder="1" applyAlignment="1">
      <alignment horizontal="center" vertical="center"/>
    </xf>
    <xf numFmtId="0" fontId="10" fillId="32" borderId="33" xfId="0" applyFont="1" applyFill="1" applyBorder="1" applyAlignment="1" applyProtection="1">
      <alignment horizontal="center" vertical="center"/>
      <protection locked="0"/>
    </xf>
    <xf numFmtId="0" fontId="10" fillId="32" borderId="37" xfId="0" applyFont="1" applyFill="1" applyBorder="1" applyAlignment="1" applyProtection="1">
      <alignment horizontal="center" vertical="center"/>
      <protection locked="0"/>
    </xf>
    <xf numFmtId="3" fontId="6" fillId="0" borderId="0" xfId="0" applyNumberFormat="1" applyFont="1" applyAlignment="1" applyProtection="1">
      <alignment horizontal="center" vertical="center"/>
      <protection locked="0"/>
    </xf>
    <xf numFmtId="0" fontId="4" fillId="31" borderId="1" xfId="0" applyFont="1" applyFill="1" applyBorder="1" applyAlignment="1" applyProtection="1">
      <alignment horizontal="center" vertical="center"/>
      <protection locked="0"/>
    </xf>
    <xf numFmtId="0" fontId="21" fillId="4" borderId="1" xfId="0" applyFont="1" applyFill="1" applyBorder="1" applyAlignment="1">
      <alignment horizontal="center" vertical="center"/>
    </xf>
    <xf numFmtId="0" fontId="26" fillId="4" borderId="1" xfId="0" applyFont="1" applyFill="1" applyBorder="1" applyAlignment="1" applyProtection="1">
      <alignment horizontal="center" vertical="center" wrapText="1"/>
      <protection locked="0"/>
    </xf>
    <xf numFmtId="0" fontId="27" fillId="4" borderId="1" xfId="0" applyFont="1" applyFill="1" applyBorder="1" applyAlignment="1" applyProtection="1">
      <alignment horizontal="right" vertical="center"/>
      <protection locked="0"/>
    </xf>
    <xf numFmtId="0" fontId="13" fillId="31" borderId="1" xfId="0" applyFont="1" applyFill="1" applyBorder="1" applyAlignment="1" applyProtection="1">
      <alignment horizontal="center" vertical="center"/>
      <protection locked="0"/>
    </xf>
    <xf numFmtId="0" fontId="21" fillId="2" borderId="1" xfId="0" applyFont="1" applyFill="1" applyBorder="1" applyAlignment="1">
      <alignment horizontal="center" vertical="center"/>
    </xf>
    <xf numFmtId="0" fontId="26" fillId="4" borderId="1" xfId="0" applyFont="1" applyFill="1" applyBorder="1" applyAlignment="1" applyProtection="1">
      <alignment horizontal="right" vertical="center" wrapText="1"/>
      <protection locked="0"/>
    </xf>
    <xf numFmtId="0" fontId="27" fillId="4" borderId="1" xfId="0" applyFont="1" applyFill="1" applyBorder="1" applyAlignment="1" applyProtection="1">
      <alignment horizontal="right" vertical="center" wrapText="1"/>
      <protection locked="0"/>
    </xf>
    <xf numFmtId="0" fontId="21" fillId="4" borderId="4" xfId="0" applyFont="1" applyFill="1" applyBorder="1" applyAlignment="1">
      <alignment horizontal="center" vertical="center"/>
    </xf>
    <xf numFmtId="0" fontId="21" fillId="31" borderId="2" xfId="0" applyFont="1" applyFill="1" applyBorder="1" applyAlignment="1">
      <alignment horizontal="center" vertical="center"/>
    </xf>
    <xf numFmtId="0" fontId="62" fillId="33" borderId="0" xfId="0" applyFont="1" applyFill="1" applyAlignment="1">
      <alignment horizontal="center" vertical="center"/>
    </xf>
    <xf numFmtId="0" fontId="24" fillId="33" borderId="0" xfId="0" applyFont="1" applyFill="1" applyAlignment="1">
      <alignment horizontal="center" vertical="center"/>
    </xf>
    <xf numFmtId="0" fontId="0" fillId="0" borderId="3" xfId="0" applyBorder="1" applyAlignment="1">
      <alignment horizontal="center" vertical="center" wrapText="1"/>
    </xf>
    <xf numFmtId="0" fontId="0" fillId="0" borderId="5" xfId="0" applyBorder="1" applyAlignment="1">
      <alignment horizontal="center" vertical="center" wrapText="1"/>
    </xf>
    <xf numFmtId="3" fontId="6" fillId="0" borderId="0" xfId="0" applyNumberFormat="1" applyFont="1" applyAlignment="1">
      <alignment horizontal="center" vertical="center"/>
    </xf>
    <xf numFmtId="0" fontId="22" fillId="5" borderId="34" xfId="0" applyFont="1" applyFill="1" applyBorder="1" applyAlignment="1">
      <alignment horizontal="center" vertical="center"/>
    </xf>
    <xf numFmtId="0" fontId="22" fillId="5" borderId="36" xfId="0" applyFont="1" applyFill="1" applyBorder="1" applyAlignment="1">
      <alignment horizontal="center" vertical="center"/>
    </xf>
    <xf numFmtId="0" fontId="22" fillId="5" borderId="39" xfId="0" applyFont="1" applyFill="1" applyBorder="1" applyAlignment="1">
      <alignment horizontal="center" vertical="center"/>
    </xf>
    <xf numFmtId="0" fontId="4" fillId="0" borderId="5" xfId="0" applyFont="1" applyBorder="1" applyAlignment="1" applyProtection="1">
      <alignment horizontal="center" vertical="center"/>
      <protection locked="0"/>
    </xf>
    <xf numFmtId="0" fontId="4" fillId="0" borderId="41" xfId="0" applyFont="1" applyBorder="1" applyAlignment="1" applyProtection="1">
      <alignment horizontal="center" vertical="center"/>
      <protection locked="0"/>
    </xf>
    <xf numFmtId="0" fontId="0" fillId="0" borderId="1" xfId="0" applyBorder="1" applyAlignment="1">
      <alignment horizontal="center" vertical="top" wrapText="1"/>
    </xf>
    <xf numFmtId="185" fontId="13" fillId="34" borderId="4" xfId="1" applyNumberFormat="1" applyFont="1" applyFill="1" applyBorder="1" applyAlignment="1" applyProtection="1">
      <alignment horizontal="center" vertical="center"/>
      <protection locked="0"/>
    </xf>
    <xf numFmtId="185" fontId="13" fillId="34" borderId="2" xfId="1" applyNumberFormat="1" applyFont="1" applyFill="1" applyBorder="1" applyAlignment="1" applyProtection="1">
      <alignment horizontal="center" vertical="center"/>
      <protection locked="0"/>
    </xf>
    <xf numFmtId="0" fontId="21" fillId="0" borderId="0" xfId="0" applyFont="1" applyAlignment="1">
      <alignment horizontal="center" vertical="center"/>
    </xf>
    <xf numFmtId="0" fontId="0" fillId="0" borderId="1" xfId="0" applyBorder="1" applyAlignment="1">
      <alignment horizontal="center" vertical="center" wrapText="1"/>
    </xf>
    <xf numFmtId="0" fontId="24" fillId="4" borderId="1" xfId="0" applyFont="1" applyFill="1" applyBorder="1" applyAlignment="1">
      <alignment horizontal="center" vertical="center"/>
    </xf>
    <xf numFmtId="0" fontId="4" fillId="0" borderId="1" xfId="0" applyFont="1" applyBorder="1" applyAlignment="1" applyProtection="1">
      <alignment horizontal="center" vertical="center"/>
      <protection locked="0"/>
    </xf>
    <xf numFmtId="0" fontId="0" fillId="0" borderId="40" xfId="0" applyBorder="1" applyAlignment="1">
      <alignment horizontal="center" vertical="center" wrapText="1"/>
    </xf>
    <xf numFmtId="185" fontId="13" fillId="34" borderId="1" xfId="1" applyNumberFormat="1" applyFon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5" xfId="0" applyBorder="1" applyAlignment="1">
      <alignment horizontal="center" vertical="center"/>
    </xf>
    <xf numFmtId="0" fontId="0" fillId="0" borderId="1" xfId="0" applyBorder="1" applyAlignment="1" applyProtection="1">
      <alignment horizontal="center" vertical="center" wrapText="1"/>
      <protection locked="0"/>
    </xf>
    <xf numFmtId="0" fontId="0" fillId="0" borderId="1" xfId="0" applyBorder="1" applyAlignment="1">
      <alignment horizontal="center" vertical="center"/>
    </xf>
    <xf numFmtId="3" fontId="0" fillId="0" borderId="1" xfId="1" applyNumberFormat="1" applyFont="1" applyFill="1" applyBorder="1" applyAlignment="1">
      <alignment horizontal="center" vertical="center"/>
    </xf>
    <xf numFmtId="3" fontId="0" fillId="0" borderId="3" xfId="1" applyNumberFormat="1" applyFont="1" applyFill="1" applyBorder="1" applyAlignment="1">
      <alignment horizontal="center" vertical="center"/>
    </xf>
    <xf numFmtId="0" fontId="57" fillId="0" borderId="0" xfId="45816" applyFill="1" applyBorder="1" applyAlignment="1">
      <alignment horizontal="center" vertical="center"/>
    </xf>
    <xf numFmtId="0" fontId="20" fillId="0" borderId="3" xfId="0" applyFont="1" applyBorder="1" applyAlignment="1">
      <alignment horizontal="right" vertical="center"/>
    </xf>
    <xf numFmtId="0" fontId="20" fillId="0" borderId="5" xfId="0" applyFont="1" applyBorder="1" applyAlignment="1">
      <alignment horizontal="right" vertical="center"/>
    </xf>
    <xf numFmtId="37" fontId="0" fillId="0" borderId="3" xfId="0" applyNumberFormat="1" applyBorder="1" applyAlignment="1">
      <alignment horizontal="center" vertical="center"/>
    </xf>
    <xf numFmtId="37" fontId="0" fillId="0" borderId="40" xfId="0" applyNumberFormat="1" applyBorder="1" applyAlignment="1">
      <alignment horizontal="center" vertical="center"/>
    </xf>
    <xf numFmtId="37" fontId="0" fillId="0" borderId="5" xfId="0" applyNumberFormat="1" applyBorder="1" applyAlignment="1">
      <alignment horizontal="center" vertical="center"/>
    </xf>
  </cellXfs>
  <cellStyles count="59388">
    <cellStyle name="20% - Accent1 2" xfId="91" xr:uid="{91FE21E8-C7E2-4BCA-BE5B-D74862DA5F3C}"/>
    <cellStyle name="20% - Accent1 2 2" xfId="44156" xr:uid="{5280B5C7-CCCD-49AF-8D09-5E606A164E8B}"/>
    <cellStyle name="20% - Accent1 3" xfId="44239" xr:uid="{D37F5814-B909-46D0-91AA-C5BF9AB1FCF9}"/>
    <cellStyle name="20% - Accent1 4" xfId="4" xr:uid="{2792521D-9FFA-4A82-9BB9-FA14DC75760C}"/>
    <cellStyle name="20% - Accent1 5" xfId="45817" xr:uid="{847EA5F9-F6DB-4321-8197-4F26D8289F11}"/>
    <cellStyle name="20% - Accent2 2" xfId="49" xr:uid="{29C2BFAF-007C-4B1B-9904-74E5ACEF2371}"/>
    <cellStyle name="20% - Accent2 2 2" xfId="44157" xr:uid="{E23F30B7-992C-4C2C-8ACB-44D7A5E5D6B8}"/>
    <cellStyle name="20% - Accent2 3" xfId="44212" xr:uid="{50A74BA3-1608-4B3A-A1A4-DD2B34496081}"/>
    <cellStyle name="20% - Accent2 4" xfId="5" xr:uid="{73ED6035-C6A3-4689-8915-4D1E82539F86}"/>
    <cellStyle name="20% - Accent2 5" xfId="45818" xr:uid="{1A3BBB5D-CDB5-4E51-B995-15DA749A1B2D}"/>
    <cellStyle name="20% - Accent3 2" xfId="50" xr:uid="{83D7DF1B-EFC3-41EC-BAFA-EB6641592FEE}"/>
    <cellStyle name="20% - Accent3 2 2" xfId="44158" xr:uid="{2CAC7041-6341-4B14-A182-D2ADE36E4315}"/>
    <cellStyle name="20% - Accent3 3" xfId="44213" xr:uid="{B4CBF7B4-7398-4EBD-B8DF-9443E1982277}"/>
    <cellStyle name="20% - Accent3 4" xfId="6" xr:uid="{D6D4E692-A196-42F9-97F9-826CEA2A8E78}"/>
    <cellStyle name="20% - Accent3 5" xfId="45819" xr:uid="{49135122-CCE5-4746-8803-82AB2118F3D5}"/>
    <cellStyle name="20% - Accent4 2" xfId="51" xr:uid="{78F819F4-ECCD-4895-B3D3-B706E4CCD986}"/>
    <cellStyle name="20% - Accent4 2 2" xfId="44159" xr:uid="{CF98EF07-44B9-4B5A-B262-4B59B2243517}"/>
    <cellStyle name="20% - Accent4 3" xfId="44214" xr:uid="{AAAC9D8F-65C7-44B1-A691-FC127C42349A}"/>
    <cellStyle name="20% - Accent4 4" xfId="7" xr:uid="{FD93DACA-AF6E-4806-97C1-635C9B48FD85}"/>
    <cellStyle name="20% - Accent4 5" xfId="45820" xr:uid="{BD2ACCCD-E5E5-480F-B385-3A1A2909B9E2}"/>
    <cellStyle name="20% - Accent5 2" xfId="52" xr:uid="{47F496F4-0CA1-4D40-B7A4-AA59980B0CBE}"/>
    <cellStyle name="20% - Accent5 3" xfId="8" xr:uid="{68CC2F2D-F443-48C7-B6F2-A1AE25E3F612}"/>
    <cellStyle name="20% - Accent5 4" xfId="45821" xr:uid="{622DB95A-2FC1-4A49-9DC2-0A7AD584362F}"/>
    <cellStyle name="20% - Accent6 2" xfId="53" xr:uid="{82D00E00-ED25-47EA-AAD5-7CF6D050DECA}"/>
    <cellStyle name="20% - Accent6 3" xfId="9" xr:uid="{CE0E9984-2C13-4A87-B0B5-3B20179DC914}"/>
    <cellStyle name="20% - Accent6 4" xfId="45822" xr:uid="{80729D02-063F-402A-AD34-40A5A6089354}"/>
    <cellStyle name="40% - Accent1 2" xfId="54" xr:uid="{9188AC12-1996-4FA8-8E3A-0349AF375FB6}"/>
    <cellStyle name="40% - Accent1 2 2" xfId="44160" xr:uid="{869B8E8B-19B1-4A10-BC27-6DAD1981D94D}"/>
    <cellStyle name="40% - Accent1 3" xfId="44215" xr:uid="{9EA4934B-97FB-41B8-A049-338584D4C47B}"/>
    <cellStyle name="40% - Accent1 4" xfId="10" xr:uid="{7A0ADD58-FD14-49AC-A491-D63C4580C063}"/>
    <cellStyle name="40% - Accent1 5" xfId="45823" xr:uid="{209253D4-E0BD-45C3-9146-2125E342AD20}"/>
    <cellStyle name="40% - Accent2 2" xfId="55" xr:uid="{FF397313-405A-4392-AC14-61F89DCD6440}"/>
    <cellStyle name="40% - Accent2 3" xfId="11" xr:uid="{40AC7CC2-3B20-4B8B-8C37-4468A58EEE1A}"/>
    <cellStyle name="40% - Accent2 4" xfId="45824" xr:uid="{DE24CB17-21BE-4790-87BC-E07D891B1F79}"/>
    <cellStyle name="40% - Accent3 2" xfId="56" xr:uid="{C49B2ED5-A837-486E-9379-063E5BAF2EB9}"/>
    <cellStyle name="40% - Accent3 2 2" xfId="44161" xr:uid="{759CF3CE-2238-40BC-BF6D-65DBB93EFC28}"/>
    <cellStyle name="40% - Accent3 3" xfId="44216" xr:uid="{589DE9C4-3634-425F-B876-555C06F451D3}"/>
    <cellStyle name="40% - Accent3 4" xfId="12" xr:uid="{6D4F0E50-C450-4C83-BA23-2FA6A25FFDEB}"/>
    <cellStyle name="40% - Accent3 5" xfId="45825" xr:uid="{DCE83CB1-431F-401C-93BA-E4FF17475937}"/>
    <cellStyle name="40% - Accent4 2" xfId="57" xr:uid="{B321288F-B2DC-4555-BE30-DA7606D603AB}"/>
    <cellStyle name="40% - Accent4 2 2" xfId="44162" xr:uid="{7AFEE1B4-A871-426F-A220-554DA9E93C30}"/>
    <cellStyle name="40% - Accent4 3" xfId="44217" xr:uid="{51A8485F-3F5A-40C3-92BC-A0F175207D12}"/>
    <cellStyle name="40% - Accent4 4" xfId="13" xr:uid="{FCA21BB9-1D91-4759-8EFC-D82ED45E74AD}"/>
    <cellStyle name="40% - Accent4 5" xfId="45826" xr:uid="{AEE86605-C10D-429F-84F0-77A2C8E76E36}"/>
    <cellStyle name="40% - Accent5 2" xfId="58" xr:uid="{499C14C9-E7D3-4573-8A9F-676A6CA3567D}"/>
    <cellStyle name="40% - Accent5 3" xfId="14" xr:uid="{BBE0F2BF-99BA-4098-80E2-B3963C4ECDE8}"/>
    <cellStyle name="40% - Accent5 4" xfId="45827" xr:uid="{95D90E89-13C9-4616-AF29-1A824599EACA}"/>
    <cellStyle name="40% - Accent6 2" xfId="59" xr:uid="{362F3F88-532C-414E-94B0-2700095A28D1}"/>
    <cellStyle name="40% - Accent6 2 2" xfId="44163" xr:uid="{3AE3B5B1-AAF8-412E-B922-5292E732D51B}"/>
    <cellStyle name="40% - Accent6 3" xfId="44218" xr:uid="{FE3DF7C1-960C-4387-A673-51749D221A0C}"/>
    <cellStyle name="40% - Accent6 4" xfId="15" xr:uid="{27C930CF-B1A7-4E68-BC9C-1ED1CE4FEC18}"/>
    <cellStyle name="40% - Accent6 5" xfId="45828" xr:uid="{8B9B2148-28EE-4AF3-84B7-53D21B962769}"/>
    <cellStyle name="60% - Accent1 2" xfId="60" xr:uid="{76D0DDD0-07BB-4DF7-82CF-101EC0B4CA72}"/>
    <cellStyle name="60% - Accent1 2 2" xfId="44164" xr:uid="{053CFD26-E5B4-4CAA-9F07-BBDA2CCCA6B2}"/>
    <cellStyle name="60% - Accent1 3" xfId="44219" xr:uid="{53F15364-9BB8-4A4A-8485-56CF263AEC11}"/>
    <cellStyle name="60% - Accent1 4" xfId="16" xr:uid="{AD4D1957-535E-4E68-85C5-4C613E847912}"/>
    <cellStyle name="60% - Accent1 5" xfId="45829" xr:uid="{0FD1A04A-E709-4984-8E41-62E89F0B0C31}"/>
    <cellStyle name="60% - Accent2 2" xfId="61" xr:uid="{31696D87-C2D3-4422-A657-27A476645835}"/>
    <cellStyle name="60% - Accent2 3" xfId="17" xr:uid="{D3FEAAF3-D538-411B-9FB9-E01D1B01EBE3}"/>
    <cellStyle name="60% - Accent2 4" xfId="45830" xr:uid="{FB5CF1CD-79D7-4D2B-9362-8FE2FDEEE6A4}"/>
    <cellStyle name="60% - Accent3 2" xfId="62" xr:uid="{03A041EA-9949-451E-A4BF-3BD2437BC6AD}"/>
    <cellStyle name="60% - Accent3 2 2" xfId="44165" xr:uid="{FEBF6EA5-D7F1-4788-80D1-AB91FB8D4357}"/>
    <cellStyle name="60% - Accent3 3" xfId="44220" xr:uid="{5263F4FD-13D4-44FC-9455-9B72529BB6B9}"/>
    <cellStyle name="60% - Accent3 4" xfId="18" xr:uid="{1C9947B3-55A8-4908-BD0D-ACACDC9EFF12}"/>
    <cellStyle name="60% - Accent3 5" xfId="45831" xr:uid="{96F74293-B9F0-45F0-8E65-13045188B703}"/>
    <cellStyle name="60% - Accent4 2" xfId="63" xr:uid="{1BA519D4-DF2A-4199-B24B-63A4E309DDC3}"/>
    <cellStyle name="60% - Accent4 2 2" xfId="44166" xr:uid="{BD8B3E6A-1646-460A-AB4A-017A02438051}"/>
    <cellStyle name="60% - Accent4 3" xfId="44221" xr:uid="{11A24FA4-04F4-4EF2-B313-711E32C45785}"/>
    <cellStyle name="60% - Accent4 4" xfId="19" xr:uid="{CDB4E422-E4B4-4905-B38D-C3E7EDED3F80}"/>
    <cellStyle name="60% - Accent4 5" xfId="45832" xr:uid="{6C242C2A-3D28-4BF2-8E6F-0ADE95C18468}"/>
    <cellStyle name="60% - Accent5 2" xfId="64" xr:uid="{80A9D03F-BB5F-472C-8168-A5F2EDF61B0D}"/>
    <cellStyle name="60% - Accent5 3" xfId="20" xr:uid="{5121F7C7-D68E-4446-832A-458CE84239AF}"/>
    <cellStyle name="60% - Accent5 4" xfId="45833" xr:uid="{B0BB434F-E1F6-421A-AFD9-7ADAA238B888}"/>
    <cellStyle name="60% - Accent6 2" xfId="65" xr:uid="{F27893B3-36CD-47C2-96C1-2753F167D5DB}"/>
    <cellStyle name="60% - Accent6 2 2" xfId="44167" xr:uid="{D5CAF310-8279-4C5A-A012-4F59E7C60D14}"/>
    <cellStyle name="60% - Accent6 3" xfId="44222" xr:uid="{C90F9292-2427-4E29-8D1C-BD94C46F446B}"/>
    <cellStyle name="60% - Accent6 4" xfId="21" xr:uid="{9D9F415F-9B11-484E-A862-3CDDA9041186}"/>
    <cellStyle name="60% - Accent6 5" xfId="45834" xr:uid="{63ADC8D8-A64D-4A5D-8608-C8AA4FFBA41F}"/>
    <cellStyle name="Accent1 2" xfId="66" xr:uid="{3D387BA9-FDBE-4E3D-8050-014076A8B8B5}"/>
    <cellStyle name="Accent1 2 2" xfId="44168" xr:uid="{77429A1C-EC09-48F9-B60A-53E27E1E349D}"/>
    <cellStyle name="Accent1 3" xfId="44223" xr:uid="{D54563C4-FA6B-40F1-A5A5-6FD81244BFFF}"/>
    <cellStyle name="Accent1 4" xfId="22" xr:uid="{F0509CAE-27A3-4423-ADA8-BE4892FDD638}"/>
    <cellStyle name="Accent1 5" xfId="45835" xr:uid="{A28D1BF2-ACC3-46E6-BDE6-86C5B2192B37}"/>
    <cellStyle name="Accent2 2" xfId="67" xr:uid="{DC9A9A25-1398-495F-BB0F-B82CC066EBE6}"/>
    <cellStyle name="Accent2 2 2" xfId="44169" xr:uid="{605E17FD-73E0-400D-91CE-44920EB3E86C}"/>
    <cellStyle name="Accent2 3" xfId="44224" xr:uid="{DA0027A4-9C3B-4232-96AD-0B9DA91D2F54}"/>
    <cellStyle name="Accent2 4" xfId="23" xr:uid="{B3F461D0-F722-4C7A-81C5-2CC506B2A720}"/>
    <cellStyle name="Accent2 5" xfId="45836" xr:uid="{6AAF6188-A6B9-4CEF-964C-6F35518BE8A7}"/>
    <cellStyle name="Accent3 2" xfId="68" xr:uid="{0C473DDD-BE1A-41D0-A438-076066BAF488}"/>
    <cellStyle name="Accent3 2 2" xfId="44170" xr:uid="{0C39C6DB-753E-4535-A851-AC119AD70F1E}"/>
    <cellStyle name="Accent3 3" xfId="44225" xr:uid="{D950395E-F70F-4267-AFAC-7AB5F24E2A67}"/>
    <cellStyle name="Accent3 4" xfId="24" xr:uid="{93F9BDFB-8CF8-4A1E-90B4-8A4C9F8C4F4D}"/>
    <cellStyle name="Accent3 5" xfId="45837" xr:uid="{73E637BF-5D7F-4D8C-B4DC-ACD7188DBF97}"/>
    <cellStyle name="Accent4 2" xfId="69" xr:uid="{1D79A1B2-1FC9-457C-B5B9-58F139DB7D3A}"/>
    <cellStyle name="Accent4 2 2" xfId="44171" xr:uid="{F41E1066-4796-42C9-8285-41D6D3E22397}"/>
    <cellStyle name="Accent4 3" xfId="44226" xr:uid="{24132F1D-8E4E-489B-8BE6-0A582875BA65}"/>
    <cellStyle name="Accent4 4" xfId="25" xr:uid="{EEC5A5F0-E6A3-4602-81F6-4045682850A8}"/>
    <cellStyle name="Accent4 5" xfId="45838" xr:uid="{3D968049-D4F6-48CF-B90D-630FC8E87F30}"/>
    <cellStyle name="Accent5 2" xfId="70" xr:uid="{D98BBCE3-3D64-47FE-91D6-9E91206DA06C}"/>
    <cellStyle name="Accent5 3" xfId="26" xr:uid="{E4131192-6784-450B-A3EB-5AFD03DCCB42}"/>
    <cellStyle name="Accent5 4" xfId="45839" xr:uid="{29807FDC-92D8-493C-BB49-434FD2B60E56}"/>
    <cellStyle name="Accent6 2" xfId="71" xr:uid="{297B548A-A222-4937-B6BE-0A86EA9F61BF}"/>
    <cellStyle name="Accent6 3" xfId="27" xr:uid="{3FE4A1F7-5307-45F0-9053-A78C4258E840}"/>
    <cellStyle name="Accent6 4" xfId="45840" xr:uid="{FB47D92A-BC48-4C0E-B248-089F17B2FBF0}"/>
    <cellStyle name="Bad 2" xfId="72" xr:uid="{231FAEAA-A7D1-4614-93FF-0C178E70EFF9}"/>
    <cellStyle name="Bad 2 2" xfId="44172" xr:uid="{5CE778D3-2E4C-4EC2-82AA-891EFD65BDCD}"/>
    <cellStyle name="Bad 3" xfId="44227" xr:uid="{8B4B669F-8F1B-4995-85D7-BAE696B0C368}"/>
    <cellStyle name="Bad 4" xfId="28" xr:uid="{CE256639-B306-4804-9307-71FB64AECD1E}"/>
    <cellStyle name="Bad 5" xfId="45841" xr:uid="{F644D00E-EF66-4438-BB5F-C6646C33E671}"/>
    <cellStyle name="Calculation 10" xfId="2571" xr:uid="{38666CE4-C297-4671-A74B-78F72DCFC104}"/>
    <cellStyle name="Calculation 10 2" xfId="6812" xr:uid="{855CC0C5-2885-4103-9A16-086052CA11CA}"/>
    <cellStyle name="Calculation 10 2 2" xfId="11995" xr:uid="{E2807914-838E-4873-9F2C-F3594A984A8B}"/>
    <cellStyle name="Calculation 10 2 2 2" xfId="20984" xr:uid="{4B5CF07D-63A3-4E35-8196-8DA342868D12}"/>
    <cellStyle name="Calculation 10 2 2 2 2" xfId="34192" xr:uid="{2D0884F7-FC00-495B-B8FA-F7C84DE8F548}"/>
    <cellStyle name="Calculation 10 2 2 3" xfId="43892" xr:uid="{E653EED9-3EC5-4378-88F8-9A24B1713F25}"/>
    <cellStyle name="Calculation 10 2 2 4" xfId="56237" xr:uid="{BF897879-A917-4D5F-A3A5-728A37F63BFA}"/>
    <cellStyle name="Calculation 10 2 3" xfId="15801" xr:uid="{F45B8E6B-4DE8-4709-89A4-2CFB07AA94CA}"/>
    <cellStyle name="Calculation 10 2 3 2" xfId="42381" xr:uid="{CB8E7687-E891-4CC9-828D-488DBD6A7EC7}"/>
    <cellStyle name="Calculation 10 2 4" xfId="25765" xr:uid="{4C6877FD-8517-4991-9FD2-82A951FDFCF8}"/>
    <cellStyle name="Calculation 10 2 5" xfId="49455" xr:uid="{B6965A9B-77A7-449E-A016-EC2349A05EDD}"/>
    <cellStyle name="Calculation 10 3" xfId="9382" xr:uid="{F4F3ECE8-AB12-424E-82FF-E2444A4A0ACD}"/>
    <cellStyle name="Calculation 10 3 2" xfId="18371" xr:uid="{03159EB3-1153-4F49-B6E5-A1DF6308DD3A}"/>
    <cellStyle name="Calculation 10 3 2 2" xfId="41898" xr:uid="{46FC1D89-22EA-4EAF-B185-85583660941A}"/>
    <cellStyle name="Calculation 10 3 2 3" xfId="58250" xr:uid="{961C236D-5FF3-4D4B-81B7-7D49D1B7765A}"/>
    <cellStyle name="Calculation 10 3 3" xfId="23874" xr:uid="{B96FF03F-5A4E-47CB-BE3D-E127D3B3B627}"/>
    <cellStyle name="Calculation 10 3 4" xfId="51468" xr:uid="{3862E2FE-DEE6-4C34-84A0-DD6AD098B603}"/>
    <cellStyle name="Calculation 10 4" xfId="12565" xr:uid="{816616C5-88EE-4375-A2F5-0898FA2DE705}"/>
    <cellStyle name="Calculation 10 4 2" xfId="21554" xr:uid="{2FC21280-EABD-41AC-A526-6DC94A6A9771}"/>
    <cellStyle name="Calculation 10 4 2 2" xfId="37352" xr:uid="{F06D6CA4-4DF7-47FB-A8A6-038A2F1040E3}"/>
    <cellStyle name="Calculation 10 4 2 3" xfId="54385" xr:uid="{3B6B57E6-6475-4F56-95E6-104BBB64D620}"/>
    <cellStyle name="Calculation 10 4 3" xfId="37691" xr:uid="{4A56874F-6D29-481D-B7FC-9A678376E4CD}"/>
    <cellStyle name="Calculation 10 4 4" xfId="47573" xr:uid="{A7E513AA-0D2A-4FFC-AD8F-5954E1D5C553}"/>
    <cellStyle name="Calculation 10 5" xfId="13425" xr:uid="{B8A0F36A-383B-4774-93F9-5D572BE775DD}"/>
    <cellStyle name="Calculation 10 5 2" xfId="33242" xr:uid="{6AB8B5EE-285C-4BA7-820A-84ABFD876089}"/>
    <cellStyle name="Calculation 10 5 3" xfId="52867" xr:uid="{D940517D-BE37-408D-A23F-8CD2B6B910FC}"/>
    <cellStyle name="Calculation 10 6" xfId="42170" xr:uid="{B0659A00-F97F-4936-8D57-82E2C8BEE943}"/>
    <cellStyle name="Calculation 10 7" xfId="44791" xr:uid="{B434ADA2-75C4-454A-A135-B9D3B8418E8A}"/>
    <cellStyle name="Calculation 10 8" xfId="45964" xr:uid="{9426BD47-6671-4910-BA3E-9F284ADF282E}"/>
    <cellStyle name="Calculation 11" xfId="2201" xr:uid="{797A4480-C7A9-4640-AE98-5F292FAD901B}"/>
    <cellStyle name="Calculation 11 2" xfId="43618" xr:uid="{10EC68B5-DEF8-4817-81EA-A8670E6DAE35}"/>
    <cellStyle name="Calculation 11 2 2" xfId="57250" xr:uid="{988B9BBC-A06A-46F7-AE73-6DF9969BC73D}"/>
    <cellStyle name="Calculation 11 2 3" xfId="50468" xr:uid="{1E0C5A55-123E-417B-A704-1E00F4464138}"/>
    <cellStyle name="Calculation 11 3" xfId="52070" xr:uid="{71248CE5-C526-4F92-9C16-2F1F9CD9FFBF}"/>
    <cellStyle name="Calculation 11 3 2" xfId="58851" xr:uid="{195EB807-D1DE-4A7E-999F-6FDDD1C00F0A}"/>
    <cellStyle name="Calculation 11 4" xfId="51083" xr:uid="{DBFA3E55-B8F4-4084-AD03-07BAC7C9F650}"/>
    <cellStyle name="Calculation 11 4 2" xfId="57865" xr:uid="{92C29CD2-F44D-44D1-A885-F49003386F8C}"/>
    <cellStyle name="Calculation 11 5" xfId="48585" xr:uid="{9EB8491C-2DD0-4625-A8D9-0358DEB58CA7}"/>
    <cellStyle name="Calculation 11 5 2" xfId="55374" xr:uid="{751FE789-76A8-4979-8A8C-78F211058D6F}"/>
    <cellStyle name="Calculation 11 6" xfId="53660" xr:uid="{6DF01600-3E82-4553-BB82-FBDC9C3D72E3}"/>
    <cellStyle name="Calculation 11 7" xfId="46971" xr:uid="{99CA3DFB-BE13-4679-AEC5-EE8E6410357C}"/>
    <cellStyle name="Calculation 12" xfId="43063" xr:uid="{6E02378C-BE4A-42FD-9DE4-C9DCAFAFEE5E}"/>
    <cellStyle name="Calculation 12 2" xfId="53977" xr:uid="{D7FD73EE-44FF-404E-9B7D-DF330995CAAC}"/>
    <cellStyle name="Calculation 12 3" xfId="47296" xr:uid="{D946E3B3-2FF9-4255-95C0-C170BDB7C266}"/>
    <cellStyle name="Calculation 13" xfId="73" xr:uid="{CBA8CB6F-E548-4955-8189-25CB83279DAB}"/>
    <cellStyle name="Calculation 13 2" xfId="55680" xr:uid="{891860F8-702A-466C-8179-A6C8409BF4C7}"/>
    <cellStyle name="Calculation 13 3" xfId="48899" xr:uid="{44E5A3C9-94D7-4303-B48D-F790B935DCBF}"/>
    <cellStyle name="Calculation 14" xfId="44126" xr:uid="{F0A1D2BA-33F9-4D27-9DFC-33705C9FAFAF}"/>
    <cellStyle name="Calculation 14 2" xfId="45842" xr:uid="{44C07DA5-792D-4D4F-9833-348ABC26FFE5}"/>
    <cellStyle name="Calculation 15" xfId="45453" xr:uid="{C0121D49-158F-4B2E-8E1B-55FD17171999}"/>
    <cellStyle name="Calculation 16" xfId="29" xr:uid="{09BBCF97-D48D-44D1-837E-A3553C2F8186}"/>
    <cellStyle name="Calculation 2" xfId="98" xr:uid="{16306BA1-449C-4649-AD1D-C4995825A39C}"/>
    <cellStyle name="Calculation 2 10" xfId="897" xr:uid="{4E2D2665-2895-4BDC-97A9-7AACFB187412}"/>
    <cellStyle name="Calculation 2 10 2" xfId="5266" xr:uid="{5A8C1523-80BA-446E-81D6-EFC74CA869B0}"/>
    <cellStyle name="Calculation 2 10 2 2" xfId="7852" xr:uid="{C6C92D6E-FCD1-49DF-B230-753AEDE45A7C}"/>
    <cellStyle name="Calculation 2 10 2 2 2" xfId="16841" xr:uid="{67D06F9B-932B-47FE-AD65-A75EB34B1363}"/>
    <cellStyle name="Calculation 2 10 2 2 2 2" xfId="29137" xr:uid="{2A40177F-4445-4B28-BCE0-8642956D3959}"/>
    <cellStyle name="Calculation 2 10 2 2 2 3" xfId="56485" xr:uid="{7E5ECA01-EC5C-4DA4-A2AB-8FE91F8AEEF4}"/>
    <cellStyle name="Calculation 2 10 2 2 3" xfId="28035" xr:uid="{B1D88479-5811-447D-9C9D-0ABAC758FDBB}"/>
    <cellStyle name="Calculation 2 10 2 2 4" xfId="49703" xr:uid="{B6859BBE-287E-414C-A132-74C21CA91C76}"/>
    <cellStyle name="Calculation 2 10 2 3" xfId="10489" xr:uid="{ED7D2400-2AEB-4183-A842-290BEBAD9270}"/>
    <cellStyle name="Calculation 2 10 2 3 2" xfId="19478" xr:uid="{713D6F70-20EE-42DF-971D-58CA5D29CD24}"/>
    <cellStyle name="Calculation 2 10 2 3 2 2" xfId="27608" xr:uid="{905247A8-0A6E-482E-8B18-D34FD7D11457}"/>
    <cellStyle name="Calculation 2 10 2 3 2 3" xfId="57837" xr:uid="{73A5480A-88CC-4147-9ECA-7A2AD01EE9EC}"/>
    <cellStyle name="Calculation 2 10 2 3 3" xfId="26521" xr:uid="{10BC4DAE-AEF4-4B35-987E-D8285A59D66A}"/>
    <cellStyle name="Calculation 2 10 2 3 4" xfId="51055" xr:uid="{D306088A-325D-463A-AC75-2F784DCF1EAB}"/>
    <cellStyle name="Calculation 2 10 2 4" xfId="14255" xr:uid="{13EC0AAC-B71F-4162-9C32-757463241C0C}"/>
    <cellStyle name="Calculation 2 10 2 4 2" xfId="40343" xr:uid="{08337513-EC1A-4907-81A5-214B1E7B5264}"/>
    <cellStyle name="Calculation 2 10 2 4 2 2" xfId="54624" xr:uid="{2B34FA35-972E-4862-9342-B3EEB8F6ED2F}"/>
    <cellStyle name="Calculation 2 10 2 4 3" xfId="47820" xr:uid="{7A776367-6819-4EFE-B3B0-79CBA7838F83}"/>
    <cellStyle name="Calculation 2 10 2 5" xfId="30174" xr:uid="{6FE79D4A-69B2-49B8-9D51-CED10605C35B}"/>
    <cellStyle name="Calculation 2 10 2 5 2" xfId="53009" xr:uid="{76EAC804-D837-4407-B2EA-ECE0D707CCDD}"/>
    <cellStyle name="Calculation 2 10 2 6" xfId="46206" xr:uid="{1EBDAFAA-A9EC-460C-8865-1D31B1B65609}"/>
    <cellStyle name="Calculation 2 10 3" xfId="3334" xr:uid="{EE9241F4-C049-427C-8DD9-2B5F0AA301A7}"/>
    <cellStyle name="Calculation 2 10 3 2" xfId="22389" xr:uid="{3A981555-7CFC-469B-B3D8-839F323BBDBF}"/>
    <cellStyle name="Calculation 2 10 3 2 2" xfId="56887" xr:uid="{F816CBC9-2CF2-4AC9-914D-52C3C478F753}"/>
    <cellStyle name="Calculation 2 10 3 2 3" xfId="50105" xr:uid="{5F8FB6ED-7050-4DBD-B8EC-5FAB8F574F5F}"/>
    <cellStyle name="Calculation 2 10 3 3" xfId="49782" xr:uid="{2AB2DB9D-3A1C-484F-8001-31D513E211F7}"/>
    <cellStyle name="Calculation 2 10 3 3 2" xfId="56564" xr:uid="{6CD52389-A0E4-4BC7-BE60-6A6D0387E24C}"/>
    <cellStyle name="Calculation 2 10 3 4" xfId="48222" xr:uid="{921BE895-9999-4EE5-810F-284EB0243890}"/>
    <cellStyle name="Calculation 2 10 3 4 2" xfId="55014" xr:uid="{2DC8C582-9AD7-42D8-AEDE-471C336FA3D8}"/>
    <cellStyle name="Calculation 2 10 3 5" xfId="53314" xr:uid="{24756168-5699-41C4-BF82-6A25332B1F85}"/>
    <cellStyle name="Calculation 2 10 3 6" xfId="46608" xr:uid="{966EE525-C0D3-4F6E-A2F5-EF90D6D9F2C1}"/>
    <cellStyle name="Calculation 2 10 4" xfId="37144" xr:uid="{A0230ED1-222D-418A-AC68-58784D02B5E2}"/>
    <cellStyle name="Calculation 2 10 4 2" xfId="56013" xr:uid="{15D78034-B6B3-44FF-90EE-F3355C0AC1FC}"/>
    <cellStyle name="Calculation 2 10 4 3" xfId="49231" xr:uid="{8FF046CC-0CE4-46B7-A31C-F635633BF509}"/>
    <cellStyle name="Calculation 2 10 5" xfId="44463" xr:uid="{E1EC6E90-6614-45C3-937D-226CD7DFE490}"/>
    <cellStyle name="Calculation 2 10 5 2" xfId="57764" xr:uid="{D4CE0887-A5F5-426C-B2A2-55D0EA140C6E}"/>
    <cellStyle name="Calculation 2 10 5 3" xfId="50982" xr:uid="{BA727B03-90DB-4D49-851F-889FF1D8B9C8}"/>
    <cellStyle name="Calculation 2 10 6" xfId="45697" xr:uid="{B6FBA41B-3FA5-48A6-B300-0BE66EBA9F9D}"/>
    <cellStyle name="Calculation 2 10 6 2" xfId="54176" xr:uid="{6C86A3B6-C601-4484-AC90-605F37D55730}"/>
    <cellStyle name="Calculation 2 10 7" xfId="52746" xr:uid="{BA7D6180-925A-4D34-B3FF-62D7CE92D31F}"/>
    <cellStyle name="Calculation 2 11" xfId="1241" xr:uid="{C84E2045-7FAB-4284-92FC-289CB1702FE3}"/>
    <cellStyle name="Calculation 2 11 2" xfId="5586" xr:uid="{7621B543-E2C2-43CF-830E-118F2DAA06D6}"/>
    <cellStyle name="Calculation 2 11 2 2" xfId="8172" xr:uid="{4633295A-7F6F-435B-B577-ABAD8EDC8C16}"/>
    <cellStyle name="Calculation 2 11 2 2 2" xfId="17161" xr:uid="{FDFC3C15-C360-4C1B-9CFF-8F9B00F2FEC8}"/>
    <cellStyle name="Calculation 2 11 2 2 2 2" xfId="26554" xr:uid="{4C082D9F-CC73-4E2E-AABC-1481AC462D78}"/>
    <cellStyle name="Calculation 2 11 2 2 2 3" xfId="56532" xr:uid="{30D06BBB-CC74-4178-9337-88E191150728}"/>
    <cellStyle name="Calculation 2 11 2 2 3" xfId="23693" xr:uid="{6F8DB337-C8A8-424F-88F4-2A98DBA52347}"/>
    <cellStyle name="Calculation 2 11 2 2 4" xfId="49750" xr:uid="{4E1B4FCA-489E-4AC7-A10F-3C492C2849D1}"/>
    <cellStyle name="Calculation 2 11 2 3" xfId="10809" xr:uid="{1E7D01EF-335A-47F8-B622-4E651F91B7D0}"/>
    <cellStyle name="Calculation 2 11 2 3 2" xfId="19798" xr:uid="{3741B1A0-28E7-4B3E-B55F-0075DA4B964A}"/>
    <cellStyle name="Calculation 2 11 2 3 2 2" xfId="36637" xr:uid="{6127C6B5-3725-44AE-87D3-0EBD65D06032}"/>
    <cellStyle name="Calculation 2 11 2 3 2 3" xfId="58496" xr:uid="{022B872B-4EAC-4587-932F-2BEA2CEC2FBF}"/>
    <cellStyle name="Calculation 2 11 2 3 3" xfId="35741" xr:uid="{46537A20-14CD-4462-80F1-A9A4CB6BA03D}"/>
    <cellStyle name="Calculation 2 11 2 3 4" xfId="51715" xr:uid="{02991986-1D32-40CC-8EDB-816EB8E3966D}"/>
    <cellStyle name="Calculation 2 11 2 4" xfId="14575" xr:uid="{82D49426-9518-4C19-9622-74B98F37050A}"/>
    <cellStyle name="Calculation 2 11 2 4 2" xfId="31362" xr:uid="{7DA2C2DB-BCF7-4925-A239-B15E5A993457}"/>
    <cellStyle name="Calculation 2 11 2 4 2 2" xfId="54668" xr:uid="{3ACD2C73-4F71-4F49-8684-F3CC9BD6BD0C}"/>
    <cellStyle name="Calculation 2 11 2 4 3" xfId="47867" xr:uid="{F1E2BEBA-A7F3-4C33-9773-65D6C1AD8280}"/>
    <cellStyle name="Calculation 2 11 2 5" xfId="26289" xr:uid="{7E965A10-662D-4279-BD0A-5A4D963D2F1A}"/>
    <cellStyle name="Calculation 2 11 2 5 2" xfId="53033" xr:uid="{A03751F1-FCF3-4A4E-9D3E-AC1E75A2EF1B}"/>
    <cellStyle name="Calculation 2 11 2 6" xfId="46253" xr:uid="{FF543BE8-7336-4D35-83D7-732B9ED88491}"/>
    <cellStyle name="Calculation 2 11 3" xfId="3678" xr:uid="{266B2750-AE60-4489-8642-83A50EB8CF79}"/>
    <cellStyle name="Calculation 2 11 3 2" xfId="34422" xr:uid="{F285E108-2A66-49D4-9976-361568CD72A5}"/>
    <cellStyle name="Calculation 2 11 3 2 2" xfId="56931" xr:uid="{5363FE77-2864-46B2-8554-8D80FAF0F90E}"/>
    <cellStyle name="Calculation 2 11 3 2 3" xfId="50149" xr:uid="{DC8BEE07-6677-44B9-9B7D-E67253FB1EEA}"/>
    <cellStyle name="Calculation 2 11 3 3" xfId="50851" xr:uid="{2D9D8947-F516-4017-A083-2B416A5F21CE}"/>
    <cellStyle name="Calculation 2 11 3 3 2" xfId="57633" xr:uid="{953AC710-D938-4C4C-8091-C76A67A18DAF}"/>
    <cellStyle name="Calculation 2 11 3 4" xfId="48266" xr:uid="{470549C1-99F7-4398-93A8-CACE01328E66}"/>
    <cellStyle name="Calculation 2 11 3 4 2" xfId="55058" xr:uid="{C5D087A8-A660-4E32-8C9A-5A869EFF3220}"/>
    <cellStyle name="Calculation 2 11 3 5" xfId="53358" xr:uid="{F95C7D1B-5B5B-4524-A1CA-B6B49504D3EF}"/>
    <cellStyle name="Calculation 2 11 3 6" xfId="46652" xr:uid="{BA3A8546-8DCC-4C11-8FDE-070067D40B16}"/>
    <cellStyle name="Calculation 2 11 4" xfId="43619" xr:uid="{4C0347A1-36E6-4F5C-97DD-241F0A5DE953}"/>
    <cellStyle name="Calculation 2 11 4 2" xfId="56060" xr:uid="{E96C372F-7C92-46CF-8B1D-E3940CC84075}"/>
    <cellStyle name="Calculation 2 11 4 3" xfId="49278" xr:uid="{014EE5CE-19D6-4A7E-A190-0B2429F94ED2}"/>
    <cellStyle name="Calculation 2 11 5" xfId="44479" xr:uid="{F0C29AE7-B09B-4A4D-B14D-E187F0515008}"/>
    <cellStyle name="Calculation 2 11 5 2" xfId="57779" xr:uid="{606D9C63-7B7C-4574-A2A3-82E3D95F3FAB}"/>
    <cellStyle name="Calculation 2 11 5 3" xfId="50997" xr:uid="{65DAB26C-CCAE-434D-8530-73757CDB1AD6}"/>
    <cellStyle name="Calculation 2 11 6" xfId="45744" xr:uid="{D8C2EC6D-7E03-46A6-BBE5-E378A5D6E50A}"/>
    <cellStyle name="Calculation 2 11 6 2" xfId="54220" xr:uid="{4C7548D8-E25B-43D0-8412-CD9943B5EC84}"/>
    <cellStyle name="Calculation 2 11 7" xfId="52770" xr:uid="{4ADFFAFF-8E25-4A1D-9BB9-0131BD63A4BC}"/>
    <cellStyle name="Calculation 2 12" xfId="1792" xr:uid="{297798F3-7BE8-403E-8BDA-0FA48EB2338A}"/>
    <cellStyle name="Calculation 2 12 2" xfId="6109" xr:uid="{C4C7B5F8-3BA9-43C2-9610-BDF55057D04B}"/>
    <cellStyle name="Calculation 2 12 2 2" xfId="8695" xr:uid="{8C6689BC-5C83-4A44-8A88-EEA9D311DE68}"/>
    <cellStyle name="Calculation 2 12 2 2 2" xfId="17684" xr:uid="{9C913E67-4A3E-4225-A8CD-7D287835667A}"/>
    <cellStyle name="Calculation 2 12 2 2 2 2" xfId="32469" xr:uid="{4C4E2554-4F0D-46EB-BAF2-25647067A0F1}"/>
    <cellStyle name="Calculation 2 12 2 2 2 3" xfId="56573" xr:uid="{9857DC3E-0B25-4EB4-BF76-65FA30D16BBB}"/>
    <cellStyle name="Calculation 2 12 2 2 3" xfId="26246" xr:uid="{FDC2D3B5-06EF-4C53-8920-2FD8F5A8196A}"/>
    <cellStyle name="Calculation 2 12 2 2 4" xfId="49791" xr:uid="{6C12816C-D46D-4559-AAF2-7AB72B5033D5}"/>
    <cellStyle name="Calculation 2 12 2 3" xfId="11332" xr:uid="{D8A475D2-6CA3-4C49-8526-F9CAB6E465F8}"/>
    <cellStyle name="Calculation 2 12 2 3 2" xfId="20321" xr:uid="{7823A794-97DB-4841-BC3F-E987F67803A9}"/>
    <cellStyle name="Calculation 2 12 2 3 2 2" xfId="36936" xr:uid="{8ED67A17-02BE-49C8-9107-130A2E9D5DFF}"/>
    <cellStyle name="Calculation 2 12 2 3 2 3" xfId="58212" xr:uid="{B0F7C2C6-7493-4322-ADD4-7E34C2852CC9}"/>
    <cellStyle name="Calculation 2 12 2 3 3" xfId="39995" xr:uid="{7F2A6594-8948-4F85-B68F-C462CD7825AA}"/>
    <cellStyle name="Calculation 2 12 2 3 4" xfId="51430" xr:uid="{341655A5-ED97-46DF-8156-A82F4C0E4A4C}"/>
    <cellStyle name="Calculation 2 12 2 4" xfId="15098" xr:uid="{10DE40B9-52D9-4A56-8EED-6325C59408BD}"/>
    <cellStyle name="Calculation 2 12 2 4 2" xfId="37582" xr:uid="{C1E9577A-6A25-458E-84AD-8EA645BC2A29}"/>
    <cellStyle name="Calculation 2 12 2 4 2 2" xfId="54706" xr:uid="{BA7EDD2A-EBC9-4698-8F24-96CAC6848DC6}"/>
    <cellStyle name="Calculation 2 12 2 4 3" xfId="47908" xr:uid="{81F585DF-EC15-4979-9751-98619F62E857}"/>
    <cellStyle name="Calculation 2 12 2 5" xfId="42592" xr:uid="{F66CD2EA-45BC-49FE-9D3E-7C70DB503FEE}"/>
    <cellStyle name="Calculation 2 12 2 5 2" xfId="53056" xr:uid="{53A09F7D-F0EF-4051-8A4C-6E0119429474}"/>
    <cellStyle name="Calculation 2 12 2 6" xfId="46294" xr:uid="{D309EF72-42D2-478E-876F-12B7E356D4ED}"/>
    <cellStyle name="Calculation 2 12 3" xfId="4229" xr:uid="{E5BAEEA0-7758-47A1-AFFF-2A68F2749DFD}"/>
    <cellStyle name="Calculation 2 12 3 2" xfId="39276" xr:uid="{98325A6C-A723-4797-94AB-BD522CE4EB2A}"/>
    <cellStyle name="Calculation 2 12 3 2 2" xfId="56969" xr:uid="{1608181F-7FCC-42E0-876A-E576499B5ACC}"/>
    <cellStyle name="Calculation 2 12 3 2 3" xfId="50187" xr:uid="{EEC75C05-502C-4C5C-B8F6-EA5A3B400782}"/>
    <cellStyle name="Calculation 2 12 3 3" xfId="52302" xr:uid="{EE72D174-0F14-4BC5-9C38-7997F99844F3}"/>
    <cellStyle name="Calculation 2 12 3 3 2" xfId="59083" xr:uid="{88061605-40BF-4685-8A72-51855E1191F8}"/>
    <cellStyle name="Calculation 2 12 3 4" xfId="48304" xr:uid="{E7A5F986-3785-4267-9E5A-2C0BA646E44F}"/>
    <cellStyle name="Calculation 2 12 3 4 2" xfId="55096" xr:uid="{B5B5C626-4F95-427C-B5AA-EF1CC76E0546}"/>
    <cellStyle name="Calculation 2 12 3 5" xfId="53396" xr:uid="{50EA15BD-53FE-48B3-9693-D728946F4B08}"/>
    <cellStyle name="Calculation 2 12 3 6" xfId="46690" xr:uid="{B161367B-52ED-4067-A1C2-31000632E2D7}"/>
    <cellStyle name="Calculation 2 12 4" xfId="34011" xr:uid="{B943C24A-5D6A-4ADA-AD55-2BC9C1A2E016}"/>
    <cellStyle name="Calculation 2 12 4 2" xfId="56101" xr:uid="{01A909AB-A6AB-4CAB-92AC-666D7D92582F}"/>
    <cellStyle name="Calculation 2 12 4 3" xfId="49319" xr:uid="{EE4CB576-FDB2-4DB4-8D39-E315FCB6ECF9}"/>
    <cellStyle name="Calculation 2 12 5" xfId="44566" xr:uid="{729DED4B-8946-4798-AB31-32E82A84F17E}"/>
    <cellStyle name="Calculation 2 12 5 2" xfId="58515" xr:uid="{C9305BF2-1984-40FC-841B-EA427656E600}"/>
    <cellStyle name="Calculation 2 12 5 3" xfId="51734" xr:uid="{3EBD73E1-2A8F-41C2-8167-E07D26119477}"/>
    <cellStyle name="Calculation 2 12 6" xfId="45785" xr:uid="{78140651-4FB3-46FD-A719-6F0E8E1A3545}"/>
    <cellStyle name="Calculation 2 12 6 2" xfId="54258" xr:uid="{F5AF4374-697E-45E6-AC5E-D482187EB1BA}"/>
    <cellStyle name="Calculation 2 12 7" xfId="52793" xr:uid="{23D9B45C-861D-4884-BECC-C11532192CC6}"/>
    <cellStyle name="Calculation 2 13" xfId="1928" xr:uid="{DFE91C75-29A0-41CC-915F-BA589176937F}"/>
    <cellStyle name="Calculation 2 13 2" xfId="6243" xr:uid="{12D8C438-241A-46D6-8EA6-B49EF6C0E645}"/>
    <cellStyle name="Calculation 2 13 2 2" xfId="8829" xr:uid="{DA78B825-962E-4D47-9401-58A2A4C0BA30}"/>
    <cellStyle name="Calculation 2 13 2 2 2" xfId="17818" xr:uid="{AB05EFB4-8141-4392-AD96-A413B4FBAC9C}"/>
    <cellStyle name="Calculation 2 13 2 2 2 2" xfId="39784" xr:uid="{B9DE0704-611A-4946-9C5B-3E9CB4D598EE}"/>
    <cellStyle name="Calculation 2 13 2 2 2 3" xfId="56612" xr:uid="{96093E4C-8205-4B96-A558-0799D23E64F9}"/>
    <cellStyle name="Calculation 2 13 2 2 3" xfId="38977" xr:uid="{ADFAD4E7-1131-40BD-AA5A-E53BC5A3C903}"/>
    <cellStyle name="Calculation 2 13 2 2 4" xfId="49830" xr:uid="{EFAFEA01-630A-4910-826B-B8DAF84ED039}"/>
    <cellStyle name="Calculation 2 13 2 3" xfId="11466" xr:uid="{B8DA26C9-767A-4117-A5CC-6FAA2FCA0948}"/>
    <cellStyle name="Calculation 2 13 2 3 2" xfId="20455" xr:uid="{A8AE61BC-D0DE-4F79-8ACA-64EF83E2254B}"/>
    <cellStyle name="Calculation 2 13 2 3 2 2" xfId="25581" xr:uid="{23072B34-1EB2-4C3B-96E8-189B9B521424}"/>
    <cellStyle name="Calculation 2 13 2 3 2 3" xfId="58649" xr:uid="{C29E1E81-D5A6-4B1F-9221-E0F581D11957}"/>
    <cellStyle name="Calculation 2 13 2 3 3" xfId="40069" xr:uid="{11E6605B-3A04-457F-868B-31ADFD0EF209}"/>
    <cellStyle name="Calculation 2 13 2 3 4" xfId="51868" xr:uid="{CA96122D-6474-4B36-9264-D48E88F9E99B}"/>
    <cellStyle name="Calculation 2 13 2 4" xfId="15232" xr:uid="{FFA1FA14-8225-4391-8AA6-65DBECE3EFF1}"/>
    <cellStyle name="Calculation 2 13 2 4 2" xfId="23949" xr:uid="{69C9A89D-D913-42D8-8011-BDDE49A65D2D}"/>
    <cellStyle name="Calculation 2 13 2 4 2 2" xfId="54745" xr:uid="{996856B6-2CCD-4B08-AD56-2C4F83971E13}"/>
    <cellStyle name="Calculation 2 13 2 4 3" xfId="47947" xr:uid="{803B46E8-A7EC-4974-B4AE-37ED885C8F71}"/>
    <cellStyle name="Calculation 2 13 2 5" xfId="23562" xr:uid="{C75F9702-8481-42FE-B4B8-30E8535931E6}"/>
    <cellStyle name="Calculation 2 13 2 5 2" xfId="53078" xr:uid="{05E31B31-C862-437C-A158-1108C7FE31BA}"/>
    <cellStyle name="Calculation 2 13 2 6" xfId="46333" xr:uid="{65C7CD8E-A18D-4B4F-B0E5-216D2081C0C8}"/>
    <cellStyle name="Calculation 2 13 3" xfId="4365" xr:uid="{6FEB9462-942D-42DA-B1BC-2CC3DBEDB5F3}"/>
    <cellStyle name="Calculation 2 13 3 2" xfId="28973" xr:uid="{2A8C14A1-4198-4247-8A0D-1AB734654C47}"/>
    <cellStyle name="Calculation 2 13 3 2 2" xfId="57008" xr:uid="{4A9D629B-0F84-4C3A-92EB-12CE3A4032FA}"/>
    <cellStyle name="Calculation 2 13 3 2 3" xfId="50226" xr:uid="{2ED37179-8B80-4CE5-ADF5-898825B64D6C}"/>
    <cellStyle name="Calculation 2 13 3 3" xfId="50895" xr:uid="{6265F76E-D4A8-484B-9F95-E0D9272F7BED}"/>
    <cellStyle name="Calculation 2 13 3 3 2" xfId="57677" xr:uid="{A5A14555-5ADD-4C54-8FCC-2183FD79AB37}"/>
    <cellStyle name="Calculation 2 13 3 4" xfId="48343" xr:uid="{38E833B1-8A5B-45FE-8520-A11CA132932C}"/>
    <cellStyle name="Calculation 2 13 3 4 2" xfId="55135" xr:uid="{216DF60A-FC61-454F-BC23-8B12CB2B1C0C}"/>
    <cellStyle name="Calculation 2 13 3 5" xfId="53433" xr:uid="{AE284C44-442D-4F16-B542-209D1242CAF4}"/>
    <cellStyle name="Calculation 2 13 3 6" xfId="46729" xr:uid="{D96C2972-0D63-4E21-B74D-F9F8B8E2264C}"/>
    <cellStyle name="Calculation 2 13 4" xfId="23788" xr:uid="{9991862F-F723-4BF0-A245-925966878B46}"/>
    <cellStyle name="Calculation 2 13 4 2" xfId="56140" xr:uid="{A262D717-8747-40CC-8703-6D213E951A33}"/>
    <cellStyle name="Calculation 2 13 4 3" xfId="49358" xr:uid="{8E7E76D4-D08D-483A-B05C-ADAF3733CD47}"/>
    <cellStyle name="Calculation 2 13 5" xfId="44515" xr:uid="{1AAC049F-0FDC-4870-B742-DD3300B9BA32}"/>
    <cellStyle name="Calculation 2 13 5 2" xfId="57640" xr:uid="{257175A6-8C1B-422B-9084-407EF9D18B52}"/>
    <cellStyle name="Calculation 2 13 5 3" xfId="50858" xr:uid="{306DBE4B-41F7-4C8F-B3B6-42F657A0850C}"/>
    <cellStyle name="Calculation 2 13 6" xfId="47478" xr:uid="{2E5F2074-9672-4474-8FAB-E323976E0A1A}"/>
    <cellStyle name="Calculation 2 13 6 2" xfId="54297" xr:uid="{E53462D5-52CB-407A-8CA8-ACC7956689BE}"/>
    <cellStyle name="Calculation 2 13 7" xfId="52811" xr:uid="{0BB6A5FF-95E2-473C-9430-E22F4A5026FC}"/>
    <cellStyle name="Calculation 2 13 8" xfId="45870" xr:uid="{4013A938-1F0B-448E-96DD-45D2EDD0740F}"/>
    <cellStyle name="Calculation 2 14" xfId="2617" xr:uid="{DDA5ED61-2011-47EB-91FA-76D67B5D1E6B}"/>
    <cellStyle name="Calculation 2 14 2" xfId="6858" xr:uid="{D8F150C5-E002-445B-AA19-C67CBBD3042F}"/>
    <cellStyle name="Calculation 2 14 2 2" xfId="15847" xr:uid="{1D77CF7E-A5E3-4FA5-B837-0A3CC3F44DAF}"/>
    <cellStyle name="Calculation 2 14 2 2 2" xfId="29805" xr:uid="{BE91D771-ECE8-4770-B4F1-F2BFCFA16F9E}"/>
    <cellStyle name="Calculation 2 14 2 2 2 2" xfId="56651" xr:uid="{42717389-BC14-4357-92EB-3C02D948AA14}"/>
    <cellStyle name="Calculation 2 14 2 2 3" xfId="49869" xr:uid="{6924047A-944C-4909-BA06-FCBA5CBEDFE3}"/>
    <cellStyle name="Calculation 2 14 2 3" xfId="37364" xr:uid="{3EFBA1A4-5F54-4782-9C85-920AD302D8B8}"/>
    <cellStyle name="Calculation 2 14 2 3 2" xfId="58782" xr:uid="{C83E8A7D-00F7-4496-824F-6E8F2417B880}"/>
    <cellStyle name="Calculation 2 14 2 3 3" xfId="52001" xr:uid="{198F8604-F6AD-42A9-A9F2-1BFBC7B3A65A}"/>
    <cellStyle name="Calculation 2 14 2 4" xfId="47986" xr:uid="{D745FCF8-2CB2-4829-B325-4E7CF09AF1CD}"/>
    <cellStyle name="Calculation 2 14 2 4 2" xfId="54781" xr:uid="{4A4A1A4B-D95E-4C02-8A58-0D5AA4EE120C}"/>
    <cellStyle name="Calculation 2 14 2 5" xfId="53099" xr:uid="{3251BDDC-A960-4153-8340-FF0C370CCCAD}"/>
    <cellStyle name="Calculation 2 14 2 6" xfId="46372" xr:uid="{8A241AC7-AA47-496C-A868-31A68BCF9B33}"/>
    <cellStyle name="Calculation 2 14 3" xfId="9428" xr:uid="{831727E7-3186-435F-AF85-9B29F32C0C99}"/>
    <cellStyle name="Calculation 2 14 3 2" xfId="18417" xr:uid="{B0F68928-0A7F-46A8-BF59-15FCED6EE38C}"/>
    <cellStyle name="Calculation 2 14 3 2 2" xfId="31625" xr:uid="{DA46DCA5-24B6-4756-8892-B2CFC6249908}"/>
    <cellStyle name="Calculation 2 14 3 2 2 2" xfId="57044" xr:uid="{97B80284-0F18-49DA-80E9-7D1B0A2FDBCD}"/>
    <cellStyle name="Calculation 2 14 3 2 3" xfId="50262" xr:uid="{43A87477-E44F-4E29-9638-FFEA530265A4}"/>
    <cellStyle name="Calculation 2 14 3 3" xfId="25481" xr:uid="{8FE138F1-C229-419D-A00E-2684D63A94D3}"/>
    <cellStyle name="Calculation 2 14 3 3 2" xfId="58055" xr:uid="{683CD8F2-56AD-45B6-9F61-679EEBD88CEC}"/>
    <cellStyle name="Calculation 2 14 3 3 3" xfId="51273" xr:uid="{2961F77A-E951-4D24-8F62-2F4FA412736F}"/>
    <cellStyle name="Calculation 2 14 3 4" xfId="48379" xr:uid="{71FA8821-4E7B-424B-BBFC-132FC3EA43E9}"/>
    <cellStyle name="Calculation 2 14 3 4 2" xfId="55171" xr:uid="{97CEE2C3-3C9B-473E-9D70-88C7FB233377}"/>
    <cellStyle name="Calculation 2 14 3 5" xfId="53466" xr:uid="{EAECC7B0-61FD-4A4A-AE79-5A4F78A1ADFD}"/>
    <cellStyle name="Calculation 2 14 3 6" xfId="46765" xr:uid="{E334120B-1368-4B1D-8A99-EEA19C64CAE5}"/>
    <cellStyle name="Calculation 2 14 4" xfId="13471" xr:uid="{E55196E7-BDA3-4692-96C4-D8FB08395344}"/>
    <cellStyle name="Calculation 2 14 4 2" xfId="27005" xr:uid="{E023B507-A6D3-4AAA-8446-4D7D6C46245E}"/>
    <cellStyle name="Calculation 2 14 4 2 2" xfId="56179" xr:uid="{13FC28AF-556B-4734-AEDA-A34F20094BAC}"/>
    <cellStyle name="Calculation 2 14 4 3" xfId="49397" xr:uid="{1CEE57FF-65D3-4FF1-8D78-2806F3E53A60}"/>
    <cellStyle name="Calculation 2 14 5" xfId="31871" xr:uid="{42AE61CD-C259-4567-A625-635C52B7559F}"/>
    <cellStyle name="Calculation 2 14 5 2" xfId="57573" xr:uid="{B3A76167-EFCE-4FED-9AC0-6F0C85F9C90E}"/>
    <cellStyle name="Calculation 2 14 5 3" xfId="50791" xr:uid="{091CF783-230F-4FF6-AC74-9218A2E75FBF}"/>
    <cellStyle name="Calculation 2 14 6" xfId="44604" xr:uid="{683A2418-4143-4AC2-856B-CB0A0B740601}"/>
    <cellStyle name="Calculation 2 14 6 2" xfId="54333" xr:uid="{45484515-68C8-452A-B007-4EB6EFEE102D}"/>
    <cellStyle name="Calculation 2 14 6 3" xfId="47517" xr:uid="{62D6C231-2170-4624-AB2B-3BADC9A4C279}"/>
    <cellStyle name="Calculation 2 14 7" xfId="52832" xr:uid="{C1190D8A-CB1C-4733-8732-1D9E42343217}"/>
    <cellStyle name="Calculation 2 14 8" xfId="45906" xr:uid="{C18B82D6-481F-4C93-8EF7-00C5E88E4690}"/>
    <cellStyle name="Calculation 2 15" xfId="6505" xr:uid="{13D79173-7C64-4E41-B739-7F755A649CE8}"/>
    <cellStyle name="Calculation 2 15 2" xfId="11728" xr:uid="{9D7F83F1-1266-4B92-ADE4-1648CBA35DD7}"/>
    <cellStyle name="Calculation 2 15 2 2" xfId="20717" xr:uid="{4C2908D9-6514-4872-A290-4BD729A55598}"/>
    <cellStyle name="Calculation 2 15 2 2 2" xfId="28783" xr:uid="{77486B1C-3B34-4087-B999-8C21C5F8E8FF}"/>
    <cellStyle name="Calculation 2 15 2 2 3" xfId="56284" xr:uid="{89CC0D75-D58F-43D4-A0EE-C0E1401B19AC}"/>
    <cellStyle name="Calculation 2 15 2 3" xfId="39934" xr:uid="{DF42E91D-76E4-436D-8FA7-CFA591CC1D85}"/>
    <cellStyle name="Calculation 2 15 2 4" xfId="49502" xr:uid="{90631911-2AAF-4BCF-9DDA-A5E1D3DD8818}"/>
    <cellStyle name="Calculation 2 15 3" xfId="15494" xr:uid="{B945A40A-DD09-44D3-ABC1-DAB9D9EF67BD}"/>
    <cellStyle name="Calculation 2 15 3 2" xfId="32939" xr:uid="{D871E441-7609-48E8-98C1-D643B5498D98}"/>
    <cellStyle name="Calculation 2 15 3 2 2" xfId="57852" xr:uid="{8DC6FB1C-532D-4D37-979F-E8BF585BA1B9}"/>
    <cellStyle name="Calculation 2 15 3 3" xfId="51070" xr:uid="{F4B5BAC2-DE2D-4287-88DB-A5D4179ADAF9}"/>
    <cellStyle name="Calculation 2 15 4" xfId="30123" xr:uid="{F870CC1D-E977-4891-AF3E-E8F02571BB6D}"/>
    <cellStyle name="Calculation 2 15 4 2" xfId="54430" xr:uid="{36B305C2-B657-484A-9DFC-6610E185DE04}"/>
    <cellStyle name="Calculation 2 15 4 3" xfId="47619" xr:uid="{DF2AE70E-A45A-40B4-8776-64DA0291A2AD}"/>
    <cellStyle name="Calculation 2 15 5" xfId="44680" xr:uid="{808232A9-3AF2-4E9A-9E59-4BB0D2A7C2BA}"/>
    <cellStyle name="Calculation 2 15 5 2" xfId="52894" xr:uid="{C196B218-4DD1-4CAA-BCBD-C2825AFC20F4}"/>
    <cellStyle name="Calculation 2 15 6" xfId="46011" xr:uid="{AE5B1C39-44DC-4949-B158-1BBE5E89A012}"/>
    <cellStyle name="Calculation 2 16" xfId="9091" xr:uid="{414BA5AD-368C-4DC2-B5E7-FBC83BA888A3}"/>
    <cellStyle name="Calculation 2 16 2" xfId="18080" xr:uid="{F017C932-4064-4037-8889-9FD14080225B}"/>
    <cellStyle name="Calculation 2 16 2 2" xfId="32504" xr:uid="{987EB614-E1E6-4DFB-8B2C-B0F8F50C0F96}"/>
    <cellStyle name="Calculation 2 16 2 2 2" xfId="56696" xr:uid="{2EB9CB9E-C830-424F-9302-F4BFC9D2E20B}"/>
    <cellStyle name="Calculation 2 16 2 3" xfId="49914" xr:uid="{826B7D8C-4987-4F9D-8B39-C4C160616AA9}"/>
    <cellStyle name="Calculation 2 16 3" xfId="23136" xr:uid="{91144BFB-E5E9-4908-8AC0-DC29D10AC074}"/>
    <cellStyle name="Calculation 2 16 3 2" xfId="57643" xr:uid="{ECE61EE1-7A46-4ED1-AD01-C6238ECADD9A}"/>
    <cellStyle name="Calculation 2 16 3 3" xfId="50861" xr:uid="{1BF96107-2F3B-4D55-8155-A00AE6F1CBD6}"/>
    <cellStyle name="Calculation 2 16 4" xfId="44616" xr:uid="{0773F6B0-A0A9-410D-AD25-23008E6D11F7}"/>
    <cellStyle name="Calculation 2 16 4 2" xfId="54823" xr:uid="{97A3F5D3-8128-4C20-A9B5-19EA84FFBFC0}"/>
    <cellStyle name="Calculation 2 16 4 3" xfId="48031" xr:uid="{683193E8-2D0C-4159-9DD0-A911BF811C48}"/>
    <cellStyle name="Calculation 2 16 5" xfId="53123" xr:uid="{756B54EA-8267-4921-B2E3-9F192490D8BD}"/>
    <cellStyle name="Calculation 2 16 6" xfId="46417" xr:uid="{19E75DDE-C790-47E6-B809-A22C60D2C120}"/>
    <cellStyle name="Calculation 2 17" xfId="9822" xr:uid="{C1505397-2186-4E48-AA05-F41ECE144E94}"/>
    <cellStyle name="Calculation 2 17 2" xfId="18811" xr:uid="{E2012511-F7D0-4681-AEC4-6A94CC934007}"/>
    <cellStyle name="Calculation 2 17 2 2" xfId="34490" xr:uid="{B37BD998-C3FF-4038-A6A6-4CDC40A6434B}"/>
    <cellStyle name="Calculation 2 17 2 2 2" xfId="57177" xr:uid="{BF27D21E-7A67-4828-B755-113B5E29F325}"/>
    <cellStyle name="Calculation 2 17 2 3" xfId="50395" xr:uid="{7599D91F-91AA-49E0-B1B9-C12031F49A45}"/>
    <cellStyle name="Calculation 2 17 3" xfId="33368" xr:uid="{BB1874E0-A288-48AA-A613-13D84B33F4C3}"/>
    <cellStyle name="Calculation 2 17 3 2" xfId="57718" xr:uid="{F6FC5EB6-F971-4C66-A533-E14AFFB87CDD}"/>
    <cellStyle name="Calculation 2 17 3 3" xfId="50936" xr:uid="{7888011F-1CD3-4643-98E7-B06F1B24CA46}"/>
    <cellStyle name="Calculation 2 17 4" xfId="44708" xr:uid="{F6F1B631-A895-49AA-A372-47ED3E7393FE}"/>
    <cellStyle name="Calculation 2 17 4 2" xfId="55304" xr:uid="{37CC3085-557D-47AE-BB3D-F1E906E6DC63}"/>
    <cellStyle name="Calculation 2 17 4 3" xfId="48512" xr:uid="{6D30FFBF-5820-4771-9D88-B0E5E4E946D7}"/>
    <cellStyle name="Calculation 2 17 5" xfId="53590" xr:uid="{829DFC52-F8D8-438C-9938-80C99A1DE3F8}"/>
    <cellStyle name="Calculation 2 17 6" xfId="46898" xr:uid="{0F64CBB9-657B-4BDC-B3E5-4FF35EDB0ACF}"/>
    <cellStyle name="Calculation 2 18" xfId="2209" xr:uid="{3F3369CF-E496-4EB4-B0AA-E89937E55CB3}"/>
    <cellStyle name="Calculation 2 18 2" xfId="33095" xr:uid="{142E442D-0655-469A-93D6-6E69A50CC56A}"/>
    <cellStyle name="Calculation 2 18 2 2" xfId="57087" xr:uid="{1E9C3BBF-D9D0-4C61-B773-6AA653D0038B}"/>
    <cellStyle name="Calculation 2 18 2 3" xfId="50305" xr:uid="{FBE4DD3E-C478-4BAB-8321-37F479F057DF}"/>
    <cellStyle name="Calculation 2 18 3" xfId="44707" xr:uid="{E5535D85-C106-43FA-A26F-C83662ED9AA7}"/>
    <cellStyle name="Calculation 2 18 3 2" xfId="58692" xr:uid="{D071C33D-EFB5-4994-8592-7919DDD03F6E}"/>
    <cellStyle name="Calculation 2 18 3 3" xfId="51911" xr:uid="{9D4501B6-306C-4558-BDA6-2B76AC43AAC8}"/>
    <cellStyle name="Calculation 2 18 4" xfId="51295" xr:uid="{F164EC46-58FC-4EE1-8414-21ED359BE8AF}"/>
    <cellStyle name="Calculation 2 18 4 2" xfId="58077" xr:uid="{4AF13615-4085-4B84-B536-AFD331E3CEA0}"/>
    <cellStyle name="Calculation 2 18 5" xfId="48422" xr:uid="{56EFBD4F-66AB-4490-8C15-D9CD7D070D56}"/>
    <cellStyle name="Calculation 2 18 5 2" xfId="55214" xr:uid="{2E827DC7-B2AC-464E-8657-904E3943696C}"/>
    <cellStyle name="Calculation 2 18 6" xfId="53500" xr:uid="{B24BB2E4-5B57-44CD-A31B-2129F61C0DFE}"/>
    <cellStyle name="Calculation 2 18 7" xfId="46808" xr:uid="{27F6E081-4184-469E-B5C4-4981EDBEB4B1}"/>
    <cellStyle name="Calculation 2 19" xfId="13118" xr:uid="{C42CD67B-BA2B-4010-8B27-A13C4F94C4F5}"/>
    <cellStyle name="Calculation 2 19 2" xfId="28770" xr:uid="{8C208CCE-AE38-4B91-9856-A60D4EDA8A11}"/>
    <cellStyle name="Calculation 2 19 2 2" xfId="57125" xr:uid="{DB2E6CA1-6039-48A6-BD43-E53B5FD3F7A7}"/>
    <cellStyle name="Calculation 2 19 2 3" xfId="50343" xr:uid="{3D6D63E1-A3FB-4A43-A3F6-CC2CFEE3C57C}"/>
    <cellStyle name="Calculation 2 19 3" xfId="44813" xr:uid="{016070FF-69AA-4B11-B6F1-96DB515FA433}"/>
    <cellStyle name="Calculation 2 19 3 2" xfId="58727" xr:uid="{CCBC440A-5CC3-4F8D-8B52-387905402DB0}"/>
    <cellStyle name="Calculation 2 19 3 3" xfId="51946" xr:uid="{948F751B-FE3E-4C4C-AC29-D4B180F0014E}"/>
    <cellStyle name="Calculation 2 19 4" xfId="50811" xr:uid="{E36A7215-956B-4679-A173-7BADA6D44188}"/>
    <cellStyle name="Calculation 2 19 4 2" xfId="57593" xr:uid="{071F99FB-6739-4794-AA45-D1F463A74FF4}"/>
    <cellStyle name="Calculation 2 19 5" xfId="48460" xr:uid="{DD0A2B66-8D72-4522-B9A7-EC610396BB85}"/>
    <cellStyle name="Calculation 2 19 5 2" xfId="55252" xr:uid="{CD918D80-6133-4617-B944-6FF0B02A3F81}"/>
    <cellStyle name="Calculation 2 19 6" xfId="53538" xr:uid="{57110B74-DB85-47F0-A22D-BF42BEECF555}"/>
    <cellStyle name="Calculation 2 19 7" xfId="46846" xr:uid="{7C6B1782-908E-420A-9440-5D50B7E85AF0}"/>
    <cellStyle name="Calculation 2 2" xfId="147" xr:uid="{4B4265E1-FAAF-4439-877F-F70F017CF952}"/>
    <cellStyle name="Calculation 2 2 10" xfId="1958" xr:uid="{74B2F363-8711-43F2-81D6-355A6D55089C}"/>
    <cellStyle name="Calculation 2 2 10 2" xfId="6268" xr:uid="{C07AE774-D93B-4BB4-A2E6-E063C3AC46A5}"/>
    <cellStyle name="Calculation 2 2 10 2 2" xfId="8854" xr:uid="{080E00DA-BA2C-461E-8E53-6B35E74D2BE2}"/>
    <cellStyle name="Calculation 2 2 10 2 2 2" xfId="17843" xr:uid="{B7517197-9F5C-4F9C-BF0B-447715C742A0}"/>
    <cellStyle name="Calculation 2 2 10 2 2 2 2" xfId="22731" xr:uid="{39A4C1D9-1B20-4078-885D-18EB31589170}"/>
    <cellStyle name="Calculation 2 2 10 2 2 2 3" xfId="56624" xr:uid="{64FE6269-DE24-4763-A68F-72F8DB16DE8F}"/>
    <cellStyle name="Calculation 2 2 10 2 2 3" xfId="36021" xr:uid="{E17A7753-C298-4E7A-813F-E60253A658E5}"/>
    <cellStyle name="Calculation 2 2 10 2 2 4" xfId="49842" xr:uid="{B057C93F-0C47-4B3E-B7B5-077DE2282A0F}"/>
    <cellStyle name="Calculation 2 2 10 2 3" xfId="11491" xr:uid="{9B28B890-23E1-47DB-A3F8-F85B9221503A}"/>
    <cellStyle name="Calculation 2 2 10 2 3 2" xfId="20480" xr:uid="{552BF7D2-CBC6-4086-A408-C5D07CC87CB3}"/>
    <cellStyle name="Calculation 2 2 10 2 3 2 2" xfId="40863" xr:uid="{1E811B95-CB61-4555-B3F6-C52549FE691D}"/>
    <cellStyle name="Calculation 2 2 10 2 3 2 3" xfId="58510" xr:uid="{3EE91436-D70F-42D9-84F4-7A270D55986F}"/>
    <cellStyle name="Calculation 2 2 10 2 3 3" xfId="25168" xr:uid="{5893F4E0-2595-4401-BD67-B6446EECF49E}"/>
    <cellStyle name="Calculation 2 2 10 2 3 4" xfId="51729" xr:uid="{0590DD9C-BADC-4211-8379-921E7F337EFE}"/>
    <cellStyle name="Calculation 2 2 10 2 4" xfId="15257" xr:uid="{27F74F6C-E437-4E57-817D-7287E0E07BAF}"/>
    <cellStyle name="Calculation 2 2 10 2 4 2" xfId="22190" xr:uid="{CA30036D-6CCB-4086-8248-97324495E216}"/>
    <cellStyle name="Calculation 2 2 10 2 4 2 2" xfId="54757" xr:uid="{8E5C193F-C131-4B9A-A8F8-ED11FAE65A87}"/>
    <cellStyle name="Calculation 2 2 10 2 4 3" xfId="47959" xr:uid="{89E32B5E-A892-497D-AE73-757887669B73}"/>
    <cellStyle name="Calculation 2 2 10 2 5" xfId="26083" xr:uid="{E02012F7-E80A-49B1-B764-79762387E471}"/>
    <cellStyle name="Calculation 2 2 10 2 5 2" xfId="53085" xr:uid="{27FC95F4-87DC-4E7D-94B1-30FC7C21147E}"/>
    <cellStyle name="Calculation 2 2 10 2 6" xfId="46345" xr:uid="{D7F1BBFF-6DD8-4983-A44E-75B75F018B99}"/>
    <cellStyle name="Calculation 2 2 10 3" xfId="4395" xr:uid="{A6DADAB0-3529-42BF-AB41-A802B35AFC89}"/>
    <cellStyle name="Calculation 2 2 10 3 2" xfId="27310" xr:uid="{25F3A381-1EA8-4C9D-827A-0324E303985F}"/>
    <cellStyle name="Calculation 2 2 10 3 2 2" xfId="57020" xr:uid="{8DF7BECE-9D5E-408F-A6AB-2596F2B089DB}"/>
    <cellStyle name="Calculation 2 2 10 3 2 3" xfId="50238" xr:uid="{B224B313-7CE4-4FDE-8432-7C586301E613}"/>
    <cellStyle name="Calculation 2 2 10 3 3" xfId="48875" xr:uid="{EB3E9D58-58A8-413E-93E4-A92E2F952693}"/>
    <cellStyle name="Calculation 2 2 10 3 3 2" xfId="55656" xr:uid="{A98E24A3-D3BF-499A-B478-7EFEACE36176}"/>
    <cellStyle name="Calculation 2 2 10 3 4" xfId="48355" xr:uid="{5760DD17-812A-4CD7-AED1-F16DCEF0A39F}"/>
    <cellStyle name="Calculation 2 2 10 3 4 2" xfId="55147" xr:uid="{C397F5A2-B5F1-4A76-A874-D7710F6770CA}"/>
    <cellStyle name="Calculation 2 2 10 3 5" xfId="53445" xr:uid="{31ADBECA-526B-480F-AB0F-F0E43FB083B0}"/>
    <cellStyle name="Calculation 2 2 10 3 6" xfId="46741" xr:uid="{ADE34BEA-BAA9-4586-9959-E29CDF03D5A6}"/>
    <cellStyle name="Calculation 2 2 10 4" xfId="31893" xr:uid="{7B0F8353-517B-46E5-8596-03DF2913AE7C}"/>
    <cellStyle name="Calculation 2 2 10 4 2" xfId="56152" xr:uid="{65E67326-3781-473E-B2BC-51412C97CDD7}"/>
    <cellStyle name="Calculation 2 2 10 4 3" xfId="49370" xr:uid="{A0D697A1-8954-4A8C-AACC-B551F4DDC4F4}"/>
    <cellStyle name="Calculation 2 2 10 5" xfId="44572" xr:uid="{EEF0C35C-B161-439F-BE37-B469AC87B5B6}"/>
    <cellStyle name="Calculation 2 2 10 5 2" xfId="57838" xr:uid="{A557EC9F-8289-4B90-BE6A-A24CA4D2AC04}"/>
    <cellStyle name="Calculation 2 2 10 5 3" xfId="51056" xr:uid="{FF1235C7-CD9B-4226-86EF-EB315CB938FE}"/>
    <cellStyle name="Calculation 2 2 10 6" xfId="47490" xr:uid="{D0E4F9E2-A040-4233-B5B8-1C7FECF6AA78}"/>
    <cellStyle name="Calculation 2 2 10 6 2" xfId="54309" xr:uid="{38FBC42B-5EFF-41AA-9277-D617E5008149}"/>
    <cellStyle name="Calculation 2 2 10 7" xfId="52818" xr:uid="{98F39EA6-7473-4A9C-863F-7D91E033EA88}"/>
    <cellStyle name="Calculation 2 2 10 8" xfId="45882" xr:uid="{63006EB6-AA5D-414C-B469-82197502AE16}"/>
    <cellStyle name="Calculation 2 2 11" xfId="2594" xr:uid="{8C69F5D1-466B-4A76-86C5-4EB20BA04062}"/>
    <cellStyle name="Calculation 2 2 11 2" xfId="6835" xr:uid="{61A0BD5A-2134-4D5A-811E-ED512B6D8D8B}"/>
    <cellStyle name="Calculation 2 2 11 2 2" xfId="15824" xr:uid="{B1D85C87-CE96-4B4C-B437-5CE8B10231A4}"/>
    <cellStyle name="Calculation 2 2 11 2 2 2" xfId="34570" xr:uid="{1FAE2F8B-8602-4425-950E-D04BD1947B12}"/>
    <cellStyle name="Calculation 2 2 11 2 2 2 2" xfId="56663" xr:uid="{F9242778-B494-4069-8D1C-35AA6B497BAB}"/>
    <cellStyle name="Calculation 2 2 11 2 2 3" xfId="49881" xr:uid="{4B226CF3-8F19-4FA8-BDE3-728CDCA8C22B}"/>
    <cellStyle name="Calculation 2 2 11 2 3" xfId="39451" xr:uid="{85BC0E2B-CE87-4973-B121-8B9E98929E5D}"/>
    <cellStyle name="Calculation 2 2 11 2 3 2" xfId="58052" xr:uid="{FF116D94-D83D-4162-B350-E0D037A72164}"/>
    <cellStyle name="Calculation 2 2 11 2 3 3" xfId="51270" xr:uid="{DE965644-E22F-4F4A-91E2-F96B6BC28291}"/>
    <cellStyle name="Calculation 2 2 11 2 4" xfId="47998" xr:uid="{D2958459-FE99-4521-AFD9-C36EAD1725A0}"/>
    <cellStyle name="Calculation 2 2 11 2 4 2" xfId="54793" xr:uid="{847259E1-5604-41AE-A593-1682995B678C}"/>
    <cellStyle name="Calculation 2 2 11 2 5" xfId="53106" xr:uid="{EBEFE895-C9C0-4CB7-AEB3-A50DF9F9B00C}"/>
    <cellStyle name="Calculation 2 2 11 2 6" xfId="46384" xr:uid="{AA9ED990-DAB5-4DF9-B2DD-22175DF7E871}"/>
    <cellStyle name="Calculation 2 2 11 3" xfId="9405" xr:uid="{9DC5D301-2D97-4DB4-9C11-238140CF4740}"/>
    <cellStyle name="Calculation 2 2 11 3 2" xfId="18394" xr:uid="{5F5A0CF5-A44F-48EC-8094-F0E6543C847F}"/>
    <cellStyle name="Calculation 2 2 11 3 2 2" xfId="33731" xr:uid="{2C97353E-5FB8-474B-A4EB-8CC91C442F18}"/>
    <cellStyle name="Calculation 2 2 11 3 2 2 2" xfId="57056" xr:uid="{94600578-3F3A-4405-BC16-5CB7C610D926}"/>
    <cellStyle name="Calculation 2 2 11 3 2 3" xfId="50274" xr:uid="{4A929DCF-73F4-4112-B8FF-578038FB930D}"/>
    <cellStyle name="Calculation 2 2 11 3 3" xfId="30682" xr:uid="{EBB6A829-8620-44B1-9100-9E7340692DBE}"/>
    <cellStyle name="Calculation 2 2 11 3 3 2" xfId="58957" xr:uid="{744A83B9-5561-4990-92F0-0F6F3256C436}"/>
    <cellStyle name="Calculation 2 2 11 3 3 3" xfId="52176" xr:uid="{1FEA2238-B650-41A3-B42A-E0906B6E96A8}"/>
    <cellStyle name="Calculation 2 2 11 3 4" xfId="48391" xr:uid="{BE36BC8B-DAED-4B02-817A-4128D7EEAA58}"/>
    <cellStyle name="Calculation 2 2 11 3 4 2" xfId="55183" xr:uid="{AC6C22D8-9D6F-4697-828D-E3361C1F718E}"/>
    <cellStyle name="Calculation 2 2 11 3 5" xfId="53473" xr:uid="{C60BFF8F-038D-42BB-8B04-E898F4982416}"/>
    <cellStyle name="Calculation 2 2 11 3 6" xfId="46777" xr:uid="{7A461C43-CC93-4AC0-A110-75B2E36CA1A9}"/>
    <cellStyle name="Calculation 2 2 11 4" xfId="13448" xr:uid="{A093BC6A-E787-4EEF-B2D7-9D9BFBC654EB}"/>
    <cellStyle name="Calculation 2 2 11 4 2" xfId="43636" xr:uid="{30EF20C7-262C-476A-A1F8-00731B3E07EC}"/>
    <cellStyle name="Calculation 2 2 11 4 2 2" xfId="56191" xr:uid="{18C8A46C-70F3-4DDA-89C6-12B893612A0A}"/>
    <cellStyle name="Calculation 2 2 11 4 3" xfId="49409" xr:uid="{9058781B-AC1F-49EA-8B05-5D7FFEC6AECD}"/>
    <cellStyle name="Calculation 2 2 11 5" xfId="33976" xr:uid="{23FBCB98-4A34-4493-AAEE-B0CE90D026A2}"/>
    <cellStyle name="Calculation 2 2 11 5 2" xfId="58253" xr:uid="{3C787396-C050-4C84-A7A5-45DE01758383}"/>
    <cellStyle name="Calculation 2 2 11 5 3" xfId="51471" xr:uid="{45825CB8-C774-4E41-AC21-4E1D1DBC4996}"/>
    <cellStyle name="Calculation 2 2 11 6" xfId="44587" xr:uid="{90F15D5F-AEBF-49ED-838D-741DFDA6D4F5}"/>
    <cellStyle name="Calculation 2 2 11 6 2" xfId="54345" xr:uid="{651001A2-943F-4BFF-9C96-904FB3462C29}"/>
    <cellStyle name="Calculation 2 2 11 6 3" xfId="47529" xr:uid="{6F401A29-73D3-4CB2-9A69-24D72DCC34ED}"/>
    <cellStyle name="Calculation 2 2 11 7" xfId="52839" xr:uid="{30A1D45B-B195-4C26-8928-9F6392C913B0}"/>
    <cellStyle name="Calculation 2 2 11 8" xfId="45918" xr:uid="{0A1089C3-37D1-451E-B9AD-69BCAFD140C7}"/>
    <cellStyle name="Calculation 2 2 12" xfId="6603" xr:uid="{42C96744-B39C-4515-85A5-18A516729B10}"/>
    <cellStyle name="Calculation 2 2 12 2" xfId="11811" xr:uid="{1753F1D2-4C06-4C87-A0CD-634F5F72E42B}"/>
    <cellStyle name="Calculation 2 2 12 2 2" xfId="20800" xr:uid="{775F09E5-CA6A-404D-B962-98DEA5A66F5B}"/>
    <cellStyle name="Calculation 2 2 12 2 2 2" xfId="42327" xr:uid="{2C6917F2-0BD5-47CE-818A-6E6C2B392344}"/>
    <cellStyle name="Calculation 2 2 12 2 2 3" xfId="56229" xr:uid="{4136200A-2C9D-445E-A084-FF6E179FA73C}"/>
    <cellStyle name="Calculation 2 2 12 2 3" xfId="41638" xr:uid="{B5299D5C-1568-4BAE-B373-7FC102F346E9}"/>
    <cellStyle name="Calculation 2 2 12 2 4" xfId="49447" xr:uid="{1D0FDABF-C043-4888-855C-FE18504DAD95}"/>
    <cellStyle name="Calculation 2 2 12 3" xfId="15592" xr:uid="{7939AB9D-3FF1-44A1-A48C-B075CBD7EF87}"/>
    <cellStyle name="Calculation 2 2 12 3 2" xfId="30014" xr:uid="{BFD5386E-30E1-4DE9-A490-3C16E70F35A6}"/>
    <cellStyle name="Calculation 2 2 12 3 2 2" xfId="55777" xr:uid="{E08C60F4-9A06-46F9-964C-21FF246725A9}"/>
    <cellStyle name="Calculation 2 2 12 3 3" xfId="48994" xr:uid="{D9E6A7C0-AB4C-49F3-911F-6FBF5425FF9E}"/>
    <cellStyle name="Calculation 2 2 12 4" xfId="27731" xr:uid="{56A24994-A653-4751-9220-9119D8D2714F}"/>
    <cellStyle name="Calculation 2 2 12 4 2" xfId="54378" xr:uid="{90A033D1-D459-4150-8991-DF8273356F25}"/>
    <cellStyle name="Calculation 2 2 12 4 3" xfId="47565" xr:uid="{EBF97EB3-165B-479B-B75B-9716D5AC0FF0}"/>
    <cellStyle name="Calculation 2 2 12 5" xfId="44626" xr:uid="{8FC18E1E-EB5C-457F-9CD1-90C5E19FB6A2}"/>
    <cellStyle name="Calculation 2 2 12 5 2" xfId="52861" xr:uid="{465CF1EE-4029-4855-B348-0ED94E95E411}"/>
    <cellStyle name="Calculation 2 2 12 6" xfId="45956" xr:uid="{90BF5E5F-9F6F-4DCB-9B9A-4F9352EFA0E3}"/>
    <cellStyle name="Calculation 2 2 13" xfId="9174" xr:uid="{0C2850DF-3861-4453-B3C1-55953D7FBBA0}"/>
    <cellStyle name="Calculation 2 2 13 2" xfId="18163" xr:uid="{FE4BE3BC-D0A8-46DD-90D5-60FFBA717180}"/>
    <cellStyle name="Calculation 2 2 13 2 2" xfId="30481" xr:uid="{30A384FF-8A32-4DA1-94B6-632443442F11}"/>
    <cellStyle name="Calculation 2 2 13 2 2 2" xfId="56270" xr:uid="{FD2D5507-11D0-440C-A6EF-5EB799147152}"/>
    <cellStyle name="Calculation 2 2 13 2 3" xfId="49488" xr:uid="{E04F00F0-CA58-451D-A3D1-BC8477C6CC80}"/>
    <cellStyle name="Calculation 2 2 13 3" xfId="36052" xr:uid="{2CD352A5-1737-4B43-9A6D-7AFBC3C86BB5}"/>
    <cellStyle name="Calculation 2 2 13 3 2" xfId="58318" xr:uid="{08495F14-FA32-42F9-B3BC-32A7DDE44D2A}"/>
    <cellStyle name="Calculation 2 2 13 3 3" xfId="51536" xr:uid="{82A57C24-7F6C-4673-9EF0-DE0D7E0B330B}"/>
    <cellStyle name="Calculation 2 2 13 4" xfId="44624" xr:uid="{32AD5F48-3410-4A18-8905-8F4DD8F10CEE}"/>
    <cellStyle name="Calculation 2 2 13 4 2" xfId="54416" xr:uid="{5267EE57-209B-440B-B3B1-C17EBAC03581}"/>
    <cellStyle name="Calculation 2 2 13 4 3" xfId="47605" xr:uid="{5A3E359D-A9F6-477D-BC9D-715101607876}"/>
    <cellStyle name="Calculation 2 2 13 5" xfId="52887" xr:uid="{D80F0D91-EB57-4B80-B3C4-E6BB7FDD4F32}"/>
    <cellStyle name="Calculation 2 2 13 6" xfId="45997" xr:uid="{A0985846-6C96-4C06-A0BF-FEA9F630C7D2}"/>
    <cellStyle name="Calculation 2 2 14" xfId="9750" xr:uid="{39DAA83C-4354-4822-8941-2495E406B6CB}"/>
    <cellStyle name="Calculation 2 2 14 2" xfId="18739" xr:uid="{692F96BC-B431-4566-84A0-5F594D2B9195}"/>
    <cellStyle name="Calculation 2 2 14 2 2" xfId="24091" xr:uid="{C324CA44-93EF-4192-BF28-7450C449E8E4}"/>
    <cellStyle name="Calculation 2 2 14 2 2 2" xfId="57146" xr:uid="{E7D8BD2E-4AD0-4F82-8FED-EABFD7C4BD9C}"/>
    <cellStyle name="Calculation 2 2 14 2 3" xfId="50364" xr:uid="{350BE47B-40FB-44B3-B653-8334D6E4B897}"/>
    <cellStyle name="Calculation 2 2 14 3" xfId="37844" xr:uid="{E97FDE33-C84A-48C9-921D-80618D5B7104}"/>
    <cellStyle name="Calculation 2 2 14 3 2" xfId="57626" xr:uid="{CC859CD9-1E59-48C7-93D5-DC5D402FBC83}"/>
    <cellStyle name="Calculation 2 2 14 3 3" xfId="50844" xr:uid="{01649C55-360C-45E6-88ED-5B7EA81FF7E2}"/>
    <cellStyle name="Calculation 2 2 14 4" xfId="44739" xr:uid="{7468E063-1E01-4020-9D0B-2B7B1348C1DB}"/>
    <cellStyle name="Calculation 2 2 14 4 2" xfId="55273" xr:uid="{CD3D7190-D54A-4ED5-96F2-A5A055EB2ADC}"/>
    <cellStyle name="Calculation 2 2 14 4 3" xfId="48481" xr:uid="{8AE4BBBA-F0F2-43B6-8A46-29FEDA006DC8}"/>
    <cellStyle name="Calculation 2 2 14 5" xfId="53559" xr:uid="{9D51DA2B-5256-43F2-BC16-0FEBF1656390}"/>
    <cellStyle name="Calculation 2 2 14 6" xfId="46867" xr:uid="{444EC3FD-9364-4E7B-ACAE-37F5ED892B61}"/>
    <cellStyle name="Calculation 2 2 15" xfId="2307" xr:uid="{4F28E6A5-BF87-4CD4-91B9-761BD2DC6813}"/>
    <cellStyle name="Calculation 2 2 15 2" xfId="39605" xr:uid="{32559984-2198-4B4F-B311-623B300E5772}"/>
    <cellStyle name="Calculation 2 2 15 2 2" xfId="57191" xr:uid="{949F5D37-CAB2-4F25-9BFA-E6B7D1F483E6}"/>
    <cellStyle name="Calculation 2 2 15 2 3" xfId="50409" xr:uid="{029E59BD-F4DD-4357-976F-1EB58DB6AE10}"/>
    <cellStyle name="Calculation 2 2 15 3" xfId="44745" xr:uid="{BF02B287-8811-4E63-82E0-AC88B0F18B17}"/>
    <cellStyle name="Calculation 2 2 15 3 2" xfId="58792" xr:uid="{A5AC6536-1D2D-404F-B66B-D0548E164335}"/>
    <cellStyle name="Calculation 2 2 15 3 3" xfId="52011" xr:uid="{8232E7DE-FA6C-487A-B1CE-83A852584A62}"/>
    <cellStyle name="Calculation 2 2 15 4" xfId="52241" xr:uid="{76952375-C03A-421D-B873-F4B53B494341}"/>
    <cellStyle name="Calculation 2 2 15 4 2" xfId="59022" xr:uid="{EE03CB78-54EE-4838-8F79-10CC931B3034}"/>
    <cellStyle name="Calculation 2 2 15 5" xfId="48526" xr:uid="{0A5F24DF-73C7-4D25-8FE7-ADA004C528CD}"/>
    <cellStyle name="Calculation 2 2 15 5 2" xfId="55315" xr:uid="{034E24BC-F62A-4187-B87B-70601F1A34D8}"/>
    <cellStyle name="Calculation 2 2 15 6" xfId="53601" xr:uid="{24219A7B-0CBC-4F60-91A2-E28BFBA2A5AA}"/>
    <cellStyle name="Calculation 2 2 15 7" xfId="46912" xr:uid="{2694C764-7A9B-4585-8663-233712962044}"/>
    <cellStyle name="Calculation 2 2 16" xfId="13216" xr:uid="{33E94688-BD02-422E-8440-307313D9983F}"/>
    <cellStyle name="Calculation 2 2 16 2" xfId="23823" xr:uid="{CAD2F6C4-FAB1-45FE-96B6-173DD6D71461}"/>
    <cellStyle name="Calculation 2 2 16 2 2" xfId="57225" xr:uid="{78996057-01EB-4D3D-A162-58AA52CAA7B6}"/>
    <cellStyle name="Calculation 2 2 16 2 3" xfId="50443" xr:uid="{3D6AD054-4524-4431-AC9B-A010F4C1DA7A}"/>
    <cellStyle name="Calculation 2 2 16 3" xfId="44801" xr:uid="{CD4B6F6C-097B-4035-84BE-83F1C62BF8BB}"/>
    <cellStyle name="Calculation 2 2 16 3 2" xfId="58826" xr:uid="{F55C4FE3-DCA0-4EB7-B1FD-3AF8B677C7C8}"/>
    <cellStyle name="Calculation 2 2 16 3 3" xfId="52045" xr:uid="{13368CA9-37F4-45D7-ACBA-D5F73A6B2312}"/>
    <cellStyle name="Calculation 2 2 16 4" xfId="51322" xr:uid="{C0EF58ED-A7C2-4AAC-847C-639B6FEC41F8}"/>
    <cellStyle name="Calculation 2 2 16 4 2" xfId="58104" xr:uid="{5CE192C7-4E73-4F4F-94F5-4C92177E8079}"/>
    <cellStyle name="Calculation 2 2 16 5" xfId="48560" xr:uid="{8F3B5FBF-3385-4AAB-9316-CED44E49A471}"/>
    <cellStyle name="Calculation 2 2 16 5 2" xfId="55349" xr:uid="{E94041B4-766B-4EFF-8EFC-B3D33F1AB515}"/>
    <cellStyle name="Calculation 2 2 16 6" xfId="53635" xr:uid="{A62F7BEA-C93C-43E8-8DE6-E0B3A304EE31}"/>
    <cellStyle name="Calculation 2 2 16 7" xfId="46946" xr:uid="{F2E06FC6-BF2C-4B9E-801B-F002C8D6FD38}"/>
    <cellStyle name="Calculation 2 2 17" xfId="29605" xr:uid="{8CA18E97-448F-48A6-8763-A69239A47861}"/>
    <cellStyle name="Calculation 2 2 17 2" xfId="44853" xr:uid="{268B9912-EB22-4B89-B9FB-10DAED245703}"/>
    <cellStyle name="Calculation 2 2 17 2 2" xfId="57254" xr:uid="{5FD45449-F3D9-4416-9B2F-AFE3A0BDE35C}"/>
    <cellStyle name="Calculation 2 2 17 2 3" xfId="50472" xr:uid="{F825FD81-9861-4897-8BBD-EDB31B55DC00}"/>
    <cellStyle name="Calculation 2 2 17 3" xfId="52074" xr:uid="{0A37032F-E75C-47D9-A9B1-84B72A4749FB}"/>
    <cellStyle name="Calculation 2 2 17 3 2" xfId="58855" xr:uid="{B312CEE3-4C7F-4B6B-8D4D-6118E35CB31A}"/>
    <cellStyle name="Calculation 2 2 17 4" xfId="51202" xr:uid="{1D2C8F32-9F86-4513-B1A8-AABC366D3403}"/>
    <cellStyle name="Calculation 2 2 17 4 2" xfId="57984" xr:uid="{92B10026-268A-4719-9027-EF83C0050460}"/>
    <cellStyle name="Calculation 2 2 17 5" xfId="48589" xr:uid="{388B74CD-9B09-4FA2-8E31-A69850854012}"/>
    <cellStyle name="Calculation 2 2 17 5 2" xfId="55378" xr:uid="{3B428754-2211-47BE-B981-8366B4A43764}"/>
    <cellStyle name="Calculation 2 2 17 6" xfId="53664" xr:uid="{BD7E10F1-2C44-49BB-A680-16A19C338B8F}"/>
    <cellStyle name="Calculation 2 2 17 7" xfId="46975" xr:uid="{05109B01-28FB-412D-8055-FFDA7C356BE6}"/>
    <cellStyle name="Calculation 2 2 18" xfId="44885" xr:uid="{15EC03EA-8FE3-4C34-9BF0-1463EFE21F0D}"/>
    <cellStyle name="Calculation 2 2 18 2" xfId="50477" xr:uid="{7C94E269-1BD7-45BB-B135-F503B4522359}"/>
    <cellStyle name="Calculation 2 2 18 2 2" xfId="57259" xr:uid="{5A4BE8A2-23F1-4B19-8FF0-5E57B4B5A7C6}"/>
    <cellStyle name="Calculation 2 2 18 3" xfId="52079" xr:uid="{ADF188E0-B132-42BF-B8FA-6D17EF0FD103}"/>
    <cellStyle name="Calculation 2 2 18 3 2" xfId="58860" xr:uid="{D8CC599B-803D-4A55-869E-6B680C17F954}"/>
    <cellStyle name="Calculation 2 2 18 4" xfId="51490" xr:uid="{854B4E2A-1814-4414-8BCB-03BE80A9B8AE}"/>
    <cellStyle name="Calculation 2 2 18 4 2" xfId="58272" xr:uid="{2D3E1077-4704-4533-8EA3-C7FAB81F3A8A}"/>
    <cellStyle name="Calculation 2 2 18 5" xfId="48594" xr:uid="{627BFF9E-5B96-4AB1-867E-6DC24146B08C}"/>
    <cellStyle name="Calculation 2 2 18 5 2" xfId="55383" xr:uid="{B84C9754-7491-473C-886A-EE74DB31FB60}"/>
    <cellStyle name="Calculation 2 2 18 6" xfId="53669" xr:uid="{C25722ED-4A1B-4D06-9C21-15AF639B9ED9}"/>
    <cellStyle name="Calculation 2 2 18 7" xfId="46980" xr:uid="{21E24F17-C918-4024-8A95-CEC708032BED}"/>
    <cellStyle name="Calculation 2 2 19" xfId="44926" xr:uid="{868BA730-E82F-42E7-ABB2-FB2D02943A6C}"/>
    <cellStyle name="Calculation 2 2 19 2" xfId="50526" xr:uid="{1946AF22-1707-4983-AD62-97E1BD532FFD}"/>
    <cellStyle name="Calculation 2 2 19 2 2" xfId="57308" xr:uid="{C742642E-48EB-4579-A4A6-3D3E50CA011F}"/>
    <cellStyle name="Calculation 2 2 19 3" xfId="52128" xr:uid="{2255B1DE-843B-4BA0-BAB2-DEAAE311A2A6}"/>
    <cellStyle name="Calculation 2 2 19 3 2" xfId="58909" xr:uid="{142C6E94-0403-4DF7-8BDB-8BF67168F78D}"/>
    <cellStyle name="Calculation 2 2 19 4" xfId="49859" xr:uid="{3CA832CD-AC91-4C0E-8108-5951CE6FBD9C}"/>
    <cellStyle name="Calculation 2 2 19 4 2" xfId="56641" xr:uid="{FA63BEDA-1EE0-4FEC-9338-42B311639A0D}"/>
    <cellStyle name="Calculation 2 2 19 5" xfId="48643" xr:uid="{ED35B3A0-0859-4723-8534-820CE11D917C}"/>
    <cellStyle name="Calculation 2 2 19 5 2" xfId="55432" xr:uid="{AD6E56E8-229E-436B-A75C-9BB63353392F}"/>
    <cellStyle name="Calculation 2 2 19 6" xfId="53718" xr:uid="{1EF7BC98-B34F-4406-A268-9A2B9EA7A98F}"/>
    <cellStyle name="Calculation 2 2 19 7" xfId="47029" xr:uid="{EABDDA38-A05C-4E40-89BD-25DF18D69A49}"/>
    <cellStyle name="Calculation 2 2 2" xfId="234" xr:uid="{B3BF954B-0280-49DB-BEDB-2D4CA67AE86F}"/>
    <cellStyle name="Calculation 2 2 2 10" xfId="6536" xr:uid="{45456CD8-6171-45DC-BF0B-C0F3B23D03C2}"/>
    <cellStyle name="Calculation 2 2 2 10 2" xfId="11755" xr:uid="{2F1FA5C8-50B9-48F9-874F-9C25BD6ADC72}"/>
    <cellStyle name="Calculation 2 2 2 10 2 2" xfId="20744" xr:uid="{58BACCE4-19D9-4F8F-9B9B-1F58CD87FC6E}"/>
    <cellStyle name="Calculation 2 2 2 10 2 2 2" xfId="28950" xr:uid="{11AD03C2-C353-49E3-8462-BCC35001E6F0}"/>
    <cellStyle name="Calculation 2 2 2 10 2 3" xfId="43924" xr:uid="{E52BB926-7AAA-41FD-931D-CF3039B0F83C}"/>
    <cellStyle name="Calculation 2 2 2 10 3" xfId="15525" xr:uid="{A460979D-451D-40C8-85CE-B19EC16149F3}"/>
    <cellStyle name="Calculation 2 2 2 10 3 2" xfId="37659" xr:uid="{CEA679D5-2609-4700-9735-565D921620E0}"/>
    <cellStyle name="Calculation 2 2 2 10 4" xfId="32912" xr:uid="{D4DA5A0D-2777-4CB8-A980-9CF47CAB3ADE}"/>
    <cellStyle name="Calculation 2 2 2 11" xfId="9118" xr:uid="{5DED66BA-BEBF-4129-8511-8D27A0706A32}"/>
    <cellStyle name="Calculation 2 2 2 11 2" xfId="18107" xr:uid="{749B1748-F4A7-4FD7-91F5-6E02AD37E86E}"/>
    <cellStyle name="Calculation 2 2 2 11 2 2" xfId="39309" xr:uid="{E60DA5B3-782D-4ECC-A8F5-15A73AFE3A3D}"/>
    <cellStyle name="Calculation 2 2 2 11 3" xfId="34607" xr:uid="{F3367F56-8E12-46D0-9DD1-FC70F117E23D}"/>
    <cellStyle name="Calculation 2 2 2 12" xfId="9360" xr:uid="{2C5939F8-42A8-41A4-8EBE-404F3B244913}"/>
    <cellStyle name="Calculation 2 2 2 12 2" xfId="18349" xr:uid="{A15CA4A3-E184-48F0-BBA9-4EE11A450846}"/>
    <cellStyle name="Calculation 2 2 2 12 2 2" xfId="27750" xr:uid="{1EF0855E-D860-4B0B-A560-1B86ED864140}"/>
    <cellStyle name="Calculation 2 2 2 12 3" xfId="36383" xr:uid="{E2F7F694-30BA-4B2B-846F-AECB33212C81}"/>
    <cellStyle name="Calculation 2 2 2 13" xfId="2240" xr:uid="{2107926B-0C9D-4E88-86E1-DEF69F2F942A}"/>
    <cellStyle name="Calculation 2 2 2 13 2" xfId="23389" xr:uid="{37BA6C5C-40D2-4EBA-9787-844EB35B1A08}"/>
    <cellStyle name="Calculation 2 2 2 14" xfId="13149" xr:uid="{DAAC3C1B-6E70-424E-9BDD-815048CE83BA}"/>
    <cellStyle name="Calculation 2 2 2 14 2" xfId="29897" xr:uid="{074DF21A-9807-43E5-B8E4-DF263A529A76}"/>
    <cellStyle name="Calculation 2 2 2 15" xfId="30921" xr:uid="{483AF5C1-FB1A-4406-AA0C-A221718647AE}"/>
    <cellStyle name="Calculation 2 2 2 16" xfId="44315" xr:uid="{119EE792-21FF-45AD-9CAF-0CA05B7A3541}"/>
    <cellStyle name="Calculation 2 2 2 17" xfId="45518" xr:uid="{35B08619-F4B5-4F03-A14B-43DD5B30223E}"/>
    <cellStyle name="Calculation 2 2 2 2" xfId="372" xr:uid="{BCB84406-0298-4ABC-BC08-44C3BE250F27}"/>
    <cellStyle name="Calculation 2 2 2 2 10" xfId="9243" xr:uid="{E9198785-8BA8-4A1F-B782-D5F05DDCB26A}"/>
    <cellStyle name="Calculation 2 2 2 2 10 2" xfId="18232" xr:uid="{0C4CCC24-220B-442D-94EA-B1065549F360}"/>
    <cellStyle name="Calculation 2 2 2 2 10 2 2" xfId="40732" xr:uid="{84E5B065-B740-474B-A8E1-027F40A6E45C}"/>
    <cellStyle name="Calculation 2 2 2 2 10 3" xfId="30428" xr:uid="{A53FE796-47A9-4F7B-8B3C-74FE33E3DC9F}"/>
    <cellStyle name="Calculation 2 2 2 2 11" xfId="9697" xr:uid="{0E6859CD-39B4-4169-B62A-A2D3C59F73A7}"/>
    <cellStyle name="Calculation 2 2 2 2 11 2" xfId="18686" xr:uid="{AAA4F7C3-A325-4AD7-8AF5-2EBA6F49645A}"/>
    <cellStyle name="Calculation 2 2 2 2 11 2 2" xfId="38265" xr:uid="{5C55EC97-BF9E-42E5-8C43-DE984F2811E2}"/>
    <cellStyle name="Calculation 2 2 2 2 11 3" xfId="26480" xr:uid="{CAD0182C-55A1-4818-9F6F-44E62413ED3B}"/>
    <cellStyle name="Calculation 2 2 2 2 12" xfId="2378" xr:uid="{50C0F539-1D23-457D-A0AB-AD859156DB5C}"/>
    <cellStyle name="Calculation 2 2 2 2 12 2" xfId="41449" xr:uid="{A3E30F84-223C-4DF1-B91C-3A8C7A0B5EF9}"/>
    <cellStyle name="Calculation 2 2 2 2 13" xfId="13287" xr:uid="{F258F463-3868-46B3-B400-85EE5B45A977}"/>
    <cellStyle name="Calculation 2 2 2 2 13 2" xfId="25367" xr:uid="{DB0265FA-3B92-47A5-9898-90481442C260}"/>
    <cellStyle name="Calculation 2 2 2 2 14" xfId="36647" xr:uid="{510962A4-8157-4BFF-B1DD-32E22051D0A0}"/>
    <cellStyle name="Calculation 2 2 2 2 15" xfId="46033" xr:uid="{15C72280-CDCB-46B9-B3A8-EAF911A17112}"/>
    <cellStyle name="Calculation 2 2 2 2 2" xfId="721" xr:uid="{E76FD562-17F3-4AA1-A246-788E43DD0DA0}"/>
    <cellStyle name="Calculation 2 2 2 2 2 2" xfId="5097" xr:uid="{9925166B-CBAE-4411-A177-90B57C603309}"/>
    <cellStyle name="Calculation 2 2 2 2 2 2 2" xfId="7683" xr:uid="{29FD05ED-98B4-4679-A88E-C459141EBA71}"/>
    <cellStyle name="Calculation 2 2 2 2 2 2 2 2" xfId="16672" xr:uid="{6D5CC175-1D3A-4305-BA99-2C73EEC51F09}"/>
    <cellStyle name="Calculation 2 2 2 2 2 2 2 2 2" xfId="38099" xr:uid="{2735E6E7-1936-496C-B357-1E2317E55C76}"/>
    <cellStyle name="Calculation 2 2 2 2 2 2 2 3" xfId="31322" xr:uid="{4FDAD3F2-9101-45BD-9721-041D0C18477F}"/>
    <cellStyle name="Calculation 2 2 2 2 2 2 3" xfId="10320" xr:uid="{1DAFBC09-3698-46C7-8760-04D3F7E2B038}"/>
    <cellStyle name="Calculation 2 2 2 2 2 2 3 2" xfId="19309" xr:uid="{9FB9832A-A4CC-4709-BE77-3223980833BD}"/>
    <cellStyle name="Calculation 2 2 2 2 2 2 3 2 2" xfId="35352" xr:uid="{9950243D-CC09-4716-AAC1-73481826B366}"/>
    <cellStyle name="Calculation 2 2 2 2 2 2 3 3" xfId="38872" xr:uid="{EB533487-6A04-4C42-BA26-70048E7C0968}"/>
    <cellStyle name="Calculation 2 2 2 2 2 2 4" xfId="14086" xr:uid="{AE508ECB-C44B-4D58-9C53-597F744E5A6D}"/>
    <cellStyle name="Calculation 2 2 2 2 2 2 4 2" xfId="39342" xr:uid="{70D7DBF0-947C-4238-BC60-C06087F32895}"/>
    <cellStyle name="Calculation 2 2 2 2 2 2 5" xfId="37246" xr:uid="{1CB9C9DB-8E73-4683-96F4-176E324C6C80}"/>
    <cellStyle name="Calculation 2 2 2 2 2 2 6" xfId="56306" xr:uid="{60739568-5044-4A64-A659-9EAE78E00C64}"/>
    <cellStyle name="Calculation 2 2 2 2 2 3" xfId="3158" xr:uid="{A7E149DE-38F6-47F5-B999-8B55405E2EF9}"/>
    <cellStyle name="Calculation 2 2 2 2 2 3 2" xfId="36515" xr:uid="{4A548C8C-5491-4362-8250-1FDA731A5D5D}"/>
    <cellStyle name="Calculation 2 2 2 2 2 4" xfId="43056" xr:uid="{88F5EBFA-5523-4AAA-8846-E8C40782F3FD}"/>
    <cellStyle name="Calculation 2 2 2 2 2 5" xfId="49524" xr:uid="{CE175175-6175-41FC-940C-E2FE874B4D88}"/>
    <cellStyle name="Calculation 2 2 2 2 3" xfId="1066" xr:uid="{43A9E1EF-59B1-41D0-B444-C27AB0DEAE16}"/>
    <cellStyle name="Calculation 2 2 2 2 3 2" xfId="5418" xr:uid="{AF644AB5-6074-4FDD-BB8D-CE37D2308865}"/>
    <cellStyle name="Calculation 2 2 2 2 3 2 2" xfId="8004" xr:uid="{84C8BAF5-4402-40D0-A4E9-108356793337}"/>
    <cellStyle name="Calculation 2 2 2 2 3 2 2 2" xfId="16993" xr:uid="{77C04A06-A26B-4EFB-B257-F210E0EFBE6F}"/>
    <cellStyle name="Calculation 2 2 2 2 3 2 2 2 2" xfId="23109" xr:uid="{734C4523-E53F-474E-8602-B7E664C50293}"/>
    <cellStyle name="Calculation 2 2 2 2 3 2 2 3" xfId="42194" xr:uid="{256E59F5-290E-420C-BE7B-4D959775BD2B}"/>
    <cellStyle name="Calculation 2 2 2 2 3 2 3" xfId="10641" xr:uid="{E74E8381-DF08-4B01-B5EA-1039DE42591C}"/>
    <cellStyle name="Calculation 2 2 2 2 3 2 3 2" xfId="19630" xr:uid="{A3962C07-19DD-40FE-B684-374BA16C822C}"/>
    <cellStyle name="Calculation 2 2 2 2 3 2 3 2 2" xfId="30402" xr:uid="{44C657C4-B429-4D79-A922-8520B19D70FE}"/>
    <cellStyle name="Calculation 2 2 2 2 3 2 3 3" xfId="41623" xr:uid="{6A4F766D-A66B-40EF-9CF9-DDC4198F37D4}"/>
    <cellStyle name="Calculation 2 2 2 2 3 2 4" xfId="14407" xr:uid="{0352D313-0245-49ED-862D-EFF77B55B323}"/>
    <cellStyle name="Calculation 2 2 2 2 3 2 4 2" xfId="34258" xr:uid="{CD1DC673-25A9-4225-B28E-704B0A762ACB}"/>
    <cellStyle name="Calculation 2 2 2 2 3 2 5" xfId="23706" xr:uid="{33061604-6A66-4C1E-8536-F4D7D548DECA}"/>
    <cellStyle name="Calculation 2 2 2 2 3 2 6" xfId="57811" xr:uid="{C8B9DC5B-C041-4486-944E-A10FA76072DE}"/>
    <cellStyle name="Calculation 2 2 2 2 3 3" xfId="3503" xr:uid="{10049C03-6344-41BA-B166-277A1EBFD8AA}"/>
    <cellStyle name="Calculation 2 2 2 2 3 3 2" xfId="37860" xr:uid="{07A2F898-0B8B-4635-8859-BCC31F7FEEED}"/>
    <cellStyle name="Calculation 2 2 2 2 3 4" xfId="34584" xr:uid="{BE26EB30-13CD-42A4-B846-D277FDD3C0EB}"/>
    <cellStyle name="Calculation 2 2 2 2 3 5" xfId="51029" xr:uid="{2D2AC863-193F-4474-9C83-7F1666F85E8E}"/>
    <cellStyle name="Calculation 2 2 2 2 4" xfId="1410" xr:uid="{DBC7747B-A147-4430-BA90-001614698F2D}"/>
    <cellStyle name="Calculation 2 2 2 2 4 2" xfId="5755" xr:uid="{80E19902-E158-482C-851D-82E4D7848A9C}"/>
    <cellStyle name="Calculation 2 2 2 2 4 2 2" xfId="8341" xr:uid="{AABEEEA1-4D89-46F6-AAE3-3F3566537B5F}"/>
    <cellStyle name="Calculation 2 2 2 2 4 2 2 2" xfId="17330" xr:uid="{1BFCA156-7260-4BC8-8327-CA6CFA5EDE8A}"/>
    <cellStyle name="Calculation 2 2 2 2 4 2 2 2 2" xfId="26373" xr:uid="{37656FEB-6376-4A6F-8757-0656F398E6B2}"/>
    <cellStyle name="Calculation 2 2 2 2 4 2 2 3" xfId="31570" xr:uid="{6E37D729-0FBF-42F0-BF7C-C6E17B1589D8}"/>
    <cellStyle name="Calculation 2 2 2 2 4 2 3" xfId="10978" xr:uid="{DB91F130-ED0C-4363-A5FE-5E7BC5499BDD}"/>
    <cellStyle name="Calculation 2 2 2 2 4 2 3 2" xfId="19967" xr:uid="{EC3DB98D-513A-4A5A-A3EF-5CD36F76E2D9}"/>
    <cellStyle name="Calculation 2 2 2 2 4 2 3 2 2" xfId="29677" xr:uid="{5A77DF05-2346-49CC-9A3C-F3D3968C7EE6}"/>
    <cellStyle name="Calculation 2 2 2 2 4 2 3 3" xfId="41337" xr:uid="{89FFE9BC-23C1-4449-B379-34713D91709B}"/>
    <cellStyle name="Calculation 2 2 2 2 4 2 4" xfId="14744" xr:uid="{AF9D8D4B-69A5-41E9-9D00-9ABE07DE5060}"/>
    <cellStyle name="Calculation 2 2 2 2 4 2 4 2" xfId="22881" xr:uid="{A1D33113-5B23-4553-A26A-F7124EE26EAE}"/>
    <cellStyle name="Calculation 2 2 2 2 4 2 5" xfId="41542" xr:uid="{BEDDC0D8-BA76-418B-BB89-493DD727E134}"/>
    <cellStyle name="Calculation 2 2 2 2 4 2 6" xfId="54451" xr:uid="{D0ADFD2A-CDDC-4594-944C-F0ABCC139E00}"/>
    <cellStyle name="Calculation 2 2 2 2 4 3" xfId="3847" xr:uid="{5B297A21-A6E2-4AE5-8D6F-3EFE42AE3C19}"/>
    <cellStyle name="Calculation 2 2 2 2 4 3 2" xfId="36132" xr:uid="{325B12F8-75B5-4856-9545-5D50858510AE}"/>
    <cellStyle name="Calculation 2 2 2 2 4 4" xfId="36810" xr:uid="{F399D655-8E01-4E88-A110-01243DB908BF}"/>
    <cellStyle name="Calculation 2 2 2 2 4 5" xfId="47641" xr:uid="{1AA0C10B-05DF-4511-AE72-32C04F291B84}"/>
    <cellStyle name="Calculation 2 2 2 2 5" xfId="1705" xr:uid="{CE3CB611-FFA1-4D5C-8730-4E2BEC853BB9}"/>
    <cellStyle name="Calculation 2 2 2 2 5 2" xfId="6031" xr:uid="{CCD68A26-DEC7-4828-9085-27D55373FA15}"/>
    <cellStyle name="Calculation 2 2 2 2 5 2 2" xfId="8617" xr:uid="{B1D98CFC-D08B-48FA-AFA1-0A671756A964}"/>
    <cellStyle name="Calculation 2 2 2 2 5 2 2 2" xfId="17606" xr:uid="{E18B8815-9B7F-45C3-9995-C4D2A32D3067}"/>
    <cellStyle name="Calculation 2 2 2 2 5 2 2 2 2" xfId="25982" xr:uid="{24823CA3-50F9-469B-A92B-977B6134F0F8}"/>
    <cellStyle name="Calculation 2 2 2 2 5 2 2 3" xfId="36380" xr:uid="{74725EF0-813D-4979-9426-E7B5B960F0E1}"/>
    <cellStyle name="Calculation 2 2 2 2 5 2 3" xfId="11254" xr:uid="{C6426E29-90E5-453C-BF1B-05AAD4CCA1E9}"/>
    <cellStyle name="Calculation 2 2 2 2 5 2 3 2" xfId="20243" xr:uid="{D8077246-48F8-4EBF-A495-F79F88A8382A}"/>
    <cellStyle name="Calculation 2 2 2 2 5 2 3 2 2" xfId="30547" xr:uid="{313F0B67-D4B6-48E1-B4B9-952AF0EFD508}"/>
    <cellStyle name="Calculation 2 2 2 2 5 2 3 3" xfId="37823" xr:uid="{CF216451-525C-4603-9B6D-12CF325202B1}"/>
    <cellStyle name="Calculation 2 2 2 2 5 2 4" xfId="15020" xr:uid="{7CD5E966-6DF8-4BF0-B310-012DE094438E}"/>
    <cellStyle name="Calculation 2 2 2 2 5 2 4 2" xfId="38382" xr:uid="{0E4F1C10-0B2E-4A76-92C3-F4066FFA3D16}"/>
    <cellStyle name="Calculation 2 2 2 2 5 2 5" xfId="29562" xr:uid="{337EF35E-A641-44C9-938B-BB2716E80E21}"/>
    <cellStyle name="Calculation 2 2 2 2 5 3" xfId="4142" xr:uid="{BC6E2436-52C9-4B5F-BC3E-00FA8A6F143C}"/>
    <cellStyle name="Calculation 2 2 2 2 5 3 2" xfId="25096" xr:uid="{2FDDAE41-FA7D-4A8C-A3F6-8F75D04E72F7}"/>
    <cellStyle name="Calculation 2 2 2 2 5 4" xfId="30524" xr:uid="{346A4036-D36B-41D2-8592-7F4FF4E78AD4}"/>
    <cellStyle name="Calculation 2 2 2 2 5 5" xfId="52907" xr:uid="{B0977427-7156-4A6C-8170-12B4C41232BC}"/>
    <cellStyle name="Calculation 2 2 2 2 6" xfId="2029" xr:uid="{ED964FEA-4F34-4A0C-9483-2F67B241551D}"/>
    <cellStyle name="Calculation 2 2 2 2 6 2" xfId="6337" xr:uid="{47254B38-2CEF-4000-994F-709B9EC117A3}"/>
    <cellStyle name="Calculation 2 2 2 2 6 2 2" xfId="8923" xr:uid="{08F04C25-61DF-41A0-B8BE-9BE51146CAEE}"/>
    <cellStyle name="Calculation 2 2 2 2 6 2 2 2" xfId="17912" xr:uid="{86EA41B0-0D30-4026-B4C8-1ECDD8061B0E}"/>
    <cellStyle name="Calculation 2 2 2 2 6 2 2 2 2" xfId="31894" xr:uid="{E76928AE-7CA9-494B-B02F-5397E261C365}"/>
    <cellStyle name="Calculation 2 2 2 2 6 2 2 3" xfId="43347" xr:uid="{96B83A9C-0B27-49DD-8A55-BFE2AC5DD19A}"/>
    <cellStyle name="Calculation 2 2 2 2 6 2 3" xfId="11560" xr:uid="{121F1A78-3D48-488C-8F41-BF72FEF3E393}"/>
    <cellStyle name="Calculation 2 2 2 2 6 2 3 2" xfId="20549" xr:uid="{4521D7EB-64B6-4F54-9F74-93893E88F895}"/>
    <cellStyle name="Calculation 2 2 2 2 6 2 3 2 2" xfId="39863" xr:uid="{623E59DC-7F06-4B1A-BF8B-FF9CBA1F16D9}"/>
    <cellStyle name="Calculation 2 2 2 2 6 2 3 3" xfId="41432" xr:uid="{BAE1C80C-69ED-4827-985E-E68E07838F07}"/>
    <cellStyle name="Calculation 2 2 2 2 6 2 4" xfId="15326" xr:uid="{F1246296-3688-4FD2-9610-06FEC1DF09BE}"/>
    <cellStyle name="Calculation 2 2 2 2 6 2 4 2" xfId="37174" xr:uid="{B4070753-47E4-4C6F-A099-33F817A6948D}"/>
    <cellStyle name="Calculation 2 2 2 2 6 2 5" xfId="41894" xr:uid="{A1183726-4A1D-459F-AFF2-5F99E6D3678B}"/>
    <cellStyle name="Calculation 2 2 2 2 6 3" xfId="4466" xr:uid="{35612575-802C-44F6-AB78-60CC5F387A79}"/>
    <cellStyle name="Calculation 2 2 2 2 6 3 2" xfId="42814" xr:uid="{B790CCC2-FD71-4849-A690-49FCFC30BA96}"/>
    <cellStyle name="Calculation 2 2 2 2 6 4" xfId="25665" xr:uid="{DC86F1BF-0612-4134-9101-D7B8CD93CD3F}"/>
    <cellStyle name="Calculation 2 2 2 2 7" xfId="2840" xr:uid="{478BCB14-E045-4791-8B7C-DF4280D85CDC}"/>
    <cellStyle name="Calculation 2 2 2 2 7 2" xfId="6990" xr:uid="{A6AEDD3E-D86F-4167-931C-8F251533998A}"/>
    <cellStyle name="Calculation 2 2 2 2 7 2 2" xfId="12119" xr:uid="{F67D9B22-0BE9-4E2E-BD14-7EA5E381BCCC}"/>
    <cellStyle name="Calculation 2 2 2 2 7 2 2 2" xfId="21108" xr:uid="{829EBB86-D6E2-49A9-B747-E21D9F41B555}"/>
    <cellStyle name="Calculation 2 2 2 2 7 2 2 2 2" xfId="24948" xr:uid="{EC28EF78-1D04-4FCE-A3FF-FEBC22A696F3}"/>
    <cellStyle name="Calculation 2 2 2 2 7 2 2 3" xfId="42082" xr:uid="{EEA35115-A4BB-4BFD-BD23-6ED593262A37}"/>
    <cellStyle name="Calculation 2 2 2 2 7 2 3" xfId="12934" xr:uid="{63675A8C-140F-4DE2-8CE9-23CDC295C731}"/>
    <cellStyle name="Calculation 2 2 2 2 7 2 3 2" xfId="21923" xr:uid="{7152F4E8-E613-40A3-9F5A-D91AAEB96812}"/>
    <cellStyle name="Calculation 2 2 2 2 7 2 3 2 2" xfId="38756" xr:uid="{4E75F939-7E80-4247-A402-2D577D21467D}"/>
    <cellStyle name="Calculation 2 2 2 2 7 2 3 3" xfId="35274" xr:uid="{2412C099-0295-4FF4-84D2-A05DEF994714}"/>
    <cellStyle name="Calculation 2 2 2 2 7 2 4" xfId="15979" xr:uid="{3074C98C-0C4B-4DED-8DA2-CEA4AAA231D6}"/>
    <cellStyle name="Calculation 2 2 2 2 7 2 4 2" xfId="24071" xr:uid="{19970216-7425-4F6E-AC04-B6D499175F4D}"/>
    <cellStyle name="Calculation 2 2 2 2 7 2 5" xfId="29288" xr:uid="{07DC5349-6073-4994-B4A2-DA4861B1C4C2}"/>
    <cellStyle name="Calculation 2 2 2 2 7 3" xfId="9553" xr:uid="{F607F4EC-5916-430B-B232-0A32D1882A5B}"/>
    <cellStyle name="Calculation 2 2 2 2 7 3 2" xfId="18542" xr:uid="{E72C05A2-B75A-4344-92DF-A95D74029F5D}"/>
    <cellStyle name="Calculation 2 2 2 2 7 3 2 2" xfId="40935" xr:uid="{4EB7B647-56D3-422D-8DDF-AAB4BE2AE0D1}"/>
    <cellStyle name="Calculation 2 2 2 2 7 3 3" xfId="39068" xr:uid="{61459FFF-5353-4DFD-AC72-1A04FA47DA15}"/>
    <cellStyle name="Calculation 2 2 2 2 7 4" xfId="36197" xr:uid="{4C0964F3-A7EF-4089-9A23-3CF03E9DC02E}"/>
    <cellStyle name="Calculation 2 2 2 2 8" xfId="4773" xr:uid="{25FCB38F-A224-4881-8797-3C228DF2BC7E}"/>
    <cellStyle name="Calculation 2 2 2 2 8 2" xfId="7359" xr:uid="{4C567F3A-420A-4C54-83A2-3DA997F6ECA6}"/>
    <cellStyle name="Calculation 2 2 2 2 8 2 2" xfId="16348" xr:uid="{C9FA5D41-6DF2-4085-B6AD-13832FBBF7F7}"/>
    <cellStyle name="Calculation 2 2 2 2 8 2 2 2" xfId="38836" xr:uid="{C06F8A8B-104D-4C71-B12C-035C36E434E1}"/>
    <cellStyle name="Calculation 2 2 2 2 8 2 3" xfId="33545" xr:uid="{6FCF6D4A-77CF-4854-96C8-DE7454C90AB4}"/>
    <cellStyle name="Calculation 2 2 2 2 8 3" xfId="9996" xr:uid="{2BEBBFBB-B1A9-4127-BB3C-673720277B6A}"/>
    <cellStyle name="Calculation 2 2 2 2 8 3 2" xfId="18985" xr:uid="{817C942B-4372-4E2E-843E-ED5641E9B71F}"/>
    <cellStyle name="Calculation 2 2 2 2 8 3 2 2" xfId="41988" xr:uid="{76F0219D-7481-45A9-BBC5-98FA5F39B5D2}"/>
    <cellStyle name="Calculation 2 2 2 2 8 3 3" xfId="40023" xr:uid="{DA0B5E25-1C76-41E8-8A3D-6340D627F8F5}"/>
    <cellStyle name="Calculation 2 2 2 2 8 4" xfId="13762" xr:uid="{88374D9A-4ABC-4B7F-BBD1-EA1EAA8AEB2E}"/>
    <cellStyle name="Calculation 2 2 2 2 8 4 2" xfId="23350" xr:uid="{DA35DC51-BE28-4E55-B921-1D68CA7592E5}"/>
    <cellStyle name="Calculation 2 2 2 2 8 5" xfId="42967" xr:uid="{E89D1B95-CEA5-4ADC-BDA6-4F548AADF8F5}"/>
    <cellStyle name="Calculation 2 2 2 2 9" xfId="6674" xr:uid="{1F84D23A-902E-40E8-A9AB-47DB81C1BC09}"/>
    <cellStyle name="Calculation 2 2 2 2 9 2" xfId="11880" xr:uid="{3B0B9195-BA29-43F8-B573-9EB3378427CC}"/>
    <cellStyle name="Calculation 2 2 2 2 9 2 2" xfId="20869" xr:uid="{162BFFF5-EF8C-447E-B6EA-17ECFC62B7B2}"/>
    <cellStyle name="Calculation 2 2 2 2 9 2 2 2" xfId="35898" xr:uid="{67290C37-2AB1-43EE-B2FF-F2FC4D2540A6}"/>
    <cellStyle name="Calculation 2 2 2 2 9 2 3" xfId="26653" xr:uid="{93FC02FF-BAB9-43A4-B4C8-E3F530F573DF}"/>
    <cellStyle name="Calculation 2 2 2 2 9 3" xfId="15663" xr:uid="{33C15992-B9F3-4CEC-A9C9-ACE594910A0A}"/>
    <cellStyle name="Calculation 2 2 2 2 9 3 2" xfId="30628" xr:uid="{3987F8AB-B220-4AC0-B516-A1472DA3FAF4}"/>
    <cellStyle name="Calculation 2 2 2 2 9 4" xfId="43367" xr:uid="{6071CE54-1ED0-40CE-A917-4CEE90E9DB48}"/>
    <cellStyle name="Calculation 2 2 2 3" xfId="583" xr:uid="{536A3A71-D558-47E5-9399-1D30D806A00E}"/>
    <cellStyle name="Calculation 2 2 2 3 2" xfId="4972" xr:uid="{86BBF9AB-74A9-40D1-B227-8AE943B0B5E1}"/>
    <cellStyle name="Calculation 2 2 2 3 2 2" xfId="7558" xr:uid="{CDBCABC1-E749-4156-A052-0E55797DE466}"/>
    <cellStyle name="Calculation 2 2 2 3 2 2 2" xfId="16547" xr:uid="{E6B3A970-17AE-4CB9-8B02-3C3F1B118ECA}"/>
    <cellStyle name="Calculation 2 2 2 3 2 2 2 2" xfId="29050" xr:uid="{648D428C-F948-4BB1-B220-0F0567E9C597}"/>
    <cellStyle name="Calculation 2 2 2 3 2 2 3" xfId="30103" xr:uid="{1F1EDBCC-29E9-4F3F-90FB-0195BF6E630F}"/>
    <cellStyle name="Calculation 2 2 2 3 2 2 4" xfId="56714" xr:uid="{45708CA9-461D-4F5F-B34C-EC88D6F3AFBB}"/>
    <cellStyle name="Calculation 2 2 2 3 2 3" xfId="10195" xr:uid="{64D00427-7E46-4F81-BF26-5327FA34F26E}"/>
    <cellStyle name="Calculation 2 2 2 3 2 3 2" xfId="19184" xr:uid="{767EDD30-C38B-4EE0-94B2-3E0D70C47116}"/>
    <cellStyle name="Calculation 2 2 2 3 2 3 2 2" xfId="36523" xr:uid="{9BC9D575-43A2-48CB-A600-6DC54E118362}"/>
    <cellStyle name="Calculation 2 2 2 3 2 3 3" xfId="26956" xr:uid="{CD1CA844-F97C-43C1-B850-47C07CE15DAE}"/>
    <cellStyle name="Calculation 2 2 2 3 2 4" xfId="13961" xr:uid="{DE6F8CE0-A3BE-4CD0-A3B6-028A004D6879}"/>
    <cellStyle name="Calculation 2 2 2 3 2 4 2" xfId="23017" xr:uid="{72575DFF-9E98-4EE7-B569-BE86F96A5EB7}"/>
    <cellStyle name="Calculation 2 2 2 3 2 5" xfId="41268" xr:uid="{CA9C7BD1-5894-4B53-8BD0-EEBE5D1F09C9}"/>
    <cellStyle name="Calculation 2 2 2 3 2 6" xfId="49932" xr:uid="{A301F1C8-BF5C-41C8-929B-F3E5D4AEF61D}"/>
    <cellStyle name="Calculation 2 2 2 3 3" xfId="3020" xr:uid="{4AFCAD5B-F77E-4C14-9031-A56D9D38F02D}"/>
    <cellStyle name="Calculation 2 2 2 3 3 2" xfId="26345" xr:uid="{148D902C-389A-44B4-B79D-436344BDA98C}"/>
    <cellStyle name="Calculation 2 2 2 3 3 2 2" xfId="57924" xr:uid="{3149F9DE-F245-4D96-8DF8-10042884CFD9}"/>
    <cellStyle name="Calculation 2 2 2 3 3 3" xfId="51142" xr:uid="{A85960C9-C0AA-4165-89DB-A6AA0C971C43}"/>
    <cellStyle name="Calculation 2 2 2 3 4" xfId="27921" xr:uid="{08FC749A-CDF6-4529-8F81-01E7B38D3BC9}"/>
    <cellStyle name="Calculation 2 2 2 3 4 2" xfId="54841" xr:uid="{B720C068-E748-4EA2-9B25-475D72D82451}"/>
    <cellStyle name="Calculation 2 2 2 3 4 3" xfId="48049" xr:uid="{3DEC91D5-6C40-4651-A18A-72391E484D71}"/>
    <cellStyle name="Calculation 2 2 2 3 5" xfId="53141" xr:uid="{EC9394A7-763B-4B7D-A6F5-2D876B8AA3E7}"/>
    <cellStyle name="Calculation 2 2 2 3 6" xfId="46435" xr:uid="{B972A76A-1654-4DFD-97E1-C283EE244F91}"/>
    <cellStyle name="Calculation 2 2 2 4" xfId="928" xr:uid="{09E8B7CC-55AA-42B5-9C12-359E1B5E404F}"/>
    <cellStyle name="Calculation 2 2 2 4 2" xfId="5293" xr:uid="{C69BAEAE-D32F-4AE0-8A39-B8EDFE0AC58E}"/>
    <cellStyle name="Calculation 2 2 2 4 2 2" xfId="7879" xr:uid="{3DE4D7C0-F8DB-4988-8073-556D5842987F}"/>
    <cellStyle name="Calculation 2 2 2 4 2 2 2" xfId="16868" xr:uid="{C83E9B05-D45B-4565-96EB-009D05ED223E}"/>
    <cellStyle name="Calculation 2 2 2 4 2 2 2 2" xfId="41116" xr:uid="{C2D4DE24-F889-449C-8957-7B65D85D1D05}"/>
    <cellStyle name="Calculation 2 2 2 4 2 2 3" xfId="32866" xr:uid="{838B98BD-2123-40D1-B7A6-1C2EA1249137}"/>
    <cellStyle name="Calculation 2 2 2 4 2 3" xfId="10516" xr:uid="{1FB0CE09-9747-47A4-A851-D940C02DF610}"/>
    <cellStyle name="Calculation 2 2 2 4 2 3 2" xfId="19505" xr:uid="{8A3A7F9C-7861-467B-BFD3-FF9AB15219A1}"/>
    <cellStyle name="Calculation 2 2 2 4 2 3 2 2" xfId="37525" xr:uid="{7CA9B364-82EC-4353-82F8-9B5B0F23D1E3}"/>
    <cellStyle name="Calculation 2 2 2 4 2 3 3" xfId="35656" xr:uid="{AC7E4924-2CB8-4F1B-87C0-BD646A28E27A}"/>
    <cellStyle name="Calculation 2 2 2 4 2 4" xfId="14282" xr:uid="{03ACC661-A0F2-400C-BB8C-91ACD206E98D}"/>
    <cellStyle name="Calculation 2 2 2 4 2 4 2" xfId="43028" xr:uid="{A52D1E30-EB36-4E62-92B5-A0E63CF72350}"/>
    <cellStyle name="Calculation 2 2 2 4 2 5" xfId="35578" xr:uid="{72C16559-08EC-4BBF-8FD5-172A3A84C4CF}"/>
    <cellStyle name="Calculation 2 2 2 4 2 6" xfId="55834" xr:uid="{1DE38A07-413E-4828-8634-CD8346E98CC7}"/>
    <cellStyle name="Calculation 2 2 2 4 3" xfId="3365" xr:uid="{61C567AC-210C-4726-87A0-ACFBF9B8A595}"/>
    <cellStyle name="Calculation 2 2 2 4 3 2" xfId="29817" xr:uid="{2D4EE346-E571-469D-AAB2-7FA264F8B438}"/>
    <cellStyle name="Calculation 2 2 2 4 4" xfId="31940" xr:uid="{2296B224-74AB-403C-B451-B75E267B9A4B}"/>
    <cellStyle name="Calculation 2 2 2 4 5" xfId="49052" xr:uid="{7FBA1345-FF81-4FB2-B77A-C1F012FAB3F2}"/>
    <cellStyle name="Calculation 2 2 2 5" xfId="1272" xr:uid="{D985BFDB-5630-47B1-B702-68F3416A791B}"/>
    <cellStyle name="Calculation 2 2 2 5 2" xfId="5617" xr:uid="{9E3093BA-82D5-4D8F-ACE5-A2509327F28B}"/>
    <cellStyle name="Calculation 2 2 2 5 2 2" xfId="8203" xr:uid="{2A004918-FBBC-47BA-A270-7CA9680729A1}"/>
    <cellStyle name="Calculation 2 2 2 5 2 2 2" xfId="17192" xr:uid="{D25A6C6C-C5AF-4E58-BAE3-203796430E66}"/>
    <cellStyle name="Calculation 2 2 2 5 2 2 2 2" xfId="24001" xr:uid="{124DD571-D24D-4EE7-93A8-D2215AB89957}"/>
    <cellStyle name="Calculation 2 2 2 5 2 2 3" xfId="26978" xr:uid="{8281C4E0-487B-49C3-933F-59257DB85585}"/>
    <cellStyle name="Calculation 2 2 2 5 2 3" xfId="10840" xr:uid="{4A52DDCC-028F-4B63-8F31-1105180E2F2F}"/>
    <cellStyle name="Calculation 2 2 2 5 2 3 2" xfId="19829" xr:uid="{A2D709E8-83DA-4D05-ABCA-820F6262ECE5}"/>
    <cellStyle name="Calculation 2 2 2 5 2 3 2 2" xfId="33443" xr:uid="{383A805F-27D4-40F0-91F2-533DE6248583}"/>
    <cellStyle name="Calculation 2 2 2 5 2 3 3" xfId="34463" xr:uid="{7096D74F-5980-4EEB-9A8F-54AD1ED9D021}"/>
    <cellStyle name="Calculation 2 2 2 5 2 4" xfId="14606" xr:uid="{2CCAFEF6-7FCB-4621-9261-EEBAF954BFF8}"/>
    <cellStyle name="Calculation 2 2 2 5 2 4 2" xfId="29182" xr:uid="{AE398A20-B33A-49DF-A956-B425917C8D07}"/>
    <cellStyle name="Calculation 2 2 2 5 2 5" xfId="31003" xr:uid="{C930ADF6-3018-47EA-805C-EB28097C6863}"/>
    <cellStyle name="Calculation 2 2 2 5 2 6" xfId="57909" xr:uid="{CE1E3910-C683-41BB-8149-6C27201462E3}"/>
    <cellStyle name="Calculation 2 2 2 5 3" xfId="3709" xr:uid="{9D981BE8-2C92-4D23-B5B5-FCC14D62961E}"/>
    <cellStyle name="Calculation 2 2 2 5 3 2" xfId="32595" xr:uid="{D734177B-4A61-4F1F-8496-A73970C4424E}"/>
    <cellStyle name="Calculation 2 2 2 5 4" xfId="30750" xr:uid="{2B4A1C2A-FA4A-470D-B2BA-6306A8AD5762}"/>
    <cellStyle name="Calculation 2 2 2 5 5" xfId="51127" xr:uid="{D240EC7C-7E94-4AC4-9988-6FF626324CAD}"/>
    <cellStyle name="Calculation 2 2 2 6" xfId="1594" xr:uid="{5F677CEA-0A26-4F4D-A13D-43EC10863792}"/>
    <cellStyle name="Calculation 2 2 2 6 2" xfId="5938" xr:uid="{E41E9975-F376-4534-8E13-371959B958BF}"/>
    <cellStyle name="Calculation 2 2 2 6 2 2" xfId="8524" xr:uid="{5CC1B6B6-4BE2-493C-B5C5-F7D1F9A46912}"/>
    <cellStyle name="Calculation 2 2 2 6 2 2 2" xfId="17513" xr:uid="{CB3F45D6-993D-4BF3-AA4C-CC02AF7446D7}"/>
    <cellStyle name="Calculation 2 2 2 6 2 2 2 2" xfId="26506" xr:uid="{FCC5444B-879D-4469-A744-FB4134FE25E7}"/>
    <cellStyle name="Calculation 2 2 2 6 2 2 3" xfId="37656" xr:uid="{D29307D5-2084-4D24-8DCE-11C74C7C8BEA}"/>
    <cellStyle name="Calculation 2 2 2 6 2 3" xfId="11161" xr:uid="{FE9ABAA2-4CA1-4ABC-9B9A-C9B7BCBC42FD}"/>
    <cellStyle name="Calculation 2 2 2 6 2 3 2" xfId="20150" xr:uid="{269C70F7-48CE-4969-B590-A6338903EC4F}"/>
    <cellStyle name="Calculation 2 2 2 6 2 3 2 2" xfId="32571" xr:uid="{A3C74F81-166B-450F-B0CE-5AFF05DDA4C3}"/>
    <cellStyle name="Calculation 2 2 2 6 2 3 3" xfId="43925" xr:uid="{5AA9AEFD-D4B8-4BE7-A81F-3FC6986EF030}"/>
    <cellStyle name="Calculation 2 2 2 6 2 4" xfId="14927" xr:uid="{0C15A358-3F76-4838-BA9E-42ACE1A345AC}"/>
    <cellStyle name="Calculation 2 2 2 6 2 4 2" xfId="33075" xr:uid="{2FC607A4-65A1-4839-A76E-CDCB95EF4959}"/>
    <cellStyle name="Calculation 2 2 2 6 2 5" xfId="26987" xr:uid="{F63D433D-EEFB-47AF-9394-5A8DB2E661D7}"/>
    <cellStyle name="Calculation 2 2 2 6 2 6" xfId="54003" xr:uid="{3A5FE126-A427-47DD-BC5B-6FAB791470EF}"/>
    <cellStyle name="Calculation 2 2 2 6 3" xfId="4031" xr:uid="{0FDEFF40-54F0-4DCE-9DE3-0FF067DC5EE8}"/>
    <cellStyle name="Calculation 2 2 2 6 3 2" xfId="39488" xr:uid="{46D2B06F-ADF9-48F9-8AC9-779DB8DF0A54}"/>
    <cellStyle name="Calculation 2 2 2 6 4" xfId="38110" xr:uid="{484911D2-84CE-4D3E-8E56-3A314B7DDF92}"/>
    <cellStyle name="Calculation 2 2 2 6 5" xfId="47335" xr:uid="{BADAC059-7516-4B21-9145-837976039232}"/>
    <cellStyle name="Calculation 2 2 2 7" xfId="1795" xr:uid="{5CEE142B-77F6-4DE4-BEB0-5FD483E1E29E}"/>
    <cellStyle name="Calculation 2 2 2 7 2" xfId="6112" xr:uid="{F65C650D-A2EB-4D66-BC71-AC55CEF263F2}"/>
    <cellStyle name="Calculation 2 2 2 7 2 2" xfId="8698" xr:uid="{E3FA494E-ED93-41E1-B7A7-5A5B34610C38}"/>
    <cellStyle name="Calculation 2 2 2 7 2 2 2" xfId="17687" xr:uid="{90729791-DAE3-45B7-879A-D085E19FACC1}"/>
    <cellStyle name="Calculation 2 2 2 7 2 2 2 2" xfId="38032" xr:uid="{19CA32A2-8EB1-4F1E-977C-4EA885FCD34C}"/>
    <cellStyle name="Calculation 2 2 2 7 2 2 3" xfId="30590" xr:uid="{0949542E-AB56-4DBE-A2C2-9A0C61F9BD8E}"/>
    <cellStyle name="Calculation 2 2 2 7 2 3" xfId="11335" xr:uid="{F4A26D5C-B1E4-4375-AEB9-8221A22B421C}"/>
    <cellStyle name="Calculation 2 2 2 7 2 3 2" xfId="20324" xr:uid="{E162492C-074E-477A-8259-4258D716D5F5}"/>
    <cellStyle name="Calculation 2 2 2 7 2 3 2 2" xfId="35041" xr:uid="{4F95AE4C-BE55-46E0-809F-1FCE2F8A1FD0}"/>
    <cellStyle name="Calculation 2 2 2 7 2 3 3" xfId="31138" xr:uid="{C97675DB-7329-4B0A-9341-0D7D5EB60983}"/>
    <cellStyle name="Calculation 2 2 2 7 2 4" xfId="15101" xr:uid="{51A804E7-77BC-4A15-8C30-D0B773E072E0}"/>
    <cellStyle name="Calculation 2 2 2 7 2 4 2" xfId="24452" xr:uid="{ADCD7607-FD30-4BF4-B150-371D11D1FDD2}"/>
    <cellStyle name="Calculation 2 2 2 7 2 5" xfId="31025" xr:uid="{2576D003-0418-4853-8A66-5CD32A5B967A}"/>
    <cellStyle name="Calculation 2 2 2 7 3" xfId="4232" xr:uid="{04539203-1C96-47C7-BF70-3A30781D165E}"/>
    <cellStyle name="Calculation 2 2 2 7 3 2" xfId="28026" xr:uid="{4E36B895-B349-4B7D-A857-0D2F50B92258}"/>
    <cellStyle name="Calculation 2 2 2 7 4" xfId="39574" xr:uid="{360E664B-443A-4186-91F6-0433CD2AE1FB}"/>
    <cellStyle name="Calculation 2 2 2 7 5" xfId="52644" xr:uid="{30877BFA-245F-475F-A1F2-6BE870E5DCFE}"/>
    <cellStyle name="Calculation 2 2 2 8" xfId="2702" xr:uid="{B3ABCAD3-A0CD-493A-BF35-8A4C9FE32B1B}"/>
    <cellStyle name="Calculation 2 2 2 8 2" xfId="6892" xr:uid="{85A84FC7-043B-46E9-BCF1-38173EB27E67}"/>
    <cellStyle name="Calculation 2 2 2 8 2 2" xfId="12033" xr:uid="{FF1A1BC5-1CFD-4068-A773-7146BB3A8A77}"/>
    <cellStyle name="Calculation 2 2 2 8 2 2 2" xfId="21022" xr:uid="{3C3D7C66-68E2-45B1-BDC8-EC08757E0B97}"/>
    <cellStyle name="Calculation 2 2 2 8 2 2 2 2" xfId="38663" xr:uid="{247045AD-2386-4CEB-9F98-1F5580F7BCAD}"/>
    <cellStyle name="Calculation 2 2 2 8 2 2 3" xfId="27445" xr:uid="{6B24761D-7227-4A8C-AEB5-1F08F776B3F4}"/>
    <cellStyle name="Calculation 2 2 2 8 2 3" xfId="12854" xr:uid="{8D775DDF-40D1-48FB-B788-99DE34DF5FF9}"/>
    <cellStyle name="Calculation 2 2 2 8 2 3 2" xfId="21843" xr:uid="{8C40DBD8-6C67-4B9B-978A-BB1AB7A2738C}"/>
    <cellStyle name="Calculation 2 2 2 8 2 3 2 2" xfId="42365" xr:uid="{1DC19BCD-1AC2-4603-B053-B8174E4CF9B7}"/>
    <cellStyle name="Calculation 2 2 2 8 2 3 3" xfId="27831" xr:uid="{6D5038D0-F5E7-40BB-9046-516CE73ECDE5}"/>
    <cellStyle name="Calculation 2 2 2 8 2 4" xfId="15881" xr:uid="{96B3D247-40D7-4E15-AC09-618349E48AF7}"/>
    <cellStyle name="Calculation 2 2 2 8 2 4 2" xfId="36134" xr:uid="{8041A71D-84E7-47F0-8D5C-90D828313F3E}"/>
    <cellStyle name="Calculation 2 2 2 8 2 5" xfId="40178" xr:uid="{B901E764-F298-4C35-AC9B-39D907F4C7C2}"/>
    <cellStyle name="Calculation 2 2 2 8 3" xfId="9463" xr:uid="{DDB8FABD-0ED2-4D66-A61E-BCD961ABD2F5}"/>
    <cellStyle name="Calculation 2 2 2 8 3 2" xfId="18452" xr:uid="{E689317F-1AD6-4CFE-880B-C667603F117E}"/>
    <cellStyle name="Calculation 2 2 2 8 3 2 2" xfId="43519" xr:uid="{F0B55E34-E509-46B1-A10D-E86EC74C82C9}"/>
    <cellStyle name="Calculation 2 2 2 8 3 3" xfId="36953" xr:uid="{F8F7A27B-08BF-4E58-BBFA-BC4D5C64F584}"/>
    <cellStyle name="Calculation 2 2 2 8 4" xfId="39337" xr:uid="{96213DCE-858C-4A8D-90BE-ED7477023782}"/>
    <cellStyle name="Calculation 2 2 2 9" xfId="4648" xr:uid="{015B05AA-2F81-425C-A305-B8B0E57D7502}"/>
    <cellStyle name="Calculation 2 2 2 9 2" xfId="7234" xr:uid="{E68E3A7B-6B03-4303-B12D-5A8C63593A0B}"/>
    <cellStyle name="Calculation 2 2 2 9 2 2" xfId="16223" xr:uid="{0B9742E9-788B-4EAC-B8E8-01DF674E970C}"/>
    <cellStyle name="Calculation 2 2 2 9 2 2 2" xfId="25332" xr:uid="{A7896D39-5189-4310-9C0B-48E6EE964A73}"/>
    <cellStyle name="Calculation 2 2 2 9 2 3" xfId="36952" xr:uid="{156DEAC8-01A1-45D9-802A-D407F241E8A4}"/>
    <cellStyle name="Calculation 2 2 2 9 3" xfId="9871" xr:uid="{9036C802-353F-4A74-8D60-90EB71DD6198}"/>
    <cellStyle name="Calculation 2 2 2 9 3 2" xfId="18860" xr:uid="{DE786C7E-C13C-4E11-AE6D-E205240EDF29}"/>
    <cellStyle name="Calculation 2 2 2 9 3 2 2" xfId="24779" xr:uid="{1C763318-6B7D-4420-AFA3-42145FF582E2}"/>
    <cellStyle name="Calculation 2 2 2 9 3 3" xfId="41491" xr:uid="{A0406066-8F23-4605-BAF6-A26BFFD0C280}"/>
    <cellStyle name="Calculation 2 2 2 9 4" xfId="13637" xr:uid="{C31D225D-E204-4AF5-91BA-A7F285FBB70D}"/>
    <cellStyle name="Calculation 2 2 2 9 4 2" xfId="36980" xr:uid="{1748C041-D519-4C74-B15B-883503E0063E}"/>
    <cellStyle name="Calculation 2 2 2 9 5" xfId="27134" xr:uid="{F4A8D953-4976-42E6-B37E-E7A33991C522}"/>
    <cellStyle name="Calculation 2 2 20" xfId="44907" xr:uid="{232CD807-6418-40F4-B1A2-4D5CB8D1B191}"/>
    <cellStyle name="Calculation 2 2 20 2" xfId="50507" xr:uid="{B5AC17D0-EF2A-4A3E-846D-66598FEF48E9}"/>
    <cellStyle name="Calculation 2 2 20 2 2" xfId="57289" xr:uid="{CEE874D4-8048-45B1-9458-56C4B55011D5}"/>
    <cellStyle name="Calculation 2 2 20 3" xfId="52109" xr:uid="{7542391B-E7FE-40D6-8A34-4D4A62FD0710}"/>
    <cellStyle name="Calculation 2 2 20 3 2" xfId="58890" xr:uid="{2B07E366-2BEE-45D4-B420-7D28605AF568}"/>
    <cellStyle name="Calculation 2 2 20 4" xfId="49035" xr:uid="{96CAB326-CCC4-441B-B52C-21FA440C6031}"/>
    <cellStyle name="Calculation 2 2 20 4 2" xfId="55817" xr:uid="{F7990F05-819C-4D4D-9E85-879D59F6642F}"/>
    <cellStyle name="Calculation 2 2 20 5" xfId="48624" xr:uid="{E07F9F12-F5B3-4736-B3EB-C8335728B827}"/>
    <cellStyle name="Calculation 2 2 20 5 2" xfId="55413" xr:uid="{D3F981CD-AF28-4E81-8390-3E8831E7DC48}"/>
    <cellStyle name="Calculation 2 2 20 6" xfId="53699" xr:uid="{6072B8EE-46BD-430F-9842-37E7A5EB4C32}"/>
    <cellStyle name="Calculation 2 2 20 7" xfId="47010" xr:uid="{1E6C6E57-652F-4B9F-B247-C2A79408F0B3}"/>
    <cellStyle name="Calculation 2 2 21" xfId="45046" xr:uid="{CDBD02D8-B0BB-4734-AB29-D9AF6120186D}"/>
    <cellStyle name="Calculation 2 2 21 2" xfId="50615" xr:uid="{8D7B9CB6-EA30-4FD1-BD80-791177A6EA8D}"/>
    <cellStyle name="Calculation 2 2 21 2 2" xfId="57397" xr:uid="{923BBABA-A365-4498-9901-11EF40398969}"/>
    <cellStyle name="Calculation 2 2 21 3" xfId="52429" xr:uid="{156943E0-3BD2-4FD1-A678-70EEE75E713D}"/>
    <cellStyle name="Calculation 2 2 21 3 2" xfId="59210" xr:uid="{79DD9B07-4871-4309-8870-70B7B2E0D114}"/>
    <cellStyle name="Calculation 2 2 21 4" xfId="48732" xr:uid="{7104BE5C-6E06-428A-9805-4D102D5F3984}"/>
    <cellStyle name="Calculation 2 2 21 4 2" xfId="55521" xr:uid="{379A3D83-3E77-4100-A83A-71C275BCFA52}"/>
    <cellStyle name="Calculation 2 2 21 5" xfId="53807" xr:uid="{263FF2D0-377F-4FA9-98D3-5E841138D5DD}"/>
    <cellStyle name="Calculation 2 2 21 6" xfId="47118" xr:uid="{C3F65A98-C4BE-4B40-B520-8A6BAF61EC35}"/>
    <cellStyle name="Calculation 2 2 22" xfId="45095" xr:uid="{D5CA0457-3075-4E00-AFFE-91BA9A49C143}"/>
    <cellStyle name="Calculation 2 2 22 2" xfId="50648" xr:uid="{E778DED0-C542-4750-8722-EB7C14F01C5C}"/>
    <cellStyle name="Calculation 2 2 22 2 2" xfId="57430" xr:uid="{49FD8708-F1D9-4CA6-8FA5-6822960C170A}"/>
    <cellStyle name="Calculation 2 2 22 3" xfId="52459" xr:uid="{F8C43DF4-A45E-4D5A-B4C6-AD0323DD14B6}"/>
    <cellStyle name="Calculation 2 2 22 3 2" xfId="59240" xr:uid="{C70F46A4-1001-4E8E-8F5D-962A35222209}"/>
    <cellStyle name="Calculation 2 2 22 4" xfId="48765" xr:uid="{39DF1DBF-5894-493C-9C94-A539F0E62999}"/>
    <cellStyle name="Calculation 2 2 22 4 2" xfId="55551" xr:uid="{4A236E92-7DDF-485F-B9B1-F2179C8293D1}"/>
    <cellStyle name="Calculation 2 2 22 5" xfId="53837" xr:uid="{6C4CA1CE-2AA7-4C5F-A116-352B8D7D5AFF}"/>
    <cellStyle name="Calculation 2 2 22 6" xfId="47151" xr:uid="{8AED1C41-9207-48D2-9024-E49229A2A9E3}"/>
    <cellStyle name="Calculation 2 2 23" xfId="45107" xr:uid="{986F74F1-F827-4A97-9071-A4D1FE35377A}"/>
    <cellStyle name="Calculation 2 2 23 2" xfId="50664" xr:uid="{90B37423-8EB6-452A-B564-C52493320D55}"/>
    <cellStyle name="Calculation 2 2 23 2 2" xfId="57446" xr:uid="{CFF36755-8020-4B44-ADDF-656A8A506FBB}"/>
    <cellStyle name="Calculation 2 2 23 3" xfId="52475" xr:uid="{E67FBD40-B8E0-445E-BE66-C950522CE3DD}"/>
    <cellStyle name="Calculation 2 2 23 3 2" xfId="59256" xr:uid="{90A93FEE-44A3-41D1-8B03-9D9A8507C773}"/>
    <cellStyle name="Calculation 2 2 23 4" xfId="48781" xr:uid="{4345590D-CD54-4758-BDDC-A691B5695E67}"/>
    <cellStyle name="Calculation 2 2 23 4 2" xfId="55567" xr:uid="{59B33090-2EF5-482B-A6FA-3BD206608851}"/>
    <cellStyle name="Calculation 2 2 23 5" xfId="53853" xr:uid="{2155B1AA-A0AB-401D-9C44-1EA8ABEF8DF7}"/>
    <cellStyle name="Calculation 2 2 23 6" xfId="47167" xr:uid="{34E091B3-F873-4F6B-A73B-68538ADFE693}"/>
    <cellStyle name="Calculation 2 2 24" xfId="45137" xr:uid="{7AF7281F-AAF7-445B-9DBB-559FC79FA268}"/>
    <cellStyle name="Calculation 2 2 24 2" xfId="50681" xr:uid="{8BDFD852-82C9-429B-B71F-A882A1536892}"/>
    <cellStyle name="Calculation 2 2 24 2 2" xfId="57463" xr:uid="{421F8709-9B9F-4E43-BE1F-D99A8DE45557}"/>
    <cellStyle name="Calculation 2 2 24 3" xfId="52492" xr:uid="{14E6B392-03D2-48E8-9A08-B89DCC89F859}"/>
    <cellStyle name="Calculation 2 2 24 3 2" xfId="59273" xr:uid="{87FB58B8-F91D-4013-92DF-7F198728E07A}"/>
    <cellStyle name="Calculation 2 2 24 4" xfId="48798" xr:uid="{5D02A789-1819-49C1-AF0E-EE0FC80AF8E0}"/>
    <cellStyle name="Calculation 2 2 24 4 2" xfId="55584" xr:uid="{5C62D2C8-7FBD-47B3-B92C-12C7DE95AE06}"/>
    <cellStyle name="Calculation 2 2 24 5" xfId="53870" xr:uid="{0C35EC8F-D554-4CA1-90D4-39A1FE9C6F6A}"/>
    <cellStyle name="Calculation 2 2 24 6" xfId="47184" xr:uid="{D87C91E8-C5B1-4545-A8AA-1B92524BC420}"/>
    <cellStyle name="Calculation 2 2 25" xfId="45188" xr:uid="{E099D865-FA17-4B84-80E3-D0BE12B9976D}"/>
    <cellStyle name="Calculation 2 2 25 2" xfId="50761" xr:uid="{34F70E71-EA89-49BF-8923-3FEB25E4C4FD}"/>
    <cellStyle name="Calculation 2 2 25 2 2" xfId="57543" xr:uid="{471EB04A-DC44-484A-B28B-5033319CCB9A}"/>
    <cellStyle name="Calculation 2 2 25 3" xfId="52570" xr:uid="{0B44827A-DD76-44B1-B020-A0F2C82A05B2}"/>
    <cellStyle name="Calculation 2 2 25 3 2" xfId="59351" xr:uid="{AEFB8C38-05DE-45B8-92AE-C93099A946AA}"/>
    <cellStyle name="Calculation 2 2 25 4" xfId="48861" xr:uid="{30B6C313-D206-43DD-84CB-F16BE38DBF4F}"/>
    <cellStyle name="Calculation 2 2 25 4 2" xfId="55642" xr:uid="{DAB12402-EF9F-4AF0-A592-453F7834F4D8}"/>
    <cellStyle name="Calculation 2 2 25 5" xfId="53948" xr:uid="{F7EBC6F2-10D8-4C37-913E-A095B089D677}"/>
    <cellStyle name="Calculation 2 2 25 6" xfId="47265" xr:uid="{5EC7B790-59B2-4052-8623-A4189F63DFD8}"/>
    <cellStyle name="Calculation 2 2 26" xfId="45265" xr:uid="{1E6367F8-73D1-429D-9188-AEC24D5D5699}"/>
    <cellStyle name="Calculation 2 2 26 2" xfId="50777" xr:uid="{8E5972EE-5191-4D5D-838D-E260D2C180DA}"/>
    <cellStyle name="Calculation 2 2 26 2 2" xfId="57559" xr:uid="{40E333DE-3038-4DA2-929E-C83DCA50938D}"/>
    <cellStyle name="Calculation 2 2 26 3" xfId="52586" xr:uid="{89F9F4F0-8B5C-4220-AE40-A5DA6A364DA5}"/>
    <cellStyle name="Calculation 2 2 26 3 2" xfId="59367" xr:uid="{B755C563-7B2F-4DBF-B5CB-6FEB5B4FD212}"/>
    <cellStyle name="Calculation 2 2 26 4" xfId="53964" xr:uid="{92421238-FFAD-49F4-B464-5B8717D7B09F}"/>
    <cellStyle name="Calculation 2 2 26 5" xfId="47281" xr:uid="{E8CB4DD6-5BD6-4703-B19E-FCDFAFF017BE}"/>
    <cellStyle name="Calculation 2 2 27" xfId="45245" xr:uid="{5D0A215D-0E84-43FB-8FE4-5F503F94CBC2}"/>
    <cellStyle name="Calculation 2 2 27 2" xfId="55705" xr:uid="{58EE261B-C53A-4AE4-883A-BEB5B59BDFF4}"/>
    <cellStyle name="Calculation 2 2 27 3" xfId="48922" xr:uid="{35767B24-CE56-44B1-904B-DC4B034094CE}"/>
    <cellStyle name="Calculation 2 2 28" xfId="45353" xr:uid="{E4EC67A5-F4A7-44E6-B06F-287449F7644A}"/>
    <cellStyle name="Calculation 2 2 28 2" xfId="55659" xr:uid="{586F00D4-2076-4391-8D66-EEE89EBFCBC6}"/>
    <cellStyle name="Calculation 2 2 28 3" xfId="48878" xr:uid="{924BBEEB-D0C2-4371-8AD9-D19C581CEE90}"/>
    <cellStyle name="Calculation 2 2 29" xfId="45379" xr:uid="{02671CD6-AE2A-4941-91DE-EC6EFF1DCC99}"/>
    <cellStyle name="Calculation 2 2 29 2" xfId="52601" xr:uid="{677B5776-B96A-44F4-B95B-B146286E5512}"/>
    <cellStyle name="Calculation 2 2 3" xfId="434" xr:uid="{57947ADF-A612-4DEE-A662-85707ADCE4F9}"/>
    <cellStyle name="Calculation 2 2 3 10" xfId="9299" xr:uid="{53D040F7-2B7D-4690-8814-F2675264DF8A}"/>
    <cellStyle name="Calculation 2 2 3 10 2" xfId="18288" xr:uid="{DAD7A324-7317-4AFC-B64F-DE51A1C2F5F8}"/>
    <cellStyle name="Calculation 2 2 3 10 2 2" xfId="31696" xr:uid="{C6F4172C-DC8A-4D26-B666-CB53A3BF59ED}"/>
    <cellStyle name="Calculation 2 2 3 10 3" xfId="40054" xr:uid="{2A60135B-FE34-4197-BBCB-8A8284739C5C}"/>
    <cellStyle name="Calculation 2 2 3 11" xfId="12016" xr:uid="{D3449788-84BB-49CF-A500-9632D836E99A}"/>
    <cellStyle name="Calculation 2 2 3 11 2" xfId="21005" xr:uid="{7EE868D7-0E0B-4A85-A0CD-0789EECAAB83}"/>
    <cellStyle name="Calculation 2 2 3 11 2 2" xfId="40326" xr:uid="{D7BBE3AF-1651-45A2-A9FE-A29C1F36F1D4}"/>
    <cellStyle name="Calculation 2 2 3 11 3" xfId="36172" xr:uid="{358A69ED-2502-4A79-BBCC-2ABF0F940012}"/>
    <cellStyle name="Calculation 2 2 3 12" xfId="2440" xr:uid="{5426F483-994F-4DEE-B571-4F8F0AA007F1}"/>
    <cellStyle name="Calculation 2 2 3 12 2" xfId="24868" xr:uid="{16A48F10-5D3F-42C7-A4A6-0AF246E6537E}"/>
    <cellStyle name="Calculation 2 2 3 13" xfId="13349" xr:uid="{65D738FC-FACF-4A5A-BB62-82795EA8AAC7}"/>
    <cellStyle name="Calculation 2 2 3 13 2" xfId="36229" xr:uid="{BA76CD84-E7CE-4672-B8DA-AAEE9FC39EA6}"/>
    <cellStyle name="Calculation 2 2 3 14" xfId="40698" xr:uid="{F941C5EF-5A0C-4B53-945B-2951BE187578}"/>
    <cellStyle name="Calculation 2 2 3 15" xfId="44333" xr:uid="{DEA9BF82-41C0-4B0B-A340-7713FD2601E4}"/>
    <cellStyle name="Calculation 2 2 3 16" xfId="45559" xr:uid="{220675FA-07B4-4F4A-A773-C8F46A9C289A}"/>
    <cellStyle name="Calculation 2 2 3 2" xfId="783" xr:uid="{BB8ECB90-CF43-4EF6-8838-1D7B9BA356C9}"/>
    <cellStyle name="Calculation 2 2 3 2 2" xfId="5153" xr:uid="{8842587B-FB70-43CD-A6FE-BB8C81974A34}"/>
    <cellStyle name="Calculation 2 2 3 2 2 2" xfId="7739" xr:uid="{CF2EB188-575E-4EF4-B82C-219A8C7A46DF}"/>
    <cellStyle name="Calculation 2 2 3 2 2 2 2" xfId="16728" xr:uid="{CC465559-9AA6-4AF3-98E6-B8EF668F0D75}"/>
    <cellStyle name="Calculation 2 2 3 2 2 2 2 2" xfId="29348" xr:uid="{3D5E6785-B456-4E8F-B00F-B1120B3B715D}"/>
    <cellStyle name="Calculation 2 2 3 2 2 2 3" xfId="39551" xr:uid="{47E65BCC-F91E-4B2F-B174-68F970EDC896}"/>
    <cellStyle name="Calculation 2 2 3 2 2 2 4" xfId="56347" xr:uid="{7766A642-2C67-4B2F-88AC-62E415B5CFF3}"/>
    <cellStyle name="Calculation 2 2 3 2 2 3" xfId="10376" xr:uid="{0870030F-5832-472D-98B2-034A15CC49E4}"/>
    <cellStyle name="Calculation 2 2 3 2 2 3 2" xfId="19365" xr:uid="{22C177CB-B1C9-48C6-9833-129D5A446045}"/>
    <cellStyle name="Calculation 2 2 3 2 2 3 2 2" xfId="34907" xr:uid="{3106B18E-80C6-448E-8375-58D873B77717}"/>
    <cellStyle name="Calculation 2 2 3 2 2 3 3" xfId="36530" xr:uid="{A962965E-1425-4326-95E1-87DB5F74EA26}"/>
    <cellStyle name="Calculation 2 2 3 2 2 4" xfId="14142" xr:uid="{329F5EDA-2E39-4D1A-814B-52351F6D1CDF}"/>
    <cellStyle name="Calculation 2 2 3 2 2 4 2" xfId="38739" xr:uid="{CC548D20-6077-40EE-9EC8-0EFC7DEEB229}"/>
    <cellStyle name="Calculation 2 2 3 2 2 5" xfId="31172" xr:uid="{30CED0B3-8491-40C6-96B1-DE9B7F824272}"/>
    <cellStyle name="Calculation 2 2 3 2 2 6" xfId="49565" xr:uid="{C978CC78-1CED-48E3-8B75-A0D4C2B7D177}"/>
    <cellStyle name="Calculation 2 2 3 2 3" xfId="3220" xr:uid="{F5326BBA-409F-410B-B861-35891B68F530}"/>
    <cellStyle name="Calculation 2 2 3 2 3 2" xfId="30890" xr:uid="{82F72ED8-284F-4091-AD31-96DCF3A43FCC}"/>
    <cellStyle name="Calculation 2 2 3 2 3 2 2" xfId="55788" xr:uid="{214BE44F-224F-4A31-A0C7-96BAC479F491}"/>
    <cellStyle name="Calculation 2 2 3 2 3 3" xfId="49005" xr:uid="{CB1D4460-5EE8-4657-8ADC-633672F05414}"/>
    <cellStyle name="Calculation 2 2 3 2 4" xfId="28349" xr:uid="{BFDCD63A-4BF4-4D9C-AB74-4790005F7A39}"/>
    <cellStyle name="Calculation 2 2 3 2 4 2" xfId="54492" xr:uid="{07FB7F54-C45C-4B3C-8705-50571639DD59}"/>
    <cellStyle name="Calculation 2 2 3 2 4 3" xfId="47682" xr:uid="{8742C0EA-E3BC-4894-9367-67DC870C931A}"/>
    <cellStyle name="Calculation 2 2 3 2 5" xfId="52932" xr:uid="{65512298-13BC-49DC-A0C3-7D0046D8CBE7}"/>
    <cellStyle name="Calculation 2 2 3 2 6" xfId="46074" xr:uid="{710DDFDC-8524-4A56-8245-CA62C89C93CE}"/>
    <cellStyle name="Calculation 2 2 3 3" xfId="1128" xr:uid="{C31F199F-58E1-4A50-ABD3-AF7C561E2CC1}"/>
    <cellStyle name="Calculation 2 2 3 3 2" xfId="5474" xr:uid="{485B9822-0681-44B1-921D-59D2B80EE93A}"/>
    <cellStyle name="Calculation 2 2 3 3 2 2" xfId="8060" xr:uid="{72BC8EC6-E950-4591-8486-E25DC8531287}"/>
    <cellStyle name="Calculation 2 2 3 3 2 2 2" xfId="17049" xr:uid="{7F73C086-72E6-4A12-9D18-19CD9C931F16}"/>
    <cellStyle name="Calculation 2 2 3 3 2 2 2 2" xfId="24020" xr:uid="{C3CF53E4-ABC5-4DE8-A086-D1B9E62D65B2}"/>
    <cellStyle name="Calculation 2 2 3 3 2 2 3" xfId="41798" xr:uid="{39C42884-1851-479A-8C41-A25414E1B433}"/>
    <cellStyle name="Calculation 2 2 3 3 2 2 4" xfId="56755" xr:uid="{4D64C7B3-AE92-4F67-96D3-C24E36A08FF7}"/>
    <cellStyle name="Calculation 2 2 3 3 2 3" xfId="10697" xr:uid="{B7E4BB5B-802A-419A-9161-760875E0432F}"/>
    <cellStyle name="Calculation 2 2 3 3 2 3 2" xfId="19686" xr:uid="{785E1426-1E88-4AD1-97EB-D9A21F912A0F}"/>
    <cellStyle name="Calculation 2 2 3 3 2 3 2 2" xfId="25507" xr:uid="{3C1F9A1D-D006-4049-AD85-093F106F257E}"/>
    <cellStyle name="Calculation 2 2 3 3 2 3 3" xfId="26432" xr:uid="{C1A99261-250B-4D28-93E2-20EAC3541B18}"/>
    <cellStyle name="Calculation 2 2 3 3 2 4" xfId="14463" xr:uid="{0B9EE03E-2627-413F-9F96-3DB620CDCC6A}"/>
    <cellStyle name="Calculation 2 2 3 3 2 4 2" xfId="30192" xr:uid="{56396CF5-FFE9-43CB-ADDE-E1B77037698D}"/>
    <cellStyle name="Calculation 2 2 3 3 2 5" xfId="25067" xr:uid="{F0DBB347-A396-42D3-8664-A26C5456A267}"/>
    <cellStyle name="Calculation 2 2 3 3 2 6" xfId="49973" xr:uid="{48EFC50C-11AF-4973-A6BA-253C36534352}"/>
    <cellStyle name="Calculation 2 2 3 3 3" xfId="3565" xr:uid="{349E4589-3F14-4BDA-8BFE-998B1C965B45}"/>
    <cellStyle name="Calculation 2 2 3 3 3 2" xfId="36155" xr:uid="{F2FBE7D9-0795-4AE8-B54A-47B2993BA14D}"/>
    <cellStyle name="Calculation 2 2 3 3 3 2 2" xfId="55712" xr:uid="{3D6A1638-6787-42DA-B334-6AB36A7E451F}"/>
    <cellStyle name="Calculation 2 2 3 3 3 3" xfId="48929" xr:uid="{E0FCFA4E-3629-4793-9ED3-4F5F162DD33B}"/>
    <cellStyle name="Calculation 2 2 3 3 4" xfId="41967" xr:uid="{83345145-BDD2-4F46-88B7-B638FB54BB18}"/>
    <cellStyle name="Calculation 2 2 3 3 4 2" xfId="54882" xr:uid="{D43EAF5E-7C79-42EE-A865-C92E74B916B5}"/>
    <cellStyle name="Calculation 2 2 3 3 4 3" xfId="48090" xr:uid="{BAB14098-24AE-444E-A8D3-1671DE2CB98D}"/>
    <cellStyle name="Calculation 2 2 3 3 5" xfId="53182" xr:uid="{DD186662-DAD8-411C-8CF7-FD6E3BEE2196}"/>
    <cellStyle name="Calculation 2 2 3 3 6" xfId="46476" xr:uid="{AF5301C2-DAC7-4F72-8BE6-5069B0CF3674}"/>
    <cellStyle name="Calculation 2 2 3 4" xfId="1472" xr:uid="{39A0A798-7CA2-4A94-8F46-1BBE45674750}"/>
    <cellStyle name="Calculation 2 2 3 4 2" xfId="5817" xr:uid="{0F27D73E-973B-4C08-B283-38AEFCEE82AE}"/>
    <cellStyle name="Calculation 2 2 3 4 2 2" xfId="8403" xr:uid="{855D990A-5C73-4D88-9F72-07D0772D344E}"/>
    <cellStyle name="Calculation 2 2 3 4 2 2 2" xfId="17392" xr:uid="{B00DBC0E-59E4-439E-B17F-9EC529D3DFAD}"/>
    <cellStyle name="Calculation 2 2 3 4 2 2 2 2" xfId="36064" xr:uid="{86FA68EC-4B30-4536-9784-029850E8AC73}"/>
    <cellStyle name="Calculation 2 2 3 4 2 2 3" xfId="36774" xr:uid="{4F74A7E1-46CD-406A-9E64-06901628DE08}"/>
    <cellStyle name="Calculation 2 2 3 4 2 3" xfId="11040" xr:uid="{EC8824E8-834E-4357-8E40-8499E74F24F5}"/>
    <cellStyle name="Calculation 2 2 3 4 2 3 2" xfId="20029" xr:uid="{7FFF36C6-F2E0-4E19-B4D4-1A9FDFFF989C}"/>
    <cellStyle name="Calculation 2 2 3 4 2 3 2 2" xfId="28084" xr:uid="{71674C69-255E-4097-BA39-1BEE0E9126B2}"/>
    <cellStyle name="Calculation 2 2 3 4 2 3 3" xfId="40501" xr:uid="{80462B03-4BF1-4A70-BF3D-3E36C31BA18D}"/>
    <cellStyle name="Calculation 2 2 3 4 2 4" xfId="14806" xr:uid="{F0E23BC0-48CA-4DCD-A35E-12065C05F6CF}"/>
    <cellStyle name="Calculation 2 2 3 4 2 4 2" xfId="37965" xr:uid="{B83E4BB0-2C96-4FA3-BB47-3C480870FDF2}"/>
    <cellStyle name="Calculation 2 2 3 4 2 5" xfId="33762" xr:uid="{E82C70AA-27BF-4099-BFB3-EB438A540612}"/>
    <cellStyle name="Calculation 2 2 3 4 2 6" xfId="55875" xr:uid="{825DA308-5C7B-4B99-9D06-4D3BE40BA895}"/>
    <cellStyle name="Calculation 2 2 3 4 3" xfId="3909" xr:uid="{ED382AB9-5095-46C6-863D-CCAD83AAA5C7}"/>
    <cellStyle name="Calculation 2 2 3 4 3 2" xfId="33031" xr:uid="{81FCA695-35CE-40EF-852D-98FF0355D558}"/>
    <cellStyle name="Calculation 2 2 3 4 4" xfId="41003" xr:uid="{F65E92EC-ED5B-497A-8879-B0F8547BAE72}"/>
    <cellStyle name="Calculation 2 2 3 4 5" xfId="49093" xr:uid="{553A3A5F-92FA-4E78-B53E-6AE90A39B705}"/>
    <cellStyle name="Calculation 2 2 3 5" xfId="1786" xr:uid="{02F660F8-666B-4C5D-8708-EE60011ACDE8}"/>
    <cellStyle name="Calculation 2 2 3 5 2" xfId="6104" xr:uid="{ECDEEA53-E610-4903-B82B-2E989E8B26BE}"/>
    <cellStyle name="Calculation 2 2 3 5 2 2" xfId="8690" xr:uid="{734B396E-2BD6-4A9D-B35A-447557F32FC5}"/>
    <cellStyle name="Calculation 2 2 3 5 2 2 2" xfId="17679" xr:uid="{7E2A7C73-69F9-4347-8A8C-A3EA96EDC721}"/>
    <cellStyle name="Calculation 2 2 3 5 2 2 2 2" xfId="40357" xr:uid="{8978FFAB-7FBF-4C86-97D7-FD6AE8218DB9}"/>
    <cellStyle name="Calculation 2 2 3 5 2 2 3" xfId="31221" xr:uid="{6438C305-D974-4350-9CDF-6802CA1703E4}"/>
    <cellStyle name="Calculation 2 2 3 5 2 3" xfId="11327" xr:uid="{2A418984-DCC9-4193-A864-2565B779A531}"/>
    <cellStyle name="Calculation 2 2 3 5 2 3 2" xfId="20316" xr:uid="{3EEF3AF1-66DC-4118-A9B3-645373820628}"/>
    <cellStyle name="Calculation 2 2 3 5 2 3 2 2" xfId="29975" xr:uid="{5AC5CBC1-007C-4BAF-8D3A-5C21625BB73B}"/>
    <cellStyle name="Calculation 2 2 3 5 2 3 3" xfId="41678" xr:uid="{00496986-7E19-49CE-9AD0-31F2B8845116}"/>
    <cellStyle name="Calculation 2 2 3 5 2 4" xfId="15093" xr:uid="{CEB707D3-1991-4085-9912-AF4D40E22121}"/>
    <cellStyle name="Calculation 2 2 3 5 2 4 2" xfId="30597" xr:uid="{19B9CE07-FE55-4406-A2FB-38836CD9EF3F}"/>
    <cellStyle name="Calculation 2 2 3 5 2 5" xfId="41480" xr:uid="{A0666A3B-F5F0-4C56-9D2D-B596DF91C47D}"/>
    <cellStyle name="Calculation 2 2 3 5 2 6" xfId="57942" xr:uid="{5E259422-A808-4583-B226-2AE039566723}"/>
    <cellStyle name="Calculation 2 2 3 5 3" xfId="4223" xr:uid="{508575D0-CC7F-4626-8109-B99118A04CE9}"/>
    <cellStyle name="Calculation 2 2 3 5 3 2" xfId="29023" xr:uid="{C661DEE6-80A3-4933-9AAB-EE55972A3773}"/>
    <cellStyle name="Calculation 2 2 3 5 4" xfId="24912" xr:uid="{2D823741-9425-46BB-B4ED-7ECBDB32A687}"/>
    <cellStyle name="Calculation 2 2 3 5 5" xfId="51160" xr:uid="{B33B5060-7B0F-43B0-B068-7D0DDF77B5BE}"/>
    <cellStyle name="Calculation 2 2 3 6" xfId="2091" xr:uid="{930760A1-BFDB-45D4-8E46-32A3DB305296}"/>
    <cellStyle name="Calculation 2 2 3 6 2" xfId="6393" xr:uid="{12DEFB8B-7FCC-44B2-84A3-A3BA3D867FBC}"/>
    <cellStyle name="Calculation 2 2 3 6 2 2" xfId="8979" xr:uid="{854DDBDA-9696-4595-A0B5-0A4E876E6482}"/>
    <cellStyle name="Calculation 2 2 3 6 2 2 2" xfId="17968" xr:uid="{8098E11D-F8D1-4A21-87E0-0B240429D30B}"/>
    <cellStyle name="Calculation 2 2 3 6 2 2 2 2" xfId="31282" xr:uid="{CE46B682-00AB-4758-A4DF-6E595ABAE9AC}"/>
    <cellStyle name="Calculation 2 2 3 6 2 2 3" xfId="39765" xr:uid="{4E2BF87E-902F-468E-8D7B-9199C187F6E0}"/>
    <cellStyle name="Calculation 2 2 3 6 2 3" xfId="11616" xr:uid="{CA830A00-7FA9-4A4A-9705-CA2612641E2A}"/>
    <cellStyle name="Calculation 2 2 3 6 2 3 2" xfId="20605" xr:uid="{3086CC90-3BBC-4CFD-8456-68E0A6674F02}"/>
    <cellStyle name="Calculation 2 2 3 6 2 3 2 2" xfId="43012" xr:uid="{4B4AA2D1-5F75-4E00-90B8-A1EF3F1F689B}"/>
    <cellStyle name="Calculation 2 2 3 6 2 3 3" xfId="34421" xr:uid="{425A2B44-70E2-4F66-A972-836828FDF607}"/>
    <cellStyle name="Calculation 2 2 3 6 2 4" xfId="15382" xr:uid="{58474FE7-F3E7-474F-8DB1-B7CAAEAED42F}"/>
    <cellStyle name="Calculation 2 2 3 6 2 4 2" xfId="28657" xr:uid="{599D3112-75E0-43C0-9492-61F63E119239}"/>
    <cellStyle name="Calculation 2 2 3 6 2 5" xfId="32900" xr:uid="{6A6CFC4E-B93B-45AB-B8D8-CD0893581618}"/>
    <cellStyle name="Calculation 2 2 3 6 2 6" xfId="54044" xr:uid="{725E4459-4AFD-48DF-B574-EF896C263023}"/>
    <cellStyle name="Calculation 2 2 3 6 3" xfId="4528" xr:uid="{6F7C864A-1CEC-4579-871C-0CB78C955F00}"/>
    <cellStyle name="Calculation 2 2 3 6 3 2" xfId="23644" xr:uid="{0BDA839A-481E-4863-82DF-7DFBFD29ABDB}"/>
    <cellStyle name="Calculation 2 2 3 6 4" xfId="31807" xr:uid="{1C9C0249-BE4E-4862-A027-DC617833D9FD}"/>
    <cellStyle name="Calculation 2 2 3 6 5" xfId="47376" xr:uid="{61AEA006-B75D-4182-89BD-AA79A9870E83}"/>
    <cellStyle name="Calculation 2 2 3 7" xfId="2901" xr:uid="{15A77F56-632D-4A68-85C5-331EB5226D3C}"/>
    <cellStyle name="Calculation 2 2 3 7 2" xfId="7051" xr:uid="{219A45AB-6F99-4B62-8716-D51C5C6FF16E}"/>
    <cellStyle name="Calculation 2 2 3 7 2 2" xfId="12177" xr:uid="{095100BE-94FE-4DFB-9064-BFD553D5D9DD}"/>
    <cellStyle name="Calculation 2 2 3 7 2 2 2" xfId="21166" xr:uid="{19C357AA-7C4A-4581-8536-AC475518593E}"/>
    <cellStyle name="Calculation 2 2 3 7 2 2 2 2" xfId="23265" xr:uid="{67F92296-E218-4544-9D3D-7443827BA0E7}"/>
    <cellStyle name="Calculation 2 2 3 7 2 2 3" xfId="37755" xr:uid="{74793460-E716-4012-8C6C-DFEDCA3C4F60}"/>
    <cellStyle name="Calculation 2 2 3 7 2 3" xfId="12981" xr:uid="{E1C2114E-8760-4B92-8C3F-828E6AFF5FD4}"/>
    <cellStyle name="Calculation 2 2 3 7 2 3 2" xfId="21970" xr:uid="{344B028F-AE6B-4208-9E83-EBD602177700}"/>
    <cellStyle name="Calculation 2 2 3 7 2 3 2 2" xfId="23526" xr:uid="{61510903-BF63-40B4-92B9-CB73EB929409}"/>
    <cellStyle name="Calculation 2 2 3 7 2 3 3" xfId="22192" xr:uid="{AB7C211B-1987-4796-9CCE-37AFA0FDD575}"/>
    <cellStyle name="Calculation 2 2 3 7 2 4" xfId="16040" xr:uid="{F6628924-D5E2-4A3B-B64F-1BAE9BE9B0EB}"/>
    <cellStyle name="Calculation 2 2 3 7 2 4 2" xfId="29096" xr:uid="{59C20063-C828-452A-AF17-750F06488418}"/>
    <cellStyle name="Calculation 2 2 3 7 2 5" xfId="25456" xr:uid="{E3137430-5C00-4419-BCA4-FD0354F3B45D}"/>
    <cellStyle name="Calculation 2 2 3 7 3" xfId="9614" xr:uid="{9FC23BBE-864A-45EF-802F-0F52474E2212}"/>
    <cellStyle name="Calculation 2 2 3 7 3 2" xfId="18603" xr:uid="{529A02DF-F893-4938-8D59-34431B3653B8}"/>
    <cellStyle name="Calculation 2 2 3 7 3 2 2" xfId="36711" xr:uid="{588B485E-CAAB-4897-A4AB-68CE29E32FF1}"/>
    <cellStyle name="Calculation 2 2 3 7 3 3" xfId="36996" xr:uid="{7DD5D336-E535-4136-A5F2-BF2DB7807EB3}"/>
    <cellStyle name="Calculation 2 2 3 7 4" xfId="40009" xr:uid="{DC20BDA9-7861-4BDE-8EB2-E29C65E42B40}"/>
    <cellStyle name="Calculation 2 2 3 7 5" xfId="52669" xr:uid="{26D21781-1F31-4EE5-84BB-363703C1464B}"/>
    <cellStyle name="Calculation 2 2 3 8" xfId="4829" xr:uid="{B843AD61-BFCB-4B04-9CE1-7092DB97CFA3}"/>
    <cellStyle name="Calculation 2 2 3 8 2" xfId="7415" xr:uid="{9FDF6431-7EBA-440B-95EF-89F0912FC85E}"/>
    <cellStyle name="Calculation 2 2 3 8 2 2" xfId="16404" xr:uid="{6FB07272-994E-4184-A4C5-F71FDB4A15E2}"/>
    <cellStyle name="Calculation 2 2 3 8 2 2 2" xfId="30052" xr:uid="{5775E152-6973-4AD8-ADD3-237BDC7DD918}"/>
    <cellStyle name="Calculation 2 2 3 8 2 3" xfId="26008" xr:uid="{14288673-3E07-446C-9802-FF6B626DD60B}"/>
    <cellStyle name="Calculation 2 2 3 8 3" xfId="10052" xr:uid="{F601810F-C0F9-4C4B-9BAD-ABD818122A01}"/>
    <cellStyle name="Calculation 2 2 3 8 3 2" xfId="19041" xr:uid="{4C3B032C-A8A1-4532-9052-AADF3C4689D0}"/>
    <cellStyle name="Calculation 2 2 3 8 3 2 2" xfId="32956" xr:uid="{6E843338-E3E4-467D-8BB0-031FDBA826D0}"/>
    <cellStyle name="Calculation 2 2 3 8 3 3" xfId="36537" xr:uid="{4BCCE3EB-C8F9-4B1A-89B1-DC9A9BBD9F73}"/>
    <cellStyle name="Calculation 2 2 3 8 4" xfId="13818" xr:uid="{A4CF5E1E-B6E3-44BA-BF5E-CCDCF0064CA7}"/>
    <cellStyle name="Calculation 2 2 3 8 4 2" xfId="22950" xr:uid="{4F215670-73F4-4A0F-BDEA-AE4CB1EB7C14}"/>
    <cellStyle name="Calculation 2 2 3 8 5" xfId="33984" xr:uid="{A4753EEC-71EC-45A1-ACFB-C5E966B8E01D}"/>
    <cellStyle name="Calculation 2 2 3 9" xfId="6736" xr:uid="{831560FB-5EDB-4C67-B547-685D7B3A652C}"/>
    <cellStyle name="Calculation 2 2 3 9 2" xfId="11936" xr:uid="{126B280C-E424-4D91-943B-4241A84DED97}"/>
    <cellStyle name="Calculation 2 2 3 9 2 2" xfId="20925" xr:uid="{28EC7B65-AFDB-4586-9064-39B8DD6EFDC8}"/>
    <cellStyle name="Calculation 2 2 3 9 2 2 2" xfId="27332" xr:uid="{767D7950-93E7-4FC1-8FE3-D0C6C7086B7D}"/>
    <cellStyle name="Calculation 2 2 3 9 2 3" xfId="44117" xr:uid="{7F3D84D6-94EB-42FE-9CD8-DAEE926A740F}"/>
    <cellStyle name="Calculation 2 2 3 9 3" xfId="15725" xr:uid="{941D942B-336E-4052-9024-B19EC5EC5014}"/>
    <cellStyle name="Calculation 2 2 3 9 3 2" xfId="41873" xr:uid="{C6C9DE36-702A-4C4A-AD02-0DC41B3932E3}"/>
    <cellStyle name="Calculation 2 2 3 9 4" xfId="42806" xr:uid="{D958BB29-7F69-4035-87BA-DA890E0E3576}"/>
    <cellStyle name="Calculation 2 2 30" xfId="45403" xr:uid="{46DD3F77-75AD-4830-9335-BDC2A02E21B7}"/>
    <cellStyle name="Calculation 2 2 31" xfId="45324" xr:uid="{1508E347-AC05-4187-8A25-05C0F877AD50}"/>
    <cellStyle name="Calculation 2 2 32" xfId="44253" xr:uid="{59485034-14A4-4710-A5DD-8B4913EDDAD0}"/>
    <cellStyle name="Calculation 2 2 33" xfId="44173" xr:uid="{61F091AB-7B47-4246-A1AF-8DB7DEF03942}"/>
    <cellStyle name="Calculation 2 2 34" xfId="45459" xr:uid="{1D3D1F90-AF4C-4A49-B501-889450DB9A8C}"/>
    <cellStyle name="Calculation 2 2 4" xfId="532" xr:uid="{98BC67AA-3991-48FC-9975-BA29039F2138}"/>
    <cellStyle name="Calculation 2 2 4 10" xfId="44276" xr:uid="{92BB9431-DA87-4C36-B1FC-24919F66D997}"/>
    <cellStyle name="Calculation 2 2 4 11" xfId="45618" xr:uid="{A014499F-CAF2-4CCA-A23D-33A8757DCDF4}"/>
    <cellStyle name="Calculation 2 2 4 2" xfId="881" xr:uid="{65768BB3-7076-460B-9C67-C55C5DB2E7A8}"/>
    <cellStyle name="Calculation 2 2 4 2 2" xfId="5250" xr:uid="{60092AA3-8966-47DB-B990-97CF4281F785}"/>
    <cellStyle name="Calculation 2 2 4 2 2 2" xfId="7836" xr:uid="{D2B377C6-D6D2-4CC1-91BB-DD30B2C9F0A9}"/>
    <cellStyle name="Calculation 2 2 4 2 2 2 2" xfId="16825" xr:uid="{E78550EF-4062-444F-9E73-E2C9E6299D61}"/>
    <cellStyle name="Calculation 2 2 4 2 2 2 2 2" xfId="33690" xr:uid="{60D4F1DA-0CB8-4464-BD3A-BBA0B7031706}"/>
    <cellStyle name="Calculation 2 2 4 2 2 2 3" xfId="36083" xr:uid="{C678E473-3AA8-4195-A9CF-85269B117136}"/>
    <cellStyle name="Calculation 2 2 4 2 2 2 4" xfId="56406" xr:uid="{BB8DF976-AA9D-4900-B777-F9FB4FB443D9}"/>
    <cellStyle name="Calculation 2 2 4 2 2 3" xfId="10473" xr:uid="{95453DE8-07AB-442A-9D69-85A332FD1560}"/>
    <cellStyle name="Calculation 2 2 4 2 2 3 2" xfId="19462" xr:uid="{1F748241-0EA0-457F-A45D-0AA2EEF629B8}"/>
    <cellStyle name="Calculation 2 2 4 2 2 3 2 2" xfId="23065" xr:uid="{EEC6241C-54C6-4BCD-A70A-0FDE6BC32D8A}"/>
    <cellStyle name="Calculation 2 2 4 2 2 3 3" xfId="34701" xr:uid="{C06FA047-A95A-4128-86C0-20B88AAF46FE}"/>
    <cellStyle name="Calculation 2 2 4 2 2 4" xfId="14239" xr:uid="{6AB53E31-E07C-41C4-90F1-A179A5A12D07}"/>
    <cellStyle name="Calculation 2 2 4 2 2 4 2" xfId="41390" xr:uid="{736C4E53-0A01-4363-BFF4-501A3C9334D1}"/>
    <cellStyle name="Calculation 2 2 4 2 2 5" xfId="41018" xr:uid="{E2653B61-C126-430C-8CE2-684F1A788020}"/>
    <cellStyle name="Calculation 2 2 4 2 2 6" xfId="49624" xr:uid="{2B640382-CB8A-4BA5-83C4-2D40AD485B48}"/>
    <cellStyle name="Calculation 2 2 4 2 3" xfId="3318" xr:uid="{C2314CDA-EF4A-43B5-9C40-9C69E628AE1E}"/>
    <cellStyle name="Calculation 2 2 4 2 3 2" xfId="32983" xr:uid="{23F62E54-5FA8-4AA3-BE3F-F0308D43500B}"/>
    <cellStyle name="Calculation 2 2 4 2 3 2 2" xfId="58395" xr:uid="{57238ED2-42C3-4CB2-88E5-C31C8009BAC4}"/>
    <cellStyle name="Calculation 2 2 4 2 3 3" xfId="51614" xr:uid="{9C23FEE6-1846-4019-95AB-17EC96898941}"/>
    <cellStyle name="Calculation 2 2 4 2 4" xfId="35127" xr:uid="{72CEB1E1-F5C0-4D74-A392-652E967B2E11}"/>
    <cellStyle name="Calculation 2 2 4 2 4 2" xfId="54548" xr:uid="{E859F3D9-C10A-47FA-91C7-4C26F6889395}"/>
    <cellStyle name="Calculation 2 2 4 2 4 3" xfId="47741" xr:uid="{2EE8A455-7177-40CD-A756-876CB064F57A}"/>
    <cellStyle name="Calculation 2 2 4 2 5" xfId="52965" xr:uid="{D1499C40-A1C9-4FF2-9B6E-3CD263EC6053}"/>
    <cellStyle name="Calculation 2 2 4 2 6" xfId="46130" xr:uid="{83B27DB9-867E-4155-8D8F-555BF7DC0772}"/>
    <cellStyle name="Calculation 2 2 4 3" xfId="1226" xr:uid="{2EC2B3F7-8ADC-4955-9508-D1178945D928}"/>
    <cellStyle name="Calculation 2 2 4 3 2" xfId="5571" xr:uid="{D035C29D-8CDA-4AEF-90BD-C031A7EE753C}"/>
    <cellStyle name="Calculation 2 2 4 3 2 2" xfId="8157" xr:uid="{6F2B37A3-313C-419E-8F6C-23B143CEF1B5}"/>
    <cellStyle name="Calculation 2 2 4 3 2 2 2" xfId="17146" xr:uid="{144BD051-2DA6-4A26-90AA-065B6079B15D}"/>
    <cellStyle name="Calculation 2 2 4 3 2 2 2 2" xfId="39531" xr:uid="{BBE4A24B-3F63-4D91-B219-E58D582FC8B3}"/>
    <cellStyle name="Calculation 2 2 4 3 2 2 3" xfId="38374" xr:uid="{270F9F4C-5145-43A7-9372-458EBF14761A}"/>
    <cellStyle name="Calculation 2 2 4 3 2 2 4" xfId="56811" xr:uid="{73E83BD4-12B9-42FA-9D9E-3E3A8038DBF6}"/>
    <cellStyle name="Calculation 2 2 4 3 2 3" xfId="10794" xr:uid="{4BC843A6-A8E0-4E91-B9E1-E87CD8185C00}"/>
    <cellStyle name="Calculation 2 2 4 3 2 3 2" xfId="19783" xr:uid="{1F13BB23-449A-4B91-AC01-ADDE14AF05D6}"/>
    <cellStyle name="Calculation 2 2 4 3 2 3 2 2" xfId="24981" xr:uid="{5DC03075-EB44-4D24-A5C4-EB3DADA166AD}"/>
    <cellStyle name="Calculation 2 2 4 3 2 3 3" xfId="40561" xr:uid="{AFB58466-4AFE-4512-8041-82C02998DFF1}"/>
    <cellStyle name="Calculation 2 2 4 3 2 4" xfId="14560" xr:uid="{5B8CA5B3-D11A-492C-9DE9-668A81708F89}"/>
    <cellStyle name="Calculation 2 2 4 3 2 4 2" xfId="30978" xr:uid="{121D68E0-6728-44E5-BF4A-B9BCD1F48480}"/>
    <cellStyle name="Calculation 2 2 4 3 2 5" xfId="38452" xr:uid="{62418D94-EC54-4A33-82C2-66ECA580AC89}"/>
    <cellStyle name="Calculation 2 2 4 3 2 6" xfId="50029" xr:uid="{EE0DE210-006D-45D6-AD9B-8516E536C2B9}"/>
    <cellStyle name="Calculation 2 2 4 3 3" xfId="3663" xr:uid="{A0D91EA9-7399-46A4-B088-73B0DD882446}"/>
    <cellStyle name="Calculation 2 2 4 3 3 2" xfId="34165" xr:uid="{9440100A-B736-46A0-9408-D386CB4724DC}"/>
    <cellStyle name="Calculation 2 2 4 3 3 2 2" xfId="57783" xr:uid="{2A907CEA-7E6C-4DF4-A13C-6ED7A297F678}"/>
    <cellStyle name="Calculation 2 2 4 3 3 3" xfId="51001" xr:uid="{DDD9E904-027F-4881-BC33-F66CFE1AB65A}"/>
    <cellStyle name="Calculation 2 2 4 3 4" xfId="28721" xr:uid="{51C03CFC-83F1-40CA-8ACF-BCD1D96DFA87}"/>
    <cellStyle name="Calculation 2 2 4 3 4 2" xfId="54938" xr:uid="{D02AB734-86B5-4E43-B9B2-ECAE37177F77}"/>
    <cellStyle name="Calculation 2 2 4 3 4 3" xfId="48146" xr:uid="{81635AF1-CF48-4F4F-9DAE-D7A8E8B01B79}"/>
    <cellStyle name="Calculation 2 2 4 3 5" xfId="53238" xr:uid="{E774CC00-E189-439F-BEA3-3C56B80290E9}"/>
    <cellStyle name="Calculation 2 2 4 3 6" xfId="46532" xr:uid="{CE1DCF75-13E7-49F8-9B36-32C1A16946CF}"/>
    <cellStyle name="Calculation 2 2 4 4" xfId="1570" xr:uid="{9F25814F-4BB3-4C06-94DA-30D444D57F49}"/>
    <cellStyle name="Calculation 2 2 4 4 2" xfId="5915" xr:uid="{60096266-A095-4447-85A9-8FB7E61C1C8C}"/>
    <cellStyle name="Calculation 2 2 4 4 2 2" xfId="8501" xr:uid="{4BF43200-8B5E-4C9F-8C93-D4C238C163B4}"/>
    <cellStyle name="Calculation 2 2 4 4 2 2 2" xfId="17490" xr:uid="{104BDA63-FFDB-432A-848F-C6699470116E}"/>
    <cellStyle name="Calculation 2 2 4 4 2 2 2 2" xfId="38794" xr:uid="{8C3AD5ED-459E-4B02-AC32-88B88CD81AC7}"/>
    <cellStyle name="Calculation 2 2 4 4 2 2 3" xfId="39564" xr:uid="{2064E7AF-A23B-4725-AEE5-E3903A1394C7}"/>
    <cellStyle name="Calculation 2 2 4 4 2 3" xfId="11138" xr:uid="{E30D7E90-BE35-4EEF-95BF-E0099A053AF1}"/>
    <cellStyle name="Calculation 2 2 4 4 2 3 2" xfId="20127" xr:uid="{CCAEE396-3355-4342-9470-B8D6AEFC549F}"/>
    <cellStyle name="Calculation 2 2 4 4 2 3 2 2" xfId="34812" xr:uid="{AC030EDB-45E6-4936-B6C9-82696B911FDE}"/>
    <cellStyle name="Calculation 2 2 4 4 2 3 3" xfId="40546" xr:uid="{7949A1D2-FB50-4A26-A6C6-F8AFBDBE818B}"/>
    <cellStyle name="Calculation 2 2 4 4 2 4" xfId="14904" xr:uid="{CC75F8C8-A85A-4883-800D-C1A107192F8A}"/>
    <cellStyle name="Calculation 2 2 4 4 2 4 2" xfId="43414" xr:uid="{323C4B12-5DDD-4321-9025-742F31E24CF7}"/>
    <cellStyle name="Calculation 2 2 4 4 2 5" xfId="31009" xr:uid="{6C5C7984-8457-40FA-8286-517A6829570B}"/>
    <cellStyle name="Calculation 2 2 4 4 2 6" xfId="55934" xr:uid="{D45A9E1C-2304-43A6-A05E-F1691A1B6090}"/>
    <cellStyle name="Calculation 2 2 4 4 3" xfId="4007" xr:uid="{C8622EE8-715A-4911-AF42-468D2683FE48}"/>
    <cellStyle name="Calculation 2 2 4 4 3 2" xfId="38232" xr:uid="{D0A918C1-E708-42F9-A0F5-B5CC89EA51A8}"/>
    <cellStyle name="Calculation 2 2 4 4 4" xfId="23299" xr:uid="{0FB4FFB7-D401-4863-AC75-DF4B9967DDF5}"/>
    <cellStyle name="Calculation 2 2 4 4 5" xfId="49152" xr:uid="{C8EF36DA-1502-48C7-9A64-F42C7225B785}"/>
    <cellStyle name="Calculation 2 2 4 5" xfId="1882" xr:uid="{B02C40A3-A3A3-4B15-8B80-EA6CBB122DA9}"/>
    <cellStyle name="Calculation 2 2 4 5 2" xfId="6198" xr:uid="{06365709-9E67-4011-B103-ABEED0760B6C}"/>
    <cellStyle name="Calculation 2 2 4 5 2 2" xfId="8784" xr:uid="{E1E23EA7-23AD-4307-9E24-B4E7AA01DED0}"/>
    <cellStyle name="Calculation 2 2 4 5 2 2 2" xfId="17773" xr:uid="{11997DA0-9CF8-4F56-89FC-E8CAE0A32D2B}"/>
    <cellStyle name="Calculation 2 2 4 5 2 2 2 2" xfId="27640" xr:uid="{9EC76D6E-890A-49F7-93DD-70754B1A5915}"/>
    <cellStyle name="Calculation 2 2 4 5 2 2 3" xfId="33026" xr:uid="{065373FB-94A8-4F72-9CD2-35102A199E92}"/>
    <cellStyle name="Calculation 2 2 4 5 2 3" xfId="11421" xr:uid="{2BE7F617-3E53-4BE5-856C-CBCFBE7EB1AA}"/>
    <cellStyle name="Calculation 2 2 4 5 2 3 2" xfId="20410" xr:uid="{6A895A22-89DC-4AA7-9B7C-BBC28BCC1D12}"/>
    <cellStyle name="Calculation 2 2 4 5 2 3 2 2" xfId="44021" xr:uid="{ACA5FC87-E21C-4853-926C-73F42CD7FE1D}"/>
    <cellStyle name="Calculation 2 2 4 5 2 3 3" xfId="27181" xr:uid="{2EA8348B-1D50-4B7F-8290-5A28DB00EA89}"/>
    <cellStyle name="Calculation 2 2 4 5 2 4" xfId="15187" xr:uid="{2DBF7B59-3022-4A43-B969-ED9FDD5ACF38}"/>
    <cellStyle name="Calculation 2 2 4 5 2 4 2" xfId="31762" xr:uid="{58A00D71-8309-4BB3-A42F-7AB84572D196}"/>
    <cellStyle name="Calculation 2 2 4 5 2 5" xfId="40728" xr:uid="{08E186A8-F086-4EC0-BE7B-B9BBA4C4A1A5}"/>
    <cellStyle name="Calculation 2 2 4 5 2 6" xfId="57827" xr:uid="{E07CCD9D-2101-435A-A885-94A78567EDF4}"/>
    <cellStyle name="Calculation 2 2 4 5 3" xfId="4319" xr:uid="{1ED8FB99-7C7D-4C56-94D9-C798782B206B}"/>
    <cellStyle name="Calculation 2 2 4 5 3 2" xfId="41751" xr:uid="{9CC568DC-D180-4CD0-A176-E1CF3192647B}"/>
    <cellStyle name="Calculation 2 2 4 5 4" xfId="31385" xr:uid="{3FAE925D-6726-4B54-B8FB-2CCF5EF497B0}"/>
    <cellStyle name="Calculation 2 2 4 5 5" xfId="51045" xr:uid="{835D19F3-CF69-4C45-86A3-57F2FD39A09A}"/>
    <cellStyle name="Calculation 2 2 4 6" xfId="2189" xr:uid="{13D895E5-CF5B-418D-8903-296BE05F35AB}"/>
    <cellStyle name="Calculation 2 2 4 6 2" xfId="6490" xr:uid="{427A7B4A-88D0-41E2-B14E-5E91AD31DCBB}"/>
    <cellStyle name="Calculation 2 2 4 6 2 2" xfId="9076" xr:uid="{95327C1A-29A2-4F70-AA48-3869095D8B3E}"/>
    <cellStyle name="Calculation 2 2 4 6 2 2 2" xfId="18065" xr:uid="{119232B2-600D-4223-9FF5-2A43A8945D03}"/>
    <cellStyle name="Calculation 2 2 4 6 2 2 2 2" xfId="29566" xr:uid="{B4E8A633-E888-44C3-9D92-1628BB18B74F}"/>
    <cellStyle name="Calculation 2 2 4 6 2 2 3" xfId="41477" xr:uid="{9DA6AA0C-FFE1-48D8-8838-2DB74B374DBD}"/>
    <cellStyle name="Calculation 2 2 4 6 2 3" xfId="11713" xr:uid="{B48F1CE8-0544-4EBB-BC2E-68E830B847EB}"/>
    <cellStyle name="Calculation 2 2 4 6 2 3 2" xfId="20702" xr:uid="{A3EB69AC-6887-4BD4-A361-D7315A9FDA05}"/>
    <cellStyle name="Calculation 2 2 4 6 2 3 2 2" xfId="40159" xr:uid="{8A29B7B6-D90A-460D-894B-8D4518A310E7}"/>
    <cellStyle name="Calculation 2 2 4 6 2 3 3" xfId="31110" xr:uid="{17B558FD-D01F-4B16-8BFB-56C8AE9B956A}"/>
    <cellStyle name="Calculation 2 2 4 6 2 4" xfId="15479" xr:uid="{BD01F982-09E3-46CC-A9C2-FE1D02A18587}"/>
    <cellStyle name="Calculation 2 2 4 6 2 4 2" xfId="25929" xr:uid="{64A3A4F1-4BD3-4B0C-83E8-E4B0C1D0DE05}"/>
    <cellStyle name="Calculation 2 2 4 6 2 5" xfId="27948" xr:uid="{8B86B8E4-F20E-4E2D-8161-827BBF59617B}"/>
    <cellStyle name="Calculation 2 2 4 6 2 6" xfId="54100" xr:uid="{1A536725-9C3F-47EB-8F5E-2BED7E8522ED}"/>
    <cellStyle name="Calculation 2 2 4 6 3" xfId="4626" xr:uid="{EC473B46-C118-4567-AD03-2D20F0C8F705}"/>
    <cellStyle name="Calculation 2 2 4 6 3 2" xfId="39810" xr:uid="{E0CFEF3B-F8C8-4276-96FD-30CDE27CC1B4}"/>
    <cellStyle name="Calculation 2 2 4 6 4" xfId="42762" xr:uid="{FB9BFAD9-0CA4-405F-A835-BEC8870234C5}"/>
    <cellStyle name="Calculation 2 2 4 6 5" xfId="47418" xr:uid="{FBA2714B-02B1-4034-9AEC-D3573ACA6987}"/>
    <cellStyle name="Calculation 2 2 4 7" xfId="4926" xr:uid="{35704648-EF5B-44BF-A967-33A4BD572CA1}"/>
    <cellStyle name="Calculation 2 2 4 7 2" xfId="7512" xr:uid="{95DE46AC-14E1-4DCC-A5F0-B01EC39BADA0}"/>
    <cellStyle name="Calculation 2 2 4 7 2 2" xfId="16501" xr:uid="{2ABBF48A-DDB8-408A-BFF0-1069E1B540D5}"/>
    <cellStyle name="Calculation 2 2 4 7 2 2 2" xfId="29793" xr:uid="{800F47B5-8598-4507-9204-4159CA74AABF}"/>
    <cellStyle name="Calculation 2 2 4 7 2 3" xfId="34827" xr:uid="{8A3753C1-E6B8-4FFD-8070-C127F0E626B1}"/>
    <cellStyle name="Calculation 2 2 4 7 3" xfId="10149" xr:uid="{55CA6487-F92D-49B7-B2F1-0A8FE80485B0}"/>
    <cellStyle name="Calculation 2 2 4 7 3 2" xfId="19138" xr:uid="{30B31F0B-1F2F-481B-A74D-245089F5349F}"/>
    <cellStyle name="Calculation 2 2 4 7 3 2 2" xfId="43140" xr:uid="{6A9719CE-9E4B-4551-8813-4DA3B2F24070}"/>
    <cellStyle name="Calculation 2 2 4 7 3 3" xfId="34697" xr:uid="{59878097-A377-42A6-91C9-864A8C0E4E1C}"/>
    <cellStyle name="Calculation 2 2 4 7 4" xfId="13915" xr:uid="{BA3F3D5B-C448-44D2-A2D7-70FED64979A5}"/>
    <cellStyle name="Calculation 2 2 4 7 4 2" xfId="39190" xr:uid="{41E8919C-99C9-4D45-9A32-AE583C0B97F1}"/>
    <cellStyle name="Calculation 2 2 4 7 5" xfId="29171" xr:uid="{E0450FB7-E317-4AD7-91DE-B96FCEA3A90E}"/>
    <cellStyle name="Calculation 2 2 4 7 6" xfId="52702" xr:uid="{F5421F42-30E5-4C40-B1D2-0FF8E6022142}"/>
    <cellStyle name="Calculation 2 2 4 8" xfId="2538" xr:uid="{39EC55C2-009D-4461-AB3B-B52F48479D97}"/>
    <cellStyle name="Calculation 2 2 4 8 2" xfId="43016" xr:uid="{1640B1D3-FB8D-493A-A1EF-DA85CDF1CBD9}"/>
    <cellStyle name="Calculation 2 2 4 9" xfId="25215" xr:uid="{53AA1212-2766-4AEA-AF5B-80FB3A08AB94}"/>
    <cellStyle name="Calculation 2 2 5" xfId="301" xr:uid="{9AE1C718-3993-4D09-B880-75753BF146D0}"/>
    <cellStyle name="Calculation 2 2 5 2" xfId="4704" xr:uid="{02D7C88A-17A2-40C7-AA40-9E66C7F4E448}"/>
    <cellStyle name="Calculation 2 2 5 2 2" xfId="7290" xr:uid="{C08C3F7A-6656-4D34-BED4-CA21AC6E933E}"/>
    <cellStyle name="Calculation 2 2 5 2 2 2" xfId="16279" xr:uid="{A276BD55-D1E2-4BA6-8A43-56E5749645BD}"/>
    <cellStyle name="Calculation 2 2 5 2 2 2 2" xfId="33881" xr:uid="{6FE7CB8A-72B4-41A3-AFFF-74A03F5A9570}"/>
    <cellStyle name="Calculation 2 2 5 2 2 2 3" xfId="56425" xr:uid="{15989D2E-64CF-4333-B584-16BCAB8E3BC4}"/>
    <cellStyle name="Calculation 2 2 5 2 2 3" xfId="28336" xr:uid="{E2A2AA91-6AF5-44CF-A11E-462EB960AF94}"/>
    <cellStyle name="Calculation 2 2 5 2 2 4" xfId="49643" xr:uid="{0A1E5277-2798-48DC-8FD9-0C470C6E15C6}"/>
    <cellStyle name="Calculation 2 2 5 2 3" xfId="9927" xr:uid="{FA34AE91-ECD9-48AB-B56C-DDDBB220C6E5}"/>
    <cellStyle name="Calculation 2 2 5 2 3 2" xfId="18916" xr:uid="{E6E19FB2-6D23-461C-B032-7E943678DB19}"/>
    <cellStyle name="Calculation 2 2 5 2 3 2 2" xfId="24183" xr:uid="{0B3CFAEC-6C91-4657-93E4-D099F643E991}"/>
    <cellStyle name="Calculation 2 2 5 2 3 2 3" xfId="58280" xr:uid="{29872219-D4C7-40F9-BC88-A56CFC5B5EFA}"/>
    <cellStyle name="Calculation 2 2 5 2 3 3" xfId="26500" xr:uid="{0A23181C-3C03-45AB-B29D-A37A4BF72AB8}"/>
    <cellStyle name="Calculation 2 2 5 2 3 4" xfId="51498" xr:uid="{9A0C488C-EFEA-4149-A38B-13417B13F53E}"/>
    <cellStyle name="Calculation 2 2 5 2 4" xfId="13693" xr:uid="{D5841864-8908-4367-94F6-498BB7F8B9AD}"/>
    <cellStyle name="Calculation 2 2 5 2 4 2" xfId="28271" xr:uid="{C0C3EA80-E4D8-4724-BD81-65410438E1D1}"/>
    <cellStyle name="Calculation 2 2 5 2 4 2 2" xfId="54564" xr:uid="{27DE30F4-1DB7-4390-B850-036C0A6E1565}"/>
    <cellStyle name="Calculation 2 2 5 2 4 3" xfId="47760" xr:uid="{569A998B-81BF-47F7-8568-3750637D46C7}"/>
    <cellStyle name="Calculation 2 2 5 2 5" xfId="37355" xr:uid="{4B03D2A7-064D-4641-A855-FFF8ACD0099B}"/>
    <cellStyle name="Calculation 2 2 5 2 5 2" xfId="52974" xr:uid="{D809E95B-29CA-4440-8E20-93C90CEDD18A}"/>
    <cellStyle name="Calculation 2 2 5 2 6" xfId="46146" xr:uid="{7C490910-3057-46D5-A546-5CEAEF9CEDCF}"/>
    <cellStyle name="Calculation 2 2 5 3" xfId="2769" xr:uid="{3228A562-7AE2-48F1-8518-CE2CC2C3906B}"/>
    <cellStyle name="Calculation 2 2 5 3 2" xfId="32403" xr:uid="{C083D4FC-C541-4B59-9133-35C7E2AE827F}"/>
    <cellStyle name="Calculation 2 2 5 3 2 2" xfId="56827" xr:uid="{182F0934-9228-4B61-BA6B-CA590CCD616A}"/>
    <cellStyle name="Calculation 2 2 5 3 2 3" xfId="50045" xr:uid="{72C2FFE6-430D-4102-ACD8-EB5F6F4C0AA0}"/>
    <cellStyle name="Calculation 2 2 5 3 3" xfId="52338" xr:uid="{C1FF0CEE-84EA-41A5-92B0-EBCADA5D00D9}"/>
    <cellStyle name="Calculation 2 2 5 3 3 2" xfId="59119" xr:uid="{5C0AAC9D-81BF-4974-B908-331F34E7B029}"/>
    <cellStyle name="Calculation 2 2 5 3 4" xfId="48162" xr:uid="{D0A8C4BC-2AA9-498B-A465-1A1FD6EE5A71}"/>
    <cellStyle name="Calculation 2 2 5 3 4 2" xfId="54954" xr:uid="{640EFC9A-2BC2-4051-B40B-8B2F02935411}"/>
    <cellStyle name="Calculation 2 2 5 3 5" xfId="53254" xr:uid="{5AEB5C37-F1A9-44A2-85DE-C363DCA14548}"/>
    <cellStyle name="Calculation 2 2 5 3 6" xfId="46548" xr:uid="{1FC2642C-FBC3-446B-B949-CDD3A2502548}"/>
    <cellStyle name="Calculation 2 2 5 4" xfId="32600" xr:uid="{CB900ADB-6EEC-4C74-A439-23C02036C152}"/>
    <cellStyle name="Calculation 2 2 5 4 2" xfId="55953" xr:uid="{BAE32F29-E9C4-4F8E-988F-5D61166C15E3}"/>
    <cellStyle name="Calculation 2 2 5 4 3" xfId="49171" xr:uid="{8C4AA29B-26FD-4AB4-8EA9-35E3EB881BF9}"/>
    <cellStyle name="Calculation 2 2 5 5" xfId="44409" xr:uid="{AED7AA09-B1BD-4BCA-8125-7FD75845C9F4}"/>
    <cellStyle name="Calculation 2 2 5 5 2" xfId="57737" xr:uid="{A3E1B66C-447F-4481-9AFE-8C03D66076F0}"/>
    <cellStyle name="Calculation 2 2 5 5 3" xfId="50955" xr:uid="{2EF1B80F-021C-4E88-9AE6-CED44565B85D}"/>
    <cellStyle name="Calculation 2 2 5 6" xfId="45637" xr:uid="{FC45AF5C-6971-4BB2-8EBC-768D5AFFBCE8}"/>
    <cellStyle name="Calculation 2 2 5 6 2" xfId="54116" xr:uid="{66CB9CE2-7360-4113-B447-74E69594B6BF}"/>
    <cellStyle name="Calculation 2 2 5 7" xfId="52711" xr:uid="{D8112ABE-3C59-4565-82AB-990897DEF246}"/>
    <cellStyle name="Calculation 2 2 6" xfId="650" xr:uid="{CF4763AF-192D-4D82-9705-42C3B8EC16FB}"/>
    <cellStyle name="Calculation 2 2 6 2" xfId="5028" xr:uid="{F05D979E-08C5-498B-B836-29CCD5CF3D10}"/>
    <cellStyle name="Calculation 2 2 6 2 2" xfId="7614" xr:uid="{F3029FC1-1C6F-443A-AC74-F10FF4F638EB}"/>
    <cellStyle name="Calculation 2 2 6 2 2 2" xfId="16603" xr:uid="{12218817-C8EB-43E0-A8AE-1D0D84996109}"/>
    <cellStyle name="Calculation 2 2 6 2 2 2 2" xfId="42415" xr:uid="{0B9AA0CD-2EAF-4AFE-B4BD-C51EF1DDAC09}"/>
    <cellStyle name="Calculation 2 2 6 2 2 2 3" xfId="56461" xr:uid="{C943D62B-CFDD-49CA-9F8B-4C6DBE435E46}"/>
    <cellStyle name="Calculation 2 2 6 2 2 3" xfId="43533" xr:uid="{47E22AC6-03BD-46AB-8179-0E3C5166F7D8}"/>
    <cellStyle name="Calculation 2 2 6 2 2 4" xfId="49679" xr:uid="{F099FDFC-1296-406A-A8FB-62EE61F45FD2}"/>
    <cellStyle name="Calculation 2 2 6 2 3" xfId="10251" xr:uid="{4B3BDECB-7F0C-4844-82F4-9F50CDDF26DC}"/>
    <cellStyle name="Calculation 2 2 6 2 3 2" xfId="19240" xr:uid="{ED21A794-FEA8-4C2F-B050-32878EE96EDB}"/>
    <cellStyle name="Calculation 2 2 6 2 3 2 2" xfId="27783" xr:uid="{6C59C4B8-46BA-4936-90B5-F03C331528AE}"/>
    <cellStyle name="Calculation 2 2 6 2 3 2 3" xfId="58656" xr:uid="{65B22478-6D3F-4718-B655-2961E49EEBC4}"/>
    <cellStyle name="Calculation 2 2 6 2 3 3" xfId="31125" xr:uid="{B033D76F-1921-4B9D-A5D6-1FFD1C436758}"/>
    <cellStyle name="Calculation 2 2 6 2 3 4" xfId="51875" xr:uid="{87BBEED5-61BF-41C3-B533-AD3C3F56C313}"/>
    <cellStyle name="Calculation 2 2 6 2 4" xfId="14017" xr:uid="{5ED08DB9-0334-44F3-8DBD-A76D289F45C2}"/>
    <cellStyle name="Calculation 2 2 6 2 4 2" xfId="22312" xr:uid="{2BD5C195-AEBB-4944-82EB-CAF368E9BD99}"/>
    <cellStyle name="Calculation 2 2 6 2 4 2 2" xfId="54600" xr:uid="{BE3EB3F9-CAAE-441C-81D8-17C682E3BAFD}"/>
    <cellStyle name="Calculation 2 2 6 2 4 3" xfId="47796" xr:uid="{EC077074-913D-4BF7-A359-BB088AFD047D}"/>
    <cellStyle name="Calculation 2 2 6 2 5" xfId="32432" xr:uid="{DE036B2C-FB0F-4A1E-A58C-50B52A34E483}"/>
    <cellStyle name="Calculation 2 2 6 2 5 2" xfId="52995" xr:uid="{078C045C-65DF-4801-A6DD-80A872A3849E}"/>
    <cellStyle name="Calculation 2 2 6 2 6" xfId="46182" xr:uid="{3B2F63C9-40ED-49B8-893C-14AAFE40B2FC}"/>
    <cellStyle name="Calculation 2 2 6 3" xfId="3087" xr:uid="{74C991C7-16C7-440F-A67D-C53A19EDD32E}"/>
    <cellStyle name="Calculation 2 2 6 3 2" xfId="32566" xr:uid="{D0BA1AA7-F0FE-45C6-AE58-0830ED6DD89F}"/>
    <cellStyle name="Calculation 2 2 6 3 2 2" xfId="56863" xr:uid="{64BD987A-4FD2-43CF-A16B-1B8E2E073C4F}"/>
    <cellStyle name="Calculation 2 2 6 3 2 3" xfId="50081" xr:uid="{2395DB0F-8F07-46DF-A6EC-72395F5DE195}"/>
    <cellStyle name="Calculation 2 2 6 3 3" xfId="50867" xr:uid="{34EC7D00-4CED-4DE3-8F66-AC8327854942}"/>
    <cellStyle name="Calculation 2 2 6 3 3 2" xfId="57649" xr:uid="{12A566F3-664E-4D92-8EA2-51EFE05759D5}"/>
    <cellStyle name="Calculation 2 2 6 3 4" xfId="48198" xr:uid="{A0BAFCAD-C081-4AF1-8EEF-799C55105020}"/>
    <cellStyle name="Calculation 2 2 6 3 4 2" xfId="54990" xr:uid="{9FAB6E13-6A2F-4DBF-8236-D8EE1586A4A7}"/>
    <cellStyle name="Calculation 2 2 6 3 5" xfId="53290" xr:uid="{D7137737-B610-492B-A656-227E527870A6}"/>
    <cellStyle name="Calculation 2 2 6 3 6" xfId="46584" xr:uid="{7F65CD4C-32AF-4511-AAD4-7009107EA5C7}"/>
    <cellStyle name="Calculation 2 2 6 4" xfId="29426" xr:uid="{863D51DD-85CC-4710-908D-E0BA4879FA26}"/>
    <cellStyle name="Calculation 2 2 6 4 2" xfId="55989" xr:uid="{12F15AA8-E5DA-48C1-926A-F6C00AC4E9EF}"/>
    <cellStyle name="Calculation 2 2 6 4 3" xfId="49207" xr:uid="{CA9EE395-0FBC-4CF9-A4C5-F7758CF88767}"/>
    <cellStyle name="Calculation 2 2 6 5" xfId="44398" xr:uid="{A9C6C552-3D18-4DE0-9155-CFD4A087F199}"/>
    <cellStyle name="Calculation 2 2 6 5 2" xfId="58383" xr:uid="{8DC5A090-DD74-4C2C-A290-BF5915E1075C}"/>
    <cellStyle name="Calculation 2 2 6 5 3" xfId="51601" xr:uid="{ACB46E60-3B3A-4044-B050-0F213949B126}"/>
    <cellStyle name="Calculation 2 2 6 6" xfId="45673" xr:uid="{CCA2EA43-AA1D-40FB-99E1-BD63C4D9348F}"/>
    <cellStyle name="Calculation 2 2 6 6 2" xfId="54152" xr:uid="{DA2D4500-6409-49C5-A0EF-47AB2B2B6D16}"/>
    <cellStyle name="Calculation 2 2 6 7" xfId="52732" xr:uid="{F3985AA8-E9AF-44F6-8CD9-BE11001AD2A2}"/>
    <cellStyle name="Calculation 2 2 7" xfId="995" xr:uid="{F170C876-E501-4219-8297-C9303B0BD539}"/>
    <cellStyle name="Calculation 2 2 7 2" xfId="5349" xr:uid="{F7F192F1-809B-413B-84BB-6E6C63B1FF68}"/>
    <cellStyle name="Calculation 2 2 7 2 2" xfId="7935" xr:uid="{3B95E6FD-D409-48A2-A6B1-EB433B8F9026}"/>
    <cellStyle name="Calculation 2 2 7 2 2 2" xfId="16924" xr:uid="{D81EEB3B-95A0-4378-8F9F-EF1183B9485F}"/>
    <cellStyle name="Calculation 2 2 7 2 2 2 2" xfId="25605" xr:uid="{0C7E2D77-8DAB-4B6E-B8C2-C8FD6D598889}"/>
    <cellStyle name="Calculation 2 2 7 2 2 2 3" xfId="56497" xr:uid="{CE49EC00-D432-4094-A406-B116FA671109}"/>
    <cellStyle name="Calculation 2 2 7 2 2 3" xfId="35942" xr:uid="{9976F7EC-33EA-43C6-AC18-120857E4029B}"/>
    <cellStyle name="Calculation 2 2 7 2 2 4" xfId="49715" xr:uid="{58A2543A-A3AE-40E9-B8E3-F9FF326DEE82}"/>
    <cellStyle name="Calculation 2 2 7 2 3" xfId="10572" xr:uid="{4E7C8386-A236-4679-9604-92B8AC693FAB}"/>
    <cellStyle name="Calculation 2 2 7 2 3 2" xfId="19561" xr:uid="{F3677506-4D4F-4FF7-82F4-EC120A102535}"/>
    <cellStyle name="Calculation 2 2 7 2 3 2 2" xfId="40405" xr:uid="{B254A579-0213-4114-9718-F3E28210D022}"/>
    <cellStyle name="Calculation 2 2 7 2 3 2 3" xfId="57690" xr:uid="{7230CDDA-0EF6-402B-B8C8-6EA2B8A03A2F}"/>
    <cellStyle name="Calculation 2 2 7 2 3 3" xfId="37836" xr:uid="{54CB88E9-1D93-481D-8ABB-BE360FB1593C}"/>
    <cellStyle name="Calculation 2 2 7 2 3 4" xfId="50908" xr:uid="{FB1F5BEB-9548-429E-A9B0-EA6CDB9115F3}"/>
    <cellStyle name="Calculation 2 2 7 2 4" xfId="14338" xr:uid="{79517028-A82F-4723-9D47-624FFAE6621D}"/>
    <cellStyle name="Calculation 2 2 7 2 4 2" xfId="34041" xr:uid="{EFF612A3-A0ED-4407-86C9-02EB8E5B6D00}"/>
    <cellStyle name="Calculation 2 2 7 2 4 2 2" xfId="54636" xr:uid="{5A946AC4-DD7B-4DF4-8F1C-A644B29D63C9}"/>
    <cellStyle name="Calculation 2 2 7 2 4 3" xfId="47832" xr:uid="{3A6B26C3-0E0E-4507-A937-958FED54906D}"/>
    <cellStyle name="Calculation 2 2 7 2 5" xfId="33535" xr:uid="{B7D1E969-46EF-43EF-9B5B-0B432A6FCA58}"/>
    <cellStyle name="Calculation 2 2 7 2 5 2" xfId="53016" xr:uid="{37B4306B-138F-430E-81AE-9AADBF6E17FC}"/>
    <cellStyle name="Calculation 2 2 7 2 6" xfId="46218" xr:uid="{0C944D1F-745F-4DB2-B924-5F802CB403A7}"/>
    <cellStyle name="Calculation 2 2 7 3" xfId="3432" xr:uid="{7790D40C-EACA-4D34-9DFA-E057C98E0B73}"/>
    <cellStyle name="Calculation 2 2 7 3 2" xfId="40967" xr:uid="{4C75B3EF-E636-48CF-B7E3-673FF56AFA77}"/>
    <cellStyle name="Calculation 2 2 7 3 2 2" xfId="56899" xr:uid="{F5008318-01CE-4088-B21B-D45C4FC237DC}"/>
    <cellStyle name="Calculation 2 2 7 3 2 3" xfId="50117" xr:uid="{7A8A0DB2-8881-4A35-AD5D-A1BC31184D96}"/>
    <cellStyle name="Calculation 2 2 7 3 3" xfId="49427" xr:uid="{2088088A-993C-4FBA-A938-F9EC5E16E3C7}"/>
    <cellStyle name="Calculation 2 2 7 3 3 2" xfId="56209" xr:uid="{FDB9EF81-F6D3-4401-9734-692D202E518D}"/>
    <cellStyle name="Calculation 2 2 7 3 4" xfId="48234" xr:uid="{3D22A493-5CB7-4431-899C-52BF9BE257F4}"/>
    <cellStyle name="Calculation 2 2 7 3 4 2" xfId="55026" xr:uid="{F23BC328-DB5E-4F72-8EAD-15BCBB318D38}"/>
    <cellStyle name="Calculation 2 2 7 3 5" xfId="53326" xr:uid="{3C6ED405-AC73-4C88-8E47-23D9A0ED7753}"/>
    <cellStyle name="Calculation 2 2 7 3 6" xfId="46620" xr:uid="{24005B9F-6181-492F-BA17-A437E49BE221}"/>
    <cellStyle name="Calculation 2 2 7 4" xfId="40886" xr:uid="{6E74015E-B206-4667-B8F3-B747FE69A971}"/>
    <cellStyle name="Calculation 2 2 7 4 2" xfId="56025" xr:uid="{40F2D510-FCF9-4B2C-9D2C-B0742BA6C495}"/>
    <cellStyle name="Calculation 2 2 7 4 3" xfId="49243" xr:uid="{04E5495C-CFD9-450A-A604-5B1D2235DE83}"/>
    <cellStyle name="Calculation 2 2 7 5" xfId="44478" xr:uid="{2064641E-0DA0-4102-9699-B0DB32B83EB1}"/>
    <cellStyle name="Calculation 2 2 7 5 2" xfId="58149" xr:uid="{0557B4EC-B775-42AE-9DFA-5AB15BDD10B9}"/>
    <cellStyle name="Calculation 2 2 7 5 3" xfId="51367" xr:uid="{C77BA875-1CAC-4EFF-98B9-09082886DB91}"/>
    <cellStyle name="Calculation 2 2 7 6" xfId="45709" xr:uid="{F67025A9-E9E0-450E-9E34-39F0D7200D5F}"/>
    <cellStyle name="Calculation 2 2 7 6 2" xfId="54188" xr:uid="{99172C88-18F9-440B-859B-E5F774FEB2B9}"/>
    <cellStyle name="Calculation 2 2 7 7" xfId="52753" xr:uid="{40C24F0E-602C-4301-8B05-4AB0A1F231A3}"/>
    <cellStyle name="Calculation 2 2 8" xfId="1339" xr:uid="{7D9CE77A-5130-4A27-8839-1A4B4EC97BE3}"/>
    <cellStyle name="Calculation 2 2 8 2" xfId="5684" xr:uid="{06989A2F-A97B-463F-824B-F7BAB7D32612}"/>
    <cellStyle name="Calculation 2 2 8 2 2" xfId="8270" xr:uid="{95F7DEAA-1902-4A2B-868D-14B5893CF51F}"/>
    <cellStyle name="Calculation 2 2 8 2 2 2" xfId="17259" xr:uid="{C4A00069-3DB3-4B2F-B54F-0349095F5E8C}"/>
    <cellStyle name="Calculation 2 2 8 2 2 2 2" xfId="25769" xr:uid="{329C8DAE-9E0A-4401-B833-DA6074CF610F}"/>
    <cellStyle name="Calculation 2 2 8 2 2 2 3" xfId="56546" xr:uid="{146B5FAB-C373-4F5E-B532-E4E17BB9737B}"/>
    <cellStyle name="Calculation 2 2 8 2 2 3" xfId="40360" xr:uid="{1D2A4C05-5345-44FF-A0AA-030767074815}"/>
    <cellStyle name="Calculation 2 2 8 2 2 4" xfId="49764" xr:uid="{5045C6F7-A079-4390-8696-F93BBA4E6017}"/>
    <cellStyle name="Calculation 2 2 8 2 3" xfId="10907" xr:uid="{7AFEA0C5-A7A5-4121-8035-0C47A102A6AA}"/>
    <cellStyle name="Calculation 2 2 8 2 3 2" xfId="19896" xr:uid="{5FDF8780-F1F4-4077-ABD7-458C49F142C9}"/>
    <cellStyle name="Calculation 2 2 8 2 3 2 2" xfId="29180" xr:uid="{961C7CD4-0C90-4987-AE55-A3310FD63940}"/>
    <cellStyle name="Calculation 2 2 8 2 3 2 3" xfId="59100" xr:uid="{1864565F-09CF-46F4-AB97-3FC73AD27677}"/>
    <cellStyle name="Calculation 2 2 8 2 3 3" xfId="41610" xr:uid="{7130775F-5DFC-40B8-8CFE-20F2CA488F29}"/>
    <cellStyle name="Calculation 2 2 8 2 3 4" xfId="52319" xr:uid="{3E804C50-DC09-4A6A-88BB-4EA05341906E}"/>
    <cellStyle name="Calculation 2 2 8 2 4" xfId="14673" xr:uid="{02A10D18-57CA-441E-A900-799F962455ED}"/>
    <cellStyle name="Calculation 2 2 8 2 4 2" xfId="37726" xr:uid="{58A91F9A-1EEE-49C8-B572-4396A2A993DB}"/>
    <cellStyle name="Calculation 2 2 8 2 4 2 2" xfId="54682" xr:uid="{2BFFF9DB-3F3C-4D27-B421-F54944A4BDA5}"/>
    <cellStyle name="Calculation 2 2 8 2 4 3" xfId="47881" xr:uid="{5E25B1F1-E6AC-4659-BCF0-41A232F1AA78}"/>
    <cellStyle name="Calculation 2 2 8 2 5" xfId="35149" xr:uid="{3FF6FD2D-2A5F-4E3D-8714-0E3FB4168948}"/>
    <cellStyle name="Calculation 2 2 8 2 5 2" xfId="53042" xr:uid="{6330033C-F83C-48DF-8542-64FE6B67FDC4}"/>
    <cellStyle name="Calculation 2 2 8 2 6" xfId="46267" xr:uid="{BCC23AAC-6BFD-460B-B9CB-0D36581E7699}"/>
    <cellStyle name="Calculation 2 2 8 3" xfId="3776" xr:uid="{90A148E6-F4FA-496B-B1DE-6E00CB511A39}"/>
    <cellStyle name="Calculation 2 2 8 3 2" xfId="41251" xr:uid="{E70C17E4-FBF4-4F1A-9F30-6EE7FBCB9B0B}"/>
    <cellStyle name="Calculation 2 2 8 3 2 2" xfId="56945" xr:uid="{45A14257-4619-48CD-A78B-511A08BD3193}"/>
    <cellStyle name="Calculation 2 2 8 3 2 3" xfId="50163" xr:uid="{EBCFD945-6576-4D47-8B8D-C01EFFBB4648}"/>
    <cellStyle name="Calculation 2 2 8 3 3" xfId="51205" xr:uid="{195D71AC-1291-40F2-A363-7C75659EA5F1}"/>
    <cellStyle name="Calculation 2 2 8 3 3 2" xfId="57987" xr:uid="{2469D388-4FF8-47DF-B772-22726094720C}"/>
    <cellStyle name="Calculation 2 2 8 3 4" xfId="48280" xr:uid="{DE9B2BD9-276D-4869-B74D-F1C3DFC2D5A0}"/>
    <cellStyle name="Calculation 2 2 8 3 4 2" xfId="55072" xr:uid="{D644F139-6BE3-43FD-9016-F5235D2BF82A}"/>
    <cellStyle name="Calculation 2 2 8 3 5" xfId="53372" xr:uid="{37DB5282-8035-48C8-866C-91E3736B8372}"/>
    <cellStyle name="Calculation 2 2 8 3 6" xfId="46666" xr:uid="{060A44A7-105E-4BB2-ABB6-D7E90FA7A472}"/>
    <cellStyle name="Calculation 2 2 8 4" xfId="32930" xr:uid="{15A480F7-BEEF-4BC7-BE0C-A500DA9C3920}"/>
    <cellStyle name="Calculation 2 2 8 4 2" xfId="56074" xr:uid="{ABB1A00F-AC87-4028-9E81-B392EC6FF2F0}"/>
    <cellStyle name="Calculation 2 2 8 4 3" xfId="49292" xr:uid="{5906064B-8FE2-439C-AE5F-E15E5C02F5D1}"/>
    <cellStyle name="Calculation 2 2 8 5" xfId="44395" xr:uid="{1309351C-9A97-4B14-A412-B0052B0513AA}"/>
    <cellStyle name="Calculation 2 2 8 5 2" xfId="58029" xr:uid="{137ABD20-0DBF-4701-85B8-A34FAEC96DB6}"/>
    <cellStyle name="Calculation 2 2 8 5 3" xfId="51247" xr:uid="{ADF91C1C-36D8-41A3-9A7D-DA740C8C2E04}"/>
    <cellStyle name="Calculation 2 2 8 6" xfId="45758" xr:uid="{5CD0EBA1-7CAE-4E55-87A0-C763FA5F713E}"/>
    <cellStyle name="Calculation 2 2 8 6 2" xfId="54234" xr:uid="{1FC8A499-3922-4384-AA50-CF838AEF3F49}"/>
    <cellStyle name="Calculation 2 2 8 7" xfId="52779" xr:uid="{E536B499-D0D5-4039-9E1E-B69674820F4B}"/>
    <cellStyle name="Calculation 2 2 9" xfId="1631" xr:uid="{655FA948-3FBE-43D0-83C1-31FC8404F13C}"/>
    <cellStyle name="Calculation 2 2 9 2" xfId="5967" xr:uid="{AA344340-F8E8-42BD-B5B0-F14FCD9F9CDF}"/>
    <cellStyle name="Calculation 2 2 9 2 2" xfId="8553" xr:uid="{BACB4FB6-8780-4004-BE0F-5540CB8B6318}"/>
    <cellStyle name="Calculation 2 2 9 2 2 2" xfId="17542" xr:uid="{C6433C78-21F8-4A44-B6F9-49ECDC88C150}"/>
    <cellStyle name="Calculation 2 2 9 2 2 2 2" xfId="22613" xr:uid="{31D6EF58-7FC7-4293-8DE9-80AD6F11CEFA}"/>
    <cellStyle name="Calculation 2 2 9 2 2 2 3" xfId="56586" xr:uid="{253F1256-2238-4FFB-AF07-32460DA9E97E}"/>
    <cellStyle name="Calculation 2 2 9 2 2 3" xfId="34367" xr:uid="{A62F600E-F2B0-4E60-89D8-2106B83349FD}"/>
    <cellStyle name="Calculation 2 2 9 2 2 4" xfId="49804" xr:uid="{EC4DDF38-9A66-4431-B5FC-3D61E0575FC2}"/>
    <cellStyle name="Calculation 2 2 9 2 3" xfId="11190" xr:uid="{FC4782ED-60F7-4E7C-B11F-3EEAC9AD7599}"/>
    <cellStyle name="Calculation 2 2 9 2 3 2" xfId="20179" xr:uid="{215E65CE-EC2C-4658-B9B2-8502E4CBB793}"/>
    <cellStyle name="Calculation 2 2 9 2 3 2 2" xfId="40985" xr:uid="{0E6BCDAF-F46D-47E1-9D6A-C89A44FF2091}"/>
    <cellStyle name="Calculation 2 2 9 2 3 2 3" xfId="57668" xr:uid="{CED402AE-DEB1-48C3-86D1-2531EBF2BA26}"/>
    <cellStyle name="Calculation 2 2 9 2 3 3" xfId="40453" xr:uid="{24815103-0BF5-4C9E-B90E-0A978B34E998}"/>
    <cellStyle name="Calculation 2 2 9 2 3 4" xfId="50886" xr:uid="{EB45C090-BBF0-498E-83A2-DB03DB407BE2}"/>
    <cellStyle name="Calculation 2 2 9 2 4" xfId="14956" xr:uid="{DDB0B829-DE89-45DC-AC46-A785C92E2EC0}"/>
    <cellStyle name="Calculation 2 2 9 2 4 2" xfId="34868" xr:uid="{8994ADAB-693C-4504-831D-A6EDB769364E}"/>
    <cellStyle name="Calculation 2 2 9 2 4 2 2" xfId="54719" xr:uid="{B4D66308-CB1C-4A65-A86D-A3C4CF3DFBF7}"/>
    <cellStyle name="Calculation 2 2 9 2 4 3" xfId="47921" xr:uid="{1BD23C5A-3949-4188-ADE3-80B12774959B}"/>
    <cellStyle name="Calculation 2 2 9 2 5" xfId="25203" xr:uid="{8548567B-C52A-491E-8985-FE6DEC328CD3}"/>
    <cellStyle name="Calculation 2 2 9 2 5 2" xfId="53063" xr:uid="{F853D782-A725-4660-AC23-B285D93A483C}"/>
    <cellStyle name="Calculation 2 2 9 2 6" xfId="46307" xr:uid="{B3D1179C-12E0-4897-974E-B3134D05908D}"/>
    <cellStyle name="Calculation 2 2 9 3" xfId="4068" xr:uid="{5F77AEFA-0381-429F-965D-01505884DDCF}"/>
    <cellStyle name="Calculation 2 2 9 3 2" xfId="38746" xr:uid="{599F9925-823E-4AE7-8957-B0B1E7427B79}"/>
    <cellStyle name="Calculation 2 2 9 3 2 2" xfId="56982" xr:uid="{5B2B515C-E2E4-4ACC-B8B5-F72ACEFD5E5A}"/>
    <cellStyle name="Calculation 2 2 9 3 2 3" xfId="50200" xr:uid="{5A912A3D-71B1-40E9-BD2E-E08909DA85D8}"/>
    <cellStyle name="Calculation 2 2 9 3 3" xfId="51518" xr:uid="{8DF7A745-614A-49BF-8A06-8B9F1059CC72}"/>
    <cellStyle name="Calculation 2 2 9 3 3 2" xfId="58300" xr:uid="{20198E69-058A-44FF-A30B-E4244959B059}"/>
    <cellStyle name="Calculation 2 2 9 3 4" xfId="48317" xr:uid="{B26BC14D-9953-46E0-8DC9-88FB3E02C60A}"/>
    <cellStyle name="Calculation 2 2 9 3 4 2" xfId="55109" xr:uid="{0754B2D9-798B-41DC-9178-21A40A863B06}"/>
    <cellStyle name="Calculation 2 2 9 3 5" xfId="53409" xr:uid="{2DA5D518-2E94-424C-B313-B229705BCBBE}"/>
    <cellStyle name="Calculation 2 2 9 3 6" xfId="46703" xr:uid="{04F95501-91F5-422D-8063-C8B014BD1921}"/>
    <cellStyle name="Calculation 2 2 9 4" xfId="29325" xr:uid="{B4BB840A-DA96-4955-9827-FE2102394CC5}"/>
    <cellStyle name="Calculation 2 2 9 4 2" xfId="56114" xr:uid="{C96428D4-79F0-496F-8883-972DDF7628FD}"/>
    <cellStyle name="Calculation 2 2 9 4 3" xfId="49332" xr:uid="{95102C8A-5A1C-47DE-A6DC-DF1DC7558774}"/>
    <cellStyle name="Calculation 2 2 9 5" xfId="44546" xr:uid="{599A3D64-77CD-4845-BB60-58D23068FC7A}"/>
    <cellStyle name="Calculation 2 2 9 5 2" xfId="58030" xr:uid="{4120F811-DAC1-4828-BF87-7FAD04218E1E}"/>
    <cellStyle name="Calculation 2 2 9 5 3" xfId="51248" xr:uid="{D6BEF794-DF2D-4135-8593-73901571911A}"/>
    <cellStyle name="Calculation 2 2 9 6" xfId="45798" xr:uid="{48D8D3F7-56B0-45A2-B42B-6CF80005C3C6}"/>
    <cellStyle name="Calculation 2 2 9 6 2" xfId="54271" xr:uid="{F81E23E7-05BF-4D1A-9B55-6EB7C427D2D8}"/>
    <cellStyle name="Calculation 2 2 9 7" xfId="52800" xr:uid="{83ABC2E5-6FD2-43D9-A1CA-67674479F357}"/>
    <cellStyle name="Calculation 2 20" xfId="36302" xr:uid="{BF26D4D4-6A67-4D4F-958D-B89868722898}"/>
    <cellStyle name="Calculation 2 20 2" xfId="44841" xr:uid="{873A9C1B-5EEF-419A-B151-D9F9A9B0DC11}"/>
    <cellStyle name="Calculation 2 20 2 2" xfId="57106" xr:uid="{140BE6F7-638C-4592-B0A6-4B73B9BE7A19}"/>
    <cellStyle name="Calculation 2 20 2 3" xfId="50324" xr:uid="{72E546A5-E7F8-4FF9-B05C-DEF98B209BD4}"/>
    <cellStyle name="Calculation 2 20 3" xfId="51928" xr:uid="{A387FF0D-466E-460B-AD10-73E30BDF5421}"/>
    <cellStyle name="Calculation 2 20 3 2" xfId="58709" xr:uid="{9BDA4715-16B2-45F3-97AF-ACAB1A331D83}"/>
    <cellStyle name="Calculation 2 20 4" xfId="51113" xr:uid="{C4DECC2E-DFC8-4C0D-AD3E-77D574E97203}"/>
    <cellStyle name="Calculation 2 20 4 2" xfId="57895" xr:uid="{7C2EABC4-4C85-4E27-8152-BAE42AD32A9F}"/>
    <cellStyle name="Calculation 2 20 5" xfId="48441" xr:uid="{B95B4662-480E-4D51-B1BF-BD8B76714B61}"/>
    <cellStyle name="Calculation 2 20 5 2" xfId="55233" xr:uid="{B6440D2B-E8E1-41BA-BCBF-8370A174BE7F}"/>
    <cellStyle name="Calculation 2 20 6" xfId="53519" xr:uid="{F46623D7-7EFD-4FE2-BF44-DE9C2757AC63}"/>
    <cellStyle name="Calculation 2 20 7" xfId="46827" xr:uid="{E0540739-B1E8-49DC-AAFE-308F19F222C2}"/>
    <cellStyle name="Calculation 2 21" xfId="44873" xr:uid="{B0788AC8-1802-466F-9A83-9CABFCEBCEE3}"/>
    <cellStyle name="Calculation 2 21 2" xfId="50497" xr:uid="{9CCC95D5-E036-4068-9948-48330DB73FD8}"/>
    <cellStyle name="Calculation 2 21 2 2" xfId="57279" xr:uid="{823A4A57-3662-4272-8405-191C00F17A86}"/>
    <cellStyle name="Calculation 2 21 3" xfId="52099" xr:uid="{35D8DA4A-2F99-4320-97B0-F19AB2A5EFB2}"/>
    <cellStyle name="Calculation 2 21 3 2" xfId="58880" xr:uid="{7EB0A939-5A12-439A-B7DA-8C41B2FCBC52}"/>
    <cellStyle name="Calculation 2 21 4" xfId="49581" xr:uid="{1A13C196-2B8A-4A3A-83AE-36FEC6B5D3EC}"/>
    <cellStyle name="Calculation 2 21 4 2" xfId="56363" xr:uid="{E4CE7E80-4CB3-48FD-BCFD-814EB38F61D1}"/>
    <cellStyle name="Calculation 2 21 5" xfId="48614" xr:uid="{0F30CE7C-A7E0-46F7-8EE5-8D7BC97ECC1E}"/>
    <cellStyle name="Calculation 2 21 5 2" xfId="55403" xr:uid="{F9536333-EB0C-4362-8CC8-AB1AA4E7ED95}"/>
    <cellStyle name="Calculation 2 21 6" xfId="53689" xr:uid="{60C23853-828F-4FF9-AA99-4CA1168F8232}"/>
    <cellStyle name="Calculation 2 21 7" xfId="47000" xr:uid="{234A3001-1EA7-4183-BDC1-3895EE37ED4A}"/>
    <cellStyle name="Calculation 2 22" xfId="44928" xr:uid="{002499F1-B5CA-4FE2-B4DC-A56C4E53C909}"/>
    <cellStyle name="Calculation 2 22 2" xfId="50498" xr:uid="{340DAC35-CF3B-4947-8DD2-D10C8DD33034}"/>
    <cellStyle name="Calculation 2 22 2 2" xfId="57280" xr:uid="{F2191F28-509F-4090-8849-282ACE2CE26E}"/>
    <cellStyle name="Calculation 2 22 3" xfId="52100" xr:uid="{9F7E8652-7C1A-46AA-8C43-5B5880DB7A27}"/>
    <cellStyle name="Calculation 2 22 3 2" xfId="58881" xr:uid="{FD96CDE9-62B0-45E3-9C77-DAC98DE7A2E1}"/>
    <cellStyle name="Calculation 2 22 4" xfId="48980" xr:uid="{F6376184-4830-48D1-BA46-63EE8614E160}"/>
    <cellStyle name="Calculation 2 22 4 2" xfId="55763" xr:uid="{8E0674D8-2B05-426B-B765-45FC7738E493}"/>
    <cellStyle name="Calculation 2 22 5" xfId="48615" xr:uid="{AE5A2165-772C-4273-A9CF-FDBC381D450C}"/>
    <cellStyle name="Calculation 2 22 5 2" xfId="55404" xr:uid="{2F79C6C1-FFED-4389-A856-A1D85A69937F}"/>
    <cellStyle name="Calculation 2 22 6" xfId="53690" xr:uid="{0AD51643-F63A-44B6-8082-4AC62BFAAD0E}"/>
    <cellStyle name="Calculation 2 22 7" xfId="47001" xr:uid="{C36554F9-FF28-42D0-8C79-538E888BC5BB}"/>
    <cellStyle name="Calculation 2 23" xfId="44925" xr:uid="{4CC11217-4754-4EFF-896D-36A724E02543}"/>
    <cellStyle name="Calculation 2 23 2" xfId="50523" xr:uid="{9FE66FF2-7A5D-4E03-A363-B95E1C3F1EE7}"/>
    <cellStyle name="Calculation 2 23 2 2" xfId="57305" xr:uid="{FBB3A62A-699D-4F10-9636-14C660CDD303}"/>
    <cellStyle name="Calculation 2 23 3" xfId="52125" xr:uid="{A2323723-7642-4A11-A7E8-9627AA81AF72}"/>
    <cellStyle name="Calculation 2 23 3 2" xfId="58906" xr:uid="{E40A7792-BB69-4EBA-A827-350814D05C8C}"/>
    <cellStyle name="Calculation 2 23 4" xfId="49007" xr:uid="{9F9C9C0D-7FFC-46FC-A566-F806D8A010C0}"/>
    <cellStyle name="Calculation 2 23 4 2" xfId="55790" xr:uid="{F99B098F-9336-4408-BC0C-B31FDAEBCBFC}"/>
    <cellStyle name="Calculation 2 23 5" xfId="48640" xr:uid="{3E8C6425-E36B-4DA9-8AE5-3BCC7ADC0097}"/>
    <cellStyle name="Calculation 2 23 5 2" xfId="55429" xr:uid="{62205BA5-01F5-4906-8E80-EB705AEE21CC}"/>
    <cellStyle name="Calculation 2 23 6" xfId="53715" xr:uid="{EBE51DDF-7B4E-4327-87EC-380F858AF5BE}"/>
    <cellStyle name="Calculation 2 23 7" xfId="47026" xr:uid="{6680B6B8-C995-4C2A-A0DC-AA3BBB5FFED2}"/>
    <cellStyle name="Calculation 2 24" xfId="45029" xr:uid="{3871CB84-648D-4001-8EEF-B830B522E3AF}"/>
    <cellStyle name="Calculation 2 24 2" xfId="50638" xr:uid="{F4EA5F21-DACF-479F-8AF9-17540B96E536}"/>
    <cellStyle name="Calculation 2 24 2 2" xfId="57420" xr:uid="{92CF9019-4B12-47FD-BFD6-A8C7E15D6526}"/>
    <cellStyle name="Calculation 2 24 3" xfId="52452" xr:uid="{CDAF6CD4-E4F8-4AE2-9CCE-F90C2E157E1E}"/>
    <cellStyle name="Calculation 2 24 3 2" xfId="59233" xr:uid="{7EB4D11E-1050-4B9E-8A7E-851523642A05}"/>
    <cellStyle name="Calculation 2 24 4" xfId="48755" xr:uid="{A02936EA-7E38-489E-83D7-FB4AF74F69E2}"/>
    <cellStyle name="Calculation 2 24 4 2" xfId="55544" xr:uid="{62BAD76C-6835-4093-B6EE-7D0491FC5FEB}"/>
    <cellStyle name="Calculation 2 24 5" xfId="53830" xr:uid="{900EB0DE-F02C-4AEB-B3B6-E48F86370CD8}"/>
    <cellStyle name="Calculation 2 24 6" xfId="47141" xr:uid="{4FE220A6-C8FE-47FE-8E39-EDE7B6CED575}"/>
    <cellStyle name="Calculation 2 25" xfId="45082" xr:uid="{2C98EA68-9DCE-4C69-900F-867555D16D54}"/>
    <cellStyle name="Calculation 2 25 2" xfId="50572" xr:uid="{0F2EBB18-BA87-4AAD-9C5C-E87F7374F6A4}"/>
    <cellStyle name="Calculation 2 25 2 2" xfId="57354" xr:uid="{1C942507-28FE-4339-BAA6-19D81A57A951}"/>
    <cellStyle name="Calculation 2 25 3" xfId="52386" xr:uid="{F72DBAE4-62D8-4E12-BDF4-2111F62766CD}"/>
    <cellStyle name="Calculation 2 25 3 2" xfId="59167" xr:uid="{5D3C952D-8C5E-4EA6-B2C9-5607BE62DB50}"/>
    <cellStyle name="Calculation 2 25 4" xfId="48689" xr:uid="{9131CC7D-1315-4504-A940-730C4F48F0BF}"/>
    <cellStyle name="Calculation 2 25 4 2" xfId="55478" xr:uid="{39DB3453-8EAE-452D-83C6-3C02118803AF}"/>
    <cellStyle name="Calculation 2 25 5" xfId="53764" xr:uid="{4B186BFD-C006-498A-B1C4-7A77BA0EC872}"/>
    <cellStyle name="Calculation 2 25 6" xfId="47075" xr:uid="{E538F1BD-20A2-476A-A4ED-93CD743D7844}"/>
    <cellStyle name="Calculation 2 26" xfId="45071" xr:uid="{6C838D26-7A43-4EFA-BA19-3F89220640F4}"/>
    <cellStyle name="Calculation 2 26 2" xfId="50600" xr:uid="{11DEF7B4-27B4-4737-A83B-BD1AE3B48FB8}"/>
    <cellStyle name="Calculation 2 26 2 2" xfId="57382" xr:uid="{F690B3B4-37B2-424D-812B-DC7BAE42C97F}"/>
    <cellStyle name="Calculation 2 26 3" xfId="52414" xr:uid="{5C1D0FA5-B940-4E40-B731-A74407274F08}"/>
    <cellStyle name="Calculation 2 26 3 2" xfId="59195" xr:uid="{40069948-53E5-4A89-BCB9-BB1DB5F46D35}"/>
    <cellStyle name="Calculation 2 26 4" xfId="48717" xr:uid="{5D9DFEBC-C916-4385-8286-1F1E9BEFC0F7}"/>
    <cellStyle name="Calculation 2 26 4 2" xfId="55506" xr:uid="{F733EFC4-8414-4CAD-A711-B28F264D5124}"/>
    <cellStyle name="Calculation 2 26 5" xfId="53792" xr:uid="{D1FB474C-2225-4BF6-B461-2B04EDE920D7}"/>
    <cellStyle name="Calculation 2 26 6" xfId="47103" xr:uid="{F10D1292-2C8B-4952-AC37-70FF2127534C}"/>
    <cellStyle name="Calculation 2 27" xfId="45159" xr:uid="{B8E998DB-0E9C-4C28-A6FF-4915F699674F}"/>
    <cellStyle name="Calculation 2 27 2" xfId="50690" xr:uid="{9169F49B-AC27-475A-976B-67104C41C204}"/>
    <cellStyle name="Calculation 2 27 2 2" xfId="57472" xr:uid="{BDCA7A3A-7D3E-4C6E-8DD1-3F04306F9E4A}"/>
    <cellStyle name="Calculation 2 27 3" xfId="52501" xr:uid="{2E9BFFA9-0969-40E5-9801-4AE651232D53}"/>
    <cellStyle name="Calculation 2 27 3 2" xfId="59282" xr:uid="{5F7AC67E-5530-4713-B6EB-2A23530183DB}"/>
    <cellStyle name="Calculation 2 27 4" xfId="48805" xr:uid="{F6D32503-5ED8-45F1-997D-522EE9485543}"/>
    <cellStyle name="Calculation 2 27 4 2" xfId="55591" xr:uid="{7CB418EA-AE0D-4B94-8492-E800A2AA1FDC}"/>
    <cellStyle name="Calculation 2 27 5" xfId="53879" xr:uid="{827C31B2-F2D9-4164-AE43-A1697D0CD282}"/>
    <cellStyle name="Calculation 2 27 6" xfId="47193" xr:uid="{5C85B43C-64C5-4480-839C-4961876808AC}"/>
    <cellStyle name="Calculation 2 28" xfId="45256" xr:uid="{BAB2E131-2495-4E99-8D39-5FF764D9EFF4}"/>
    <cellStyle name="Calculation 2 28 2" xfId="50713" xr:uid="{22155848-FECE-47CA-810D-CA0FA9E8B82B}"/>
    <cellStyle name="Calculation 2 28 2 2" xfId="57495" xr:uid="{A68F96B4-88FF-44DB-843B-E641CABCB60B}"/>
    <cellStyle name="Calculation 2 28 3" xfId="52524" xr:uid="{A4160928-3143-4A98-A938-986F1AB6EE3B}"/>
    <cellStyle name="Calculation 2 28 3 2" xfId="59305" xr:uid="{766CED45-1AC4-4AB3-996C-2CAA2E8C3675}"/>
    <cellStyle name="Calculation 2 28 4" xfId="48825" xr:uid="{D9D5C633-D80C-4690-B5D6-D0C39C0BE18A}"/>
    <cellStyle name="Calculation 2 28 4 2" xfId="55610" xr:uid="{99BACCE0-1A63-410A-A06F-E19FE81AA2B1}"/>
    <cellStyle name="Calculation 2 28 5" xfId="53902" xr:uid="{F87BF464-5E1B-492B-B16E-A3C023504A93}"/>
    <cellStyle name="Calculation 2 28 6" xfId="47216" xr:uid="{C7090FC8-0D2F-4637-BC04-1FA682E57248}"/>
    <cellStyle name="Calculation 2 29" xfId="45217" xr:uid="{81F86FB7-D624-4835-A8D6-67D690BA248B}"/>
    <cellStyle name="Calculation 2 29 2" xfId="50759" xr:uid="{C202FB7D-716E-492F-B02A-5040365C9B0F}"/>
    <cellStyle name="Calculation 2 29 2 2" xfId="57541" xr:uid="{2938F7FA-F6A8-458E-BE48-FA030497024E}"/>
    <cellStyle name="Calculation 2 29 3" xfId="52568" xr:uid="{90E95B50-DCC5-439B-9299-1DE2DB4645FE}"/>
    <cellStyle name="Calculation 2 29 3 2" xfId="59349" xr:uid="{9228A777-C6FF-46D5-84A2-C04EEF2528AA}"/>
    <cellStyle name="Calculation 2 29 4" xfId="53946" xr:uid="{1B1AC1E2-6C0A-4CEF-BE59-D4AA1D6D4A7A}"/>
    <cellStyle name="Calculation 2 29 5" xfId="47263" xr:uid="{8515F9F6-9B9E-4C18-979F-E8C465069ACD}"/>
    <cellStyle name="Calculation 2 3" xfId="252" xr:uid="{F4B3FA3A-A165-414B-804F-96A976ECCB41}"/>
    <cellStyle name="Calculation 2 3 10" xfId="6554" xr:uid="{398DA894-AF20-4EE4-92FB-7E6003B34252}"/>
    <cellStyle name="Calculation 2 3 10 2" xfId="11772" xr:uid="{48E8647B-C6D1-4220-B8E7-CCFAE282B1E3}"/>
    <cellStyle name="Calculation 2 3 10 2 2" xfId="20761" xr:uid="{F6C80F43-0F8F-4AE8-806D-7BAAC31FD74B}"/>
    <cellStyle name="Calculation 2 3 10 2 2 2" xfId="32658" xr:uid="{1FA0A71A-D026-4678-A0B7-F682C0FFE199}"/>
    <cellStyle name="Calculation 2 3 10 2 2 2 2" xfId="56628" xr:uid="{BDEBB76F-D8AF-4BDA-80AF-85590B6DED8F}"/>
    <cellStyle name="Calculation 2 3 10 2 2 3" xfId="49846" xr:uid="{032DC0F8-10EE-4610-9F06-59024BBD7255}"/>
    <cellStyle name="Calculation 2 3 10 2 3" xfId="43954" xr:uid="{502CCA0C-0B47-4B03-AEF5-19E9B9BFAF6B}"/>
    <cellStyle name="Calculation 2 3 10 2 3 2" xfId="57958" xr:uid="{BFB2F0BE-88AD-4E87-B67B-74EEA2782EAF}"/>
    <cellStyle name="Calculation 2 3 10 2 3 3" xfId="51176" xr:uid="{A62038EF-A98C-488E-BDEF-D28A620C881A}"/>
    <cellStyle name="Calculation 2 3 10 2 4" xfId="47963" xr:uid="{050EC8ED-C5C7-4259-B1D6-B3F343057E1B}"/>
    <cellStyle name="Calculation 2 3 10 2 4 2" xfId="54761" xr:uid="{3A2CC130-A63E-4E22-BB2A-0A937B9F9C1E}"/>
    <cellStyle name="Calculation 2 3 10 2 5" xfId="53087" xr:uid="{108F11D0-D813-45F2-BA82-AB491B5DDDA2}"/>
    <cellStyle name="Calculation 2 3 10 2 6" xfId="46349" xr:uid="{67560694-A05D-41F5-96AC-CC40BD2CBF3B}"/>
    <cellStyle name="Calculation 2 3 10 3" xfId="15543" xr:uid="{DDB19AD7-3AC2-430B-80D6-1709A08F582B}"/>
    <cellStyle name="Calculation 2 3 10 3 2" xfId="31165" xr:uid="{4EE34B7D-3B07-4E18-9C32-B9E8E89D4444}"/>
    <cellStyle name="Calculation 2 3 10 3 2 2" xfId="57024" xr:uid="{D6B01B45-1C64-4280-BF90-A6DEF33CA160}"/>
    <cellStyle name="Calculation 2 3 10 3 2 3" xfId="50242" xr:uid="{9B4D848E-D422-4299-A3A1-84964B701ECE}"/>
    <cellStyle name="Calculation 2 3 10 3 3" xfId="51893" xr:uid="{26F4C5B4-3118-4E37-99C4-99C4A9D8EE6F}"/>
    <cellStyle name="Calculation 2 3 10 3 3 2" xfId="58674" xr:uid="{88DF7A26-7526-4E43-8774-7D2236E24A12}"/>
    <cellStyle name="Calculation 2 3 10 3 4" xfId="48359" xr:uid="{A76D1030-047E-466D-A076-5B2225122165}"/>
    <cellStyle name="Calculation 2 3 10 3 4 2" xfId="55151" xr:uid="{F0D5E70E-EA60-4FCC-A4B2-03CAD48FD9F1}"/>
    <cellStyle name="Calculation 2 3 10 3 5" xfId="53449" xr:uid="{FE33F2EA-B34A-4345-A4E3-BA58E878A2DF}"/>
    <cellStyle name="Calculation 2 3 10 3 6" xfId="46745" xr:uid="{4791637C-9730-44CE-8F5E-947BCF362163}"/>
    <cellStyle name="Calculation 2 3 10 4" xfId="25044" xr:uid="{F1195D06-22F8-4975-B05C-B74A093FAAAA}"/>
    <cellStyle name="Calculation 2 3 10 4 2" xfId="56156" xr:uid="{A8644A49-1E8E-4FA0-A0D6-BF7B708C0398}"/>
    <cellStyle name="Calculation 2 3 10 4 3" xfId="49374" xr:uid="{3B194199-746F-4BF3-B672-08278A81D233}"/>
    <cellStyle name="Calculation 2 3 10 5" xfId="44538" xr:uid="{4BD2BFE4-3BDD-4316-8EAA-A712565F60CA}"/>
    <cellStyle name="Calculation 2 3 10 5 2" xfId="58532" xr:uid="{A8B21E82-B658-4E96-B041-D4D35EF11646}"/>
    <cellStyle name="Calculation 2 3 10 5 3" xfId="51751" xr:uid="{BB31DBF0-4807-4EAF-8F91-A98334A9B647}"/>
    <cellStyle name="Calculation 2 3 10 6" xfId="47494" xr:uid="{40959F64-7EF0-4EBF-A0EE-0E99D4FC414B}"/>
    <cellStyle name="Calculation 2 3 10 6 2" xfId="54313" xr:uid="{21ECA2DB-692E-489B-AB20-E15E669EF806}"/>
    <cellStyle name="Calculation 2 3 10 7" xfId="52820" xr:uid="{4CEFB080-435D-426A-87A5-30822937E702}"/>
    <cellStyle name="Calculation 2 3 10 8" xfId="45886" xr:uid="{783284F9-B697-40DA-B790-CB815FCBD185}"/>
    <cellStyle name="Calculation 2 3 11" xfId="9135" xr:uid="{CBC4E06D-F853-4AE1-9832-A930ED3EEFC1}"/>
    <cellStyle name="Calculation 2 3 11 2" xfId="18124" xr:uid="{9649116C-74C5-453D-A224-70D9A6BE68CF}"/>
    <cellStyle name="Calculation 2 3 11 2 2" xfId="43293" xr:uid="{08E87E6E-6B3D-4863-9A3D-F8748B9AD30E}"/>
    <cellStyle name="Calculation 2 3 11 2 2 2" xfId="56667" xr:uid="{9F304B83-66DB-406E-A7CC-E04053A08246}"/>
    <cellStyle name="Calculation 2 3 11 2 2 3" xfId="49885" xr:uid="{0DC4C263-64BD-4E81-96B9-57F07E463F3A}"/>
    <cellStyle name="Calculation 2 3 11 2 3" xfId="49440" xr:uid="{6D193C63-FD35-45C8-9360-F4D4EA8DE8B5}"/>
    <cellStyle name="Calculation 2 3 11 2 3 2" xfId="56222" xr:uid="{76402BB0-6481-4FC5-8E8F-BE929BDDF722}"/>
    <cellStyle name="Calculation 2 3 11 2 4" xfId="48002" xr:uid="{8D1B18D9-CF75-4411-A28D-1776F9B36128}"/>
    <cellStyle name="Calculation 2 3 11 2 4 2" xfId="54797" xr:uid="{D32632D7-E5BB-4F5E-A772-1FBA67C4F886}"/>
    <cellStyle name="Calculation 2 3 11 2 5" xfId="53108" xr:uid="{9FAF1C65-462F-4AC5-A428-AFA0BA8C36C5}"/>
    <cellStyle name="Calculation 2 3 11 2 6" xfId="46388" xr:uid="{71A06480-8C61-4AFD-B924-E6671F96861A}"/>
    <cellStyle name="Calculation 2 3 11 3" xfId="41781" xr:uid="{3EE81948-FC35-4D0B-8D86-7F7BA54BB5C7}"/>
    <cellStyle name="Calculation 2 3 11 3 2" xfId="50278" xr:uid="{098AF980-9728-425D-916D-59464FC37A24}"/>
    <cellStyle name="Calculation 2 3 11 3 2 2" xfId="57060" xr:uid="{2F41EE32-A5E8-4653-A15F-C153E6B04D7E}"/>
    <cellStyle name="Calculation 2 3 11 3 3" xfId="50804" xr:uid="{EE9CECBA-A0CC-4E9D-8E9E-77E998E286C1}"/>
    <cellStyle name="Calculation 2 3 11 3 3 2" xfId="57586" xr:uid="{B2CE5C30-E0C8-4D25-A269-7FE41988EDB5}"/>
    <cellStyle name="Calculation 2 3 11 3 4" xfId="48395" xr:uid="{C131EED8-978E-4B3B-8B91-D613DBAD084B}"/>
    <cellStyle name="Calculation 2 3 11 3 4 2" xfId="55187" xr:uid="{66F852BF-817C-4E2B-9150-C546F96263CE}"/>
    <cellStyle name="Calculation 2 3 11 3 5" xfId="53476" xr:uid="{E44758D8-852B-4A93-A1C5-F4B552E904F6}"/>
    <cellStyle name="Calculation 2 3 11 3 6" xfId="46781" xr:uid="{2D6DF1FA-07CE-4BE4-8C08-165706373C71}"/>
    <cellStyle name="Calculation 2 3 11 4" xfId="44598" xr:uid="{3CCC8150-D66A-4E57-9087-50DD4CA323C0}"/>
    <cellStyle name="Calculation 2 3 11 4 2" xfId="56195" xr:uid="{B20281B2-A077-4C90-910A-1010DCB6E2AE}"/>
    <cellStyle name="Calculation 2 3 11 4 3" xfId="49413" xr:uid="{E20C811E-CA63-4209-9355-29A791E52A51}"/>
    <cellStyle name="Calculation 2 3 11 5" xfId="51014" xr:uid="{4C8227D5-41AC-409C-B0A2-A3B4239F8D0F}"/>
    <cellStyle name="Calculation 2 3 11 5 2" xfId="57796" xr:uid="{1A2AE09A-CE38-4A17-A73C-811E5800C9CE}"/>
    <cellStyle name="Calculation 2 3 11 6" xfId="47533" xr:uid="{F229339C-6190-4811-98B8-376DA78CE782}"/>
    <cellStyle name="Calculation 2 3 11 6 2" xfId="54349" xr:uid="{7FDF98D8-034C-4E42-A1E3-083CD93EE7C6}"/>
    <cellStyle name="Calculation 2 3 11 7" xfId="52841" xr:uid="{46FDEC81-1FE9-455C-A9FB-0E112D76E995}"/>
    <cellStyle name="Calculation 2 3 11 8" xfId="45922" xr:uid="{8DB98A8E-D198-4FE3-9142-A5BE4F4DB495}"/>
    <cellStyle name="Calculation 2 3 12" xfId="9772" xr:uid="{7F4E8D19-DF02-44ED-A632-5A3126AEC011}"/>
    <cellStyle name="Calculation 2 3 12 2" xfId="18761" xr:uid="{FFDB248E-38C7-4A18-B31E-1CE3F002F1EE}"/>
    <cellStyle name="Calculation 2 3 12 2 2" xfId="28500" xr:uid="{D1852932-52DF-459E-8EC4-33824CA336A5}"/>
    <cellStyle name="Calculation 2 3 12 2 2 2" xfId="56253" xr:uid="{20217805-F1AC-4375-8B13-F8192C9C2570}"/>
    <cellStyle name="Calculation 2 3 12 2 3" xfId="49471" xr:uid="{153CC8B7-EC3C-4A0C-B296-44431B614E30}"/>
    <cellStyle name="Calculation 2 3 12 3" xfId="26784" xr:uid="{41E45474-50F7-4984-B300-7B113A7F9BBA}"/>
    <cellStyle name="Calculation 2 3 12 3 2" xfId="57669" xr:uid="{91FA7218-4845-4803-B61A-1E98879C4B4D}"/>
    <cellStyle name="Calculation 2 3 12 3 3" xfId="50887" xr:uid="{0A8CD614-1527-4AE7-9284-6E813D4DE925}"/>
    <cellStyle name="Calculation 2 3 12 4" xfId="44643" xr:uid="{1C4CD7B0-CFCA-4709-80DE-93337732F73D}"/>
    <cellStyle name="Calculation 2 3 12 4 2" xfId="54401" xr:uid="{E1868A0C-680E-495D-B9DD-0BBB053AE08E}"/>
    <cellStyle name="Calculation 2 3 12 4 3" xfId="47589" xr:uid="{D1BB14B1-7A87-422C-B6A6-2C4576D26395}"/>
    <cellStyle name="Calculation 2 3 12 5" xfId="52876" xr:uid="{F9B420A8-BE20-4BF8-BE43-454D49D1FD2A}"/>
    <cellStyle name="Calculation 2 3 12 6" xfId="45980" xr:uid="{0A0A5E67-8EB1-4CD0-8CCE-D4BFD00B6132}"/>
    <cellStyle name="Calculation 2 3 13" xfId="2258" xr:uid="{79F20C44-3030-4191-A475-B80626455A11}"/>
    <cellStyle name="Calculation 2 3 13 2" xfId="22721" xr:uid="{55D360CB-7CE1-4EDE-A801-4752544546CE}"/>
    <cellStyle name="Calculation 2 3 13 2 2" xfId="56212" xr:uid="{ED0D4981-9E3D-47CB-A1A0-3D243645DD9C}"/>
    <cellStyle name="Calculation 2 3 13 2 3" xfId="49430" xr:uid="{BF563670-86BD-4A9F-8179-44DA28308A24}"/>
    <cellStyle name="Calculation 2 3 13 3" xfId="44665" xr:uid="{AE86DFD1-7BE7-4913-9588-D59A38035B07}"/>
    <cellStyle name="Calculation 2 3 13 3 2" xfId="59130" xr:uid="{11E8F2FF-8B52-44F0-82DB-4CBC0AFF51F4}"/>
    <cellStyle name="Calculation 2 3 13 3 3" xfId="52349" xr:uid="{8065F21D-DF89-4941-912D-247772DCF493}"/>
    <cellStyle name="Calculation 2 3 13 4" xfId="47550" xr:uid="{27F8F7E3-7402-4EF6-AD69-03B5D408ECA7}"/>
    <cellStyle name="Calculation 2 3 13 4 2" xfId="54363" xr:uid="{F3BEB3EF-A88B-4C15-AA75-4D57CDFBA24D}"/>
    <cellStyle name="Calculation 2 3 13 5" xfId="52849" xr:uid="{6E49015E-5DB7-4304-857D-B72FED86112B}"/>
    <cellStyle name="Calculation 2 3 13 6" xfId="45939" xr:uid="{9F0CA578-D752-4945-AD84-0E7C59B2EDC8}"/>
    <cellStyle name="Calculation 2 3 14" xfId="13167" xr:uid="{D5973002-5D95-4483-AF1C-832E03CC6B5D}"/>
    <cellStyle name="Calculation 2 3 14 2" xfId="43080" xr:uid="{EB15C85C-E5B4-4B70-919F-5411EB647CFA}"/>
    <cellStyle name="Calculation 2 3 14 2 2" xfId="57140" xr:uid="{F860253E-2436-444E-9E73-214EC1A5A746}"/>
    <cellStyle name="Calculation 2 3 14 2 3" xfId="50358" xr:uid="{040AB5BD-4354-4EED-A87B-60DB001558B8}"/>
    <cellStyle name="Calculation 2 3 14 3" xfId="44748" xr:uid="{2C103D45-5513-48E9-B9FD-5990DD6EC834}"/>
    <cellStyle name="Calculation 2 3 14 3 2" xfId="57689" xr:uid="{C3A40C28-7B83-4020-86B9-C9CCF278363A}"/>
    <cellStyle name="Calculation 2 3 14 3 3" xfId="50907" xr:uid="{CF61D7D8-6796-477F-9126-5705A2284AEC}"/>
    <cellStyle name="Calculation 2 3 14 4" xfId="48475" xr:uid="{FBBA2D1A-136D-4428-BDA8-3C0678F08BF6}"/>
    <cellStyle name="Calculation 2 3 14 4 2" xfId="55267" xr:uid="{2F9B8AEC-DB28-4236-BAE3-C8E2AA8D9F8B}"/>
    <cellStyle name="Calculation 2 3 14 5" xfId="53553" xr:uid="{DDF7E52D-D8DA-4510-8C95-A3E885B0A84A}"/>
    <cellStyle name="Calculation 2 3 14 6" xfId="46861" xr:uid="{24CB30FB-C1C2-4214-9593-A1952169D41F}"/>
    <cellStyle name="Calculation 2 3 15" xfId="38620" xr:uid="{53807A76-816B-453E-8850-55A384AE8597}"/>
    <cellStyle name="Calculation 2 3 15 2" xfId="44741" xr:uid="{C12BE52C-430D-4281-8263-383BCD5A767A}"/>
    <cellStyle name="Calculation 2 3 15 2 2" xfId="57204" xr:uid="{8FC89A50-FD04-458D-83E8-E91348D88A29}"/>
    <cellStyle name="Calculation 2 3 15 2 3" xfId="50422" xr:uid="{1DC3C7F1-E62A-447A-A42F-5B6348B61212}"/>
    <cellStyle name="Calculation 2 3 15 3" xfId="52024" xr:uid="{438EEEF9-C599-41F9-9390-2B2DFBE1AB46}"/>
    <cellStyle name="Calculation 2 3 15 3 2" xfId="58805" xr:uid="{BBE6AB46-37ED-4866-8C7A-ABFE536719BF}"/>
    <cellStyle name="Calculation 2 3 15 4" xfId="51087" xr:uid="{9C620433-E2B9-4138-9C0B-F4960D0B3F06}"/>
    <cellStyle name="Calculation 2 3 15 4 2" xfId="57869" xr:uid="{EF6C580E-2CE2-4324-92EE-B95AB62CE9A3}"/>
    <cellStyle name="Calculation 2 3 15 5" xfId="48539" xr:uid="{27E6CD38-93E2-439A-AE50-A9EB5F915AD2}"/>
    <cellStyle name="Calculation 2 3 15 5 2" xfId="55328" xr:uid="{AB134AA8-112B-4CEE-8C50-96A86AA25DCA}"/>
    <cellStyle name="Calculation 2 3 15 6" xfId="53614" xr:uid="{F1D3F0DA-9DD8-4B78-B567-AC1347E1F79F}"/>
    <cellStyle name="Calculation 2 3 15 7" xfId="46925" xr:uid="{8EF2F0F3-037F-4851-B8CF-E26E56E1CA07}"/>
    <cellStyle name="Calculation 2 3 16" xfId="44822" xr:uid="{8236792D-92B9-4579-AD1C-82DCFF48788E}"/>
    <cellStyle name="Calculation 2 3 16 2" xfId="50456" xr:uid="{35AADA72-0529-4A6A-B773-728226C5756B}"/>
    <cellStyle name="Calculation 2 3 16 2 2" xfId="57238" xr:uid="{9793022A-1EF4-4342-91AE-CEAAC8BB07A5}"/>
    <cellStyle name="Calculation 2 3 16 3" xfId="52058" xr:uid="{6B9257BB-6F1F-4396-91F4-8C7F84001CC6}"/>
    <cellStyle name="Calculation 2 3 16 3 2" xfId="58839" xr:uid="{86C71592-902E-4528-8428-5305FE529FF8}"/>
    <cellStyle name="Calculation 2 3 16 4" xfId="52210" xr:uid="{E0D4CFDD-A966-47A8-B0E3-68E7ADF9C06A}"/>
    <cellStyle name="Calculation 2 3 16 4 2" xfId="58991" xr:uid="{1CE68DF7-B3B1-422B-9501-63D8A6129330}"/>
    <cellStyle name="Calculation 2 3 16 5" xfId="48573" xr:uid="{11BA0D94-5ACB-4006-8713-00AEEDB3CB8F}"/>
    <cellStyle name="Calculation 2 3 16 5 2" xfId="55362" xr:uid="{465D8FD5-7F63-425F-AA27-5C0543BD84ED}"/>
    <cellStyle name="Calculation 2 3 16 6" xfId="53648" xr:uid="{F907AEA1-4732-423D-8A7D-E7C79D1831B2}"/>
    <cellStyle name="Calculation 2 3 16 7" xfId="46959" xr:uid="{5A5CC239-7801-456F-B6F7-A6D6E0449867}"/>
    <cellStyle name="Calculation 2 3 17" xfId="44857" xr:uid="{225B5EC0-FF26-40D8-A93E-5E0B872C0CE0}"/>
    <cellStyle name="Calculation 2 3 17 2" xfId="50484" xr:uid="{AC2899FC-2D9D-44FD-BB24-B9DC546FBD54}"/>
    <cellStyle name="Calculation 2 3 17 2 2" xfId="57266" xr:uid="{BB0FB054-1770-4004-88D4-FF98EF78766B}"/>
    <cellStyle name="Calculation 2 3 17 3" xfId="52086" xr:uid="{4F186477-2AD1-42B8-AC64-7FF25108950D}"/>
    <cellStyle name="Calculation 2 3 17 3 2" xfId="58867" xr:uid="{DB81107E-1BDC-445F-82A7-1E8C0ABCF957}"/>
    <cellStyle name="Calculation 2 3 17 4" xfId="50995" xr:uid="{D7B864CD-CCF5-4448-8245-15ED11561392}"/>
    <cellStyle name="Calculation 2 3 17 4 2" xfId="57777" xr:uid="{B991294A-8713-46B1-9E7F-6B1341E6C2B0}"/>
    <cellStyle name="Calculation 2 3 17 5" xfId="48601" xr:uid="{16C5753C-BC54-4F1F-814C-839EFE560C2E}"/>
    <cellStyle name="Calculation 2 3 17 5 2" xfId="55390" xr:uid="{12A425B9-B1D9-4F80-BDF1-3917B842DDCB}"/>
    <cellStyle name="Calculation 2 3 17 6" xfId="53676" xr:uid="{8D568A2E-27B5-4562-84C1-F0C8A9A084AF}"/>
    <cellStyle name="Calculation 2 3 17 7" xfId="46987" xr:uid="{9E81F767-63A9-4493-957C-4A7F565F01EF}"/>
    <cellStyle name="Calculation 2 3 18" xfId="44888" xr:uid="{B122F88F-7128-4BAD-AB0C-23A542C9F39C}"/>
    <cellStyle name="Calculation 2 3 18 2" xfId="50382" xr:uid="{79B332E0-B24E-456B-9E5E-875553766D79}"/>
    <cellStyle name="Calculation 2 3 18 2 2" xfId="57164" xr:uid="{C7F6926E-E8B8-4E86-B044-F0462FC0EB09}"/>
    <cellStyle name="Calculation 2 3 18 3" xfId="51984" xr:uid="{0C53FC06-DD64-457E-8F82-CAD09E4BF1C6}"/>
    <cellStyle name="Calculation 2 3 18 3 2" xfId="58765" xr:uid="{E38BE6AB-963B-40F8-8983-D2E9A0C16A5D}"/>
    <cellStyle name="Calculation 2 3 18 4" xfId="51090" xr:uid="{DA5D8DC7-6D31-416C-AB95-A31B0312E54C}"/>
    <cellStyle name="Calculation 2 3 18 4 2" xfId="57872" xr:uid="{EC944262-DE00-4401-A876-AB68E4E4DD94}"/>
    <cellStyle name="Calculation 2 3 18 5" xfId="48499" xr:uid="{B656F2E2-C7C4-4052-9BA1-9C1A1F4A6DEC}"/>
    <cellStyle name="Calculation 2 3 18 5 2" xfId="55291" xr:uid="{9876CAEC-B394-48F0-8ACD-E89A54566B20}"/>
    <cellStyle name="Calculation 2 3 18 6" xfId="53577" xr:uid="{467DF986-EF1A-4935-B2A5-D63BDD2F56E1}"/>
    <cellStyle name="Calculation 2 3 18 7" xfId="46885" xr:uid="{8C17131B-C260-46B3-B945-DD22CCC5F8AA}"/>
    <cellStyle name="Calculation 2 3 19" xfId="44960" xr:uid="{84448B9B-7CC3-4CEC-8A62-DFE08B492BBE}"/>
    <cellStyle name="Calculation 2 3 19 2" xfId="50530" xr:uid="{8B2D33A0-F874-428B-83CB-004E0C7C1E21}"/>
    <cellStyle name="Calculation 2 3 19 2 2" xfId="57312" xr:uid="{EA398567-B261-4AF0-A3BC-B4744D8AF3A8}"/>
    <cellStyle name="Calculation 2 3 19 3" xfId="52132" xr:uid="{AA00C9AC-EDA7-4B74-9012-4D19070DBC15}"/>
    <cellStyle name="Calculation 2 3 19 3 2" xfId="58913" xr:uid="{66FA2F80-CFA7-4E90-A259-2AFD6B630162}"/>
    <cellStyle name="Calculation 2 3 19 4" xfId="50397" xr:uid="{FEB3867E-76D6-4448-A15A-3E77A37888F0}"/>
    <cellStyle name="Calculation 2 3 19 4 2" xfId="57179" xr:uid="{A60E1283-FC7D-4DF4-830C-BA77910D3F8D}"/>
    <cellStyle name="Calculation 2 3 19 5" xfId="48647" xr:uid="{329D5869-4A5B-426E-8A73-6504F230FCB9}"/>
    <cellStyle name="Calculation 2 3 19 5 2" xfId="55436" xr:uid="{70709313-F0EF-49B6-82AE-CADA08233C81}"/>
    <cellStyle name="Calculation 2 3 19 6" xfId="53722" xr:uid="{8262B97D-800E-4E7D-B472-0D7A4ED66A90}"/>
    <cellStyle name="Calculation 2 3 19 7" xfId="47033" xr:uid="{D20590D3-34CA-44F4-BD5B-5ECE86317531}"/>
    <cellStyle name="Calculation 2 3 2" xfId="390" xr:uid="{5C14593B-B591-490D-AD45-6707E64382B0}"/>
    <cellStyle name="Calculation 2 3 2 10" xfId="9260" xr:uid="{E614B832-3212-49CA-94B2-3743F5F6C719}"/>
    <cellStyle name="Calculation 2 3 2 10 2" xfId="18249" xr:uid="{9940AD73-10B1-41C4-9A42-648D5FEEA186}"/>
    <cellStyle name="Calculation 2 3 2 10 2 2" xfId="39259" xr:uid="{570C739C-BA38-46A6-BAFD-DC55B968F96D}"/>
    <cellStyle name="Calculation 2 3 2 10 3" xfId="34557" xr:uid="{75A8AE4B-940B-4030-9D57-A5D51E0D8669}"/>
    <cellStyle name="Calculation 2 3 2 11" xfId="9768" xr:uid="{26E66026-F8DC-4043-B5B6-E1F64C13EE6C}"/>
    <cellStyle name="Calculation 2 3 2 11 2" xfId="18757" xr:uid="{5D19D797-A646-4782-8B01-E76C4C440B75}"/>
    <cellStyle name="Calculation 2 3 2 11 2 2" xfId="30544" xr:uid="{45DB041C-0067-41B3-A31C-5A78A9CC7FE3}"/>
    <cellStyle name="Calculation 2 3 2 11 3" xfId="26413" xr:uid="{B5037402-CBEB-437B-AB88-83B02F29905A}"/>
    <cellStyle name="Calculation 2 3 2 12" xfId="2396" xr:uid="{8BFBB870-5529-4AE1-BF32-A4A666A95BE6}"/>
    <cellStyle name="Calculation 2 3 2 12 2" xfId="36888" xr:uid="{1D4234A5-4777-4385-8403-4BA7F21262B8}"/>
    <cellStyle name="Calculation 2 3 2 13" xfId="13305" xr:uid="{C40776DE-FF58-47AF-AC7A-661C8F9AC897}"/>
    <cellStyle name="Calculation 2 3 2 13 2" xfId="42759" xr:uid="{6D9EBCA8-7217-4AB5-8205-123995C402EB}"/>
    <cellStyle name="Calculation 2 3 2 14" xfId="25252" xr:uid="{3F91CFC5-AAE1-4045-B4F5-2BD7048C0A28}"/>
    <cellStyle name="Calculation 2 3 2 15" xfId="44321" xr:uid="{AD5977BB-014D-4469-9F3D-F12A993B356A}"/>
    <cellStyle name="Calculation 2 3 2 16" xfId="45514" xr:uid="{ED5AFED3-B52A-47D7-98ED-E67FBF0FE6D7}"/>
    <cellStyle name="Calculation 2 3 2 2" xfId="739" xr:uid="{3C67F020-5BFC-4083-9BA0-75F5F0A0B30D}"/>
    <cellStyle name="Calculation 2 3 2 2 2" xfId="5114" xr:uid="{8FE3861E-64EE-4807-9947-7D83784AB04E}"/>
    <cellStyle name="Calculation 2 3 2 2 2 2" xfId="7700" xr:uid="{19981BE8-6FA8-4DE4-B655-22ED28C3110E}"/>
    <cellStyle name="Calculation 2 3 2 2 2 2 2" xfId="16689" xr:uid="{D608D9DC-9A72-4583-B57F-E1B11C86D3FA}"/>
    <cellStyle name="Calculation 2 3 2 2 2 2 2 2" xfId="42075" xr:uid="{7B0CC8D4-5DA5-4018-A663-F1853356FA40}"/>
    <cellStyle name="Calculation 2 3 2 2 2 2 3" xfId="30053" xr:uid="{DF773AF1-0D15-42C1-A8AD-706738902AFD}"/>
    <cellStyle name="Calculation 2 3 2 2 2 2 4" xfId="56302" xr:uid="{F22661B3-C1A5-4BB7-8734-1590EC819D59}"/>
    <cellStyle name="Calculation 2 3 2 2 2 3" xfId="10337" xr:uid="{925B2DC2-C2E7-4C28-B84F-4634557810D7}"/>
    <cellStyle name="Calculation 2 3 2 2 2 3 2" xfId="19326" xr:uid="{0C84AE17-CB24-49D3-9980-93971C257657}"/>
    <cellStyle name="Calculation 2 3 2 2 2 3 2 2" xfId="27570" xr:uid="{1FCC4BF4-A36D-4E70-B409-5956862C8D1F}"/>
    <cellStyle name="Calculation 2 3 2 2 2 3 3" xfId="43858" xr:uid="{4FA1B903-A956-4F15-A569-6CAA9FCE7A15}"/>
    <cellStyle name="Calculation 2 3 2 2 2 4" xfId="14103" xr:uid="{F751E1DB-1F7C-4C2D-BEE4-0ABFE4695D84}"/>
    <cellStyle name="Calculation 2 3 2 2 2 4 2" xfId="43332" xr:uid="{6FFF8522-581E-4858-B66F-195E1B0E604B}"/>
    <cellStyle name="Calculation 2 3 2 2 2 5" xfId="41136" xr:uid="{39D0BCE0-A45F-4C39-BF0F-06C8B8710026}"/>
    <cellStyle name="Calculation 2 3 2 2 2 6" xfId="49520" xr:uid="{3E07C8DB-E7F6-48E0-AB9A-178943DC6B79}"/>
    <cellStyle name="Calculation 2 3 2 2 3" xfId="3176" xr:uid="{A8434B13-63EC-44CC-873D-0B01738C28C8}"/>
    <cellStyle name="Calculation 2 3 2 2 3 2" xfId="25226" xr:uid="{59140D13-8A10-4259-85D9-C092CEFEAF09}"/>
    <cellStyle name="Calculation 2 3 2 2 3 2 2" xfId="57952" xr:uid="{635A07F7-BA89-4236-A858-72F363BD44F1}"/>
    <cellStyle name="Calculation 2 3 2 2 3 3" xfId="51170" xr:uid="{55C4D5F7-B2FA-405A-AE18-2AEE7E5C161B}"/>
    <cellStyle name="Calculation 2 3 2 2 4" xfId="33776" xr:uid="{F58B5D26-F86F-4E8E-8A71-938FF77746C5}"/>
    <cellStyle name="Calculation 2 3 2 2 4 2" xfId="54447" xr:uid="{3CBBF872-64D7-46B3-A53A-34AC937C3CEC}"/>
    <cellStyle name="Calculation 2 3 2 2 4 3" xfId="47637" xr:uid="{83EC7E15-6433-4819-90D0-CC347CDD0DB4}"/>
    <cellStyle name="Calculation 2 3 2 2 5" xfId="52905" xr:uid="{E3C55F94-5CA8-47BB-8752-FE36F6472372}"/>
    <cellStyle name="Calculation 2 3 2 2 6" xfId="46029" xr:uid="{CFFE628A-7E93-4CAE-A0D5-5EE69971B4E1}"/>
    <cellStyle name="Calculation 2 3 2 3" xfId="1084" xr:uid="{208ED711-A314-4AEB-A25C-EE3FFA42F3A2}"/>
    <cellStyle name="Calculation 2 3 2 3 2" xfId="5435" xr:uid="{555ABA1B-FD31-4336-9610-4D3C55EA56AB}"/>
    <cellStyle name="Calculation 2 3 2 3 2 2" xfId="8021" xr:uid="{26757F13-10C5-4921-BA29-19794A2FE114}"/>
    <cellStyle name="Calculation 2 3 2 3 2 2 2" xfId="17010" xr:uid="{624BA9D1-5A83-49B5-A1BA-2464A3719630}"/>
    <cellStyle name="Calculation 2 3 2 3 2 2 2 2" xfId="36658" xr:uid="{C365652F-CDCB-4963-A67F-26958F6E12E1}"/>
    <cellStyle name="Calculation 2 3 2 3 2 2 3" xfId="24921" xr:uid="{2BFC280F-2E4B-400A-827D-FC6259DCCEBA}"/>
    <cellStyle name="Calculation 2 3 2 3 2 2 4" xfId="56710" xr:uid="{BC1C2F47-E66C-4974-94DC-E3C0CAD9D02C}"/>
    <cellStyle name="Calculation 2 3 2 3 2 3" xfId="10658" xr:uid="{1F3C0A90-4FF1-4E4E-A167-722B9E489609}"/>
    <cellStyle name="Calculation 2 3 2 3 2 3 2" xfId="19647" xr:uid="{42744A42-14A0-4BC0-8520-67A0D11EEF00}"/>
    <cellStyle name="Calculation 2 3 2 3 2 3 2 2" xfId="34130" xr:uid="{7ADF7476-179C-4013-BE16-84A35EF526A3}"/>
    <cellStyle name="Calculation 2 3 2 3 2 3 3" xfId="32238" xr:uid="{26978C0F-E404-4A25-89EB-3581ECFEF5CA}"/>
    <cellStyle name="Calculation 2 3 2 3 2 4" xfId="14424" xr:uid="{1BEE09B0-8AD4-410A-A793-A86E48AF1C2F}"/>
    <cellStyle name="Calculation 2 3 2 3 2 4 2" xfId="42978" xr:uid="{512DA489-FF73-4CEA-B59A-3F4148AC1CC5}"/>
    <cellStyle name="Calculation 2 3 2 3 2 5" xfId="35395" xr:uid="{855C0219-DC21-48D8-BBC2-55B133EE21C3}"/>
    <cellStyle name="Calculation 2 3 2 3 2 6" xfId="49928" xr:uid="{BE97A529-78B4-40B2-8DEF-DFF918F59B14}"/>
    <cellStyle name="Calculation 2 3 2 3 3" xfId="3521" xr:uid="{C5396524-159E-4E2F-BCFC-CAA2F8265B1A}"/>
    <cellStyle name="Calculation 2 3 2 3 3 2" xfId="42733" xr:uid="{B118FAEF-8C72-4190-B201-20611FBA24AC}"/>
    <cellStyle name="Calculation 2 3 2 3 3 2 2" xfId="58378" xr:uid="{01E1A02A-C199-4310-A0F4-6901C80EEECC}"/>
    <cellStyle name="Calculation 2 3 2 3 3 3" xfId="51596" xr:uid="{B59DF934-37B0-43C7-B829-D062ADBCBA0E}"/>
    <cellStyle name="Calculation 2 3 2 3 4" xfId="28771" xr:uid="{780EF3CE-B047-4721-9054-FB05F929670E}"/>
    <cellStyle name="Calculation 2 3 2 3 4 2" xfId="54837" xr:uid="{0BFCE7E2-1880-4D5F-A02A-F2A243B85738}"/>
    <cellStyle name="Calculation 2 3 2 3 4 3" xfId="48045" xr:uid="{E54C2B43-E3CB-4E0E-AF08-616C4E2B07A6}"/>
    <cellStyle name="Calculation 2 3 2 3 5" xfId="53137" xr:uid="{0FE66C52-5897-44C5-B313-C80303949239}"/>
    <cellStyle name="Calculation 2 3 2 3 6" xfId="46431" xr:uid="{7F5F5F3E-C1E4-4D9D-9335-01E4DEBEBAE5}"/>
    <cellStyle name="Calculation 2 3 2 4" xfId="1428" xr:uid="{514026CA-819B-4FBC-90F8-BBEC8D031E36}"/>
    <cellStyle name="Calculation 2 3 2 4 2" xfId="5773" xr:uid="{D9DC9FBA-E53B-4444-952E-48916EF9BFDD}"/>
    <cellStyle name="Calculation 2 3 2 4 2 2" xfId="8359" xr:uid="{A17403E7-3900-46DA-9CFA-E07315F04BD9}"/>
    <cellStyle name="Calculation 2 3 2 4 2 2 2" xfId="17348" xr:uid="{159EF7B0-85E9-47A1-9E45-3A4BFB1C6463}"/>
    <cellStyle name="Calculation 2 3 2 4 2 2 2 2" xfId="38847" xr:uid="{9290E653-26F5-42E5-8DA4-8D8AF8431E57}"/>
    <cellStyle name="Calculation 2 3 2 4 2 2 3" xfId="39655" xr:uid="{DC4E71CD-06D9-4D41-983B-36E3B34CF81D}"/>
    <cellStyle name="Calculation 2 3 2 4 2 3" xfId="10996" xr:uid="{01DCC1C5-AE7C-4A86-BF3F-529AE9CAAD20}"/>
    <cellStyle name="Calculation 2 3 2 4 2 3 2" xfId="19985" xr:uid="{889B2468-7141-49B8-A62B-5B449AE3BA78}"/>
    <cellStyle name="Calculation 2 3 2 4 2 3 2 2" xfId="24035" xr:uid="{0477B41E-4EE4-436F-A14C-A39632D89A9D}"/>
    <cellStyle name="Calculation 2 3 2 4 2 3 3" xfId="37646" xr:uid="{EA6D34FA-44EB-47EF-B00E-CEFEAB50C79C}"/>
    <cellStyle name="Calculation 2 3 2 4 2 4" xfId="14762" xr:uid="{98B96A38-42F8-43AB-9FD5-F3FC297EE3F6}"/>
    <cellStyle name="Calculation 2 3 2 4 2 4 2" xfId="35358" xr:uid="{C6181C6F-8AD8-4A19-8A97-0E878B324AE7}"/>
    <cellStyle name="Calculation 2 3 2 4 2 5" xfId="29807" xr:uid="{94DD673D-D8AB-4848-AA57-4D499C90F30D}"/>
    <cellStyle name="Calculation 2 3 2 4 2 6" xfId="55830" xr:uid="{067A8893-D4A5-42A7-B5B1-449547E0896A}"/>
    <cellStyle name="Calculation 2 3 2 4 3" xfId="3865" xr:uid="{51D995F4-8291-4485-AB51-31650D698E23}"/>
    <cellStyle name="Calculation 2 3 2 4 3 2" xfId="27280" xr:uid="{2A8CAD25-8861-44EF-959A-6C4B382A8BB9}"/>
    <cellStyle name="Calculation 2 3 2 4 4" xfId="25584" xr:uid="{61BEA0A4-31B5-41E4-9547-2F654989D962}"/>
    <cellStyle name="Calculation 2 3 2 4 5" xfId="49048" xr:uid="{1A86062B-4252-47E2-88C0-0E283BE978B6}"/>
    <cellStyle name="Calculation 2 3 2 5" xfId="1749" xr:uid="{E110583E-CFA3-4F6D-A54E-8DD9E7EDC6BF}"/>
    <cellStyle name="Calculation 2 3 2 5 2" xfId="6073" xr:uid="{08400D8A-EEB1-4075-92B5-17A2703DA810}"/>
    <cellStyle name="Calculation 2 3 2 5 2 2" xfId="8659" xr:uid="{F24DE4BD-EB72-406C-BE23-E66085495BD7}"/>
    <cellStyle name="Calculation 2 3 2 5 2 2 2" xfId="17648" xr:uid="{35A7DE75-24D0-4F3E-983D-810B93B83FF8}"/>
    <cellStyle name="Calculation 2 3 2 5 2 2 2 2" xfId="42812" xr:uid="{0CEA9A33-9F2D-419D-818A-4B554DE9BF54}"/>
    <cellStyle name="Calculation 2 3 2 5 2 2 3" xfId="26340" xr:uid="{D6B680BA-7651-4D9F-8F96-EADC6BEA7B20}"/>
    <cellStyle name="Calculation 2 3 2 5 2 3" xfId="11296" xr:uid="{1C8B613C-65D5-4AAE-B4B5-21701B293CD0}"/>
    <cellStyle name="Calculation 2 3 2 5 2 3 2" xfId="20285" xr:uid="{EB331AE9-8717-46D9-8743-2434BB47694B}"/>
    <cellStyle name="Calculation 2 3 2 5 2 3 2 2" xfId="26795" xr:uid="{32E5A9CF-33E3-41DD-AB43-52F51CF63003}"/>
    <cellStyle name="Calculation 2 3 2 5 2 3 3" xfId="38754" xr:uid="{72ECB338-3B91-47A0-B6D1-700C4FA01699}"/>
    <cellStyle name="Calculation 2 3 2 5 2 4" xfId="15062" xr:uid="{E7F6792B-FDFD-4629-834D-FA6AD9ED8412}"/>
    <cellStyle name="Calculation 2 3 2 5 2 4 2" xfId="30841" xr:uid="{90049A88-A2FC-473A-B30F-97C8E6757365}"/>
    <cellStyle name="Calculation 2 3 2 5 2 5" xfId="39305" xr:uid="{47C53796-5D72-481D-B57D-F1513BF26192}"/>
    <cellStyle name="Calculation 2 3 2 5 2 6" xfId="58341" xr:uid="{C7F43701-670F-4EA6-8FC9-55DA57DA8BF5}"/>
    <cellStyle name="Calculation 2 3 2 5 3" xfId="4186" xr:uid="{3FD3FDBA-2EF2-4EDA-B6B9-A2DAC429556B}"/>
    <cellStyle name="Calculation 2 3 2 5 3 2" xfId="42520" xr:uid="{1D898554-ED73-4155-99C5-372AE4E916B2}"/>
    <cellStyle name="Calculation 2 3 2 5 4" xfId="32597" xr:uid="{C4E4FF01-D6C7-4D83-8DD6-1C7611E87986}"/>
    <cellStyle name="Calculation 2 3 2 5 5" xfId="51559" xr:uid="{E2135AED-CDB0-498A-9D85-BF94D05187AD}"/>
    <cellStyle name="Calculation 2 3 2 6" xfId="2047" xr:uid="{9F1F12EC-BC27-431C-BF76-23AB6B201585}"/>
    <cellStyle name="Calculation 2 3 2 6 2" xfId="6354" xr:uid="{9DBD0EA5-743D-4EF9-BBBF-CE40254A4A99}"/>
    <cellStyle name="Calculation 2 3 2 6 2 2" xfId="8940" xr:uid="{968CCC92-A034-4472-91D9-A5D351C6FF0E}"/>
    <cellStyle name="Calculation 2 3 2 6 2 2 2" xfId="17929" xr:uid="{1603C4A3-77EE-469B-A466-73706A388B00}"/>
    <cellStyle name="Calculation 2 3 2 6 2 2 2 2" xfId="39063" xr:uid="{2247C1B4-5750-45F3-9AE5-4206372FA695}"/>
    <cellStyle name="Calculation 2 3 2 6 2 2 3" xfId="33297" xr:uid="{B16B9EC0-3E76-4785-B20F-B091F6059B54}"/>
    <cellStyle name="Calculation 2 3 2 6 2 3" xfId="11577" xr:uid="{53D73061-FA6F-47F3-AABA-4E866092A963}"/>
    <cellStyle name="Calculation 2 3 2 6 2 3 2" xfId="20566" xr:uid="{B2B9E639-E91A-4E2E-BAE5-62C35FF9893D}"/>
    <cellStyle name="Calculation 2 3 2 6 2 3 2 2" xfId="24340" xr:uid="{EABE1E40-0512-4E00-8489-61BE0C0C7A73}"/>
    <cellStyle name="Calculation 2 3 2 6 2 3 3" xfId="41522" xr:uid="{2F34A4B1-4CAA-44CE-A4A9-C0B67F665763}"/>
    <cellStyle name="Calculation 2 3 2 6 2 4" xfId="15343" xr:uid="{8C99D729-A915-49A2-866B-3E5F71ABD5C1}"/>
    <cellStyle name="Calculation 2 3 2 6 2 4 2" xfId="40950" xr:uid="{A534A468-21E5-4C2E-BB16-33F04146F5CC}"/>
    <cellStyle name="Calculation 2 3 2 6 2 5" xfId="24629" xr:uid="{ECB842AA-8552-4952-855D-D11662EE70D9}"/>
    <cellStyle name="Calculation 2 3 2 6 2 6" xfId="53999" xr:uid="{0A048DEB-EDD7-4D47-A559-CC19671C9685}"/>
    <cellStyle name="Calculation 2 3 2 6 3" xfId="4484" xr:uid="{819B0680-2A27-43EC-9896-6FE02D7AB5DC}"/>
    <cellStyle name="Calculation 2 3 2 6 3 2" xfId="26842" xr:uid="{438CB945-7F3B-45D8-B02E-3C64B61802D6}"/>
    <cellStyle name="Calculation 2 3 2 6 4" xfId="38231" xr:uid="{1C12684B-171B-4DB9-829C-7DB8C649FA24}"/>
    <cellStyle name="Calculation 2 3 2 6 5" xfId="47331" xr:uid="{7F99D759-67A7-42F2-8D55-45455ABE97F4}"/>
    <cellStyle name="Calculation 2 3 2 7" xfId="2858" xr:uid="{0016BE45-B273-4D29-B9F6-4C9C0E026DAF}"/>
    <cellStyle name="Calculation 2 3 2 7 2" xfId="7008" xr:uid="{90808041-FB6C-46D8-8ADB-D76B10E47DF7}"/>
    <cellStyle name="Calculation 2 3 2 7 2 2" xfId="12137" xr:uid="{E61BAB1F-B530-43DD-97A7-2FDB6B597B13}"/>
    <cellStyle name="Calculation 2 3 2 7 2 2 2" xfId="21126" xr:uid="{BA927594-F4BC-411C-A6E5-F8DD4570C3AE}"/>
    <cellStyle name="Calculation 2 3 2 7 2 2 2 2" xfId="23902" xr:uid="{3C1BA0B6-49BD-4F57-BBF8-06F95C546F91}"/>
    <cellStyle name="Calculation 2 3 2 7 2 2 3" xfId="32836" xr:uid="{06DEE444-5F0D-4C13-A0C2-CB0AF5C86ADD}"/>
    <cellStyle name="Calculation 2 3 2 7 2 3" xfId="12949" xr:uid="{C6BBE8A7-44D2-4074-9E55-F0D14EF967D6}"/>
    <cellStyle name="Calculation 2 3 2 7 2 3 2" xfId="21938" xr:uid="{495D5386-BEA3-493C-91FF-B86E178A4CF5}"/>
    <cellStyle name="Calculation 2 3 2 7 2 3 2 2" xfId="29749" xr:uid="{2039113F-6F4C-48B5-8C18-7278FD8D9FA4}"/>
    <cellStyle name="Calculation 2 3 2 7 2 3 3" xfId="28274" xr:uid="{3981FAC0-839C-440D-BDE6-582D109D5A3F}"/>
    <cellStyle name="Calculation 2 3 2 7 2 4" xfId="15997" xr:uid="{9CEA6A46-D30B-4D84-BE94-FE5A7C89461A}"/>
    <cellStyle name="Calculation 2 3 2 7 2 4 2" xfId="23290" xr:uid="{48C95179-6BC7-45AD-A091-AB7BB5D86959}"/>
    <cellStyle name="Calculation 2 3 2 7 2 5" xfId="42376" xr:uid="{9B291738-8FE7-4C47-A20D-F4F18AE2835F}"/>
    <cellStyle name="Calculation 2 3 2 7 3" xfId="9571" xr:uid="{BE22C95E-3BCA-436D-9406-2C4DF3D5E69A}"/>
    <cellStyle name="Calculation 2 3 2 7 3 2" xfId="18560" xr:uid="{F29A62E7-5389-4754-8B63-DC77B265CB61}"/>
    <cellStyle name="Calculation 2 3 2 7 3 2 2" xfId="31663" xr:uid="{6756906A-1C9E-4068-B26B-78D032AAE28D}"/>
    <cellStyle name="Calculation 2 3 2 7 3 3" xfId="29775" xr:uid="{0C45F0B3-39B7-4F89-8597-ED887E33B260}"/>
    <cellStyle name="Calculation 2 3 2 7 4" xfId="27336" xr:uid="{8300D3F8-C1B0-465F-A783-ED49C254BB23}"/>
    <cellStyle name="Calculation 2 3 2 7 5" xfId="52642" xr:uid="{2D03A1AE-5465-41B9-B4D8-DB494827F092}"/>
    <cellStyle name="Calculation 2 3 2 8" xfId="4790" xr:uid="{FC876CAC-3225-47CA-9605-A102367DCBF2}"/>
    <cellStyle name="Calculation 2 3 2 8 2" xfId="7376" xr:uid="{4D7F14B2-DE27-4EF2-A96D-2AF5A77C1501}"/>
    <cellStyle name="Calculation 2 3 2 8 2 2" xfId="16365" xr:uid="{D5C01F11-6D85-432E-93B8-0133A4384B28}"/>
    <cellStyle name="Calculation 2 3 2 8 2 2 2" xfId="24048" xr:uid="{94E88EF1-C7C3-4463-8BEF-57993F8B31D1}"/>
    <cellStyle name="Calculation 2 3 2 8 2 3" xfId="38126" xr:uid="{E85B4640-9D82-4CA6-BB27-18E293E075CB}"/>
    <cellStyle name="Calculation 2 3 2 8 3" xfId="10013" xr:uid="{F89675AC-5A6D-4F1F-8BCC-D0E51A496657}"/>
    <cellStyle name="Calculation 2 3 2 8 3 2" xfId="19002" xr:uid="{43B75D00-B3E9-471C-A087-52B5736204D2}"/>
    <cellStyle name="Calculation 2 3 2 8 3 2 2" xfId="24729" xr:uid="{2BBE3714-8171-4EB8-B583-0E84E85DA33E}"/>
    <cellStyle name="Calculation 2 3 2 8 3 3" xfId="43814" xr:uid="{4816560A-07A2-4F3F-ABB8-9123F4E05E38}"/>
    <cellStyle name="Calculation 2 3 2 8 4" xfId="13779" xr:uid="{F76337BA-C09D-4476-9B15-6C44C86BC839}"/>
    <cellStyle name="Calculation 2 3 2 8 4 2" xfId="34997" xr:uid="{646E6505-EFC5-4943-B101-A92DF5324FBE}"/>
    <cellStyle name="Calculation 2 3 2 8 5" xfId="25701" xr:uid="{F6A852DE-FBB8-4AA5-9640-F2BD527BBAFB}"/>
    <cellStyle name="Calculation 2 3 2 9" xfId="6692" xr:uid="{A2B765A3-5CFD-4199-96F0-895C08CA9B70}"/>
    <cellStyle name="Calculation 2 3 2 9 2" xfId="11897" xr:uid="{E7F826B0-0DBD-4D7C-9BB9-BE2A43701AAD}"/>
    <cellStyle name="Calculation 2 3 2 9 2 2" xfId="20886" xr:uid="{8D02EE0F-A666-42F8-9ABB-D9533ACCCE45}"/>
    <cellStyle name="Calculation 2 3 2 9 2 2 2" xfId="36871" xr:uid="{E20B2DCE-5F62-46F8-BD7E-CA88440E77A5}"/>
    <cellStyle name="Calculation 2 3 2 9 2 3" xfId="24254" xr:uid="{BF0454E9-43D9-469D-AA3B-8187DEE38A51}"/>
    <cellStyle name="Calculation 2 3 2 9 3" xfId="15681" xr:uid="{8D8F821B-5A4A-4CD5-98E9-22EE38B72438}"/>
    <cellStyle name="Calculation 2 3 2 9 3 2" xfId="24065" xr:uid="{1CAE30E1-9DF6-44C7-8B94-53E903B1ADD7}"/>
    <cellStyle name="Calculation 2 3 2 9 4" xfId="26000" xr:uid="{BCB7E4B7-09C1-4258-9C24-812BB1657853}"/>
    <cellStyle name="Calculation 2 3 20" xfId="44911" xr:uid="{712928D8-3F0B-4B11-8911-DE0EDCFF2B89}"/>
    <cellStyle name="Calculation 2 3 20 2" xfId="50513" xr:uid="{C6574A24-16C6-4B0E-AD30-D632B669A005}"/>
    <cellStyle name="Calculation 2 3 20 2 2" xfId="57295" xr:uid="{2A507281-069A-489E-A07A-D54E92054819}"/>
    <cellStyle name="Calculation 2 3 20 3" xfId="52115" xr:uid="{99E648BE-0595-4D1E-A61D-3A1CB95E4A93}"/>
    <cellStyle name="Calculation 2 3 20 3 2" xfId="58896" xr:uid="{82DFDCA3-2884-4F1C-96D0-631CBF7A9D1E}"/>
    <cellStyle name="Calculation 2 3 20 4" xfId="48874" xr:uid="{5D898962-EEDA-4904-9C6E-65C879FBE4D2}"/>
    <cellStyle name="Calculation 2 3 20 4 2" xfId="55655" xr:uid="{3DBEAD9C-AF5D-43B7-8381-E56F9C0B0598}"/>
    <cellStyle name="Calculation 2 3 20 5" xfId="48630" xr:uid="{AFECE091-AAC2-4CE3-9912-0361AADDEC42}"/>
    <cellStyle name="Calculation 2 3 20 5 2" xfId="55419" xr:uid="{8E98B75D-A0FE-4F1A-8FE6-D906007C5361}"/>
    <cellStyle name="Calculation 2 3 20 6" xfId="53705" xr:uid="{6CF2447A-9012-4FA5-B122-394735104FFA}"/>
    <cellStyle name="Calculation 2 3 20 7" xfId="47016" xr:uid="{61132CD0-A199-4327-93DA-E74832D2778A}"/>
    <cellStyle name="Calculation 2 3 21" xfId="45053" xr:uid="{76987E2F-F9AA-48FD-AB00-C6B2267E0E6A}"/>
    <cellStyle name="Calculation 2 3 21 2" xfId="50612" xr:uid="{6BB59EA3-24C6-4828-BD58-C482906DD732}"/>
    <cellStyle name="Calculation 2 3 21 2 2" xfId="57394" xr:uid="{5E7ACA79-ADF8-4FDD-B08F-AECF79AAAE3B}"/>
    <cellStyle name="Calculation 2 3 21 3" xfId="52426" xr:uid="{430D8D5F-96C0-4499-84C2-E7B61C76E83E}"/>
    <cellStyle name="Calculation 2 3 21 3 2" xfId="59207" xr:uid="{B5871EA7-01E5-4DAF-9BC2-8DDB88AFEEBE}"/>
    <cellStyle name="Calculation 2 3 21 4" xfId="48729" xr:uid="{271E9E6D-048E-4ECD-8D03-1029A9BEF038}"/>
    <cellStyle name="Calculation 2 3 21 4 2" xfId="55518" xr:uid="{E830053E-5E01-4FFF-A845-7855D44BF715}"/>
    <cellStyle name="Calculation 2 3 21 5" xfId="53804" xr:uid="{B01F8E8C-81B9-4E8D-88B0-10D05BA2BE81}"/>
    <cellStyle name="Calculation 2 3 21 6" xfId="47115" xr:uid="{0097465E-AD1E-407C-B234-05A021E6BD76}"/>
    <cellStyle name="Calculation 2 3 22" xfId="45099" xr:uid="{0D4A85FE-665A-4150-8473-BE05D8BA639E}"/>
    <cellStyle name="Calculation 2 3 22 2" xfId="50652" xr:uid="{CE8A0997-97AC-4B0D-829D-919BF18650FC}"/>
    <cellStyle name="Calculation 2 3 22 2 2" xfId="57434" xr:uid="{272FF1DD-99FA-4CFE-8FC8-52427BC30DE4}"/>
    <cellStyle name="Calculation 2 3 22 3" xfId="52463" xr:uid="{8825243B-A41D-40B0-ADA2-32C472F3C548}"/>
    <cellStyle name="Calculation 2 3 22 3 2" xfId="59244" xr:uid="{BCCB2F7F-3A6D-43F8-B281-EF40E891986A}"/>
    <cellStyle name="Calculation 2 3 22 4" xfId="48769" xr:uid="{94B14733-E608-4DAF-835A-9C7ED442856C}"/>
    <cellStyle name="Calculation 2 3 22 4 2" xfId="55555" xr:uid="{50F1DA8F-E872-4395-B952-BB8424BD46FD}"/>
    <cellStyle name="Calculation 2 3 22 5" xfId="53841" xr:uid="{12E81E79-5D6E-4208-81BF-9648B9297680}"/>
    <cellStyle name="Calculation 2 3 22 6" xfId="47155" xr:uid="{93D6520D-6518-45B7-8322-93D3B3CF7507}"/>
    <cellStyle name="Calculation 2 3 23" xfId="45075" xr:uid="{F915B8BA-9160-4F44-8E82-1F799F323551}"/>
    <cellStyle name="Calculation 2 3 23 2" xfId="50668" xr:uid="{0EC0C916-734C-47C9-811B-20B245E10AE2}"/>
    <cellStyle name="Calculation 2 3 23 2 2" xfId="57450" xr:uid="{115F2FBC-2DF3-4AAB-BB31-02E82F4D274A}"/>
    <cellStyle name="Calculation 2 3 23 3" xfId="52479" xr:uid="{D0F10717-9871-46C5-A65D-1BDD5C73B49C}"/>
    <cellStyle name="Calculation 2 3 23 3 2" xfId="59260" xr:uid="{ED3A9DFA-544C-4CBF-845A-E0CCA3B96830}"/>
    <cellStyle name="Calculation 2 3 23 4" xfId="48785" xr:uid="{A475E400-2C79-4723-97FF-D91BEB652D4D}"/>
    <cellStyle name="Calculation 2 3 23 4 2" xfId="55571" xr:uid="{7FD94371-DF00-4079-B3C5-B480988D7BD3}"/>
    <cellStyle name="Calculation 2 3 23 5" xfId="53857" xr:uid="{FD9FDD03-534E-4901-9E5A-A5C4EEFB909A}"/>
    <cellStyle name="Calculation 2 3 23 6" xfId="47171" xr:uid="{A0C49AEF-57DD-4BEB-BF73-4DA390AAFFAA}"/>
    <cellStyle name="Calculation 2 3 24" xfId="45126" xr:uid="{7478953E-8594-404B-8274-D288B9C94A3E}"/>
    <cellStyle name="Calculation 2 3 24 2" xfId="50735" xr:uid="{747DCA3C-9D26-4CC5-9C13-94B2CC83BD0D}"/>
    <cellStyle name="Calculation 2 3 24 2 2" xfId="57517" xr:uid="{315B14FC-DE1B-4572-B624-76A018A8EC14}"/>
    <cellStyle name="Calculation 2 3 24 3" xfId="52544" xr:uid="{DB943E73-EA2F-490F-ABD3-4F5DC419248F}"/>
    <cellStyle name="Calculation 2 3 24 3 2" xfId="59325" xr:uid="{01CD70BD-56DC-4CD9-B1AD-A912A76336C4}"/>
    <cellStyle name="Calculation 2 3 24 4" xfId="48842" xr:uid="{036F1F6B-5F15-4A8A-A931-AB0EA8321CFF}"/>
    <cellStyle name="Calculation 2 3 24 4 2" xfId="55624" xr:uid="{B54D2E1A-C531-4B47-8B23-657E60475039}"/>
    <cellStyle name="Calculation 2 3 24 5" xfId="53922" xr:uid="{B1AB7283-58FE-4A55-9E1C-C92C2277A200}"/>
    <cellStyle name="Calculation 2 3 24 6" xfId="47239" xr:uid="{8231CB59-415B-4749-A147-83AF28FD4A1A}"/>
    <cellStyle name="Calculation 2 3 25" xfId="45183" xr:uid="{CE478F81-950E-4B65-8823-353E819992E9}"/>
    <cellStyle name="Calculation 2 3 25 2" xfId="50765" xr:uid="{31AFC61F-7655-41D3-91EF-70AC2E5EF8DB}"/>
    <cellStyle name="Calculation 2 3 25 2 2" xfId="57547" xr:uid="{243C41B9-1ABE-4101-8C9A-F203FE22E4AB}"/>
    <cellStyle name="Calculation 2 3 25 3" xfId="52574" xr:uid="{2C137E0E-98DA-4EAD-A326-355A0789FBAE}"/>
    <cellStyle name="Calculation 2 3 25 3 2" xfId="59355" xr:uid="{5DB41D16-A302-4110-96A6-ED2E5DA5EC24}"/>
    <cellStyle name="Calculation 2 3 25 4" xfId="48864" xr:uid="{F3BBD987-238F-466D-93B7-467E28505476}"/>
    <cellStyle name="Calculation 2 3 25 4 2" xfId="55645" xr:uid="{32424F48-4ACC-4797-81C6-E7F87B53C555}"/>
    <cellStyle name="Calculation 2 3 25 5" xfId="53952" xr:uid="{F74D1CC7-6F89-45CE-911E-7BD1BD377B4E}"/>
    <cellStyle name="Calculation 2 3 25 6" xfId="47269" xr:uid="{358F12D8-5F06-4256-A649-5112556BA2BD}"/>
    <cellStyle name="Calculation 2 3 26" xfId="45269" xr:uid="{88895A68-20A4-4F6C-980D-9547EA6126BD}"/>
    <cellStyle name="Calculation 2 3 26 2" xfId="50780" xr:uid="{42CF3633-4E44-4C69-9C59-D544B012D8FD}"/>
    <cellStyle name="Calculation 2 3 26 2 2" xfId="57562" xr:uid="{5250FB05-8FEA-4247-9D2B-A90A82C5E582}"/>
    <cellStyle name="Calculation 2 3 26 3" xfId="52589" xr:uid="{30A72887-64F5-43E4-BA5C-F1E9683B0DE6}"/>
    <cellStyle name="Calculation 2 3 26 3 2" xfId="59370" xr:uid="{2F160C25-A3EE-4F4E-BA61-E96CDAEF76AC}"/>
    <cellStyle name="Calculation 2 3 26 4" xfId="53967" xr:uid="{FCAB55B1-45C8-4446-833D-30F492E1471B}"/>
    <cellStyle name="Calculation 2 3 26 5" xfId="47284" xr:uid="{A6E1954D-D801-44B4-8033-BA0534708C41}"/>
    <cellStyle name="Calculation 2 3 27" xfId="45235" xr:uid="{0F22576C-809E-45B4-9207-710EB7D641DE}"/>
    <cellStyle name="Calculation 2 3 27 2" xfId="55749" xr:uid="{AC23A37E-1B9B-4931-8FEE-71226C1E6AFD}"/>
    <cellStyle name="Calculation 2 3 27 3" xfId="48966" xr:uid="{AB13B698-3AB8-45F5-9E73-B82EC4107B68}"/>
    <cellStyle name="Calculation 2 3 28" xfId="45364" xr:uid="{A562DAFB-0CC1-486B-9757-E6E40350EC8B}"/>
    <cellStyle name="Calculation 2 3 28 2" xfId="58201" xr:uid="{F23D77EE-9262-423C-B784-E828EFF88E1F}"/>
    <cellStyle name="Calculation 2 3 28 3" xfId="51419" xr:uid="{E210BA33-CC73-49B8-A111-6AA1A85B2BF8}"/>
    <cellStyle name="Calculation 2 3 29" xfId="45388" xr:uid="{908DA42C-5EE3-4FB1-8118-E6E5A8E27B3D}"/>
    <cellStyle name="Calculation 2 3 29 2" xfId="52616" xr:uid="{4D37A3AC-BB71-40A9-9089-2EF343286C55}"/>
    <cellStyle name="Calculation 2 3 3" xfId="601" xr:uid="{DB9C2EB6-774C-4CFF-ABF8-CD74E615A722}"/>
    <cellStyle name="Calculation 2 3 3 2" xfId="4989" xr:uid="{2EF30F4C-39C5-4CEB-A61B-34D6B051EC86}"/>
    <cellStyle name="Calculation 2 3 3 2 2" xfId="7575" xr:uid="{990C50CF-2CF1-4D70-97AE-4CA7BA4376F5}"/>
    <cellStyle name="Calculation 2 3 3 2 2 2" xfId="16564" xr:uid="{E8DE7195-3566-44E5-A24D-52B090A45276}"/>
    <cellStyle name="Calculation 2 3 3 2 2 2 2" xfId="32764" xr:uid="{20970A13-9E4D-415A-9FB7-89FD019C1319}"/>
    <cellStyle name="Calculation 2 3 3 2 2 2 3" xfId="56351" xr:uid="{C8E0E7BF-0EA9-48D1-A6D1-3FF248A263B6}"/>
    <cellStyle name="Calculation 2 3 3 2 2 3" xfId="33882" xr:uid="{1B926C27-338F-4938-B40A-B5C7F9EE89F2}"/>
    <cellStyle name="Calculation 2 3 3 2 2 4" xfId="49569" xr:uid="{1FEC41AC-AFF6-4078-A3EA-7B09A67B0A1F}"/>
    <cellStyle name="Calculation 2 3 3 2 3" xfId="10212" xr:uid="{120AB89C-48CD-434A-8946-F989CEF7ADB8}"/>
    <cellStyle name="Calculation 2 3 3 2 3 2" xfId="19201" xr:uid="{D20BD2AF-7EB3-431E-AB0F-2ACEBA9C5832}"/>
    <cellStyle name="Calculation 2 3 3 2 3 2 2" xfId="37427" xr:uid="{59CC8AEC-C5D0-4F14-A75B-2113AEA10105}"/>
    <cellStyle name="Calculation 2 3 3 2 3 2 3" xfId="58575" xr:uid="{B8141041-671B-40B5-B425-42E1129C820C}"/>
    <cellStyle name="Calculation 2 3 3 2 3 3" xfId="40013" xr:uid="{AC0139BF-BDF1-46E3-B8AD-BD9A07F5F297}"/>
    <cellStyle name="Calculation 2 3 3 2 3 4" xfId="51794" xr:uid="{0E17B91B-EE40-4101-ACE3-E029E559EFE8}"/>
    <cellStyle name="Calculation 2 3 3 2 4" xfId="13978" xr:uid="{D6A25B11-FC69-4A3E-8964-06F2DE973603}"/>
    <cellStyle name="Calculation 2 3 3 2 4 2" xfId="36566" xr:uid="{043E6C2B-6C72-41DA-BF24-AF5C479DAA8E}"/>
    <cellStyle name="Calculation 2 3 3 2 4 2 2" xfId="54496" xr:uid="{5D46C7A9-EDFC-4662-AB38-7D8A137E0012}"/>
    <cellStyle name="Calculation 2 3 3 2 4 3" xfId="47686" xr:uid="{C40C431D-1476-4199-AA12-13CF4DFAB1CA}"/>
    <cellStyle name="Calculation 2 3 3 2 5" xfId="40151" xr:uid="{4A1C8815-2545-4037-B579-481C807D370C}"/>
    <cellStyle name="Calculation 2 3 3 2 5 2" xfId="52934" xr:uid="{5AF25D52-48B7-4D78-86C8-9E0B11D30E32}"/>
    <cellStyle name="Calculation 2 3 3 2 6" xfId="46078" xr:uid="{2B7FD29A-4563-4A32-ADDA-24558E4485BC}"/>
    <cellStyle name="Calculation 2 3 3 3" xfId="3038" xr:uid="{080EA1F0-3DD8-44CB-9875-EE24C58D65CA}"/>
    <cellStyle name="Calculation 2 3 3 3 2" xfId="38818" xr:uid="{9F78817B-523A-4028-8BB4-F5F9030E4DA9}"/>
    <cellStyle name="Calculation 2 3 3 3 2 2" xfId="56759" xr:uid="{65474C26-19D3-4FBC-8FB1-461B8E66A36C}"/>
    <cellStyle name="Calculation 2 3 3 3 2 3" xfId="49977" xr:uid="{00E569F8-E9E3-4F3D-9856-13FB6E46ADF3}"/>
    <cellStyle name="Calculation 2 3 3 3 3" xfId="51894" xr:uid="{5FB8C63A-35DB-464A-B58C-9D6517398529}"/>
    <cellStyle name="Calculation 2 3 3 3 3 2" xfId="58675" xr:uid="{E2404E65-5644-43EF-8372-DA56B4ABF120}"/>
    <cellStyle name="Calculation 2 3 3 3 4" xfId="48094" xr:uid="{83BDB0E3-7496-41B4-AB10-3FD4C187E314}"/>
    <cellStyle name="Calculation 2 3 3 3 4 2" xfId="54886" xr:uid="{2BB2C6ED-708B-4BC8-9D58-D5EBD3F47382}"/>
    <cellStyle name="Calculation 2 3 3 3 5" xfId="53186" xr:uid="{86F2116F-D41D-40D3-8BD3-6339E6554784}"/>
    <cellStyle name="Calculation 2 3 3 3 6" xfId="46480" xr:uid="{2DEDF827-E631-4AC3-ADC1-2F4D06CFBABE}"/>
    <cellStyle name="Calculation 2 3 3 4" xfId="40904" xr:uid="{9660DE6F-9E71-4069-B8D2-6BE6B154C8E1}"/>
    <cellStyle name="Calculation 2 3 3 4 2" xfId="55879" xr:uid="{CAFF9DAA-AED4-49B1-B635-94004299DF27}"/>
    <cellStyle name="Calculation 2 3 3 4 3" xfId="49097" xr:uid="{E7E9F15F-9FC4-42E7-B3F5-DFF48A3FAE91}"/>
    <cellStyle name="Calculation 2 3 3 5" xfId="44339" xr:uid="{8DA238E4-EA45-4B50-A543-1381119DFE55}"/>
    <cellStyle name="Calculation 2 3 3 5 2" xfId="58636" xr:uid="{221D608E-13BB-4373-B518-2AA3D799CCC3}"/>
    <cellStyle name="Calculation 2 3 3 5 3" xfId="51855" xr:uid="{10515D29-899F-4586-9AD1-6AE0A94A67D5}"/>
    <cellStyle name="Calculation 2 3 3 6" xfId="45563" xr:uid="{A94F0768-4B2A-40FA-9F25-C38AE6053A39}"/>
    <cellStyle name="Calculation 2 3 3 6 2" xfId="54048" xr:uid="{2176F619-78EB-404E-9FAD-F6BB74BBB68B}"/>
    <cellStyle name="Calculation 2 3 3 7" xfId="52671" xr:uid="{7D022515-A1F4-416A-9963-A74C4B757763}"/>
    <cellStyle name="Calculation 2 3 30" xfId="45412" xr:uid="{C14B28C9-952F-45A1-9664-0D44289F86DA}"/>
    <cellStyle name="Calculation 2 3 31" xfId="45408" xr:uid="{94F8A869-0076-4065-A9C7-8EC8387A9836}"/>
    <cellStyle name="Calculation 2 3 32" xfId="44255" xr:uid="{CC9F4C4F-D2F8-4C31-8C84-E9AD3A4899C3}"/>
    <cellStyle name="Calculation 2 3 33" xfId="44190" xr:uid="{28BD3768-FACC-47A1-8876-17955FAE4957}"/>
    <cellStyle name="Calculation 2 3 34" xfId="45477" xr:uid="{B0F05043-9E38-4CEA-B0EA-79A44FDBE821}"/>
    <cellStyle name="Calculation 2 3 4" xfId="946" xr:uid="{428701EE-BC1B-46C4-BA1A-471B76199DEC}"/>
    <cellStyle name="Calculation 2 3 4 2" xfId="5310" xr:uid="{ACFBCA70-DA29-43BB-A7AF-B4FD24B59AA8}"/>
    <cellStyle name="Calculation 2 3 4 2 2" xfId="7896" xr:uid="{40D04C60-3559-4B94-AABC-8D6DA6488A9D}"/>
    <cellStyle name="Calculation 2 3 4 2 2 2" xfId="16885" xr:uid="{AB45B10F-672A-44A3-8300-9EA4301DEF73}"/>
    <cellStyle name="Calculation 2 3 4 2 2 2 2" xfId="37505" xr:uid="{673E87B7-E7A1-4E8D-8C1E-F473D1F137E1}"/>
    <cellStyle name="Calculation 2 3 4 2 2 2 3" xfId="56410" xr:uid="{2B120265-CB91-4611-81B3-6A4FB60C3B5F}"/>
    <cellStyle name="Calculation 2 3 4 2 2 3" xfId="23870" xr:uid="{AB47AD4E-2CDE-4D0D-9F65-31A7F0B00A59}"/>
    <cellStyle name="Calculation 2 3 4 2 2 4" xfId="49628" xr:uid="{126B4AA5-5CBF-4C41-9E18-B196808B7837}"/>
    <cellStyle name="Calculation 2 3 4 2 3" xfId="10533" xr:uid="{162769BC-AFC2-487E-9B7F-269F22B6F452}"/>
    <cellStyle name="Calculation 2 3 4 2 3 2" xfId="19522" xr:uid="{844117C6-0240-472F-B092-41256C34A943}"/>
    <cellStyle name="Calculation 2 3 4 2 3 2 2" xfId="23998" xr:uid="{CD0B96A7-D666-4B52-B08C-2DBAA9FC11CE}"/>
    <cellStyle name="Calculation 2 3 4 2 3 2 3" xfId="59117" xr:uid="{77B008BD-9E81-448E-BD51-5D96E3A42333}"/>
    <cellStyle name="Calculation 2 3 4 2 3 3" xfId="40207" xr:uid="{07537659-F04B-4125-8697-29F23CC48678}"/>
    <cellStyle name="Calculation 2 3 4 2 3 4" xfId="52336" xr:uid="{8274924C-8EB8-42F6-B159-F6137DA6399C}"/>
    <cellStyle name="Calculation 2 3 4 2 4" xfId="14299" xr:uid="{58C01926-86F6-4DF9-846A-F2496A39F7DF}"/>
    <cellStyle name="Calculation 2 3 4 2 4 2" xfId="25762" xr:uid="{FD4C8D93-FA0C-4A1D-9AF4-B015E4FC3D3B}"/>
    <cellStyle name="Calculation 2 3 4 2 4 2 2" xfId="54552" xr:uid="{A784B7E6-D5E7-4744-B7A5-40CAD5720899}"/>
    <cellStyle name="Calculation 2 3 4 2 4 3" xfId="47745" xr:uid="{ADD01342-6F17-4740-B73A-C3F0CA0499A3}"/>
    <cellStyle name="Calculation 2 3 4 2 5" xfId="25255" xr:uid="{F05B8869-FBA1-40E0-8DDB-BEA3BE93AE5C}"/>
    <cellStyle name="Calculation 2 3 4 2 5 2" xfId="52967" xr:uid="{FD0DB92E-9942-4FD8-85BA-AD4A7961EAA6}"/>
    <cellStyle name="Calculation 2 3 4 2 6" xfId="46134" xr:uid="{FE4A4D4B-B9CD-48FA-870D-EC985467122B}"/>
    <cellStyle name="Calculation 2 3 4 3" xfId="3383" xr:uid="{F068AE21-D78B-464E-AD87-A7913A10F4B1}"/>
    <cellStyle name="Calculation 2 3 4 3 2" xfId="24440" xr:uid="{CC289D0C-CF2E-43AE-90DD-07F6D19B5019}"/>
    <cellStyle name="Calculation 2 3 4 3 2 2" xfId="56815" xr:uid="{277ABE1D-14FF-4BF7-97A2-1A33A31F1841}"/>
    <cellStyle name="Calculation 2 3 4 3 2 3" xfId="50033" xr:uid="{FBA0DB23-8ED1-4C2D-959E-9684E0AD7248}"/>
    <cellStyle name="Calculation 2 3 4 3 3" xfId="51705" xr:uid="{F5F620BE-3D17-482D-A34A-08A5C0D5E2AA}"/>
    <cellStyle name="Calculation 2 3 4 3 3 2" xfId="58486" xr:uid="{A80E59B2-2233-4418-AA99-FD71D2EBE404}"/>
    <cellStyle name="Calculation 2 3 4 3 4" xfId="48150" xr:uid="{22CAA1A5-163B-4600-ABCE-1D029F1EA6A3}"/>
    <cellStyle name="Calculation 2 3 4 3 4 2" xfId="54942" xr:uid="{2F116D4B-DFC5-4CA1-832C-484BFDB97D29}"/>
    <cellStyle name="Calculation 2 3 4 3 5" xfId="53242" xr:uid="{B398EB1A-E11D-4A1F-BF2E-2DFB4014F699}"/>
    <cellStyle name="Calculation 2 3 4 3 6" xfId="46536" xr:uid="{6F2348E0-7D39-4B58-9C18-BDCAA7FA25BA}"/>
    <cellStyle name="Calculation 2 3 4 4" xfId="34790" xr:uid="{4CDE4320-EE85-4279-B97B-A296F30D15C6}"/>
    <cellStyle name="Calculation 2 3 4 4 2" xfId="55938" xr:uid="{4BD7ABA9-C4C7-4C5E-A9AB-24D385E34F91}"/>
    <cellStyle name="Calculation 2 3 4 4 3" xfId="49156" xr:uid="{A7BD8E35-5F9C-45C0-9961-52CA189A97D5}"/>
    <cellStyle name="Calculation 2 3 4 5" xfId="44352" xr:uid="{CBDB24DE-481A-438D-A0E0-41FF865E86C0}"/>
    <cellStyle name="Calculation 2 3 4 5 2" xfId="57964" xr:uid="{DE390D1F-FA59-4AE2-BCAA-614D0859BE02}"/>
    <cellStyle name="Calculation 2 3 4 5 3" xfId="51182" xr:uid="{AE9A00DC-7EE0-4FBA-AC7A-94170CC3C39C}"/>
    <cellStyle name="Calculation 2 3 4 6" xfId="45622" xr:uid="{C33356A0-763C-4DC8-A767-24ECEECF0485}"/>
    <cellStyle name="Calculation 2 3 4 6 2" xfId="54104" xr:uid="{54178D66-04B4-4ECC-9ACB-88BC0EA04AD9}"/>
    <cellStyle name="Calculation 2 3 4 7" xfId="52704" xr:uid="{A58EBBB7-257F-4386-8859-F624EDD1F3AD}"/>
    <cellStyle name="Calculation 2 3 5" xfId="1290" xr:uid="{8064E2C9-1D21-4A37-8EB0-64B91F3C39B9}"/>
    <cellStyle name="Calculation 2 3 5 2" xfId="5635" xr:uid="{CA3DC142-10E0-4518-80DF-3297051947D5}"/>
    <cellStyle name="Calculation 2 3 5 2 2" xfId="8221" xr:uid="{8F8D5C72-96E4-4624-900D-817D9DF15CF7}"/>
    <cellStyle name="Calculation 2 3 5 2 2 2" xfId="17210" xr:uid="{D8E8CEE4-F0D5-4094-ABBC-2553DCF75B84}"/>
    <cellStyle name="Calculation 2 3 5 2 2 2 2" xfId="30626" xr:uid="{5F6066D6-C4C9-4DCB-AA19-9FFEC547E400}"/>
    <cellStyle name="Calculation 2 3 5 2 2 2 3" xfId="56429" xr:uid="{3357C019-F588-4D6A-AF07-7CA6355D8767}"/>
    <cellStyle name="Calculation 2 3 5 2 2 3" xfId="34381" xr:uid="{14E5483D-6F2D-4ABC-B8E1-B656D9CF008E}"/>
    <cellStyle name="Calculation 2 3 5 2 2 4" xfId="49647" xr:uid="{7E6D8BB0-CC76-4458-887A-E2EFDDB09D1F}"/>
    <cellStyle name="Calculation 2 3 5 2 3" xfId="10858" xr:uid="{8D7B2047-1DEB-4246-971E-63E4C157C647}"/>
    <cellStyle name="Calculation 2 3 5 2 3 2" xfId="19847" xr:uid="{52D66469-81B3-4411-8571-2568306EE388}"/>
    <cellStyle name="Calculation 2 3 5 2 3 2 2" xfId="38870" xr:uid="{5A1FA668-5929-4136-AC5A-4F70DB8517FC}"/>
    <cellStyle name="Calculation 2 3 5 2 3 2 3" xfId="58241" xr:uid="{4E689E37-62D4-4CB7-8C6E-1602F574BD4A}"/>
    <cellStyle name="Calculation 2 3 5 2 3 3" xfId="34437" xr:uid="{1E902A5B-F235-4330-8EC2-2E00C5B4EE34}"/>
    <cellStyle name="Calculation 2 3 5 2 3 4" xfId="51459" xr:uid="{42C3DE64-0A8D-4C97-B66D-64919F927E58}"/>
    <cellStyle name="Calculation 2 3 5 2 4" xfId="14624" xr:uid="{7F5C1D97-31C8-4321-8C03-389B114A6B3E}"/>
    <cellStyle name="Calculation 2 3 5 2 4 2" xfId="42259" xr:uid="{60BF655E-34BB-4F17-AF26-61416CDF27F1}"/>
    <cellStyle name="Calculation 2 3 5 2 4 2 2" xfId="54568" xr:uid="{012EAFA6-EC20-45E2-BAFC-6FC998181FE5}"/>
    <cellStyle name="Calculation 2 3 5 2 4 3" xfId="47764" xr:uid="{A0919B72-01B1-4ED1-B9F0-A566FFB17F1E}"/>
    <cellStyle name="Calculation 2 3 5 2 5" xfId="29528" xr:uid="{CFC2A966-2750-4175-B008-F3E9B79E5F3A}"/>
    <cellStyle name="Calculation 2 3 5 2 5 2" xfId="52976" xr:uid="{349728F0-B9A2-4688-B3E0-B56CAB8B6F35}"/>
    <cellStyle name="Calculation 2 3 5 2 6" xfId="46150" xr:uid="{4ED62F96-2AFE-457E-9204-D066D17E9969}"/>
    <cellStyle name="Calculation 2 3 5 3" xfId="3727" xr:uid="{A759CBCA-270A-4466-AAA5-8037EAF3255B}"/>
    <cellStyle name="Calculation 2 3 5 3 2" xfId="24745" xr:uid="{87A331D6-D933-42B1-9AA0-7302DAB8D242}"/>
    <cellStyle name="Calculation 2 3 5 3 2 2" xfId="56831" xr:uid="{8B70BE91-2B38-4757-AF2A-268B8DFB2869}"/>
    <cellStyle name="Calculation 2 3 5 3 2 3" xfId="50049" xr:uid="{B36EF4A1-6205-46E9-B826-DA6FF72DD58A}"/>
    <cellStyle name="Calculation 2 3 5 3 3" xfId="52212" xr:uid="{C6E97845-711D-4027-B7C5-D51E132E462F}"/>
    <cellStyle name="Calculation 2 3 5 3 3 2" xfId="58993" xr:uid="{33891BC8-191B-4480-BBEE-E9549AF603C9}"/>
    <cellStyle name="Calculation 2 3 5 3 4" xfId="48166" xr:uid="{D2C11353-9882-4D16-B800-1E9D8981F40D}"/>
    <cellStyle name="Calculation 2 3 5 3 4 2" xfId="54958" xr:uid="{E1F20520-AB2B-43ED-BA63-25842BBA2D37}"/>
    <cellStyle name="Calculation 2 3 5 3 5" xfId="53258" xr:uid="{8C4959A3-894C-4B2D-8DAC-6298CE68B5C0}"/>
    <cellStyle name="Calculation 2 3 5 3 6" xfId="46552" xr:uid="{A1DFE50C-267A-4205-B0C9-2975D9A1E46E}"/>
    <cellStyle name="Calculation 2 3 5 4" xfId="39183" xr:uid="{B2510BD7-259C-4E47-818F-2D8E45892B06}"/>
    <cellStyle name="Calculation 2 3 5 4 2" xfId="55957" xr:uid="{D810040F-0D5D-4919-9B4F-BA4B7BFC3BC1}"/>
    <cellStyle name="Calculation 2 3 5 4 3" xfId="49175" xr:uid="{EEF5AD67-A074-41F9-9158-253D122D6774}"/>
    <cellStyle name="Calculation 2 3 5 5" xfId="44368" xr:uid="{FE9A3384-EF64-409E-B50B-3993C41177CB}"/>
    <cellStyle name="Calculation 2 3 5 5 2" xfId="55796" xr:uid="{E1A965DF-58ED-491F-80DE-6366054A1D95}"/>
    <cellStyle name="Calculation 2 3 5 5 3" xfId="49013" xr:uid="{BF66653B-3E44-4083-B60C-D0FB05B1791A}"/>
    <cellStyle name="Calculation 2 3 5 6" xfId="45641" xr:uid="{EC68F461-4686-4112-99BF-9D5635544F3B}"/>
    <cellStyle name="Calculation 2 3 5 6 2" xfId="54120" xr:uid="{38C9E7E8-3E21-4D0F-AA1C-6EE16FFACCE1}"/>
    <cellStyle name="Calculation 2 3 5 7" xfId="52713" xr:uid="{75C6E40C-59B7-4125-B625-3C43993C8D65}"/>
    <cellStyle name="Calculation 2 3 6" xfId="190" xr:uid="{DA305772-9B02-4D38-AB33-EE18960C3486}"/>
    <cellStyle name="Calculation 2 3 6 2" xfId="2597" xr:uid="{1F8A554C-8341-4EFB-B40F-0046DE2E64F0}"/>
    <cellStyle name="Calculation 2 3 6 2 2" xfId="6838" xr:uid="{09594724-F978-4F53-B49E-BC5CF333850D}"/>
    <cellStyle name="Calculation 2 3 6 2 2 2" xfId="15827" xr:uid="{7124BE4E-469A-499A-BC13-C31BCB5711C1}"/>
    <cellStyle name="Calculation 2 3 6 2 2 2 2" xfId="40133" xr:uid="{6D82F48C-E371-4742-AD47-568CFAB1CE81}"/>
    <cellStyle name="Calculation 2 3 6 2 2 2 3" xfId="56465" xr:uid="{D7364BD4-15CF-4E68-8A8A-EE688EA03A1D}"/>
    <cellStyle name="Calculation 2 3 6 2 2 3" xfId="28201" xr:uid="{E5FE9720-E2B8-4575-8D38-C4513B384144}"/>
    <cellStyle name="Calculation 2 3 6 2 2 4" xfId="49683" xr:uid="{CF6F73BC-B248-4962-8DD0-09B6536DC207}"/>
    <cellStyle name="Calculation 2 3 6 2 3" xfId="9408" xr:uid="{64D32201-7B02-4A77-8CE1-08728B2060FC}"/>
    <cellStyle name="Calculation 2 3 6 2 3 2" xfId="18397" xr:uid="{39C95B5D-6114-400F-8AF3-FB123EE1DE40}"/>
    <cellStyle name="Calculation 2 3 6 2 3 2 2" xfId="39294" xr:uid="{A4403509-FF83-4697-980A-9D4FDD266A47}"/>
    <cellStyle name="Calculation 2 3 6 2 3 2 3" xfId="58275" xr:uid="{9651F999-C1D4-43E9-8FE3-2E8538787B5E}"/>
    <cellStyle name="Calculation 2 3 6 2 3 3" xfId="34590" xr:uid="{A255DAC6-825B-4D12-9069-7EC0D01C04E6}"/>
    <cellStyle name="Calculation 2 3 6 2 3 4" xfId="51493" xr:uid="{88070D3B-4498-4F81-877A-76E9DB859F02}"/>
    <cellStyle name="Calculation 2 3 6 2 4" xfId="13451" xr:uid="{AF271ED7-9463-4375-8B55-C3A58872B622}"/>
    <cellStyle name="Calculation 2 3 6 2 4 2" xfId="32000" xr:uid="{1039C5B0-EC11-49ED-9996-EE3B488D773B}"/>
    <cellStyle name="Calculation 2 3 6 2 4 2 2" xfId="54604" xr:uid="{ACC6CB83-395D-493F-BCA6-70211F867A90}"/>
    <cellStyle name="Calculation 2 3 6 2 4 3" xfId="47800" xr:uid="{00DD8779-8505-410F-9364-38D99ECC5512}"/>
    <cellStyle name="Calculation 2 3 6 2 5" xfId="39539" xr:uid="{80A41E6D-C30D-4D60-9A25-EDCBEB0C7538}"/>
    <cellStyle name="Calculation 2 3 6 2 5 2" xfId="52997" xr:uid="{95963D50-9F35-42DF-BF5F-D2AD52134CB2}"/>
    <cellStyle name="Calculation 2 3 6 2 6" xfId="46186" xr:uid="{F89F9AF3-F064-43F4-9F5A-0DC505C9A2A5}"/>
    <cellStyle name="Calculation 2 3 6 3" xfId="2658" xr:uid="{047A98AE-4B85-43F3-9FA7-581A0FC42B9D}"/>
    <cellStyle name="Calculation 2 3 6 3 2" xfId="40643" xr:uid="{5827EC49-9CA5-45BC-A393-3A6029A8CE2C}"/>
    <cellStyle name="Calculation 2 3 6 3 2 2" xfId="56867" xr:uid="{10C69893-9889-434A-9AB5-01E397B40505}"/>
    <cellStyle name="Calculation 2 3 6 3 2 3" xfId="50085" xr:uid="{2C277455-241E-4B39-BC9E-5A33DF632D33}"/>
    <cellStyle name="Calculation 2 3 6 3 3" xfId="52342" xr:uid="{A38DC504-356C-447D-B741-F1A1FC145500}"/>
    <cellStyle name="Calculation 2 3 6 3 3 2" xfId="59123" xr:uid="{9604D353-3009-4035-82FD-17FA7D11E030}"/>
    <cellStyle name="Calculation 2 3 6 3 4" xfId="48202" xr:uid="{31548AE0-9046-4F19-AD56-06091FC4BE42}"/>
    <cellStyle name="Calculation 2 3 6 3 4 2" xfId="54994" xr:uid="{89239CE8-3A72-4C3F-BE28-E5EB053EF3BC}"/>
    <cellStyle name="Calculation 2 3 6 3 5" xfId="53294" xr:uid="{C7C31FD4-149A-406F-A8F2-2781A5012584}"/>
    <cellStyle name="Calculation 2 3 6 3 6" xfId="46588" xr:uid="{697E7E0C-62DA-4103-96F8-D2F8DBB620FB}"/>
    <cellStyle name="Calculation 2 3 6 4" xfId="31822" xr:uid="{BAD40DD4-3574-4B5C-BCD0-2DE5969786E7}"/>
    <cellStyle name="Calculation 2 3 6 4 2" xfId="55993" xr:uid="{E8646528-20E0-4ACD-93B5-09049190E068}"/>
    <cellStyle name="Calculation 2 3 6 4 3" xfId="49211" xr:uid="{543105DB-4A76-4269-9A06-017DA3E6F1BE}"/>
    <cellStyle name="Calculation 2 3 6 5" xfId="44396" xr:uid="{FEE83D7E-E889-4BC1-94D6-3CA6C3E6AFCA}"/>
    <cellStyle name="Calculation 2 3 6 5 2" xfId="59061" xr:uid="{33DB59C1-1B79-4F2F-AC9B-7C15595ADE91}"/>
    <cellStyle name="Calculation 2 3 6 5 3" xfId="52280" xr:uid="{7FC396CC-2405-4753-85E4-7A6DFC1919AA}"/>
    <cellStyle name="Calculation 2 3 6 6" xfId="45677" xr:uid="{E7A393F7-2177-41BD-BE49-278D00D2D476}"/>
    <cellStyle name="Calculation 2 3 6 6 2" xfId="54156" xr:uid="{8888A9C2-8A76-471D-9AE5-79A4CCE07016}"/>
    <cellStyle name="Calculation 2 3 6 7" xfId="52734" xr:uid="{BE1469CA-15C7-4BD8-B240-7BDE91CB7865}"/>
    <cellStyle name="Calculation 2 3 7" xfId="1933" xr:uid="{2CB3CF91-EFD4-4BD5-98DA-80081E7B6C4D}"/>
    <cellStyle name="Calculation 2 3 7 2" xfId="6246" xr:uid="{A51A4DC5-73A2-4D27-BDAE-9EE439BD2280}"/>
    <cellStyle name="Calculation 2 3 7 2 2" xfId="8832" xr:uid="{48616A39-F90E-4568-B438-3745BB3D6043}"/>
    <cellStyle name="Calculation 2 3 7 2 2 2" xfId="17821" xr:uid="{10633E9C-DA1C-4F87-80BA-4A292BE41319}"/>
    <cellStyle name="Calculation 2 3 7 2 2 2 2" xfId="28534" xr:uid="{C35C33B3-84C4-4B50-8A95-FF93432E25D1}"/>
    <cellStyle name="Calculation 2 3 7 2 2 2 3" xfId="56501" xr:uid="{2126527A-C7E8-47E5-9F96-CAAC4F4CBDCF}"/>
    <cellStyle name="Calculation 2 3 7 2 2 3" xfId="27727" xr:uid="{DB238201-CC43-4F53-87BD-93F05507F23F}"/>
    <cellStyle name="Calculation 2 3 7 2 2 4" xfId="49719" xr:uid="{AA663292-0B5D-4630-8BBF-3C2111B4062A}"/>
    <cellStyle name="Calculation 2 3 7 2 3" xfId="11469" xr:uid="{EDECB114-6BE2-43F7-B4D3-43467B833A15}"/>
    <cellStyle name="Calculation 2 3 7 2 3 2" xfId="20458" xr:uid="{5910B364-B0FA-4B86-8B4F-EB54867C6596}"/>
    <cellStyle name="Calculation 2 3 7 2 3 2 2" xfId="29925" xr:uid="{B9FAE94B-11F7-4C9F-8535-2C780484E32E}"/>
    <cellStyle name="Calculation 2 3 7 2 3 2 3" xfId="58404" xr:uid="{42A77BD0-4537-45DB-9D5A-872A73D58BD6}"/>
    <cellStyle name="Calculation 2 3 7 2 3 3" xfId="37519" xr:uid="{22001596-525E-4FD9-982B-C177D0FBB517}"/>
    <cellStyle name="Calculation 2 3 7 2 3 4" xfId="51623" xr:uid="{31E537F1-5A3B-4311-BF9E-618F243381F0}"/>
    <cellStyle name="Calculation 2 3 7 2 4" xfId="15235" xr:uid="{9A4259D6-39C4-4E29-B9A7-8122508148A4}"/>
    <cellStyle name="Calculation 2 3 7 2 4 2" xfId="43585" xr:uid="{7A278B85-B98A-4630-AE2B-DBBD88340E58}"/>
    <cellStyle name="Calculation 2 3 7 2 4 2 2" xfId="54640" xr:uid="{15BABE8C-3A40-4FBF-8AA6-1D3112FDF72E}"/>
    <cellStyle name="Calculation 2 3 7 2 4 3" xfId="47836" xr:uid="{7C28A538-D43D-4DA2-8AF4-E4888A84E6B9}"/>
    <cellStyle name="Calculation 2 3 7 2 5" xfId="42089" xr:uid="{BF235E11-8834-4D5A-8728-8EBDC5120D9D}"/>
    <cellStyle name="Calculation 2 3 7 2 5 2" xfId="53018" xr:uid="{207BE0FF-09D7-42E0-A9AD-CC20E0A153DD}"/>
    <cellStyle name="Calculation 2 3 7 2 6" xfId="46222" xr:uid="{459C6F54-E610-4D47-8ED7-B1FBDCF3DF0D}"/>
    <cellStyle name="Calculation 2 3 7 3" xfId="4370" xr:uid="{02AC2063-60C6-4D80-83CF-7A27EDA6AEE8}"/>
    <cellStyle name="Calculation 2 3 7 3 2" xfId="30021" xr:uid="{B8C89BA2-5124-4445-9AEE-059BCD3A4175}"/>
    <cellStyle name="Calculation 2 3 7 3 2 2" xfId="56903" xr:uid="{671BADBB-583A-4FA3-9F34-005DA83E0594}"/>
    <cellStyle name="Calculation 2 3 7 3 2 3" xfId="50121" xr:uid="{0D339D93-DD35-4C1B-8DD5-9BCDCCBAEB49}"/>
    <cellStyle name="Calculation 2 3 7 3 3" xfId="48988" xr:uid="{DD8671A4-23C4-4F69-AC74-506061415E6A}"/>
    <cellStyle name="Calculation 2 3 7 3 3 2" xfId="55771" xr:uid="{8DA35F72-4526-4364-B7B1-758DCC1E7DF5}"/>
    <cellStyle name="Calculation 2 3 7 3 4" xfId="48238" xr:uid="{8249191D-AB64-4D76-BD8F-6FAF416ED2B3}"/>
    <cellStyle name="Calculation 2 3 7 3 4 2" xfId="55030" xr:uid="{E00D67D3-FFB9-453C-92C2-3776519A596E}"/>
    <cellStyle name="Calculation 2 3 7 3 5" xfId="53330" xr:uid="{925C9B98-B5FB-4CDD-AD5A-F46370D8C15B}"/>
    <cellStyle name="Calculation 2 3 7 3 6" xfId="46624" xr:uid="{E1EABB77-0962-41BF-ADCB-BAECD4F52749}"/>
    <cellStyle name="Calculation 2 3 7 4" xfId="38468" xr:uid="{0D661C34-1A7D-4EC2-93DA-87B68E152475}"/>
    <cellStyle name="Calculation 2 3 7 4 2" xfId="56029" xr:uid="{7FDE9409-0354-47EB-B7CA-D1D3CA6E9CF7}"/>
    <cellStyle name="Calculation 2 3 7 4 3" xfId="49247" xr:uid="{98B0FA3E-43C7-4A7F-895B-1F52F15F90D0}"/>
    <cellStyle name="Calculation 2 3 7 5" xfId="44487" xr:uid="{FF615B04-B4DA-492B-91A0-A9D513CBC291}"/>
    <cellStyle name="Calculation 2 3 7 5 2" xfId="57695" xr:uid="{98B8CFB6-6DC7-4FF2-9ADF-21D7B6A72D27}"/>
    <cellStyle name="Calculation 2 3 7 5 3" xfId="50913" xr:uid="{B9D21ED8-08DE-4381-8CD4-9EA17B6476A2}"/>
    <cellStyle name="Calculation 2 3 7 6" xfId="45713" xr:uid="{4082B53E-B377-4AFB-8D56-B18908733A56}"/>
    <cellStyle name="Calculation 2 3 7 6 2" xfId="54192" xr:uid="{65C84431-164F-4868-94B2-BBB5F4A0DABC}"/>
    <cellStyle name="Calculation 2 3 7 7" xfId="52755" xr:uid="{6122A399-A29D-4950-905E-111B33B90AD2}"/>
    <cellStyle name="Calculation 2 3 8" xfId="2720" xr:uid="{A692757C-3010-4C2C-BE1B-95397874EA11}"/>
    <cellStyle name="Calculation 2 3 8 2" xfId="6910" xr:uid="{978AF14C-EE79-41FB-9A31-15E6CEDFD877}"/>
    <cellStyle name="Calculation 2 3 8 2 2" xfId="12051" xr:uid="{C71F8FBD-07BC-46B0-9547-12C38E6548F2}"/>
    <cellStyle name="Calculation 2 3 8 2 2 2" xfId="21040" xr:uid="{3133D5AC-0633-4B8E-8C78-D469D37B649C}"/>
    <cellStyle name="Calculation 2 3 8 2 2 2 2" xfId="34476" xr:uid="{422BE9E1-E9B4-4B14-AB86-CE706E31ADA4}"/>
    <cellStyle name="Calculation 2 3 8 2 2 2 3" xfId="56550" xr:uid="{A055D367-9364-424B-920F-AC861180D64A}"/>
    <cellStyle name="Calculation 2 3 8 2 2 3" xfId="27433" xr:uid="{4B9FA3C4-94C8-492D-91B2-644EE17FE3E8}"/>
    <cellStyle name="Calculation 2 3 8 2 2 4" xfId="49768" xr:uid="{DDDDADAC-76D2-472E-9117-2838901D2743}"/>
    <cellStyle name="Calculation 2 3 8 2 3" xfId="12869" xr:uid="{7EF2F2C0-9612-4763-BF12-7AF899FAFBD8}"/>
    <cellStyle name="Calculation 2 3 8 2 3 2" xfId="21858" xr:uid="{5EF9DBDC-DC5C-4546-AC4A-F5F91F3EEB10}"/>
    <cellStyle name="Calculation 2 3 8 2 3 2 2" xfId="22402" xr:uid="{0A0FDAA2-44F4-4B42-A82A-0E39D27BA6AA}"/>
    <cellStyle name="Calculation 2 3 8 2 3 2 3" xfId="58358" xr:uid="{F26441CE-50E9-4E19-B5C6-05C871064C8D}"/>
    <cellStyle name="Calculation 2 3 8 2 3 3" xfId="29788" xr:uid="{EBF69856-DAC3-4F6A-B997-E80EA1ECC483}"/>
    <cellStyle name="Calculation 2 3 8 2 3 4" xfId="51576" xr:uid="{685EF0A7-3C3E-4550-AECA-DC4819CE7E4C}"/>
    <cellStyle name="Calculation 2 3 8 2 4" xfId="15899" xr:uid="{7A66D920-B1E6-431D-8EBD-34E606CA1883}"/>
    <cellStyle name="Calculation 2 3 8 2 4 2" xfId="27282" xr:uid="{3031814C-A5B0-4651-B271-C804AD120BC2}"/>
    <cellStyle name="Calculation 2 3 8 2 4 2 2" xfId="54686" xr:uid="{9BFA721F-89B6-4551-935C-075359D50289}"/>
    <cellStyle name="Calculation 2 3 8 2 4 3" xfId="47885" xr:uid="{056C4CC0-899A-4970-A23A-1836112F08DA}"/>
    <cellStyle name="Calculation 2 3 8 2 5" xfId="33492" xr:uid="{A7D4D65D-7FE9-47A0-94AE-62C26C4222E4}"/>
    <cellStyle name="Calculation 2 3 8 2 5 2" xfId="53044" xr:uid="{D2E02EC5-6180-4786-85E3-C281D01E18EC}"/>
    <cellStyle name="Calculation 2 3 8 2 6" xfId="46271" xr:uid="{E6677198-3575-4C42-BA6A-24DD6768AC0D}"/>
    <cellStyle name="Calculation 2 3 8 3" xfId="9481" xr:uid="{6905E3E3-ED58-4C5A-AFF0-50B6290F09FE}"/>
    <cellStyle name="Calculation 2 3 8 3 2" xfId="18470" xr:uid="{68212AEF-5F8D-431E-8A78-9684C4CB0635}"/>
    <cellStyle name="Calculation 2 3 8 3 2 2" xfId="34595" xr:uid="{B7789C80-C47B-4982-94D2-08107826387E}"/>
    <cellStyle name="Calculation 2 3 8 3 2 2 2" xfId="56949" xr:uid="{F471FBF4-0F2C-41D5-BCB0-82311631E1A1}"/>
    <cellStyle name="Calculation 2 3 8 3 2 3" xfId="50167" xr:uid="{2FCC5690-ED83-4287-A503-955CC8C75115}"/>
    <cellStyle name="Calculation 2 3 8 3 3" xfId="28077" xr:uid="{3755237F-C898-4723-ABA5-A77979F4CA59}"/>
    <cellStyle name="Calculation 2 3 8 3 3 2" xfId="57809" xr:uid="{EA39F9D7-7718-413A-9F00-B75FD87B4F02}"/>
    <cellStyle name="Calculation 2 3 8 3 3 3" xfId="51027" xr:uid="{57763D58-CC2B-4348-A83C-F6F22D64DA64}"/>
    <cellStyle name="Calculation 2 3 8 3 4" xfId="48284" xr:uid="{E2156815-1E58-4B0B-9861-71E491923110}"/>
    <cellStyle name="Calculation 2 3 8 3 4 2" xfId="55076" xr:uid="{11E0133D-D33E-42DD-9A45-37AD3666578B}"/>
    <cellStyle name="Calculation 2 3 8 3 5" xfId="53376" xr:uid="{2F1144CF-2C20-4F09-A5E2-142A3F831EAE}"/>
    <cellStyle name="Calculation 2 3 8 3 6" xfId="46670" xr:uid="{926C3699-CB3C-4B69-A7B2-F7335E272C37}"/>
    <cellStyle name="Calculation 2 3 8 4" xfId="30268" xr:uid="{2F68895B-DB0D-475A-B293-8A471E748473}"/>
    <cellStyle name="Calculation 2 3 8 4 2" xfId="56078" xr:uid="{B7E0E2BE-9698-48B4-85E6-114EA1A87817}"/>
    <cellStyle name="Calculation 2 3 8 4 3" xfId="49296" xr:uid="{5A956DE8-8F83-4E58-B9B6-51E6746D9465}"/>
    <cellStyle name="Calculation 2 3 8 5" xfId="44483" xr:uid="{2C45F389-EB0F-497E-B946-8E2D1EB96005}"/>
    <cellStyle name="Calculation 2 3 8 5 2" xfId="59090" xr:uid="{B60673ED-C6E1-4B02-AD60-56FDA6F58365}"/>
    <cellStyle name="Calculation 2 3 8 5 3" xfId="52309" xr:uid="{E3D1E285-9ADF-4DD2-A3DB-377D12F62245}"/>
    <cellStyle name="Calculation 2 3 8 6" xfId="45762" xr:uid="{3DC928A7-8106-4342-A023-AAF21C2315E5}"/>
    <cellStyle name="Calculation 2 3 8 6 2" xfId="54238" xr:uid="{F1CA07B9-68F6-455E-9BCD-48673F834A35}"/>
    <cellStyle name="Calculation 2 3 8 7" xfId="52781" xr:uid="{CB8FA666-5A11-4D77-AAE7-AE44539DFFD0}"/>
    <cellStyle name="Calculation 2 3 9" xfId="4665" xr:uid="{73D02D1E-B927-49E8-8598-48B80568AE0A}"/>
    <cellStyle name="Calculation 2 3 9 2" xfId="7251" xr:uid="{C8FD1EFC-79B7-481B-B3E7-D244CFCA7B8D}"/>
    <cellStyle name="Calculation 2 3 9 2 2" xfId="16240" xr:uid="{1F68EE61-242A-4CA3-8FCB-351263A07C81}"/>
    <cellStyle name="Calculation 2 3 9 2 2 2" xfId="25628" xr:uid="{F19FE3B1-DE42-4E39-9108-2182B7A1303E}"/>
    <cellStyle name="Calculation 2 3 9 2 2 2 2" xfId="56590" xr:uid="{BFF7CABE-6CC4-42E9-B022-920C4C4E228E}"/>
    <cellStyle name="Calculation 2 3 9 2 2 3" xfId="49808" xr:uid="{F04E21A0-41D8-4D79-8944-096953667453}"/>
    <cellStyle name="Calculation 2 3 9 2 3" xfId="40929" xr:uid="{D3F06E31-4245-499C-BEDB-DFB4E48E4AA8}"/>
    <cellStyle name="Calculation 2 3 9 2 3 2" xfId="59141" xr:uid="{09399980-5376-4F9B-A85D-6183647B042F}"/>
    <cellStyle name="Calculation 2 3 9 2 3 3" xfId="52360" xr:uid="{6C98EC69-2B8D-4CE8-91C8-A74ED56F1A84}"/>
    <cellStyle name="Calculation 2 3 9 2 4" xfId="47925" xr:uid="{495D0494-D493-4169-8A27-35254F799C42}"/>
    <cellStyle name="Calculation 2 3 9 2 4 2" xfId="54723" xr:uid="{C811D8DB-3383-41D4-B372-8190E62E914D}"/>
    <cellStyle name="Calculation 2 3 9 2 5" xfId="53065" xr:uid="{207F84C6-AFF5-4300-990E-7B3A13750A3C}"/>
    <cellStyle name="Calculation 2 3 9 2 6" xfId="46311" xr:uid="{F9362B94-436F-46CB-AC65-B175C8EF4B27}"/>
    <cellStyle name="Calculation 2 3 9 3" xfId="9888" xr:uid="{193461E4-ECDB-4388-91D9-A712F6BA5A14}"/>
    <cellStyle name="Calculation 2 3 9 3 2" xfId="18877" xr:uid="{FAA96518-792C-4B51-B342-A7973A0B0F98}"/>
    <cellStyle name="Calculation 2 3 9 3 2 2" xfId="22293" xr:uid="{90D1EF58-4E63-4D7B-AC58-4EC6CE94242F}"/>
    <cellStyle name="Calculation 2 3 9 3 2 2 2" xfId="56986" xr:uid="{A26D9B3A-69DC-443C-B416-652EA48C9F60}"/>
    <cellStyle name="Calculation 2 3 9 3 2 3" xfId="50204" xr:uid="{44B9D08B-33F0-4B84-8D65-FE1DBF5CD33F}"/>
    <cellStyle name="Calculation 2 3 9 3 3" xfId="32198" xr:uid="{ABD7AEF3-BBA7-4347-BCE4-69D89FB87F81}"/>
    <cellStyle name="Calculation 2 3 9 3 3 2" xfId="57846" xr:uid="{39D5DE75-0908-42CC-9ED4-FB5FBD579BD3}"/>
    <cellStyle name="Calculation 2 3 9 3 3 3" xfId="51064" xr:uid="{BCA60A91-707A-4A5B-8A3F-D59E09732A80}"/>
    <cellStyle name="Calculation 2 3 9 3 4" xfId="48321" xr:uid="{3285C90D-157A-4C49-A6D6-A9CA7D4674E3}"/>
    <cellStyle name="Calculation 2 3 9 3 4 2" xfId="55113" xr:uid="{725DE087-DF56-4531-BE36-BF40FF672C28}"/>
    <cellStyle name="Calculation 2 3 9 3 5" xfId="53413" xr:uid="{1EB86F26-BD9B-4550-AA21-68EC2FA351D7}"/>
    <cellStyle name="Calculation 2 3 9 3 6" xfId="46707" xr:uid="{6953075A-866E-4360-9CC2-3433F100692C}"/>
    <cellStyle name="Calculation 2 3 9 4" xfId="13654" xr:uid="{E4C53FF4-D99D-4967-B386-485A450537E1}"/>
    <cellStyle name="Calculation 2 3 9 4 2" xfId="40959" xr:uid="{8F05978B-D5DF-4830-A69A-B5D90396C554}"/>
    <cellStyle name="Calculation 2 3 9 4 2 2" xfId="56118" xr:uid="{0B5B7DCA-C2BF-4E07-85F0-D7056C23F27F}"/>
    <cellStyle name="Calculation 2 3 9 4 3" xfId="49336" xr:uid="{1976CF9E-40E5-4275-B2A6-7EEC510A777F}"/>
    <cellStyle name="Calculation 2 3 9 5" xfId="28088" xr:uid="{0D1A3EDF-8A99-46B6-9E5F-F0357FA08A11}"/>
    <cellStyle name="Calculation 2 3 9 5 2" xfId="59082" xr:uid="{49F50EEC-5AC1-43CC-88FC-2303432645DC}"/>
    <cellStyle name="Calculation 2 3 9 5 3" xfId="52301" xr:uid="{203EC2BA-500D-41E3-BC7D-700C8B3247D0}"/>
    <cellStyle name="Calculation 2 3 9 6" xfId="44510" xr:uid="{1232827D-B183-4A67-BC82-B30626492368}"/>
    <cellStyle name="Calculation 2 3 9 6 2" xfId="54275" xr:uid="{664CB453-B797-43F4-A3BB-4B33079AB673}"/>
    <cellStyle name="Calculation 2 3 9 6 3" xfId="47462" xr:uid="{E3731D3C-5A5B-4A6E-9B5C-7AAAABA2E2F5}"/>
    <cellStyle name="Calculation 2 3 9 7" xfId="45802" xr:uid="{A5E49CD3-7A72-4A21-A2A1-FD1DAC35C3BC}"/>
    <cellStyle name="Calculation 2 30" xfId="45192" xr:uid="{31763BF9-5389-49DB-9488-56AE1D2BEE19}"/>
    <cellStyle name="Calculation 2 30 2" xfId="55804" xr:uid="{5264F104-9099-4613-BE74-C87C64971AE1}"/>
    <cellStyle name="Calculation 2 30 3" xfId="49021" xr:uid="{4138E8A8-C0E9-44F3-AD26-EAB402A52343}"/>
    <cellStyle name="Calculation 2 31" xfId="45323" xr:uid="{E6032EA3-8561-48EE-A778-AC1EBC267EEA}"/>
    <cellStyle name="Calculation 2 31 2" xfId="57801" xr:uid="{DAF72FF5-7D24-43BA-A5CA-8DCED53A6A4D}"/>
    <cellStyle name="Calculation 2 31 3" xfId="51019" xr:uid="{14E34E45-6FC6-4689-9E14-87DCD1D8C692}"/>
    <cellStyle name="Calculation 2 32" xfId="45349" xr:uid="{CDEB23E7-0692-493F-B016-2E0D1A5C4BD4}"/>
    <cellStyle name="Calculation 2 32 2" xfId="52633" xr:uid="{3EAB3A3D-5775-461E-A1ED-D3DDF0BB4C49}"/>
    <cellStyle name="Calculation 2 33" xfId="45314" xr:uid="{646F9F9F-1607-4DD8-B04F-DFD32817144E}"/>
    <cellStyle name="Calculation 2 34" xfId="45404" xr:uid="{A42C24C7-718A-41B9-BACC-066286B41A76}"/>
    <cellStyle name="Calculation 2 35" xfId="44243" xr:uid="{B4EBF839-6024-4D34-9C64-C2368F9FE477}"/>
    <cellStyle name="Calculation 2 36" xfId="44139" xr:uid="{D29992D0-DF59-44AC-8D5C-86AC8AFD8B1A}"/>
    <cellStyle name="Calculation 2 37" xfId="45499" xr:uid="{C49EC3C6-0E74-45F2-B37D-38B8F6FB1690}"/>
    <cellStyle name="Calculation 2 4" xfId="345" xr:uid="{D61D23A6-ACD3-421D-A3C7-725824466B92}"/>
    <cellStyle name="Calculation 2 4 10" xfId="6647" xr:uid="{B0A9419C-5BC6-49D7-ADD0-E7E747E485C9}"/>
    <cellStyle name="Calculation 2 4 10 2" xfId="11853" xr:uid="{B89495F2-EBBD-4FBE-9418-979062712318}"/>
    <cellStyle name="Calculation 2 4 10 2 2" xfId="20842" xr:uid="{9A64BCD7-11E9-4381-AED5-35EA3F2C3ACC}"/>
    <cellStyle name="Calculation 2 4 10 2 2 2" xfId="42921" xr:uid="{7CBEFEC9-4609-4EED-9BAC-2B6D88C2D348}"/>
    <cellStyle name="Calculation 2 4 10 2 2 2 2" xfId="56632" xr:uid="{344BB57D-DB14-4C3E-8B73-35A1E6C043B5}"/>
    <cellStyle name="Calculation 2 4 10 2 2 3" xfId="49850" xr:uid="{7464B986-4860-4ABC-88A7-6C4EA2C51B09}"/>
    <cellStyle name="Calculation 2 4 10 2 3" xfId="27469" xr:uid="{319B1569-37A2-4574-849E-5653BD971789}"/>
    <cellStyle name="Calculation 2 4 10 2 3 2" xfId="57962" xr:uid="{49259999-CDD2-4558-8EFA-B9AA4BCBB469}"/>
    <cellStyle name="Calculation 2 4 10 2 3 3" xfId="51180" xr:uid="{9C29588F-90D5-4BD7-99E7-4C1B59BB0370}"/>
    <cellStyle name="Calculation 2 4 10 2 4" xfId="47967" xr:uid="{92F60122-620B-4217-A6C8-E76D6E7F7D36}"/>
    <cellStyle name="Calculation 2 4 10 2 4 2" xfId="54765" xr:uid="{C8090D72-06E5-4182-958A-97646B425A93}"/>
    <cellStyle name="Calculation 2 4 10 2 5" xfId="53089" xr:uid="{B972AA52-5671-40EE-ADD7-F6F4DBAADA19}"/>
    <cellStyle name="Calculation 2 4 10 2 6" xfId="46353" xr:uid="{D89058B1-D197-49F6-BBBD-DCCAE5CEE570}"/>
    <cellStyle name="Calculation 2 4 10 3" xfId="15636" xr:uid="{87B41F9D-F065-4730-9D24-A11462EB03A3}"/>
    <cellStyle name="Calculation 2 4 10 3 2" xfId="27483" xr:uid="{04CCE406-E6E2-4146-9033-6DB8C55398FD}"/>
    <cellStyle name="Calculation 2 4 10 3 2 2" xfId="57028" xr:uid="{731FFA93-B4B5-49CC-B451-44640402E526}"/>
    <cellStyle name="Calculation 2 4 10 3 2 3" xfId="50246" xr:uid="{EA4B9BB5-F761-45F2-BE5E-0F96DD72B6ED}"/>
    <cellStyle name="Calculation 2 4 10 3 3" xfId="51511" xr:uid="{B349601A-E471-470A-B104-A86F0E430713}"/>
    <cellStyle name="Calculation 2 4 10 3 3 2" xfId="58293" xr:uid="{8C819AA9-AC23-4588-B119-8A29A0E3270F}"/>
    <cellStyle name="Calculation 2 4 10 3 4" xfId="48363" xr:uid="{05FB017C-13F9-4320-AC07-2DB490BB49AB}"/>
    <cellStyle name="Calculation 2 4 10 3 4 2" xfId="55155" xr:uid="{F035AE82-5F25-4FB5-8EC4-15053D17A173}"/>
    <cellStyle name="Calculation 2 4 10 3 5" xfId="53453" xr:uid="{7FFB3540-E3DD-44A5-AB62-3F7C4BF2F293}"/>
    <cellStyle name="Calculation 2 4 10 3 6" xfId="46749" xr:uid="{C7B76948-7756-4312-9012-78F2EE6A028B}"/>
    <cellStyle name="Calculation 2 4 10 4" xfId="23580" xr:uid="{BDD39558-0093-41F5-A306-203E44958F19}"/>
    <cellStyle name="Calculation 2 4 10 4 2" xfId="56160" xr:uid="{0FAA8357-A199-4BBD-86B7-DE69892828D3}"/>
    <cellStyle name="Calculation 2 4 10 4 3" xfId="49378" xr:uid="{C1D37D31-3388-4793-B27C-A668081D8FD2}"/>
    <cellStyle name="Calculation 2 4 10 5" xfId="44547" xr:uid="{A889165F-7789-46A6-92D2-FA035FA822F0}"/>
    <cellStyle name="Calculation 2 4 10 5 2" xfId="58145" xr:uid="{BB477FA3-77FD-48D7-A05D-430C5AC8F738}"/>
    <cellStyle name="Calculation 2 4 10 5 3" xfId="51363" xr:uid="{43344CBC-FF33-42DD-8C25-A8E77A28A9D2}"/>
    <cellStyle name="Calculation 2 4 10 6" xfId="47498" xr:uid="{8393B399-C55E-4602-8214-04D627EA0455}"/>
    <cellStyle name="Calculation 2 4 10 6 2" xfId="54317" xr:uid="{0097E407-205A-453B-90DF-5E43A81A8CE5}"/>
    <cellStyle name="Calculation 2 4 10 7" xfId="52822" xr:uid="{12315C10-BFD6-4E58-AD70-88787ECE1E0F}"/>
    <cellStyle name="Calculation 2 4 10 8" xfId="45890" xr:uid="{9C675CF1-0638-4B62-88ED-B27059DDCFA5}"/>
    <cellStyle name="Calculation 2 4 11" xfId="9216" xr:uid="{81E6C19E-69A5-400F-ADA6-08A3DB3E9C0E}"/>
    <cellStyle name="Calculation 2 4 11 2" xfId="18205" xr:uid="{E3F5CC0E-8680-409E-BB27-FA18F486F4D1}"/>
    <cellStyle name="Calculation 2 4 11 2 2" xfId="31244" xr:uid="{61026D41-9FC1-4875-8433-B13875AB3483}"/>
    <cellStyle name="Calculation 2 4 11 2 2 2" xfId="56671" xr:uid="{7AD3162B-1D7A-42A8-AC19-1B20F75525DD}"/>
    <cellStyle name="Calculation 2 4 11 2 2 3" xfId="49889" xr:uid="{12A31E1C-F9E5-42F3-BF1D-CF201DFEB8D5}"/>
    <cellStyle name="Calculation 2 4 11 2 3" xfId="48919" xr:uid="{C415C90B-4F54-49EC-AEE7-FF0F8BEA78A6}"/>
    <cellStyle name="Calculation 2 4 11 2 3 2" xfId="55702" xr:uid="{8956FA15-5CEE-4FF5-ABD3-37BFB914FC26}"/>
    <cellStyle name="Calculation 2 4 11 2 4" xfId="48006" xr:uid="{29C0EFBB-0BAE-4513-BC00-401AECD20AC2}"/>
    <cellStyle name="Calculation 2 4 11 2 4 2" xfId="54801" xr:uid="{0EB826A5-4037-40B1-89D0-B9EAA959C6C4}"/>
    <cellStyle name="Calculation 2 4 11 2 5" xfId="53110" xr:uid="{9C499788-3850-41E5-8BF4-456EF3D580F3}"/>
    <cellStyle name="Calculation 2 4 11 2 6" xfId="46392" xr:uid="{87FDDF8C-351F-4C3A-B649-BC3B9D2063C5}"/>
    <cellStyle name="Calculation 2 4 11 3" xfId="24892" xr:uid="{C69C7D6E-113A-4551-B685-97D342BF8999}"/>
    <cellStyle name="Calculation 2 4 11 3 2" xfId="50282" xr:uid="{35B0C5E0-F940-4379-96D4-B0651DCB4754}"/>
    <cellStyle name="Calculation 2 4 11 3 2 2" xfId="57064" xr:uid="{A72B0B96-DCCA-4F09-9DC5-11A7851B3F09}"/>
    <cellStyle name="Calculation 2 4 11 3 3" xfId="51878" xr:uid="{B34A6624-7D5D-48D8-B7D9-1745F588365A}"/>
    <cellStyle name="Calculation 2 4 11 3 3 2" xfId="58659" xr:uid="{C8ADA06F-B22E-4850-A1AB-F5E10D0D86DD}"/>
    <cellStyle name="Calculation 2 4 11 3 4" xfId="48399" xr:uid="{A78DE26C-2CFC-4609-B2F3-F735280594F7}"/>
    <cellStyle name="Calculation 2 4 11 3 4 2" xfId="55191" xr:uid="{0F92A2F6-2814-4329-BFCC-B966F9BCDD24}"/>
    <cellStyle name="Calculation 2 4 11 3 5" xfId="53479" xr:uid="{B916A3DC-B3DF-4401-B6D5-F7A82084A54B}"/>
    <cellStyle name="Calculation 2 4 11 3 6" xfId="46785" xr:uid="{FA55D48F-18AE-4485-ACF9-C34D6F07BFA5}"/>
    <cellStyle name="Calculation 2 4 11 4" xfId="44608" xr:uid="{85604B0F-00A5-451B-AAA8-DC5735BADD08}"/>
    <cellStyle name="Calculation 2 4 11 4 2" xfId="56199" xr:uid="{C1F01A8D-98DF-4A22-98EF-67992849A164}"/>
    <cellStyle name="Calculation 2 4 11 4 3" xfId="49417" xr:uid="{B513ECE3-C356-45C5-B834-803D85F0A37A}"/>
    <cellStyle name="Calculation 2 4 11 5" xfId="51716" xr:uid="{D83E1108-80F4-4F55-A4F0-30729D14AD44}"/>
    <cellStyle name="Calculation 2 4 11 5 2" xfId="58497" xr:uid="{4524FEE5-A5AD-4A97-AD12-75AC190D8E38}"/>
    <cellStyle name="Calculation 2 4 11 6" xfId="47537" xr:uid="{AE9DA372-6BCF-4D7C-8FB7-89D2072997CB}"/>
    <cellStyle name="Calculation 2 4 11 6 2" xfId="54353" xr:uid="{79AE0ACE-98B3-4B78-9761-4185F1497DD8}"/>
    <cellStyle name="Calculation 2 4 11 7" xfId="52843" xr:uid="{0460BE23-0B61-40ED-A292-A4048C179337}"/>
    <cellStyle name="Calculation 2 4 11 8" xfId="45926" xr:uid="{DAFCC942-EA6A-41E5-9DA5-7AF53C936000}"/>
    <cellStyle name="Calculation 2 4 12" xfId="9791" xr:uid="{578642F1-9348-44B0-821E-1084094ED32B}"/>
    <cellStyle name="Calculation 2 4 12 2" xfId="18780" xr:uid="{9B9B3E00-B31B-4E49-BC18-A9873BCAB8B9}"/>
    <cellStyle name="Calculation 2 4 12 2 2" xfId="26213" xr:uid="{4B0E07B4-F791-4C6F-9DC2-B8AC050F90A6}"/>
    <cellStyle name="Calculation 2 4 12 2 2 2" xfId="56264" xr:uid="{63FD9AE5-0F63-46AF-914F-CCBD70D85DBF}"/>
    <cellStyle name="Calculation 2 4 12 2 3" xfId="49482" xr:uid="{3BB6B88D-B0D2-4979-B01E-F1965FC17FE6}"/>
    <cellStyle name="Calculation 2 4 12 3" xfId="31069" xr:uid="{3C17FCA4-90EA-498C-989D-ADF4D5267BB7}"/>
    <cellStyle name="Calculation 2 4 12 3 2" xfId="57999" xr:uid="{2DFBFD90-649A-4C06-A12E-C1AB2578BF4F}"/>
    <cellStyle name="Calculation 2 4 12 3 3" xfId="51217" xr:uid="{55291549-82BC-4209-B168-3F17EC319FC0}"/>
    <cellStyle name="Calculation 2 4 12 4" xfId="44671" xr:uid="{B9CA8AF7-56E1-4B92-A944-004727686321}"/>
    <cellStyle name="Calculation 2 4 12 4 2" xfId="54411" xr:uid="{2508C0CA-83AC-4679-AEB8-313A13A41C33}"/>
    <cellStyle name="Calculation 2 4 12 4 3" xfId="47600" xr:uid="{CF6363B9-8940-43E6-A62C-4F516E7F6197}"/>
    <cellStyle name="Calculation 2 4 12 5" xfId="52882" xr:uid="{42BC7219-82A0-4E21-AAEE-6932F3548679}"/>
    <cellStyle name="Calculation 2 4 12 6" xfId="45991" xr:uid="{C7754EBA-C926-4710-90EB-235C6708BB44}"/>
    <cellStyle name="Calculation 2 4 13" xfId="2351" xr:uid="{D3CAB031-4BCD-4D49-AC2A-61E5D0D983E3}"/>
    <cellStyle name="Calculation 2 4 13 2" xfId="33278" xr:uid="{8D4C2A86-CF31-4F10-B216-27343C5CC5C9}"/>
    <cellStyle name="Calculation 2 4 13 2 2" xfId="56684" xr:uid="{D7C0B5C8-8B66-4B04-8E03-B33012C6A1A3}"/>
    <cellStyle name="Calculation 2 4 13 2 3" xfId="49902" xr:uid="{BD38D286-14F4-4414-BA39-9290E9038F49}"/>
    <cellStyle name="Calculation 2 4 13 3" xfId="44639" xr:uid="{8BA37B4A-93FB-46E5-B5E5-756BE3A9F792}"/>
    <cellStyle name="Calculation 2 4 13 3 2" xfId="57810" xr:uid="{362175B3-EFB0-4048-BD1C-B52713445585}"/>
    <cellStyle name="Calculation 2 4 13 3 3" xfId="51028" xr:uid="{D789C939-715A-422F-8BDC-B9D9447F0EB7}"/>
    <cellStyle name="Calculation 2 4 13 4" xfId="48019" xr:uid="{AA93380A-7CE4-4AB9-BF3E-C92ADE8275DE}"/>
    <cellStyle name="Calculation 2 4 13 4 2" xfId="54811" xr:uid="{128FDA37-5A3E-43CB-BC00-4967E5A8BC82}"/>
    <cellStyle name="Calculation 2 4 13 5" xfId="53115" xr:uid="{B9385F27-532D-493A-AC67-DDE31E7930B7}"/>
    <cellStyle name="Calculation 2 4 13 6" xfId="46405" xr:uid="{3F63D5BC-AF72-4F12-8411-0FE940720D26}"/>
    <cellStyle name="Calculation 2 4 14" xfId="13260" xr:uid="{5708E658-DDB0-4BEC-8FBF-B1428A24BD1D}"/>
    <cellStyle name="Calculation 2 4 14 2" xfId="28720" xr:uid="{4C1EF2C2-DA0E-43B0-BBB4-D51EAE593BF3}"/>
    <cellStyle name="Calculation 2 4 14 2 2" xfId="57138" xr:uid="{A62C82EA-FDFE-41EC-8B42-8CEF38996ADC}"/>
    <cellStyle name="Calculation 2 4 14 2 3" xfId="50356" xr:uid="{01E6AA0E-1991-47DE-83F2-85D522F2CEB6}"/>
    <cellStyle name="Calculation 2 4 14 3" xfId="44734" xr:uid="{8B72B18F-A0DD-4438-97BE-2E997DCDADF5}"/>
    <cellStyle name="Calculation 2 4 14 3 2" xfId="58467" xr:uid="{4F7BB537-F6A2-4E90-B4BD-79B895A26EC8}"/>
    <cellStyle name="Calculation 2 4 14 3 3" xfId="51686" xr:uid="{EBD05523-D9AE-47E1-A053-1FF0D3D869C5}"/>
    <cellStyle name="Calculation 2 4 14 4" xfId="48473" xr:uid="{7441C834-983B-4EFA-8B27-24BAB958BC76}"/>
    <cellStyle name="Calculation 2 4 14 4 2" xfId="55265" xr:uid="{D5E7AA42-8FDF-4EF4-A9AF-E237842F27A0}"/>
    <cellStyle name="Calculation 2 4 14 5" xfId="53551" xr:uid="{AC5CC013-9185-4A22-A8B9-589082EC8FA4}"/>
    <cellStyle name="Calculation 2 4 14 6" xfId="46859" xr:uid="{9D4C11FF-594F-45E9-A2A7-78D1327E29BE}"/>
    <cellStyle name="Calculation 2 4 15" xfId="43374" xr:uid="{307FC3CA-A282-4DBC-B04F-5EB77FFDBA5A}"/>
    <cellStyle name="Calculation 2 4 15 2" xfId="44731" xr:uid="{04A33902-24B2-40E6-A98A-6492DB5B2CAE}"/>
    <cellStyle name="Calculation 2 4 15 2 2" xfId="57208" xr:uid="{F6AE3632-3DF5-4924-ABB0-C3237E1807E2}"/>
    <cellStyle name="Calculation 2 4 15 2 3" xfId="50426" xr:uid="{3D0D17FD-D5FA-46FF-855D-419C770B71A6}"/>
    <cellStyle name="Calculation 2 4 15 3" xfId="52028" xr:uid="{5A61FF0E-4227-4FAC-8DE0-E59079AF91DD}"/>
    <cellStyle name="Calculation 2 4 15 3 2" xfId="58809" xr:uid="{59CC7F70-7C78-4482-A870-7B6BB1F31183}"/>
    <cellStyle name="Calculation 2 4 15 4" xfId="52278" xr:uid="{A93FF089-5C8A-48E6-BE4C-D9EC6B3D2C4F}"/>
    <cellStyle name="Calculation 2 4 15 4 2" xfId="59059" xr:uid="{24B72C8E-788B-4230-BA6F-4383FC9DB43B}"/>
    <cellStyle name="Calculation 2 4 15 5" xfId="48543" xr:uid="{9FB3C62B-E7CA-48DF-8CB1-02324301D6CF}"/>
    <cellStyle name="Calculation 2 4 15 5 2" xfId="55332" xr:uid="{03901F42-E50D-4E54-83C6-788EFF52D6D0}"/>
    <cellStyle name="Calculation 2 4 15 6" xfId="53618" xr:uid="{0AD877FA-CACB-4168-93AF-C5D2EEAD96E7}"/>
    <cellStyle name="Calculation 2 4 15 7" xfId="46929" xr:uid="{116C3FA5-5D72-4F15-A4B8-B329E6582105}"/>
    <cellStyle name="Calculation 2 4 16" xfId="44826" xr:uid="{635CB6B4-7D36-4D6A-B7A6-31DD14D9B5E0}"/>
    <cellStyle name="Calculation 2 4 16 2" xfId="50460" xr:uid="{5A5CAE60-1FCB-4FB2-A528-17E1A41932A7}"/>
    <cellStyle name="Calculation 2 4 16 2 2" xfId="57242" xr:uid="{097A6B2F-DCFA-488B-93EF-E9E064B95E38}"/>
    <cellStyle name="Calculation 2 4 16 3" xfId="52062" xr:uid="{A304B0E5-6167-45F0-A179-3A775300B4EE}"/>
    <cellStyle name="Calculation 2 4 16 3 2" xfId="58843" xr:uid="{D571859B-C006-4EDC-AC49-7E0899C8B505}"/>
    <cellStyle name="Calculation 2 4 16 4" xfId="51966" xr:uid="{5E0498ED-BCA3-4E48-A949-E037ABF83D94}"/>
    <cellStyle name="Calculation 2 4 16 4 2" xfId="58747" xr:uid="{2D9575C3-A52F-4333-8A0C-9791D84A776B}"/>
    <cellStyle name="Calculation 2 4 16 5" xfId="48577" xr:uid="{2AC1919D-DAAB-4D87-A8CD-42D958D1C2AC}"/>
    <cellStyle name="Calculation 2 4 16 5 2" xfId="55366" xr:uid="{490E51F6-E949-4DF6-A627-B3F83A2423F4}"/>
    <cellStyle name="Calculation 2 4 16 6" xfId="53652" xr:uid="{D2737CA0-F577-431D-9943-54208D7D20CB}"/>
    <cellStyle name="Calculation 2 4 16 7" xfId="46963" xr:uid="{E48D6F74-1B9A-480B-8A35-1D80E5AD1EF2}"/>
    <cellStyle name="Calculation 2 4 17" xfId="44861" xr:uid="{F445175E-EA46-4589-BE24-409FC9DB771C}"/>
    <cellStyle name="Calculation 2 4 17 2" xfId="50488" xr:uid="{B8C2471C-4B67-4B01-A9A2-16C3DF605D27}"/>
    <cellStyle name="Calculation 2 4 17 2 2" xfId="57270" xr:uid="{467D2AB5-2769-4D70-AD5B-D8A8C9785D91}"/>
    <cellStyle name="Calculation 2 4 17 3" xfId="52090" xr:uid="{EFE97C50-070A-441E-BAA7-A3BB9531C9A3}"/>
    <cellStyle name="Calculation 2 4 17 3 2" xfId="58871" xr:uid="{37947BA1-BEDA-4A68-BEB5-91D8AC1485C6}"/>
    <cellStyle name="Calculation 2 4 17 4" xfId="48882" xr:uid="{02A5E664-9483-480C-BDD4-FF1CA7B1EA42}"/>
    <cellStyle name="Calculation 2 4 17 4 2" xfId="55663" xr:uid="{C6951EA3-D176-406D-B207-1225814F925B}"/>
    <cellStyle name="Calculation 2 4 17 5" xfId="48605" xr:uid="{80B64172-6ED2-48C7-9B84-B84D127F497A}"/>
    <cellStyle name="Calculation 2 4 17 5 2" xfId="55394" xr:uid="{D571B786-BC23-44EE-8D9F-E7419507DBC5}"/>
    <cellStyle name="Calculation 2 4 17 6" xfId="53680" xr:uid="{A7E065BD-0F47-4E2A-B6FC-61F6423BCBE9}"/>
    <cellStyle name="Calculation 2 4 17 7" xfId="46991" xr:uid="{6330FA8E-207C-4E79-9BEE-D95FD29710D6}"/>
    <cellStyle name="Calculation 2 4 18" xfId="44891" xr:uid="{3B02FCA0-AC0B-472E-AC60-8F6B67501CF3}"/>
    <cellStyle name="Calculation 2 4 18 2" xfId="50482" xr:uid="{71B5C548-30B2-432A-90B7-346810C44E4B}"/>
    <cellStyle name="Calculation 2 4 18 2 2" xfId="57264" xr:uid="{1037F6FB-5C67-4918-A959-1D5ED992F7EF}"/>
    <cellStyle name="Calculation 2 4 18 3" xfId="52084" xr:uid="{E7D58E3F-8C44-4604-AF26-44903AABD14C}"/>
    <cellStyle name="Calculation 2 4 18 3 2" xfId="58865" xr:uid="{2F47FE0B-B0FE-4BFD-ABC7-95DB41DB179D}"/>
    <cellStyle name="Calculation 2 4 18 4" xfId="51769" xr:uid="{40E00A94-F397-499F-BB33-0D0A6187145B}"/>
    <cellStyle name="Calculation 2 4 18 4 2" xfId="58550" xr:uid="{C21DA146-B5B9-4897-A5BA-3B715A056313}"/>
    <cellStyle name="Calculation 2 4 18 5" xfId="48599" xr:uid="{6349A11F-C3E0-4339-9040-70594D7CCF75}"/>
    <cellStyle name="Calculation 2 4 18 5 2" xfId="55388" xr:uid="{5116C331-E4D6-4757-9677-CBA5F893C3E0}"/>
    <cellStyle name="Calculation 2 4 18 6" xfId="53674" xr:uid="{62031765-7CAB-4E1C-BF25-56FCCF03C20B}"/>
    <cellStyle name="Calculation 2 4 18 7" xfId="46985" xr:uid="{7BB02982-A518-45F4-8EA9-3DF93E9B4F18}"/>
    <cellStyle name="Calculation 2 4 19" xfId="44935" xr:uid="{C06A52C5-A690-482E-A0B8-6557759E4271}"/>
    <cellStyle name="Calculation 2 4 19 2" xfId="50533" xr:uid="{2FE722DF-0FE3-4C5F-973C-31D68A93EE9B}"/>
    <cellStyle name="Calculation 2 4 19 2 2" xfId="57315" xr:uid="{EEB35585-5AFA-4A1F-81C0-5D20C3EAE3C5}"/>
    <cellStyle name="Calculation 2 4 19 3" xfId="52135" xr:uid="{6894D0E5-7B78-4AB1-B480-66AA8DCAD41E}"/>
    <cellStyle name="Calculation 2 4 19 3 2" xfId="58916" xr:uid="{C55658AB-A9FC-46B1-9AC2-39DA993B4842}"/>
    <cellStyle name="Calculation 2 4 19 4" xfId="49020" xr:uid="{ACFBC491-B20E-4F4B-82EE-F4D93A080F6A}"/>
    <cellStyle name="Calculation 2 4 19 4 2" xfId="55803" xr:uid="{B0829A29-B5FC-4262-8CF6-B23D8C5558F9}"/>
    <cellStyle name="Calculation 2 4 19 5" xfId="48650" xr:uid="{38437B42-0560-4727-A42D-5EAF37E23BCE}"/>
    <cellStyle name="Calculation 2 4 19 5 2" xfId="55439" xr:uid="{EB613DB4-DF6E-4C4A-AE23-8970EE2E07E7}"/>
    <cellStyle name="Calculation 2 4 19 6" xfId="53725" xr:uid="{F317F082-FCCD-4793-B276-220C59A3BB8B}"/>
    <cellStyle name="Calculation 2 4 19 7" xfId="47036" xr:uid="{817F52B1-7B88-421F-BB02-63EFAA05F20B}"/>
    <cellStyle name="Calculation 2 4 2" xfId="477" xr:uid="{9AD3BF73-3AE8-4CAA-83E2-F0F204D467BE}"/>
    <cellStyle name="Calculation 2 4 2 10" xfId="9341" xr:uid="{2381C0E6-00F4-43AA-AAEA-0B7D11896E79}"/>
    <cellStyle name="Calculation 2 4 2 10 2" xfId="18330" xr:uid="{C89BFD05-7D28-4924-8948-76CD9B866B47}"/>
    <cellStyle name="Calculation 2 4 2 10 2 2" xfId="25236" xr:uid="{A4B3ED26-51C8-4C08-831A-838756F0D088}"/>
    <cellStyle name="Calculation 2 4 2 10 3" xfId="36241" xr:uid="{6E24CD8A-7C00-429D-85D7-450AEA514CA5}"/>
    <cellStyle name="Calculation 2 4 2 11" xfId="12539" xr:uid="{B6C1C4B9-9F16-4897-A3A7-A111B605374C}"/>
    <cellStyle name="Calculation 2 4 2 11 2" xfId="21528" xr:uid="{55DEF6FF-1674-4F44-B14C-3A2567065916}"/>
    <cellStyle name="Calculation 2 4 2 11 2 2" xfId="33909" xr:uid="{CE116878-97FF-48A1-9207-7CB5637DA6CB}"/>
    <cellStyle name="Calculation 2 4 2 11 3" xfId="34081" xr:uid="{53CE90FC-DC94-4E64-BB0F-E73F05E38783}"/>
    <cellStyle name="Calculation 2 4 2 12" xfId="2483" xr:uid="{41CE5729-FDEE-4459-975F-2E848B38C9AC}"/>
    <cellStyle name="Calculation 2 4 2 12 2" xfId="26577" xr:uid="{F9FE855D-E70B-4806-AD9F-0730851B39D0}"/>
    <cellStyle name="Calculation 2 4 2 13" xfId="13392" xr:uid="{8BFB8892-FE6E-4969-9F93-707F6C1BB463}"/>
    <cellStyle name="Calculation 2 4 2 13 2" xfId="32981" xr:uid="{F7400109-5932-4A03-8962-12562D7E550A}"/>
    <cellStyle name="Calculation 2 4 2 14" xfId="35243" xr:uid="{9C9AD3CB-1A8A-4656-A687-61CA33E32961}"/>
    <cellStyle name="Calculation 2 4 2 15" xfId="44325" xr:uid="{AEFE0789-E2D6-46B2-BE53-6DB02E3DAB2D}"/>
    <cellStyle name="Calculation 2 4 2 16" xfId="45510" xr:uid="{6FA95C87-41A6-41B1-B4B2-B9E1BFDC145A}"/>
    <cellStyle name="Calculation 2 4 2 2" xfId="826" xr:uid="{D8C9419C-78AF-4BFE-A37A-348DBF8CC7A7}"/>
    <cellStyle name="Calculation 2 4 2 2 2" xfId="5195" xr:uid="{654BA6E8-7025-489E-9416-ADECC4585909}"/>
    <cellStyle name="Calculation 2 4 2 2 2 2" xfId="7781" xr:uid="{46F5850F-926F-4E5B-BCD4-20685038533F}"/>
    <cellStyle name="Calculation 2 4 2 2 2 2 2" xfId="16770" xr:uid="{32976A9C-DEDE-4C38-AC4B-09E00DF436EE}"/>
    <cellStyle name="Calculation 2 4 2 2 2 2 2 2" xfId="29877" xr:uid="{C81D1CB6-A1BF-4C29-8B2D-D6449F62F2FE}"/>
    <cellStyle name="Calculation 2 4 2 2 2 2 3" xfId="37683" xr:uid="{A0D81D06-6CD0-4C51-BDC0-6F780913FE82}"/>
    <cellStyle name="Calculation 2 4 2 2 2 2 4" xfId="56298" xr:uid="{061395F9-CF58-42EE-A31E-0C6E6347DCE6}"/>
    <cellStyle name="Calculation 2 4 2 2 2 3" xfId="10418" xr:uid="{12D1F331-485C-4431-98C0-66F4CC87EF45}"/>
    <cellStyle name="Calculation 2 4 2 2 2 3 2" xfId="19407" xr:uid="{7D414A41-DA52-4CFC-8393-7EBEB3FB5296}"/>
    <cellStyle name="Calculation 2 4 2 2 2 3 2 2" xfId="32567" xr:uid="{8E3234F3-1D22-43E9-A22E-C81B3F10D88B}"/>
    <cellStyle name="Calculation 2 4 2 2 2 3 3" xfId="26647" xr:uid="{5DDD05A8-A000-4186-9BCF-BDD1EBCBB67F}"/>
    <cellStyle name="Calculation 2 4 2 2 2 4" xfId="14184" xr:uid="{8C26DBFE-565D-4D52-9CFF-6EC52AB8106D}"/>
    <cellStyle name="Calculation 2 4 2 2 2 4 2" xfId="31819" xr:uid="{ECB2A2F6-F970-4D2E-BD7F-DA30FBB74087}"/>
    <cellStyle name="Calculation 2 4 2 2 2 5" xfId="35736" xr:uid="{A07D79FD-183F-47EF-8408-A98D7A783DBA}"/>
    <cellStyle name="Calculation 2 4 2 2 2 6" xfId="49516" xr:uid="{9B4BCF6C-8AC7-43D3-A50E-D1A9AFABA1A5}"/>
    <cellStyle name="Calculation 2 4 2 2 3" xfId="3263" xr:uid="{556EA121-D4FC-4B71-B025-FB52195AF878}"/>
    <cellStyle name="Calculation 2 4 2 2 3 2" xfId="29028" xr:uid="{963B9540-DCEE-4876-B252-7C015FEC8D6C}"/>
    <cellStyle name="Calculation 2 4 2 2 3 2 2" xfId="58541" xr:uid="{3D93596C-D190-48E3-B545-C28F0F7C9172}"/>
    <cellStyle name="Calculation 2 4 2 2 3 3" xfId="51760" xr:uid="{248EE173-2560-4F28-9E90-8A7D04137AAF}"/>
    <cellStyle name="Calculation 2 4 2 2 4" xfId="23199" xr:uid="{126EAB4E-199D-4215-88A4-472990E8BEF1}"/>
    <cellStyle name="Calculation 2 4 2 2 4 2" xfId="54443" xr:uid="{14FDB528-1769-4EE3-BE5F-37F805BD52AC}"/>
    <cellStyle name="Calculation 2 4 2 2 4 3" xfId="47633" xr:uid="{F7CD231C-180F-48D3-819F-426EC1CA85D2}"/>
    <cellStyle name="Calculation 2 4 2 2 5" xfId="52903" xr:uid="{7F35C159-2594-4B8A-923C-105D986704E7}"/>
    <cellStyle name="Calculation 2 4 2 2 6" xfId="46025" xr:uid="{54A3284B-ECD7-4EF4-BF05-0968549ED8D4}"/>
    <cellStyle name="Calculation 2 4 2 3" xfId="1171" xr:uid="{2944F63E-7767-4164-A165-80C75230FE5A}"/>
    <cellStyle name="Calculation 2 4 2 3 2" xfId="5516" xr:uid="{6F4E485D-2975-4DB5-ABB2-F91ACF688865}"/>
    <cellStyle name="Calculation 2 4 2 3 2 2" xfId="8102" xr:uid="{36370190-ACBB-4FE4-BB07-1D9360B6987F}"/>
    <cellStyle name="Calculation 2 4 2 3 2 2 2" xfId="17091" xr:uid="{6624F321-DBD8-4315-8651-3849B24664D8}"/>
    <cellStyle name="Calculation 2 4 2 3 2 2 2 2" xfId="40837" xr:uid="{384E2737-6C45-4E09-B6D7-4AD3509D7E1C}"/>
    <cellStyle name="Calculation 2 4 2 3 2 2 3" xfId="33542" xr:uid="{1AFA115D-ED08-420F-91E8-8159D8561DE7}"/>
    <cellStyle name="Calculation 2 4 2 3 2 2 4" xfId="56706" xr:uid="{0A7ACDBD-0DDE-4903-9DA7-1D4A49D724C3}"/>
    <cellStyle name="Calculation 2 4 2 3 2 3" xfId="10739" xr:uid="{61D89AD2-AEC2-4E51-B1E3-EBE2C81CACAE}"/>
    <cellStyle name="Calculation 2 4 2 3 2 3 2" xfId="19728" xr:uid="{A330B94D-B3D5-4DCE-9904-77AB18F732C6}"/>
    <cellStyle name="Calculation 2 4 2 3 2 3 2 2" xfId="41999" xr:uid="{59672F66-4B6B-499C-B14B-316DF261F89D}"/>
    <cellStyle name="Calculation 2 4 2 3 2 3 3" xfId="31084" xr:uid="{C56313D5-F74B-434D-A517-8E5448D5F6F6}"/>
    <cellStyle name="Calculation 2 4 2 3 2 4" xfId="14505" xr:uid="{BEBE68E1-7C2A-42F2-9278-4A16FD434FAD}"/>
    <cellStyle name="Calculation 2 4 2 3 2 4 2" xfId="28389" xr:uid="{907980EA-0CD2-48BB-AEA4-06A0E6BD0210}"/>
    <cellStyle name="Calculation 2 4 2 3 2 5" xfId="33658" xr:uid="{FCD4365C-14A9-4B54-9813-FEE8DBC0EABB}"/>
    <cellStyle name="Calculation 2 4 2 3 2 6" xfId="49924" xr:uid="{3531E673-5C3B-4257-B8B5-A64270C63FF7}"/>
    <cellStyle name="Calculation 2 4 2 3 3" xfId="3608" xr:uid="{04A65553-F2C4-4A02-9947-9A718F172DF9}"/>
    <cellStyle name="Calculation 2 4 2 3 3 2" xfId="32876" xr:uid="{504AEC04-6F5D-440E-9F3E-5CF53493BC6D}"/>
    <cellStyle name="Calculation 2 4 2 3 3 2 2" xfId="58952" xr:uid="{5E4F4B1D-4F73-4597-9317-DFA58F8AE357}"/>
    <cellStyle name="Calculation 2 4 2 3 3 3" xfId="52171" xr:uid="{C8037C0A-BC01-4284-918E-55EA18D810F6}"/>
    <cellStyle name="Calculation 2 4 2 3 4" xfId="42588" xr:uid="{DE5BE206-51A3-41C2-BE55-CB4A96A87B23}"/>
    <cellStyle name="Calculation 2 4 2 3 4 2" xfId="54833" xr:uid="{71C7EF73-D393-4C5A-B01D-CF4F4D0D565E}"/>
    <cellStyle name="Calculation 2 4 2 3 4 3" xfId="48041" xr:uid="{E154F9E1-87BD-4E23-8357-C507240962A9}"/>
    <cellStyle name="Calculation 2 4 2 3 5" xfId="53133" xr:uid="{B4A087A7-987E-4152-B31E-347E5F473AE9}"/>
    <cellStyle name="Calculation 2 4 2 3 6" xfId="46427" xr:uid="{432D21EA-08D3-402D-BB2F-0572B633349F}"/>
    <cellStyle name="Calculation 2 4 2 4" xfId="1515" xr:uid="{52BC4678-701F-47FB-96F2-BE8F71AB7592}"/>
    <cellStyle name="Calculation 2 4 2 4 2" xfId="5860" xr:uid="{CE924490-7238-4D02-90DE-ABBE6BAFB1D1}"/>
    <cellStyle name="Calculation 2 4 2 4 2 2" xfId="8446" xr:uid="{225DAE68-BBE8-4AC8-9D2A-7DCB476F7659}"/>
    <cellStyle name="Calculation 2 4 2 4 2 2 2" xfId="17435" xr:uid="{AE16B621-7B80-4F0E-8F5D-EFD64D1EB17D}"/>
    <cellStyle name="Calculation 2 4 2 4 2 2 2 2" xfId="32075" xr:uid="{70684A1F-124C-4E11-ADCA-C4667F596895}"/>
    <cellStyle name="Calculation 2 4 2 4 2 2 3" xfId="40830" xr:uid="{1B84C7BE-7486-454D-A321-D608F67F7677}"/>
    <cellStyle name="Calculation 2 4 2 4 2 3" xfId="11083" xr:uid="{BF22FFF7-C89D-4875-8C20-7D6822991277}"/>
    <cellStyle name="Calculation 2 4 2 4 2 3 2" xfId="20072" xr:uid="{37E5443A-84E6-4F5A-ADB6-E3BC185C91DE}"/>
    <cellStyle name="Calculation 2 4 2 4 2 3 2 2" xfId="23164" xr:uid="{72572FE7-DC05-4674-A43E-DB78498D51E3}"/>
    <cellStyle name="Calculation 2 4 2 4 2 3 3" xfId="34731" xr:uid="{F854DE91-764F-4AEB-B862-0B74022D5F5F}"/>
    <cellStyle name="Calculation 2 4 2 4 2 4" xfId="14849" xr:uid="{DE6FBA49-B09B-4BDE-A8AE-76E292F7CC2F}"/>
    <cellStyle name="Calculation 2 4 2 4 2 4 2" xfId="39118" xr:uid="{1B76604C-3D61-4EC8-A1A7-67A4312DD8D1}"/>
    <cellStyle name="Calculation 2 4 2 4 2 5" xfId="41188" xr:uid="{49E8BD92-D54B-4C8F-83D0-D323B1EC0C2D}"/>
    <cellStyle name="Calculation 2 4 2 4 2 6" xfId="55826" xr:uid="{F21BB0AF-3384-490C-A923-C07F34B441D2}"/>
    <cellStyle name="Calculation 2 4 2 4 3" xfId="3952" xr:uid="{CFF12702-1D3D-43DC-AA8E-09E87757A2CE}"/>
    <cellStyle name="Calculation 2 4 2 4 3 2" xfId="42577" xr:uid="{3FD2AC0E-870A-4EB6-AAE3-EADA2214FA63}"/>
    <cellStyle name="Calculation 2 4 2 4 4" xfId="35563" xr:uid="{BDCBA1D2-B81D-4423-82F6-F327E267103A}"/>
    <cellStyle name="Calculation 2 4 2 4 5" xfId="49044" xr:uid="{193B7235-BC6F-4E7B-AC39-45020CD3809D}"/>
    <cellStyle name="Calculation 2 4 2 5" xfId="1906" xr:uid="{9779156A-CF56-4440-8BB7-CE776519DBA2}"/>
    <cellStyle name="Calculation 2 4 2 5 2" xfId="6222" xr:uid="{7D177CE8-76A3-4AD4-86D0-446286ED5408}"/>
    <cellStyle name="Calculation 2 4 2 5 2 2" xfId="8808" xr:uid="{573B5DB2-AAF4-4DDC-A6AF-F47293BB8C59}"/>
    <cellStyle name="Calculation 2 4 2 5 2 2 2" xfId="17797" xr:uid="{98BC12C3-3420-48CD-8510-BDBFBE3F112C}"/>
    <cellStyle name="Calculation 2 4 2 5 2 2 2 2" xfId="35930" xr:uid="{4595D6E0-62EC-4D40-8FEB-5D563205F8CC}"/>
    <cellStyle name="Calculation 2 4 2 5 2 2 3" xfId="42912" xr:uid="{2D518CB6-CC18-4A60-B5CD-E89C995A1313}"/>
    <cellStyle name="Calculation 2 4 2 5 2 3" xfId="11445" xr:uid="{DDA24949-736B-428D-AEA6-4B4D681492D1}"/>
    <cellStyle name="Calculation 2 4 2 5 2 3 2" xfId="20434" xr:uid="{68570918-615A-4CEA-8071-E7B2937D207C}"/>
    <cellStyle name="Calculation 2 4 2 5 2 3 2 2" xfId="31245" xr:uid="{9278FA88-5164-41F2-955E-28696DB7C89E}"/>
    <cellStyle name="Calculation 2 4 2 5 2 3 3" xfId="24278" xr:uid="{85D63D34-D979-4ACD-9591-DDCEB0796DB6}"/>
    <cellStyle name="Calculation 2 4 2 5 2 4" xfId="15211" xr:uid="{FD7DA61E-5D79-42EE-B5E6-75AB28BDC414}"/>
    <cellStyle name="Calculation 2 4 2 5 2 4 2" xfId="33213" xr:uid="{C049EB78-3395-43ED-AA10-E9B940A66E13}"/>
    <cellStyle name="Calculation 2 4 2 5 2 5" xfId="35133" xr:uid="{C9651A1A-E88B-48BC-AFF8-C6566B2069D4}"/>
    <cellStyle name="Calculation 2 4 2 5 2 6" xfId="58352" xr:uid="{19EB85DB-1770-49A1-9AA4-061441D523C8}"/>
    <cellStyle name="Calculation 2 4 2 5 3" xfId="4343" xr:uid="{2A3281E1-3724-4E6B-9B68-03B0FD6BC2BD}"/>
    <cellStyle name="Calculation 2 4 2 5 3 2" xfId="24435" xr:uid="{CCA50268-CD8F-4691-9339-01AE5EDD2B5C}"/>
    <cellStyle name="Calculation 2 4 2 5 4" xfId="36278" xr:uid="{24566451-BCD7-454A-B93C-546497A0C689}"/>
    <cellStyle name="Calculation 2 4 2 5 5" xfId="51570" xr:uid="{9056E4E9-87BC-4896-9030-21EF6EA60198}"/>
    <cellStyle name="Calculation 2 4 2 6" xfId="2134" xr:uid="{40496312-A2BC-4901-93F8-371991B58295}"/>
    <cellStyle name="Calculation 2 4 2 6 2" xfId="6435" xr:uid="{22B988AB-3B31-4C7F-BDD0-B65AF487A9D1}"/>
    <cellStyle name="Calculation 2 4 2 6 2 2" xfId="9021" xr:uid="{11B5E386-326F-4191-ACF5-5600E724BDC6}"/>
    <cellStyle name="Calculation 2 4 2 6 2 2 2" xfId="18010" xr:uid="{5D67E416-3DE5-43EB-B5BC-1BDC32CDDC25}"/>
    <cellStyle name="Calculation 2 4 2 6 2 2 2 2" xfId="23971" xr:uid="{D0846ED6-27CF-4A83-B0B0-8197175DE96C}"/>
    <cellStyle name="Calculation 2 4 2 6 2 2 3" xfId="38064" xr:uid="{E860A1C6-2298-4247-8CF3-8835C3F39F1C}"/>
    <cellStyle name="Calculation 2 4 2 6 2 3" xfId="11658" xr:uid="{17135971-2073-4222-AB6E-B49BE1B32919}"/>
    <cellStyle name="Calculation 2 4 2 6 2 3 2" xfId="20647" xr:uid="{6E1C45D2-667A-4C15-B9E1-A1C2EECC5003}"/>
    <cellStyle name="Calculation 2 4 2 6 2 3 2 2" xfId="41035" xr:uid="{5EABE44E-73E8-4EAB-92F7-12A722B03F62}"/>
    <cellStyle name="Calculation 2 4 2 6 2 3 3" xfId="40558" xr:uid="{EDE36319-483C-45CC-9B10-46788635F686}"/>
    <cellStyle name="Calculation 2 4 2 6 2 4" xfId="15424" xr:uid="{40F472B6-C07A-4B64-BA9E-0554B660EE5E}"/>
    <cellStyle name="Calculation 2 4 2 6 2 4 2" xfId="42947" xr:uid="{F154A1EA-DA30-4990-8D97-CC07DFB6BB44}"/>
    <cellStyle name="Calculation 2 4 2 6 2 5" xfId="26605" xr:uid="{1BBFC11E-2D6F-47FF-8BD4-504F65E907B2}"/>
    <cellStyle name="Calculation 2 4 2 6 2 6" xfId="53995" xr:uid="{E8B767B4-D93E-4C32-8B81-925E57A20309}"/>
    <cellStyle name="Calculation 2 4 2 6 3" xfId="4571" xr:uid="{BF9C6D44-D22E-4C26-B921-FB20D12AB840}"/>
    <cellStyle name="Calculation 2 4 2 6 3 2" xfId="38565" xr:uid="{84BC5A0A-9717-4EA6-A1D2-C2AD0306818C}"/>
    <cellStyle name="Calculation 2 4 2 6 4" xfId="35652" xr:uid="{E4A30176-E499-4038-8D64-137F30D29616}"/>
    <cellStyle name="Calculation 2 4 2 6 5" xfId="47327" xr:uid="{4F3760DA-142D-4162-B187-D740653F47F1}"/>
    <cellStyle name="Calculation 2 4 2 7" xfId="2944" xr:uid="{14E5891C-8DB8-4752-BCF1-1A8CD69DBE47}"/>
    <cellStyle name="Calculation 2 4 2 7 2" xfId="7094" xr:uid="{ECE0F46A-CF45-4393-B366-6344195914FB}"/>
    <cellStyle name="Calculation 2 4 2 7 2 2" xfId="12220" xr:uid="{27638C35-A54E-4117-A4F4-D5FED48249EC}"/>
    <cellStyle name="Calculation 2 4 2 7 2 2 2" xfId="21209" xr:uid="{E03B95A5-8961-4EBB-A0DF-EF56D8F5A553}"/>
    <cellStyle name="Calculation 2 4 2 7 2 2 2 2" xfId="34991" xr:uid="{A0793C16-C43D-4F18-84C9-838EF978C054}"/>
    <cellStyle name="Calculation 2 4 2 7 2 2 3" xfId="34066" xr:uid="{C9F1DA21-42AF-43B0-AF86-73C5AC0BD49D}"/>
    <cellStyle name="Calculation 2 4 2 7 2 3" xfId="13012" xr:uid="{EF9DCF94-A720-416C-8F4A-37882E17B8EA}"/>
    <cellStyle name="Calculation 2 4 2 7 2 3 2" xfId="22001" xr:uid="{1BA71D0E-7466-4F41-8DD0-637ECC80E268}"/>
    <cellStyle name="Calculation 2 4 2 7 2 3 2 2" xfId="32780" xr:uid="{B5312D7A-73BD-4A25-8090-7BBDF61FD6FB}"/>
    <cellStyle name="Calculation 2 4 2 7 2 3 3" xfId="36908" xr:uid="{0ACD56B3-89C0-45FE-952E-C26D0AFE90C2}"/>
    <cellStyle name="Calculation 2 4 2 7 2 4" xfId="16083" xr:uid="{5616ABFB-997F-4CB2-9714-D5AB05F49B34}"/>
    <cellStyle name="Calculation 2 4 2 7 2 4 2" xfId="30367" xr:uid="{93ECF898-8147-41A6-9C58-7FAC8A797F52}"/>
    <cellStyle name="Calculation 2 4 2 7 2 5" xfId="35014" xr:uid="{1C433E13-F718-4CD5-B4D7-76C37EFD64CE}"/>
    <cellStyle name="Calculation 2 4 2 7 3" xfId="9657" xr:uid="{C55AA14C-5D65-4B57-B007-80E5EF275837}"/>
    <cellStyle name="Calculation 2 4 2 7 3 2" xfId="18646" xr:uid="{37067567-90B1-44FB-BA12-B495B0AC54BA}"/>
    <cellStyle name="Calculation 2 4 2 7 3 2 2" xfId="41848" xr:uid="{BAE1021E-B72A-4B44-B34B-8D8181B2F45B}"/>
    <cellStyle name="Calculation 2 4 2 7 3 3" xfId="26461" xr:uid="{F6D8D47A-7A9A-4AA3-9DE2-3448FA2AEE9E}"/>
    <cellStyle name="Calculation 2 4 2 7 4" xfId="24630" xr:uid="{47230BDF-B0D6-4DE0-B8A1-B672F0DFF50C}"/>
    <cellStyle name="Calculation 2 4 2 7 5" xfId="52640" xr:uid="{09577C01-5DCD-4A21-908A-7FA2950980F7}"/>
    <cellStyle name="Calculation 2 4 2 8" xfId="4871" xr:uid="{46E1337E-313E-4D45-A676-690314FCBD74}"/>
    <cellStyle name="Calculation 2 4 2 8 2" xfId="7457" xr:uid="{F833F9A6-7B88-492E-9611-37BD1A187F90}"/>
    <cellStyle name="Calculation 2 4 2 8 2 2" xfId="16446" xr:uid="{54E49BA6-EAC9-4E09-BCFF-4731EF80673C}"/>
    <cellStyle name="Calculation 2 4 2 8 2 2 2" xfId="28322" xr:uid="{C7AA273F-A5EB-4CB9-9471-2B29EC0AF7F6}"/>
    <cellStyle name="Calculation 2 4 2 8 2 3" xfId="38743" xr:uid="{C4376951-C967-4B4A-9ACE-8F7E51D176DF}"/>
    <cellStyle name="Calculation 2 4 2 8 3" xfId="10094" xr:uid="{EED8DFC2-51AE-4680-B6A2-F995DE74B490}"/>
    <cellStyle name="Calculation 2 4 2 8 3 2" xfId="19083" xr:uid="{2DB12431-020C-45F3-9FA1-F60942BADBFE}"/>
    <cellStyle name="Calculation 2 4 2 8 3 2 2" xfId="28742" xr:uid="{E511930A-9B28-46B5-91CD-B1AF5333A600}"/>
    <cellStyle name="Calculation 2 4 2 8 3 3" xfId="26643" xr:uid="{94D25BD7-1141-444F-9190-8CEAEDA43D51}"/>
    <cellStyle name="Calculation 2 4 2 8 4" xfId="13860" xr:uid="{B6176805-A93A-494B-B9C0-0C3C3BF74586}"/>
    <cellStyle name="Calculation 2 4 2 8 4 2" xfId="43723" xr:uid="{BDDCE90A-0181-4787-9B37-95C3D710C4B7}"/>
    <cellStyle name="Calculation 2 4 2 8 5" xfId="29544" xr:uid="{8F31DE39-DFEA-46DA-8EC2-544BD07B30CD}"/>
    <cellStyle name="Calculation 2 4 2 9" xfId="6779" xr:uid="{81F298A0-5ED7-4716-8C1D-2360EB8744EF}"/>
    <cellStyle name="Calculation 2 4 2 9 2" xfId="11978" xr:uid="{14250A11-F972-42B3-A2BC-A81B352CC82D}"/>
    <cellStyle name="Calculation 2 4 2 9 2 2" xfId="20967" xr:uid="{FEA572FA-4D91-4C43-96A3-23ED5CFBB0A8}"/>
    <cellStyle name="Calculation 2 4 2 9 2 2 2" xfId="22440" xr:uid="{53B7E0B5-2139-48E8-BB07-9C9D15C402F4}"/>
    <cellStyle name="Calculation 2 4 2 9 2 3" xfId="39983" xr:uid="{DA341684-0A39-4EAC-9CAE-EE81005EAFCF}"/>
    <cellStyle name="Calculation 2 4 2 9 3" xfId="15768" xr:uid="{34206335-6060-4201-853A-E24BDD05C10B}"/>
    <cellStyle name="Calculation 2 4 2 9 3 2" xfId="43253" xr:uid="{8D844F45-D4A1-47DF-BFA9-A6AEFF30334C}"/>
    <cellStyle name="Calculation 2 4 2 9 4" xfId="29732" xr:uid="{E9D6299A-7DBE-44A5-9B60-6E63BD729DF6}"/>
    <cellStyle name="Calculation 2 4 20" xfId="44932" xr:uid="{C2E52726-8180-4924-9DC9-09C3B016FA37}"/>
    <cellStyle name="Calculation 2 4 20 2" xfId="50290" xr:uid="{AFFF2023-256F-43F1-9524-EC588C07773B}"/>
    <cellStyle name="Calculation 2 4 20 2 2" xfId="57072" xr:uid="{2812C320-8E55-468E-8C29-ED7264EC0C72}"/>
    <cellStyle name="Calculation 2 4 20 3" xfId="51897" xr:uid="{7FFD5BA1-68A3-4C80-828A-3E74970E9E5F}"/>
    <cellStyle name="Calculation 2 4 20 3 2" xfId="58678" xr:uid="{90502C47-10E9-4FB9-8F6F-AC0ECBB07D1B}"/>
    <cellStyle name="Calculation 2 4 20 4" xfId="51461" xr:uid="{6D61D624-7E72-4C11-8E72-F6C62186B0CC}"/>
    <cellStyle name="Calculation 2 4 20 4 2" xfId="58243" xr:uid="{D370D94D-1D40-43EF-919C-48F86DBB59AE}"/>
    <cellStyle name="Calculation 2 4 20 5" xfId="48407" xr:uid="{99199CD5-D875-44E6-A964-5259B4AF4911}"/>
    <cellStyle name="Calculation 2 4 20 5 2" xfId="55199" xr:uid="{3A51BBC2-63AF-4413-BC42-4B41B9EDCEDA}"/>
    <cellStyle name="Calculation 2 4 20 6" xfId="53485" xr:uid="{60A8B46D-B523-4E0E-B66E-CDC59AD5A179}"/>
    <cellStyle name="Calculation 2 4 20 7" xfId="46793" xr:uid="{6C4EE070-52CD-4131-B495-909A8B4E84EA}"/>
    <cellStyle name="Calculation 2 4 21" xfId="45057" xr:uid="{6E8F2460-9012-4F1A-AD1A-DA5C85B03492}"/>
    <cellStyle name="Calculation 2 4 21 2" xfId="50610" xr:uid="{2025C7D0-3DBF-427B-A0E3-B3BB6B13113E}"/>
    <cellStyle name="Calculation 2 4 21 2 2" xfId="57392" xr:uid="{7DDD2E97-ABCD-4BA2-BB6C-DC3D46A1A7B5}"/>
    <cellStyle name="Calculation 2 4 21 3" xfId="52424" xr:uid="{127FD5C5-E908-4F26-8D1C-F9A8A24D339B}"/>
    <cellStyle name="Calculation 2 4 21 3 2" xfId="59205" xr:uid="{CABDDF1A-D3C5-4F6C-A78F-EE21F8CEE95E}"/>
    <cellStyle name="Calculation 2 4 21 4" xfId="48727" xr:uid="{6B311F9A-F574-4FA9-A3C3-6776EE3D4D26}"/>
    <cellStyle name="Calculation 2 4 21 4 2" xfId="55516" xr:uid="{DB92E417-50F3-4CD5-AD87-8A4BCECF7E30}"/>
    <cellStyle name="Calculation 2 4 21 5" xfId="53802" xr:uid="{4CA8D88E-F882-4B2F-8D1A-AF2CFB9C008E}"/>
    <cellStyle name="Calculation 2 4 21 6" xfId="47113" xr:uid="{9710D4EA-4B3F-4448-A852-E1AA73E75EF5}"/>
    <cellStyle name="Calculation 2 4 22" xfId="45102" xr:uid="{86F3FF9E-DEB5-45EA-B0D8-1DFEED0650F4}"/>
    <cellStyle name="Calculation 2 4 22 2" xfId="50656" xr:uid="{9039F6E8-425C-4508-B06E-9F67426B9624}"/>
    <cellStyle name="Calculation 2 4 22 2 2" xfId="57438" xr:uid="{DA9EC255-38A4-4900-8F1B-D4BA1BC469F7}"/>
    <cellStyle name="Calculation 2 4 22 3" xfId="52467" xr:uid="{E8609A41-8E26-4800-85CA-0014250329C5}"/>
    <cellStyle name="Calculation 2 4 22 3 2" xfId="59248" xr:uid="{2A88757D-1D95-443D-9E10-A8729519372B}"/>
    <cellStyle name="Calculation 2 4 22 4" xfId="48773" xr:uid="{6B61FB0A-ABE4-4330-9D7E-717CAFC69404}"/>
    <cellStyle name="Calculation 2 4 22 4 2" xfId="55559" xr:uid="{7D7F81BB-D7FD-47DC-97A6-1EE370DBC2BD}"/>
    <cellStyle name="Calculation 2 4 22 5" xfId="53845" xr:uid="{573EB871-21CD-49BC-BA7C-CAECF5A3C7E0}"/>
    <cellStyle name="Calculation 2 4 22 6" xfId="47159" xr:uid="{8904CB6B-F262-4139-99F0-73526DDB8C75}"/>
    <cellStyle name="Calculation 2 4 23" xfId="45083" xr:uid="{7ED69DEC-A731-4064-888A-C2AE7D8710AE}"/>
    <cellStyle name="Calculation 2 4 23 2" xfId="50672" xr:uid="{6A13D196-26D7-43D5-9CF9-5F6A171C88FE}"/>
    <cellStyle name="Calculation 2 4 23 2 2" xfId="57454" xr:uid="{11A8D77D-A68B-438B-B139-6336D7B7ECB8}"/>
    <cellStyle name="Calculation 2 4 23 3" xfId="52483" xr:uid="{130C22CB-F1CF-4760-AA46-663C7824B1C7}"/>
    <cellStyle name="Calculation 2 4 23 3 2" xfId="59264" xr:uid="{C295A29C-4580-45A3-B1E7-E86563B2C385}"/>
    <cellStyle name="Calculation 2 4 23 4" xfId="48789" xr:uid="{69A8A18E-030E-478F-84A3-2EF10DFC117D}"/>
    <cellStyle name="Calculation 2 4 23 4 2" xfId="55575" xr:uid="{567DA3E6-DFA9-44DA-9BE1-8DA188918474}"/>
    <cellStyle name="Calculation 2 4 23 5" xfId="53861" xr:uid="{E82687AA-CB5C-4DAB-89CA-76AD77745716}"/>
    <cellStyle name="Calculation 2 4 23 6" xfId="47175" xr:uid="{7F96D7BB-5A53-4B4C-8289-64983A4233C9}"/>
    <cellStyle name="Calculation 2 4 24" xfId="45121" xr:uid="{E5B6650E-6C3C-4F24-806D-9C13F4E5DC34}"/>
    <cellStyle name="Calculation 2 4 24 2" xfId="50739" xr:uid="{A5B1630E-98CE-467E-BCC1-11876566F42C}"/>
    <cellStyle name="Calculation 2 4 24 2 2" xfId="57521" xr:uid="{C7E08571-BC88-4C23-82E8-5A0C82C03C23}"/>
    <cellStyle name="Calculation 2 4 24 3" xfId="52548" xr:uid="{93737E0B-16F9-432E-BC01-C46819E6326A}"/>
    <cellStyle name="Calculation 2 4 24 3 2" xfId="59329" xr:uid="{37199FC3-40F3-49D7-9C8D-F3A8B5813F23}"/>
    <cellStyle name="Calculation 2 4 24 4" xfId="48846" xr:uid="{45248558-50A6-45AB-9B5C-EEFF11A27186}"/>
    <cellStyle name="Calculation 2 4 24 4 2" xfId="55628" xr:uid="{0150690A-F7CB-4EBF-9897-4F5AE488E831}"/>
    <cellStyle name="Calculation 2 4 24 5" xfId="53926" xr:uid="{CFF69218-C1B0-470F-8B5B-D2077899756D}"/>
    <cellStyle name="Calculation 2 4 24 6" xfId="47243" xr:uid="{8D5B4291-B150-4A53-B85F-EA226DDB69BC}"/>
    <cellStyle name="Calculation 2 4 25" xfId="45181" xr:uid="{CB487D7B-64A0-4A13-91B0-CB207FB1B758}"/>
    <cellStyle name="Calculation 2 4 25 2" xfId="50769" xr:uid="{902FFB7E-DF21-4002-8841-41482D562231}"/>
    <cellStyle name="Calculation 2 4 25 2 2" xfId="57551" xr:uid="{682DF77C-5983-43E2-B523-BA7FC2B0DDA8}"/>
    <cellStyle name="Calculation 2 4 25 3" xfId="52578" xr:uid="{FDAE06E3-B4B7-4699-BF0D-3143B72C1884}"/>
    <cellStyle name="Calculation 2 4 25 3 2" xfId="59359" xr:uid="{7AEF9649-EBCC-4F07-A54F-A4018A6D2F04}"/>
    <cellStyle name="Calculation 2 4 25 4" xfId="48867" xr:uid="{25D6746A-D4AD-4844-BFB5-FB32F0C8C913}"/>
    <cellStyle name="Calculation 2 4 25 4 2" xfId="55648" xr:uid="{38365AA7-71C1-4CE5-9B20-DD087F71A1D5}"/>
    <cellStyle name="Calculation 2 4 25 5" xfId="53956" xr:uid="{35E13441-3B92-4303-9876-7AB3FB71B499}"/>
    <cellStyle name="Calculation 2 4 25 6" xfId="47273" xr:uid="{03EE484D-C697-4D26-99EE-1E600CCC50E3}"/>
    <cellStyle name="Calculation 2 4 26" xfId="45189" xr:uid="{E757C1E7-9F57-495E-9786-E3E883C7579B}"/>
    <cellStyle name="Calculation 2 4 26 2" xfId="50783" xr:uid="{DFCA4BB7-8B27-4470-AD62-AB2BDF61224A}"/>
    <cellStyle name="Calculation 2 4 26 2 2" xfId="57565" xr:uid="{F34C34FA-B83D-46F9-93E1-425EC276D568}"/>
    <cellStyle name="Calculation 2 4 26 3" xfId="52592" xr:uid="{824CE80D-A585-449C-9C67-4FEF0474EEF7}"/>
    <cellStyle name="Calculation 2 4 26 3 2" xfId="59373" xr:uid="{46CE6F93-D23B-4E91-B27A-A22ED9BDDA94}"/>
    <cellStyle name="Calculation 2 4 26 4" xfId="53970" xr:uid="{DC0DF27F-7DDA-44FC-90F7-8C7E289FE08E}"/>
    <cellStyle name="Calculation 2 4 26 5" xfId="47287" xr:uid="{E028584B-F064-4776-A743-B1EBCB0EB686}"/>
    <cellStyle name="Calculation 2 4 27" xfId="45276" xr:uid="{C2B8BBCC-BFF5-4499-8185-652BB4D0B8A4}"/>
    <cellStyle name="Calculation 2 4 27 2" xfId="55767" xr:uid="{BA19F16A-7C67-479E-B142-CBC564496AF2}"/>
    <cellStyle name="Calculation 2 4 27 3" xfId="48984" xr:uid="{098D883F-69BC-486F-9917-954AF568E30B}"/>
    <cellStyle name="Calculation 2 4 28" xfId="45368" xr:uid="{C722A571-E0A8-40F6-956E-A9003F582C02}"/>
    <cellStyle name="Calculation 2 4 28 2" xfId="59054" xr:uid="{A2520580-8C96-42B4-B57F-41C927C26961}"/>
    <cellStyle name="Calculation 2 4 28 3" xfId="52273" xr:uid="{ECA943A9-4868-4572-B670-4761C7898FD6}"/>
    <cellStyle name="Calculation 2 4 29" xfId="45392" xr:uid="{F4E0782E-A66D-41E0-A44C-63612F33FEDD}"/>
    <cellStyle name="Calculation 2 4 29 2" xfId="52623" xr:uid="{6181ADE0-4E8F-402C-81F8-14EA55E4AA18}"/>
    <cellStyle name="Calculation 2 4 3" xfId="694" xr:uid="{1BE0CA91-8560-4655-857D-450E94CB476F}"/>
    <cellStyle name="Calculation 2 4 3 2" xfId="5070" xr:uid="{4D9D887C-FC26-49F4-8C90-7E867DDC52BC}"/>
    <cellStyle name="Calculation 2 4 3 2 2" xfId="7656" xr:uid="{EF6024D8-0E9E-4520-BAE9-88D73EEF636A}"/>
    <cellStyle name="Calculation 2 4 3 2 2 2" xfId="16645" xr:uid="{1C3C23A1-8B3E-41DE-97D7-1AA5156CB38C}"/>
    <cellStyle name="Calculation 2 4 3 2 2 2 2" xfId="37932" xr:uid="{72C98219-7685-45F6-A7C9-701AF2D17190}"/>
    <cellStyle name="Calculation 2 4 3 2 2 2 3" xfId="56355" xr:uid="{EC16FD9C-A92A-4B44-A9E8-196522359E0F}"/>
    <cellStyle name="Calculation 2 4 3 2 2 3" xfId="39049" xr:uid="{EB401290-BF38-4F41-9DDA-08B01AD2E39A}"/>
    <cellStyle name="Calculation 2 4 3 2 2 4" xfId="49573" xr:uid="{68C1C962-044C-4FFE-88E8-E27A1770FB2B}"/>
    <cellStyle name="Calculation 2 4 3 2 3" xfId="10293" xr:uid="{5039895B-5800-4C37-807C-B75AEC544178}"/>
    <cellStyle name="Calculation 2 4 3 2 3 2" xfId="19282" xr:uid="{75852186-2A82-4C1E-BFCA-B29748887752}"/>
    <cellStyle name="Calculation 2 4 3 2 3 2 2" xfId="30125" xr:uid="{83B73485-A11E-417F-B515-3295DF426AE8}"/>
    <cellStyle name="Calculation 2 4 3 2 3 2 3" xfId="58179" xr:uid="{468B21B5-4E1E-499C-A0C3-5267ADEDB662}"/>
    <cellStyle name="Calculation 2 4 3 2 3 3" xfId="34543" xr:uid="{78A027CB-9B8B-4E8F-BE72-4317F603A4A9}"/>
    <cellStyle name="Calculation 2 4 3 2 3 4" xfId="51397" xr:uid="{9E3E40B1-174D-4B7B-B803-83A9D0A0B23D}"/>
    <cellStyle name="Calculation 2 4 3 2 4" xfId="14059" xr:uid="{6F6F24A4-214E-46E1-85FD-9EA74A7596AF}"/>
    <cellStyle name="Calculation 2 4 3 2 4 2" xfId="32538" xr:uid="{A8DE8C8E-2BF7-4A36-86D8-92A9B0C76870}"/>
    <cellStyle name="Calculation 2 4 3 2 4 2 2" xfId="54500" xr:uid="{12B79B64-6FE0-4A44-8C53-D436B0A4B3D9}"/>
    <cellStyle name="Calculation 2 4 3 2 4 3" xfId="47690" xr:uid="{520585E8-F72F-4173-A097-5D31A3D54D6A}"/>
    <cellStyle name="Calculation 2 4 3 2 5" xfId="25820" xr:uid="{D3708042-AE5D-4C5E-847A-061430C0B5EF}"/>
    <cellStyle name="Calculation 2 4 3 2 5 2" xfId="52936" xr:uid="{76835B76-C331-43E7-A953-D50358231DFF}"/>
    <cellStyle name="Calculation 2 4 3 2 6" xfId="46082" xr:uid="{1F06ECBE-5B4F-4C58-B932-80EF73DF1423}"/>
    <cellStyle name="Calculation 2 4 3 3" xfId="3131" xr:uid="{EEF58B8B-B43A-4DD7-9793-56B297076AB3}"/>
    <cellStyle name="Calculation 2 4 3 3 2" xfId="43358" xr:uid="{D78818B6-F502-4925-BE7B-368C7C2489EA}"/>
    <cellStyle name="Calculation 2 4 3 3 2 2" xfId="56763" xr:uid="{1CAA06C9-1E56-48A0-B371-58D646625D90}"/>
    <cellStyle name="Calculation 2 4 3 3 2 3" xfId="49981" xr:uid="{B3C4BCA2-8BFB-4729-82C8-7155B2A60495}"/>
    <cellStyle name="Calculation 2 4 3 3 3" xfId="51512" xr:uid="{C0863463-0873-4ABD-8551-3FAE94E56B02}"/>
    <cellStyle name="Calculation 2 4 3 3 3 2" xfId="58294" xr:uid="{A231A010-005E-4931-AF8B-3370A658CDAD}"/>
    <cellStyle name="Calculation 2 4 3 3 4" xfId="48098" xr:uid="{2AAA0DA7-8F06-46EC-B4FF-0444D108FB31}"/>
    <cellStyle name="Calculation 2 4 3 3 4 2" xfId="54890" xr:uid="{43291ED8-AA0A-4DDE-ACEA-0E4773B326D8}"/>
    <cellStyle name="Calculation 2 4 3 3 5" xfId="53190" xr:uid="{7D86429F-6675-46C0-85FA-5EF25770DB2C}"/>
    <cellStyle name="Calculation 2 4 3 3 6" xfId="46484" xr:uid="{0635E6D0-2A9C-4B4C-BF00-AB64355ECE0D}"/>
    <cellStyle name="Calculation 2 4 3 4" xfId="42889" xr:uid="{AD7D9210-146D-42EA-A866-11AF723B4844}"/>
    <cellStyle name="Calculation 2 4 3 4 2" xfId="55883" xr:uid="{D217C7E3-5294-480A-92DD-E7C11F2C5F72}"/>
    <cellStyle name="Calculation 2 4 3 4 3" xfId="49101" xr:uid="{700060E9-86E3-446A-BCDC-83085A136757}"/>
    <cellStyle name="Calculation 2 4 3 5" xfId="44343" xr:uid="{590D4192-F7A2-4767-8FBF-7C8B6E7A993A}"/>
    <cellStyle name="Calculation 2 4 3 5 2" xfId="58263" xr:uid="{672613A6-5754-43A6-BD83-8714440E80D6}"/>
    <cellStyle name="Calculation 2 4 3 5 3" xfId="51481" xr:uid="{4C327E34-41CC-4E06-B1A8-B999C776C393}"/>
    <cellStyle name="Calculation 2 4 3 6" xfId="45567" xr:uid="{2F45B0C2-B3AA-4CFF-BACD-10876765496B}"/>
    <cellStyle name="Calculation 2 4 3 6 2" xfId="54052" xr:uid="{61A2AFA1-4323-439B-BBCB-9491A80CE365}"/>
    <cellStyle name="Calculation 2 4 3 7" xfId="52673" xr:uid="{52E1423C-E58E-41A1-9E6B-124570BA1904}"/>
    <cellStyle name="Calculation 2 4 30" xfId="45416" xr:uid="{6D753FD1-EB21-4343-990D-A416746F74AC}"/>
    <cellStyle name="Calculation 2 4 31" xfId="45415" xr:uid="{AAD4B3A3-0AF9-4282-855B-3C5A5D18F0CC}"/>
    <cellStyle name="Calculation 2 4 32" xfId="44257" xr:uid="{CC4492F0-9B6C-4318-8720-CB91B2975DAE}"/>
    <cellStyle name="Calculation 2 4 33" xfId="44194" xr:uid="{CD9E28C7-D931-4A6F-8D0B-9C5F350EE6A3}"/>
    <cellStyle name="Calculation 2 4 34" xfId="45486" xr:uid="{A5D0E570-F96B-4FC3-AEEB-D467979D988B}"/>
    <cellStyle name="Calculation 2 4 4" xfId="1039" xr:uid="{B598A701-5188-41AF-9397-5EFFFB879A33}"/>
    <cellStyle name="Calculation 2 4 4 2" xfId="5391" xr:uid="{F3ECB309-8FB4-4BB6-AAA8-438411D0B2F8}"/>
    <cellStyle name="Calculation 2 4 4 2 2" xfId="7977" xr:uid="{4D27767F-C1EC-4B58-832E-E3B8315BCC50}"/>
    <cellStyle name="Calculation 2 4 4 2 2 2" xfId="16966" xr:uid="{C6C14395-7C4D-406D-A5EB-C3A6FE16C21B}"/>
    <cellStyle name="Calculation 2 4 4 2 2 2 2" xfId="39421" xr:uid="{21488912-2F0D-4E16-9BF0-79785EEDBBEE}"/>
    <cellStyle name="Calculation 2 4 4 2 2 2 3" xfId="56414" xr:uid="{9D008778-EF1E-4FFE-B7FC-9C6BF3FAA67E}"/>
    <cellStyle name="Calculation 2 4 4 2 2 3" xfId="36949" xr:uid="{A62370DB-FE5B-4E71-8C33-9E17021D754E}"/>
    <cellStyle name="Calculation 2 4 4 2 2 4" xfId="49632" xr:uid="{68189F64-9E17-4A35-A779-0F49309F5CA2}"/>
    <cellStyle name="Calculation 2 4 4 2 3" xfId="10614" xr:uid="{703B867A-7DBD-4993-8DAD-DFF3556FA3DF}"/>
    <cellStyle name="Calculation 2 4 4 2 3 2" xfId="19603" xr:uid="{688B555C-93CF-4903-B00A-EF59D48EF6A6}"/>
    <cellStyle name="Calculation 2 4 4 2 3 2 2" xfId="24790" xr:uid="{4FCD1B16-7A27-42EB-8223-5C02BE138C36}"/>
    <cellStyle name="Calculation 2 4 4 2 3 2 3" xfId="58981" xr:uid="{F90449E4-2597-4923-97C4-168E3C737C1D}"/>
    <cellStyle name="Calculation 2 4 4 2 3 3" xfId="30982" xr:uid="{C477077B-CDFF-409F-B0D9-C8A4CAE95972}"/>
    <cellStyle name="Calculation 2 4 4 2 3 4" xfId="52200" xr:uid="{9BB34FDA-1487-4657-9BFB-E47AD22C32ED}"/>
    <cellStyle name="Calculation 2 4 4 2 4" xfId="14380" xr:uid="{1DC1325F-12D9-4D5C-A887-2BFF75D3C985}"/>
    <cellStyle name="Calculation 2 4 4 2 4 2" xfId="32176" xr:uid="{E6FB5E9A-0959-4125-B392-C3D6C1CFB903}"/>
    <cellStyle name="Calculation 2 4 4 2 4 2 2" xfId="54556" xr:uid="{580A60F6-6147-4D7A-AA68-E82403D37829}"/>
    <cellStyle name="Calculation 2 4 4 2 4 3" xfId="47749" xr:uid="{044B771D-CC7A-4183-896A-D9EDD555CDCE}"/>
    <cellStyle name="Calculation 2 4 4 2 5" xfId="31555" xr:uid="{DE0D1429-D833-47B8-B618-F7BD29C383FC}"/>
    <cellStyle name="Calculation 2 4 4 2 5 2" xfId="52969" xr:uid="{1DC3E9CC-191E-4CEF-B176-6129AABDCC0B}"/>
    <cellStyle name="Calculation 2 4 4 2 6" xfId="46138" xr:uid="{9B9D176E-6365-4FC5-A38A-FC4996C08DA7}"/>
    <cellStyle name="Calculation 2 4 4 3" xfId="3476" xr:uid="{1EB1F458-3123-44BF-9A78-97039C249058}"/>
    <cellStyle name="Calculation 2 4 4 3 2" xfId="22327" xr:uid="{8E44EA8B-C389-49FF-9CDA-336667BC2C27}"/>
    <cellStyle name="Calculation 2 4 4 3 2 2" xfId="56819" xr:uid="{6FFC5389-FA90-4AA7-A6FD-7DC72E3C049B}"/>
    <cellStyle name="Calculation 2 4 4 3 2 3" xfId="50037" xr:uid="{FF2D6331-66FB-4BB7-847D-A5EF3EF7D5D9}"/>
    <cellStyle name="Calculation 2 4 4 3 3" xfId="51274" xr:uid="{DC1925CF-14CC-4878-B0BC-A65378A2E374}"/>
    <cellStyle name="Calculation 2 4 4 3 3 2" xfId="58056" xr:uid="{95680225-333B-4B72-9633-573019F43070}"/>
    <cellStyle name="Calculation 2 4 4 3 4" xfId="48154" xr:uid="{E02D4046-EC5C-4485-AF9E-88232CEAD0F6}"/>
    <cellStyle name="Calculation 2 4 4 3 4 2" xfId="54946" xr:uid="{5B4BEC34-372C-4018-B07C-8A915D2FAD98}"/>
    <cellStyle name="Calculation 2 4 4 3 5" xfId="53246" xr:uid="{86C9F37A-4A43-410A-9866-175727AB3096}"/>
    <cellStyle name="Calculation 2 4 4 3 6" xfId="46540" xr:uid="{041B90ED-5EED-48A3-A80E-D7C4DFE8D806}"/>
    <cellStyle name="Calculation 2 4 4 4" xfId="23107" xr:uid="{1C63571F-91B5-4BC4-8CC8-F1D27D7237CD}"/>
    <cellStyle name="Calculation 2 4 4 4 2" xfId="55942" xr:uid="{F92DA53F-2131-4D49-8389-2A6A511EBA22}"/>
    <cellStyle name="Calculation 2 4 4 4 3" xfId="49160" xr:uid="{C9D53264-293F-4BEF-AB9B-87828F9A9D89}"/>
    <cellStyle name="Calculation 2 4 4 5" xfId="44280" xr:uid="{956C2FC4-ED7C-4C20-858A-B8B02DA6BC5C}"/>
    <cellStyle name="Calculation 2 4 4 5 2" xfId="58621" xr:uid="{42B68D46-9105-4C0A-B7D8-AB331E227C1C}"/>
    <cellStyle name="Calculation 2 4 4 5 3" xfId="51840" xr:uid="{84E9BDF0-ECD6-4535-BC33-2B86F2955939}"/>
    <cellStyle name="Calculation 2 4 4 6" xfId="45626" xr:uid="{1DD2120A-69E1-4A27-90F8-F15730FBEB0B}"/>
    <cellStyle name="Calculation 2 4 4 6 2" xfId="54108" xr:uid="{C32255CA-E633-4BB3-AC91-74A3F35FA9E7}"/>
    <cellStyle name="Calculation 2 4 4 7" xfId="52706" xr:uid="{C412DD9C-0CE6-44FF-A138-98226A35B746}"/>
    <cellStyle name="Calculation 2 4 5" xfId="1383" xr:uid="{4CF881E6-830D-49BA-969F-103B1F05E0D6}"/>
    <cellStyle name="Calculation 2 4 5 2" xfId="5728" xr:uid="{7CE0228D-5E03-460D-B343-C47EACD5CB1D}"/>
    <cellStyle name="Calculation 2 4 5 2 2" xfId="8314" xr:uid="{E626E8EA-04BB-4945-BF3A-862BF0ACD0D6}"/>
    <cellStyle name="Calculation 2 4 5 2 2 2" xfId="17303" xr:uid="{408A86CB-4475-437C-80A5-646F9E72B393}"/>
    <cellStyle name="Calculation 2 4 5 2 2 2 2" xfId="41214" xr:uid="{18287ECC-F61C-4594-8B51-50A21164D1FA}"/>
    <cellStyle name="Calculation 2 4 5 2 2 2 3" xfId="56433" xr:uid="{F96C9B61-89E1-479E-B0FC-320E2AAD8D51}"/>
    <cellStyle name="Calculation 2 4 5 2 2 3" xfId="42148" xr:uid="{B0ED5482-E50D-459A-9D98-14AB7CCF7360}"/>
    <cellStyle name="Calculation 2 4 5 2 2 4" xfId="49651" xr:uid="{54437904-39FA-4C02-AA5B-722FCD93EF5F}"/>
    <cellStyle name="Calculation 2 4 5 2 3" xfId="10951" xr:uid="{2C9D97AC-B01C-42BE-9EA4-8074694DD49E}"/>
    <cellStyle name="Calculation 2 4 5 2 3 2" xfId="19940" xr:uid="{D43389E1-51E0-440F-B1EA-A7899CD7C19E}"/>
    <cellStyle name="Calculation 2 4 5 2 3 2 2" xfId="39674" xr:uid="{C29AA417-EE2F-42E2-ABCC-B482C5B5A0F5}"/>
    <cellStyle name="Calculation 2 4 5 2 3 2 3" xfId="57782" xr:uid="{B4385695-8AC1-453C-900E-221CC3608174}"/>
    <cellStyle name="Calculation 2 4 5 2 3 3" xfId="31066" xr:uid="{DE19F71B-51E5-4AED-B1F0-BAF9BE414AB4}"/>
    <cellStyle name="Calculation 2 4 5 2 3 4" xfId="51000" xr:uid="{AA218CC6-E5C4-45B6-A61A-FD48F2999923}"/>
    <cellStyle name="Calculation 2 4 5 2 4" xfId="14717" xr:uid="{B6BA97A3-3F07-4694-812C-E63B7E07363D}"/>
    <cellStyle name="Calculation 2 4 5 2 4 2" xfId="39206" xr:uid="{AD4A716F-1F04-4376-9987-D8D5F6632BA2}"/>
    <cellStyle name="Calculation 2 4 5 2 4 2 2" xfId="54572" xr:uid="{2771B70A-675D-49F2-8E68-81529F095613}"/>
    <cellStyle name="Calculation 2 4 5 2 4 3" xfId="47768" xr:uid="{E5EA4AD8-AA6D-40AF-9B53-0D22AE960643}"/>
    <cellStyle name="Calculation 2 4 5 2 5" xfId="29396" xr:uid="{FF3468DE-A361-4157-9A81-CD8C9579411F}"/>
    <cellStyle name="Calculation 2 4 5 2 5 2" xfId="52978" xr:uid="{4E845A4A-B56C-4CA3-A6E5-FBBA4C08290C}"/>
    <cellStyle name="Calculation 2 4 5 2 6" xfId="46154" xr:uid="{712F7A7C-A5C8-4802-B1A0-3CE9A2354418}"/>
    <cellStyle name="Calculation 2 4 5 3" xfId="3820" xr:uid="{A03AAAA9-7CB0-42BB-A168-1448DC733A29}"/>
    <cellStyle name="Calculation 2 4 5 3 2" xfId="26230" xr:uid="{CBF13F6B-5042-4D4C-A2BE-34899CB56152}"/>
    <cellStyle name="Calculation 2 4 5 3 2 2" xfId="56835" xr:uid="{4EC78BD7-9781-49F7-AC4A-0F5612F6383B}"/>
    <cellStyle name="Calculation 2 4 5 3 2 3" xfId="50053" xr:uid="{049382C9-0B60-4C50-A7D2-27A523747273}"/>
    <cellStyle name="Calculation 2 4 5 3 3" xfId="50806" xr:uid="{0193D774-5256-4DBC-B239-E59DB96D21AA}"/>
    <cellStyle name="Calculation 2 4 5 3 3 2" xfId="57588" xr:uid="{A4D68C09-76F1-4B6B-98B8-1F1A3C8DF00E}"/>
    <cellStyle name="Calculation 2 4 5 3 4" xfId="48170" xr:uid="{CDE2AAB4-3644-4900-A677-AA83253D5F71}"/>
    <cellStyle name="Calculation 2 4 5 3 4 2" xfId="54962" xr:uid="{0E4A557A-B13B-411B-BEC1-C4037F307D7C}"/>
    <cellStyle name="Calculation 2 4 5 3 5" xfId="53262" xr:uid="{9F88FE4B-0FD5-45E7-A675-5135C4C0AAAC}"/>
    <cellStyle name="Calculation 2 4 5 3 6" xfId="46556" xr:uid="{B1C19CAB-5C83-4F4D-A3CE-D41AAE2CEC77}"/>
    <cellStyle name="Calculation 2 4 5 4" xfId="44024" xr:uid="{5C7B73A8-BE2F-4B89-9AE3-DD6DE2C28D07}"/>
    <cellStyle name="Calculation 2 4 5 4 2" xfId="55961" xr:uid="{9F8CF770-A2E8-49D7-9651-614B8826CFC2}"/>
    <cellStyle name="Calculation 2 4 5 4 3" xfId="49179" xr:uid="{529CEDE8-90A5-40F0-A505-6F51D5D36E5F}"/>
    <cellStyle name="Calculation 2 4 5 5" xfId="44404" xr:uid="{7E27FA37-63FE-4D18-96EA-461BEC2871C7}"/>
    <cellStyle name="Calculation 2 4 5 5 2" xfId="55661" xr:uid="{1F48A1B0-F07A-4084-84D6-AA856D7013D0}"/>
    <cellStyle name="Calculation 2 4 5 5 3" xfId="48880" xr:uid="{97A52BD2-3E43-4EA0-BE54-EF123A353F20}"/>
    <cellStyle name="Calculation 2 4 5 6" xfId="45645" xr:uid="{C3D430F8-B563-44A3-AFCA-3EC9D2BA76F0}"/>
    <cellStyle name="Calculation 2 4 5 6 2" xfId="54124" xr:uid="{7F5D245D-0A90-4F65-B273-67D1F10431D5}"/>
    <cellStyle name="Calculation 2 4 5 7" xfId="52715" xr:uid="{85124922-8CE3-4528-AD0C-E8425670E6DA}"/>
    <cellStyle name="Calculation 2 4 6" xfId="1708" xr:uid="{BD1EF36A-8940-403D-B4B4-9F8374CC6836}"/>
    <cellStyle name="Calculation 2 4 6 2" xfId="6034" xr:uid="{8FC6A48E-86A2-4ABE-B201-E6A7A6B20363}"/>
    <cellStyle name="Calculation 2 4 6 2 2" xfId="8620" xr:uid="{5F543B34-8F06-418B-8327-08E83E3C1445}"/>
    <cellStyle name="Calculation 2 4 6 2 2 2" xfId="17609" xr:uid="{B0FB1273-9561-419D-B88E-74FFF4072E15}"/>
    <cellStyle name="Calculation 2 4 6 2 2 2 2" xfId="30326" xr:uid="{74EF0122-23D7-4028-813A-AF9CD88C2308}"/>
    <cellStyle name="Calculation 2 4 6 2 2 2 3" xfId="56469" xr:uid="{518CEBC2-CDF9-459C-B760-F77CE5986018}"/>
    <cellStyle name="Calculation 2 4 6 2 2 3" xfId="23776" xr:uid="{8762714F-D615-4874-B221-CB67EF886B4F}"/>
    <cellStyle name="Calculation 2 4 6 2 2 4" xfId="49687" xr:uid="{4665332F-BEC2-4984-B580-DE9B7E4C369E}"/>
    <cellStyle name="Calculation 2 4 6 2 3" xfId="11257" xr:uid="{6D75BF60-414B-4ACE-832E-7D50C0D1A041}"/>
    <cellStyle name="Calculation 2 4 6 2 3 2" xfId="20246" xr:uid="{D1FEDEBB-732C-47C8-A144-1F90C90A9326}"/>
    <cellStyle name="Calculation 2 4 6 2 3 2 2" xfId="41370" xr:uid="{44983820-7173-481D-91AF-FC436EC1680D}"/>
    <cellStyle name="Calculation 2 4 6 2 3 2 3" xfId="58122" xr:uid="{F117CEA9-3E3A-4DB3-80D9-06C570507ABF}"/>
    <cellStyle name="Calculation 2 4 6 2 3 3" xfId="43792" xr:uid="{BCE9CCED-5A13-4657-BD88-F4F8ECDFF6F2}"/>
    <cellStyle name="Calculation 2 4 6 2 3 4" xfId="51340" xr:uid="{A8575807-8E68-4123-9064-85704BED83BB}"/>
    <cellStyle name="Calculation 2 4 6 2 4" xfId="15023" xr:uid="{090BAB90-1565-43BE-9278-C1A64C12348F}"/>
    <cellStyle name="Calculation 2 4 6 2 4 2" xfId="43342" xr:uid="{A9894A98-59F4-48C4-9280-B018A7234BBB}"/>
    <cellStyle name="Calculation 2 4 6 2 4 2 2" xfId="54608" xr:uid="{D0BD0705-8F6D-472A-B0B6-201A0DA611C1}"/>
    <cellStyle name="Calculation 2 4 6 2 4 3" xfId="47804" xr:uid="{015A79FF-E7DC-465F-BAE5-5C13DB9B4153}"/>
    <cellStyle name="Calculation 2 4 6 2 5" xfId="33378" xr:uid="{7A7A986E-E0C2-4F40-824D-9D53DD7025F5}"/>
    <cellStyle name="Calculation 2 4 6 2 5 2" xfId="52999" xr:uid="{3E37DCF2-C6B4-40A7-ACF0-24F82F13DD59}"/>
    <cellStyle name="Calculation 2 4 6 2 6" xfId="46190" xr:uid="{1D8E49E2-2C9F-4FFF-B0B3-17BAB7D07BE9}"/>
    <cellStyle name="Calculation 2 4 6 3" xfId="4145" xr:uid="{43B0BFD9-E6AE-47AB-8A2A-95B0065A5155}"/>
    <cellStyle name="Calculation 2 4 6 3 2" xfId="29505" xr:uid="{5389151E-CA4D-4A0B-9C75-EAF882AB03F3}"/>
    <cellStyle name="Calculation 2 4 6 3 2 2" xfId="56871" xr:uid="{0BF9889C-4963-41B8-97B8-B36E0C788EAF}"/>
    <cellStyle name="Calculation 2 4 6 3 2 3" xfId="50089" xr:uid="{D7506A52-A089-4F8E-8FA8-9A733E3C1755}"/>
    <cellStyle name="Calculation 2 4 6 3 3" xfId="52211" xr:uid="{DEC4E18C-4C09-4908-AF7D-2AC461BDB63A}"/>
    <cellStyle name="Calculation 2 4 6 3 3 2" xfId="58992" xr:uid="{B8BE2A8A-C318-42B4-A33A-F6AAF2EFF027}"/>
    <cellStyle name="Calculation 2 4 6 3 4" xfId="48206" xr:uid="{4D2B6C41-2BBF-47B4-9405-E0598F491FCA}"/>
    <cellStyle name="Calculation 2 4 6 3 4 2" xfId="54998" xr:uid="{95FC2648-BABC-46C0-BB6F-50BDDE083AA7}"/>
    <cellStyle name="Calculation 2 4 6 3 5" xfId="53298" xr:uid="{5DBDBC64-09D5-4FC8-956F-0FB195DCF319}"/>
    <cellStyle name="Calculation 2 4 6 3 6" xfId="46592" xr:uid="{D76670A4-EDB6-4FE1-BD5D-5110AFB7BED4}"/>
    <cellStyle name="Calculation 2 4 6 4" xfId="41335" xr:uid="{09BA09D7-61E7-43C1-B1B1-C1136D51F09E}"/>
    <cellStyle name="Calculation 2 4 6 4 2" xfId="55997" xr:uid="{E0B785AE-06BF-480D-910B-8E21F3FB8966}"/>
    <cellStyle name="Calculation 2 4 6 4 3" xfId="49215" xr:uid="{0120EFA2-EC19-41CC-85DF-657D8E0A4E47}"/>
    <cellStyle name="Calculation 2 4 6 5" xfId="44442" xr:uid="{33863F1E-A0AB-4E32-BD15-A7A1BE88D07B}"/>
    <cellStyle name="Calculation 2 4 6 5 2" xfId="59011" xr:uid="{366DDC4F-ED0B-414D-8AA8-DCEA7C0523BA}"/>
    <cellStyle name="Calculation 2 4 6 5 3" xfId="52230" xr:uid="{B813599F-C0E1-4B19-9092-FD3F67F478CD}"/>
    <cellStyle name="Calculation 2 4 6 6" xfId="45681" xr:uid="{BE8CCBFB-F3D2-4927-A8CD-15852F33C13B}"/>
    <cellStyle name="Calculation 2 4 6 6 2" xfId="54160" xr:uid="{CA5D1490-EBF6-4E59-A878-CEFF94E9A2B0}"/>
    <cellStyle name="Calculation 2 4 6 7" xfId="52736" xr:uid="{E9A17134-9204-4CEB-98C8-1145E74E5315}"/>
    <cellStyle name="Calculation 2 4 7" xfId="2002" xr:uid="{43C60CE9-6CC6-4A69-A821-064667ED256B}"/>
    <cellStyle name="Calculation 2 4 7 2" xfId="6310" xr:uid="{C6558EE4-48AC-4C80-87A7-FBFF53C1DC49}"/>
    <cellStyle name="Calculation 2 4 7 2 2" xfId="8896" xr:uid="{3A0EAF80-0D96-4478-8A94-344D0F4F9DA5}"/>
    <cellStyle name="Calculation 2 4 7 2 2 2" xfId="17885" xr:uid="{DA264F70-4E1A-4A1D-B615-84FF434C7A60}"/>
    <cellStyle name="Calculation 2 4 7 2 2 2 2" xfId="42316" xr:uid="{ADA395C2-71A0-4FA5-AF9A-F41F19AF46A9}"/>
    <cellStyle name="Calculation 2 4 7 2 2 2 3" xfId="56505" xr:uid="{137E3197-BE9A-4FBD-9F42-C19C433F2A07}"/>
    <cellStyle name="Calculation 2 4 7 2 2 3" xfId="24875" xr:uid="{488E5C30-0EFB-413C-B20A-4A34146F27DC}"/>
    <cellStyle name="Calculation 2 4 7 2 2 4" xfId="49723" xr:uid="{05D13014-C82F-4E96-8468-180D388E2844}"/>
    <cellStyle name="Calculation 2 4 7 2 3" xfId="11533" xr:uid="{5447753F-D491-4745-8B2F-426A09FE961F}"/>
    <cellStyle name="Calculation 2 4 7 2 3 2" xfId="20522" xr:uid="{C40BEF92-EABC-49E5-A241-443E06774809}"/>
    <cellStyle name="Calculation 2 4 7 2 3 2 2" xfId="36548" xr:uid="{3CFD0309-F057-4C65-945A-0938EF0E0003}"/>
    <cellStyle name="Calculation 2 4 7 2 3 2 3" xfId="59133" xr:uid="{D28C0A96-A6FB-4B4A-9E16-DEB941425D8D}"/>
    <cellStyle name="Calculation 2 4 7 2 3 3" xfId="31140" xr:uid="{84DB8335-32E6-49F8-91E3-1B689DDA7D51}"/>
    <cellStyle name="Calculation 2 4 7 2 3 4" xfId="52352" xr:uid="{87994671-ABE2-427D-A372-A88E1BE7863F}"/>
    <cellStyle name="Calculation 2 4 7 2 4" xfId="15299" xr:uid="{B51AB5C4-6D3B-4768-A6AA-F7E7B227B9A0}"/>
    <cellStyle name="Calculation 2 4 7 2 4 2" xfId="25731" xr:uid="{8D086890-A3D0-4014-90EF-3A5725A8F618}"/>
    <cellStyle name="Calculation 2 4 7 2 4 2 2" xfId="54644" xr:uid="{8A025BCF-E6BA-4003-8A6C-8B0F548E5BF8}"/>
    <cellStyle name="Calculation 2 4 7 2 4 3" xfId="47840" xr:uid="{2FABB8B0-1707-4EF8-A76B-EE774F10F730}"/>
    <cellStyle name="Calculation 2 4 7 2 5" xfId="42843" xr:uid="{FE62336D-BA4C-4574-B58B-930CA2C21537}"/>
    <cellStyle name="Calculation 2 4 7 2 5 2" xfId="53020" xr:uid="{0B50D8B6-582A-41FF-81D5-9F8ACF9760E5}"/>
    <cellStyle name="Calculation 2 4 7 2 6" xfId="46226" xr:uid="{73852F3D-8D84-404B-9168-8135C8D333C6}"/>
    <cellStyle name="Calculation 2 4 7 3" xfId="4439" xr:uid="{7116A592-DB2C-43C2-AD91-6BD8D213E0B6}"/>
    <cellStyle name="Calculation 2 4 7 3 2" xfId="34281" xr:uid="{FEDFBE38-C22B-4B88-9920-778791349295}"/>
    <cellStyle name="Calculation 2 4 7 3 2 2" xfId="56907" xr:uid="{81E2A777-B8E5-4B9E-86DA-632913F9AFFA}"/>
    <cellStyle name="Calculation 2 4 7 3 2 3" xfId="50125" xr:uid="{C8A8542A-BF19-4155-8CC7-5CA12D0B4DA0}"/>
    <cellStyle name="Calculation 2 4 7 3 3" xfId="48918" xr:uid="{A608EC87-1E0A-4EBE-BDDB-9BD20C845256}"/>
    <cellStyle name="Calculation 2 4 7 3 3 2" xfId="55701" xr:uid="{2287493F-458F-4B6F-86A0-92393FAFD0C9}"/>
    <cellStyle name="Calculation 2 4 7 3 4" xfId="48242" xr:uid="{F00A9094-8C43-44F8-9764-C8167A760242}"/>
    <cellStyle name="Calculation 2 4 7 3 4 2" xfId="55034" xr:uid="{0F6C0DAB-7E44-4187-BCF5-23975B9B674C}"/>
    <cellStyle name="Calculation 2 4 7 3 5" xfId="53334" xr:uid="{DFE54F26-8471-4365-983F-80220634BBAC}"/>
    <cellStyle name="Calculation 2 4 7 3 6" xfId="46628" xr:uid="{F173EBCE-FFE1-46EA-9FD3-F4DD8289B10D}"/>
    <cellStyle name="Calculation 2 4 7 4" xfId="22447" xr:uid="{DF015D32-764B-4606-A888-5516D4A250F1}"/>
    <cellStyle name="Calculation 2 4 7 4 2" xfId="56033" xr:uid="{765C83BF-6B2F-41C9-A346-89AEB7462082}"/>
    <cellStyle name="Calculation 2 4 7 4 3" xfId="49251" xr:uid="{60135A17-F778-4137-9F6C-24A470BDB8F2}"/>
    <cellStyle name="Calculation 2 4 7 5" xfId="44491" xr:uid="{F13ADB0B-AE9D-4A83-B548-F39B64A821E2}"/>
    <cellStyle name="Calculation 2 4 7 5 2" xfId="58408" xr:uid="{BA818FAA-B279-414F-9E50-34E00EEF38B9}"/>
    <cellStyle name="Calculation 2 4 7 5 3" xfId="51627" xr:uid="{56FB3C33-320A-4EA9-AB1C-1B3D2A61CA4A}"/>
    <cellStyle name="Calculation 2 4 7 6" xfId="45717" xr:uid="{4C23BD23-0ABA-4B31-B7ED-20FE2418B8D5}"/>
    <cellStyle name="Calculation 2 4 7 6 2" xfId="54196" xr:uid="{7475FD59-5B63-4920-A081-99296E2EF323}"/>
    <cellStyle name="Calculation 2 4 7 7" xfId="52757" xr:uid="{EDB92EE3-A863-4395-809B-3FABAC3C7F64}"/>
    <cellStyle name="Calculation 2 4 8" xfId="2813" xr:uid="{FE8A51AD-9A6C-4CAC-B6B0-D65269401D5E}"/>
    <cellStyle name="Calculation 2 4 8 2" xfId="6963" xr:uid="{C9AC8F6A-33AE-4063-B591-4AA1D584EF35}"/>
    <cellStyle name="Calculation 2 4 8 2 2" xfId="12092" xr:uid="{7B36927D-EAE4-47DD-B2CA-6E5DA04A471C}"/>
    <cellStyle name="Calculation 2 4 8 2 2 2" xfId="21081" xr:uid="{10DA3E07-58E6-473C-9BB1-59D67CD621E4}"/>
    <cellStyle name="Calculation 2 4 8 2 2 2 2" xfId="40920" xr:uid="{5F058AA2-9DFE-450C-B5DE-F3428A7626B8}"/>
    <cellStyle name="Calculation 2 4 8 2 2 2 3" xfId="56554" xr:uid="{83A37BB3-9F85-471F-80EF-BA663DB3BA55}"/>
    <cellStyle name="Calculation 2 4 8 2 2 3" xfId="35822" xr:uid="{B2A5EE97-D5F6-4867-B89C-3AFD5AF24C52}"/>
    <cellStyle name="Calculation 2 4 8 2 2 4" xfId="49772" xr:uid="{3EF27CC5-444C-40DD-B923-B7EF452438CF}"/>
    <cellStyle name="Calculation 2 4 8 2 3" xfId="12912" xr:uid="{8B5FF970-4398-4636-92BF-94CD13CF1A02}"/>
    <cellStyle name="Calculation 2 4 8 2 3 2" xfId="21901" xr:uid="{F6C1CCAF-51A0-4663-839D-EFD0B37885ED}"/>
    <cellStyle name="Calculation 2 4 8 2 3 2 2" xfId="40335" xr:uid="{74F67941-2C3C-47C3-8BE7-257246F71499}"/>
    <cellStyle name="Calculation 2 4 8 2 3 2 3" xfId="58345" xr:uid="{E237B32F-1465-4849-821D-C1B06D43F546}"/>
    <cellStyle name="Calculation 2 4 8 2 3 3" xfId="37009" xr:uid="{41272707-4BAC-4FB5-BBCB-8FD1BFD5E617}"/>
    <cellStyle name="Calculation 2 4 8 2 3 4" xfId="51563" xr:uid="{1B9C9C1B-7583-4F69-954A-9B666232C482}"/>
    <cellStyle name="Calculation 2 4 8 2 4" xfId="15952" xr:uid="{9E29949D-A1B4-491E-89DA-40708D663142}"/>
    <cellStyle name="Calculation 2 4 8 2 4 2" xfId="31903" xr:uid="{8A2867C1-B68F-4533-BB81-329EDB9AB709}"/>
    <cellStyle name="Calculation 2 4 8 2 4 2 2" xfId="54690" xr:uid="{16007F87-BA47-442C-94B9-C0A6A5A5646D}"/>
    <cellStyle name="Calculation 2 4 8 2 4 3" xfId="47889" xr:uid="{B290A3A9-E642-49D3-B372-920AACF3544A}"/>
    <cellStyle name="Calculation 2 4 8 2 5" xfId="27208" xr:uid="{E20F50A9-07F6-4B80-B03B-D9F576B128B1}"/>
    <cellStyle name="Calculation 2 4 8 2 5 2" xfId="53046" xr:uid="{1537126D-B0D3-4C6D-B9AB-3E5C1D6F56F7}"/>
    <cellStyle name="Calculation 2 4 8 2 6" xfId="46275" xr:uid="{F125A830-EB8A-4493-B927-DD902E0EA982}"/>
    <cellStyle name="Calculation 2 4 8 3" xfId="9526" xr:uid="{04AA45AE-611A-4901-89B0-4606CB78819A}"/>
    <cellStyle name="Calculation 2 4 8 3 2" xfId="18515" xr:uid="{449BFB1B-2E90-4B1C-B980-B1DBB0A8B3D0}"/>
    <cellStyle name="Calculation 2 4 8 3 2 2" xfId="28949" xr:uid="{8989BD84-A27F-41D9-958C-C7E041D2C322}"/>
    <cellStyle name="Calculation 2 4 8 3 2 2 2" xfId="56953" xr:uid="{2816DEA7-7DA4-400B-9516-4DEAE84C0ABB}"/>
    <cellStyle name="Calculation 2 4 8 3 2 3" xfId="50171" xr:uid="{FD8852F4-AEBF-4E14-BC2F-6825A4C8F8E1}"/>
    <cellStyle name="Calculation 2 4 8 3 3" xfId="25043" xr:uid="{9A8B1ED7-B2DD-4564-BB1C-F0394394194A}"/>
    <cellStyle name="Calculation 2 4 8 3 3 2" xfId="58506" xr:uid="{A9609D8C-94C3-4401-A991-99CD97EC193B}"/>
    <cellStyle name="Calculation 2 4 8 3 3 3" xfId="51725" xr:uid="{F73A85F4-4DBF-4497-867B-6FB87DEC0E5E}"/>
    <cellStyle name="Calculation 2 4 8 3 4" xfId="48288" xr:uid="{D880B17D-F5A7-4F4A-8506-76891A11DD07}"/>
    <cellStyle name="Calculation 2 4 8 3 4 2" xfId="55080" xr:uid="{11A426F3-04F5-4065-A3A7-D118A168123F}"/>
    <cellStyle name="Calculation 2 4 8 3 5" xfId="53380" xr:uid="{63F6484D-4620-42B7-BA2E-135B79A63975}"/>
    <cellStyle name="Calculation 2 4 8 3 6" xfId="46674" xr:uid="{837FA619-03E7-4E4F-AB43-FE819A943AAA}"/>
    <cellStyle name="Calculation 2 4 8 4" xfId="42966" xr:uid="{E44F8FED-ADB5-4813-AE2B-011577830C60}"/>
    <cellStyle name="Calculation 2 4 8 4 2" xfId="56082" xr:uid="{3481EE06-4E0C-42CD-B2C1-CC512D1EAC1D}"/>
    <cellStyle name="Calculation 2 4 8 4 3" xfId="49300" xr:uid="{9A3EA120-0DC6-4B57-9786-6F56FE87FB4F}"/>
    <cellStyle name="Calculation 2 4 8 5" xfId="44490" xr:uid="{87431615-0C88-4B33-B832-D06CB1F1B58C}"/>
    <cellStyle name="Calculation 2 4 8 5 2" xfId="58371" xr:uid="{230E6144-76BD-4906-8EF6-510E77066D5D}"/>
    <cellStyle name="Calculation 2 4 8 5 3" xfId="51589" xr:uid="{32BBD6C5-1B18-4E62-BD62-6A32C74725F0}"/>
    <cellStyle name="Calculation 2 4 8 6" xfId="45766" xr:uid="{01097E19-1F78-4C18-998D-ABCB88E92560}"/>
    <cellStyle name="Calculation 2 4 8 6 2" xfId="54242" xr:uid="{E7984809-6B08-4184-B2E2-C21DD1E8A285}"/>
    <cellStyle name="Calculation 2 4 8 7" xfId="52783" xr:uid="{0E966A58-6160-44B4-8C96-B79DAFBAEFB7}"/>
    <cellStyle name="Calculation 2 4 9" xfId="4746" xr:uid="{80D639A1-BDA5-48FF-992A-6A63E09F2E09}"/>
    <cellStyle name="Calculation 2 4 9 2" xfId="7332" xr:uid="{1D23743E-A8AB-4DA0-9CE0-132DE11E73BE}"/>
    <cellStyle name="Calculation 2 4 9 2 2" xfId="16321" xr:uid="{A867AF1C-818D-4EE9-9D8A-886F5069EF51}"/>
    <cellStyle name="Calculation 2 4 9 2 2 2" xfId="31879" xr:uid="{D105F0B3-A9C7-4E2B-AE09-11B887EB2F84}"/>
    <cellStyle name="Calculation 2 4 9 2 2 2 2" xfId="56594" xr:uid="{37F1BF4A-57DE-44C2-8863-1C265FBA3F3C}"/>
    <cellStyle name="Calculation 2 4 9 2 2 3" xfId="49812" xr:uid="{B8E7EAC2-C660-4825-85AD-F12CE511289D}"/>
    <cellStyle name="Calculation 2 4 9 2 3" xfId="22335" xr:uid="{305E79C6-1A84-4E0E-AA1A-6FA999BE34BA}"/>
    <cellStyle name="Calculation 2 4 9 2 3 2" xfId="59020" xr:uid="{725D679F-B1A3-4FAD-BC1D-B1DD3EDD54E5}"/>
    <cellStyle name="Calculation 2 4 9 2 3 3" xfId="52239" xr:uid="{DA19B951-F7A6-423F-97DD-C8A0CD0E184F}"/>
    <cellStyle name="Calculation 2 4 9 2 4" xfId="47929" xr:uid="{1BCB9BB7-8AB6-45FC-9059-BE4CB437D3E2}"/>
    <cellStyle name="Calculation 2 4 9 2 4 2" xfId="54727" xr:uid="{61470AC1-0C1A-4D72-AFDC-2AD5E42F3ADA}"/>
    <cellStyle name="Calculation 2 4 9 2 5" xfId="53067" xr:uid="{4739CBAA-2C2A-480A-9957-9EE2D2410530}"/>
    <cellStyle name="Calculation 2 4 9 2 6" xfId="46315" xr:uid="{AB5D502A-5BEA-4C0C-B1BB-1A2D531D39C1}"/>
    <cellStyle name="Calculation 2 4 9 3" xfId="9969" xr:uid="{702930CC-3220-4FEA-988F-FAC9063B742D}"/>
    <cellStyle name="Calculation 2 4 9 3 2" xfId="18958" xr:uid="{A56142C9-E5BA-4BEE-80EB-1C86E63C3D0F}"/>
    <cellStyle name="Calculation 2 4 9 3 2 2" xfId="32032" xr:uid="{02580E96-DEC1-47D4-9772-32444045DE6E}"/>
    <cellStyle name="Calculation 2 4 9 3 2 2 2" xfId="56990" xr:uid="{51625E9F-D554-4549-96DF-6D18825897A1}"/>
    <cellStyle name="Calculation 2 4 9 3 2 3" xfId="50208" xr:uid="{CBE0AEA9-AEB0-473F-B8C1-510CFD8C8B62}"/>
    <cellStyle name="Calculation 2 4 9 3 3" xfId="34546" xr:uid="{5EBDE736-0A83-4B14-86F1-8B108B95CC66}"/>
    <cellStyle name="Calculation 2 4 9 3 3 2" xfId="55691" xr:uid="{DD73E4D4-5CC4-480E-8233-CE04867E634A}"/>
    <cellStyle name="Calculation 2 4 9 3 3 3" xfId="48910" xr:uid="{43F7DC11-94D9-4108-9A15-FFDE7384BEB6}"/>
    <cellStyle name="Calculation 2 4 9 3 4" xfId="48325" xr:uid="{CDD7DAD5-5ADB-4B24-B93F-A173A389A716}"/>
    <cellStyle name="Calculation 2 4 9 3 4 2" xfId="55117" xr:uid="{E1F5E5AA-8FEB-48E1-A35C-1510BE26801B}"/>
    <cellStyle name="Calculation 2 4 9 3 5" xfId="53417" xr:uid="{38824414-A951-4318-8E7D-BF39EB3AFECA}"/>
    <cellStyle name="Calculation 2 4 9 3 6" xfId="46711" xr:uid="{1653F438-8651-4863-8FFD-5177B3492C3E}"/>
    <cellStyle name="Calculation 2 4 9 4" xfId="13735" xr:uid="{74CECC6E-B672-40AE-BF82-14EBD18568CF}"/>
    <cellStyle name="Calculation 2 4 9 4 2" xfId="23942" xr:uid="{68DD52B0-FB0B-422E-92A7-054264D12B22}"/>
    <cellStyle name="Calculation 2 4 9 4 2 2" xfId="56122" xr:uid="{4643D165-9E9F-4ADF-8BB5-47FA752C896D}"/>
    <cellStyle name="Calculation 2 4 9 4 3" xfId="49340" xr:uid="{7A6E22BE-E0DD-43BC-9F5F-1BA58086C3D1}"/>
    <cellStyle name="Calculation 2 4 9 5" xfId="23198" xr:uid="{C5C4F8E4-A5C7-4FB7-9B43-C246B3853BCF}"/>
    <cellStyle name="Calculation 2 4 9 5 2" xfId="58370" xr:uid="{7491350D-A72F-4AAD-A5BA-F304CC8E7FF3}"/>
    <cellStyle name="Calculation 2 4 9 5 3" xfId="51588" xr:uid="{1A0D97B8-979F-46B6-BB63-51D425DA11A1}"/>
    <cellStyle name="Calculation 2 4 9 6" xfId="44543" xr:uid="{3F002B44-87C1-4AE9-91F9-0980599B0CBF}"/>
    <cellStyle name="Calculation 2 4 9 6 2" xfId="54279" xr:uid="{26C6EB59-DAA6-42B3-8155-57FBC646A5CD}"/>
    <cellStyle name="Calculation 2 4 9 6 3" xfId="47466" xr:uid="{709E967C-B69C-4BDA-AB09-D8A9333143FD}"/>
    <cellStyle name="Calculation 2 4 9 7" xfId="45806" xr:uid="{41AB90A2-9DA9-4103-8E8B-87F091556727}"/>
    <cellStyle name="Calculation 2 5" xfId="220" xr:uid="{78AF89C2-F67D-4628-830C-7FDFD40086D9}"/>
    <cellStyle name="Calculation 2 5 10" xfId="9106" xr:uid="{5D9DFFE5-4AEC-49A8-829C-123B449CD18F}"/>
    <cellStyle name="Calculation 2 5 10 2" xfId="18095" xr:uid="{318EBDEB-7DD7-48EF-9EFA-747EF85024C8}"/>
    <cellStyle name="Calculation 2 5 10 2 2" xfId="35040" xr:uid="{A13AD9D1-9706-4F5C-9779-024B055AD1CD}"/>
    <cellStyle name="Calculation 2 5 10 3" xfId="37441" xr:uid="{357AC0BD-D82C-4BA7-8BAA-98E5E14A81D8}"/>
    <cellStyle name="Calculation 2 5 11" xfId="9703" xr:uid="{56E6F814-922B-4588-B0EB-B68F2DE0A07B}"/>
    <cellStyle name="Calculation 2 5 11 2" xfId="18692" xr:uid="{9DD44489-AE9B-4F98-B3E4-1EA98E629E5A}"/>
    <cellStyle name="Calculation 2 5 11 2 2" xfId="31572" xr:uid="{FF04E6F9-37EC-4AE5-9AEB-4049CB228C35}"/>
    <cellStyle name="Calculation 2 5 11 3" xfId="31082" xr:uid="{97743293-E3A7-4204-9F39-C1709A79724E}"/>
    <cellStyle name="Calculation 2 5 12" xfId="2226" xr:uid="{C3DFF376-1F81-4EB0-9871-F312A7423354}"/>
    <cellStyle name="Calculation 2 5 12 2" xfId="42556" xr:uid="{D3C69B4A-E812-4242-A023-CB9632E34FE0}"/>
    <cellStyle name="Calculation 2 5 13" xfId="13135" xr:uid="{B0ED52F4-55A6-4926-96D1-6690611B2858}"/>
    <cellStyle name="Calculation 2 5 13 2" xfId="32003" xr:uid="{F07402C0-C8DF-40FD-B69F-AD17A9021BA9}"/>
    <cellStyle name="Calculation 2 5 14" xfId="28509" xr:uid="{54025BE8-88D9-44F9-A2B0-62BC87FF89B8}"/>
    <cellStyle name="Calculation 2 5 15" xfId="44291" xr:uid="{E22A82D3-2990-420A-B8BF-8CB0DFDA2A0A}"/>
    <cellStyle name="Calculation 2 5 16" xfId="45530" xr:uid="{33835CDF-1EF9-4BF9-82A2-DDBBED7FDB12}"/>
    <cellStyle name="Calculation 2 5 2" xfId="569" xr:uid="{0434415B-79F3-41B0-AD9A-8EE9EAB68E59}"/>
    <cellStyle name="Calculation 2 5 2 2" xfId="4960" xr:uid="{6299AF94-0801-4475-B1D6-05745F5F5365}"/>
    <cellStyle name="Calculation 2 5 2 2 2" xfId="7546" xr:uid="{B788B886-217E-4642-B519-246B91A58BF7}"/>
    <cellStyle name="Calculation 2 5 2 2 2 2" xfId="16535" xr:uid="{5041C22B-3055-460C-85F1-07A57C18ABE3}"/>
    <cellStyle name="Calculation 2 5 2 2 2 2 2" xfId="31367" xr:uid="{6782E439-882F-4FE0-AE96-5A86AF221BE3}"/>
    <cellStyle name="Calculation 2 5 2 2 2 3" xfId="36111" xr:uid="{40C08207-7C26-4061-BB09-41DC0458DE43}"/>
    <cellStyle name="Calculation 2 5 2 2 2 4" xfId="56318" xr:uid="{C823AB97-095E-4047-B2BA-89DF23E00DB9}"/>
    <cellStyle name="Calculation 2 5 2 2 3" xfId="10183" xr:uid="{DEDEAEA6-643C-4628-AAE8-D2434EBDD839}"/>
    <cellStyle name="Calculation 2 5 2 2 3 2" xfId="19172" xr:uid="{DBF1FC6D-D55B-4A4D-A1F1-C5FC187BA38E}"/>
    <cellStyle name="Calculation 2 5 2 2 3 2 2" xfId="29292" xr:uid="{0BD12F4C-4041-41F7-95DB-6C9C7EFD3218}"/>
    <cellStyle name="Calculation 2 5 2 2 3 3" xfId="24126" xr:uid="{AA4B39E9-8285-45AA-8FE5-DABE78436280}"/>
    <cellStyle name="Calculation 2 5 2 2 4" xfId="13949" xr:uid="{6F700CE3-1DA1-44C7-9B12-B574866A1CBB}"/>
    <cellStyle name="Calculation 2 5 2 2 4 2" xfId="25907" xr:uid="{706E61C7-3079-402D-9FF9-476BFD72AEBB}"/>
    <cellStyle name="Calculation 2 5 2 2 5" xfId="23872" xr:uid="{8D3C9472-BDD0-453B-9BD6-964130D86C0D}"/>
    <cellStyle name="Calculation 2 5 2 2 6" xfId="49536" xr:uid="{41DA8333-BB7C-40A0-A112-F320913FE56E}"/>
    <cellStyle name="Calculation 2 5 2 3" xfId="3006" xr:uid="{6A15CCF2-BF88-4EA0-8CE6-6DEF5C4700A9}"/>
    <cellStyle name="Calculation 2 5 2 3 2" xfId="26119" xr:uid="{4BD1F11A-D848-4E3A-8827-63BC1BD22491}"/>
    <cellStyle name="Calculation 2 5 2 3 2 2" xfId="57642" xr:uid="{26E11ABC-33A0-479F-BEF4-DDCDBC4429B5}"/>
    <cellStyle name="Calculation 2 5 2 3 3" xfId="50860" xr:uid="{78914E24-CBAD-4055-B849-B317553181BD}"/>
    <cellStyle name="Calculation 2 5 2 4" xfId="22555" xr:uid="{6742517E-3A93-4A3E-9C6D-6A4B58BDE12C}"/>
    <cellStyle name="Calculation 2 5 2 4 2" xfId="54463" xr:uid="{2F5604D7-C8BE-41F4-A247-9BC3B667F11E}"/>
    <cellStyle name="Calculation 2 5 2 4 3" xfId="47653" xr:uid="{D02661E3-F4D4-4F12-9D75-9D50550229AE}"/>
    <cellStyle name="Calculation 2 5 2 5" xfId="52914" xr:uid="{EA97341B-3731-460F-9DEC-B5628F515F75}"/>
    <cellStyle name="Calculation 2 5 2 6" xfId="46045" xr:uid="{38294DA0-7DC1-4EB8-AFCD-3188AB4DED56}"/>
    <cellStyle name="Calculation 2 5 3" xfId="914" xr:uid="{A399C7A2-899D-4E5D-9926-EB0615564974}"/>
    <cellStyle name="Calculation 2 5 3 2" xfId="5281" xr:uid="{EDC5862E-1154-4C5E-A814-19060FFE7B0E}"/>
    <cellStyle name="Calculation 2 5 3 2 2" xfId="7867" xr:uid="{BAB9EDFF-F226-4FDF-BA56-3E648EC0D80A}"/>
    <cellStyle name="Calculation 2 5 3 2 2 2" xfId="16856" xr:uid="{18F09344-B6F6-41A4-AE6C-EEB636776355}"/>
    <cellStyle name="Calculation 2 5 3 2 2 2 2" xfId="23720" xr:uid="{E42C91AF-FFB7-489E-BDC6-68D85696D9BA}"/>
    <cellStyle name="Calculation 2 5 3 2 2 3" xfId="30216" xr:uid="{F683DB07-A1B3-4E91-8E92-BF06248B7ACE}"/>
    <cellStyle name="Calculation 2 5 3 2 2 4" xfId="56726" xr:uid="{76F270CF-8BD9-4221-B8D4-F990EA264C74}"/>
    <cellStyle name="Calculation 2 5 3 2 3" xfId="10504" xr:uid="{1DF8C36A-0A3A-4F2A-AF12-EA51E8F072DC}"/>
    <cellStyle name="Calculation 2 5 3 2 3 2" xfId="19493" xr:uid="{CF61A7E0-48E7-4CA1-AA5D-C6B6B9E3A5D5}"/>
    <cellStyle name="Calculation 2 5 3 2 3 2 2" xfId="40473" xr:uid="{FBC39BC1-CB68-4BC9-A370-C5F994E9F47E}"/>
    <cellStyle name="Calculation 2 5 3 2 3 3" xfId="26510" xr:uid="{01A65933-4B7F-443E-8CBB-9D042234A86C}"/>
    <cellStyle name="Calculation 2 5 3 2 4" xfId="14270" xr:uid="{74F79EC5-AD1B-4450-961C-7BE74BD3C061}"/>
    <cellStyle name="Calculation 2 5 3 2 4 2" xfId="30992" xr:uid="{D66C45D2-7090-4E7E-BF6E-46B0440D78C0}"/>
    <cellStyle name="Calculation 2 5 3 2 5" xfId="38543" xr:uid="{6C895799-0252-42DA-9EA4-2E3A7BCACB3C}"/>
    <cellStyle name="Calculation 2 5 3 2 6" xfId="49944" xr:uid="{59FD869F-AE9E-4CBF-B3A7-4086E06D4B23}"/>
    <cellStyle name="Calculation 2 5 3 3" xfId="3351" xr:uid="{518F95AB-233F-487A-8D22-23883B06F4B5}"/>
    <cellStyle name="Calculation 2 5 3 3 2" xfId="33244" xr:uid="{B22E75AA-0673-4682-90B1-3B7B2B5397DF}"/>
    <cellStyle name="Calculation 2 5 3 3 2 2" xfId="58607" xr:uid="{9FB76D5C-1D48-421D-8310-557B24DDE9FC}"/>
    <cellStyle name="Calculation 2 5 3 3 3" xfId="51826" xr:uid="{3A6055B0-8D88-48AB-B8EA-231EFCDD417A}"/>
    <cellStyle name="Calculation 2 5 3 4" xfId="41101" xr:uid="{7562C4B3-4CF3-44F1-AB62-8149E3757023}"/>
    <cellStyle name="Calculation 2 5 3 4 2" xfId="54853" xr:uid="{CEC3A93E-6C7F-4ED8-A438-0E52BB2797B9}"/>
    <cellStyle name="Calculation 2 5 3 4 3" xfId="48061" xr:uid="{0F9A3612-06C2-4C3C-9CB8-9F90D76EBE8A}"/>
    <cellStyle name="Calculation 2 5 3 5" xfId="53153" xr:uid="{17AF4F8C-49FF-4FA5-9CF1-84742B4C7CC1}"/>
    <cellStyle name="Calculation 2 5 3 6" xfId="46447" xr:uid="{DB299C01-A639-4BE9-AA68-B2B1D0D4D12F}"/>
    <cellStyle name="Calculation 2 5 4" xfId="1258" xr:uid="{544C493E-7AED-485A-9FF3-ABE36B3A5AB3}"/>
    <cellStyle name="Calculation 2 5 4 2" xfId="5603" xr:uid="{ACA6144C-65B9-49F7-B7E7-D72F71C40275}"/>
    <cellStyle name="Calculation 2 5 4 2 2" xfId="8189" xr:uid="{D336686F-5AB8-4A8F-8197-0061929C0C36}"/>
    <cellStyle name="Calculation 2 5 4 2 2 2" xfId="17178" xr:uid="{498FF4CA-F038-4F64-A204-85F9D639435C}"/>
    <cellStyle name="Calculation 2 5 4 2 2 2 2" xfId="32300" xr:uid="{DF083739-BE2F-4A32-A1DB-4B68BEF94C3A}"/>
    <cellStyle name="Calculation 2 5 4 2 2 3" xfId="35372" xr:uid="{B2F163AA-57F1-4F1A-9E1A-F7D8EA094486}"/>
    <cellStyle name="Calculation 2 5 4 2 3" xfId="10826" xr:uid="{9BCD81DC-8F06-4F8E-86B7-863AE7F7BF7F}"/>
    <cellStyle name="Calculation 2 5 4 2 3 2" xfId="19815" xr:uid="{8F1CD47C-4F27-4140-9F08-380A582512D6}"/>
    <cellStyle name="Calculation 2 5 4 2 3 2 2" xfId="37690" xr:uid="{C33037C9-DE41-4A0A-BCE2-37A4FBFB9321}"/>
    <cellStyle name="Calculation 2 5 4 2 3 3" xfId="36016" xr:uid="{021C1414-C2C6-4F6F-9CCC-D4125C7A7459}"/>
    <cellStyle name="Calculation 2 5 4 2 4" xfId="14592" xr:uid="{91F0BF31-6B94-4F00-A4C2-EE9E78718B74}"/>
    <cellStyle name="Calculation 2 5 4 2 4 2" xfId="30093" xr:uid="{C8E851A2-1B19-4307-9953-830398318079}"/>
    <cellStyle name="Calculation 2 5 4 2 5" xfId="29614" xr:uid="{84EAF72A-BE49-4242-A1E5-6BC159AB04EE}"/>
    <cellStyle name="Calculation 2 5 4 2 6" xfId="55846" xr:uid="{A6300505-92AD-42D3-9508-B4A506360236}"/>
    <cellStyle name="Calculation 2 5 4 3" xfId="3695" xr:uid="{90F0EB50-9297-486A-8043-B836B952C37A}"/>
    <cellStyle name="Calculation 2 5 4 3 2" xfId="33577" xr:uid="{5C079C61-0822-4DB9-996B-20B0BACE4098}"/>
    <cellStyle name="Calculation 2 5 4 4" xfId="26798" xr:uid="{C90114A3-7455-4EF8-9DED-10BF53C9654D}"/>
    <cellStyle name="Calculation 2 5 4 5" xfId="49064" xr:uid="{B72C8D16-0DA3-4FC2-AD4D-1948597A6AC5}"/>
    <cellStyle name="Calculation 2 5 5" xfId="1832" xr:uid="{D662E3C7-47E2-4A8A-8992-2FFA1ECA22F1}"/>
    <cellStyle name="Calculation 2 5 5 2" xfId="6149" xr:uid="{BE8FD16D-512C-4222-9946-B32CFA18FE32}"/>
    <cellStyle name="Calculation 2 5 5 2 2" xfId="8735" xr:uid="{208C39AD-4ED4-465C-93E9-50C4775E24B5}"/>
    <cellStyle name="Calculation 2 5 5 2 2 2" xfId="17724" xr:uid="{01FB20F2-E32F-4976-BBFB-89A35C22FC28}"/>
    <cellStyle name="Calculation 2 5 5 2 2 2 2" xfId="29158" xr:uid="{6629D68A-8DB1-4EF7-9223-9CFA8F09FEAD}"/>
    <cellStyle name="Calculation 2 5 5 2 2 3" xfId="39324" xr:uid="{266D1561-1D1C-4701-9A7F-221E0460CE97}"/>
    <cellStyle name="Calculation 2 5 5 2 3" xfId="11372" xr:uid="{B43496EC-717E-45F9-A803-A995FF61618E}"/>
    <cellStyle name="Calculation 2 5 5 2 3 2" xfId="20361" xr:uid="{F7CC0551-5E06-49BF-8ACF-12B6B3BA48F4}"/>
    <cellStyle name="Calculation 2 5 5 2 3 2 2" xfId="36404" xr:uid="{10880326-29DD-4991-9683-D455BDC104F4}"/>
    <cellStyle name="Calculation 2 5 5 2 3 3" xfId="22345" xr:uid="{38143272-B1B7-4098-8030-80734B8F8EEE}"/>
    <cellStyle name="Calculation 2 5 5 2 4" xfId="15138" xr:uid="{B524AC25-FF51-46F3-9EBB-43DB6BAE3446}"/>
    <cellStyle name="Calculation 2 5 5 2 4 2" xfId="23584" xr:uid="{5D29B65E-D677-4FD6-84B3-17F38BCE6A5C}"/>
    <cellStyle name="Calculation 2 5 5 2 5" xfId="40169" xr:uid="{6FBFC1BA-E40C-4609-BA8F-9C393614D73E}"/>
    <cellStyle name="Calculation 2 5 5 2 6" xfId="58218" xr:uid="{22713F94-1590-484E-8F42-E16B3BC5AB19}"/>
    <cellStyle name="Calculation 2 5 5 3" xfId="4269" xr:uid="{755245D6-2488-4BCE-9EFA-E674029EE19E}"/>
    <cellStyle name="Calculation 2 5 5 3 2" xfId="41112" xr:uid="{C14EA06B-DE62-437B-B854-95C4C8DB02EB}"/>
    <cellStyle name="Calculation 2 5 5 4" xfId="30820" xr:uid="{3BB6E891-E523-464F-9757-AC8B5230A6CA}"/>
    <cellStyle name="Calculation 2 5 5 5" xfId="51436" xr:uid="{F3F88C58-4308-4A4E-8093-78172AFBB62F}"/>
    <cellStyle name="Calculation 2 5 6" xfId="1653" xr:uid="{31B88CA7-0A7E-4E48-9307-4A630432EA61}"/>
    <cellStyle name="Calculation 2 5 6 2" xfId="5983" xr:uid="{C8676CF3-109D-49C2-8763-E6854ABB1274}"/>
    <cellStyle name="Calculation 2 5 6 2 2" xfId="8569" xr:uid="{E7C2DB8F-A8C1-475F-AC58-0494A3FD3973}"/>
    <cellStyle name="Calculation 2 5 6 2 2 2" xfId="17558" xr:uid="{339C40A8-29A4-4A25-8B8E-46FE3E75C63F}"/>
    <cellStyle name="Calculation 2 5 6 2 2 2 2" xfId="27155" xr:uid="{47BE7618-686D-476C-8475-A680C1338BFC}"/>
    <cellStyle name="Calculation 2 5 6 2 2 3" xfId="25607" xr:uid="{8611E2C4-A3C4-44EA-A7FB-6D85AEA09892}"/>
    <cellStyle name="Calculation 2 5 6 2 3" xfId="11206" xr:uid="{59B09DE8-4F9D-4211-8841-D2D764F15C5E}"/>
    <cellStyle name="Calculation 2 5 6 2 3 2" xfId="20195" xr:uid="{18A0149B-44F3-4100-A861-698B824977F8}"/>
    <cellStyle name="Calculation 2 5 6 2 3 2 2" xfId="30275" xr:uid="{27AAB751-B9F4-4069-9D3E-ACA96FA1AD0E}"/>
    <cellStyle name="Calculation 2 5 6 2 3 3" xfId="36032" xr:uid="{2531DF76-05CF-4B1C-9BE3-1D6FDBD1683C}"/>
    <cellStyle name="Calculation 2 5 6 2 4" xfId="14972" xr:uid="{75878996-1F66-4A86-97EB-0BFF33C59E61}"/>
    <cellStyle name="Calculation 2 5 6 2 4 2" xfId="36919" xr:uid="{EA8AA207-0B5A-4A15-9D04-2A5313AA35AD}"/>
    <cellStyle name="Calculation 2 5 6 2 5" xfId="41357" xr:uid="{F5540CF2-B1CC-4346-978E-29ECBD95AA24}"/>
    <cellStyle name="Calculation 2 5 6 2 6" xfId="54015" xr:uid="{5F9E8E1A-8AFE-470B-864E-ABB435951BDB}"/>
    <cellStyle name="Calculation 2 5 6 3" xfId="4090" xr:uid="{E4E3B7A7-5811-443E-B24F-45A62D0A73AF}"/>
    <cellStyle name="Calculation 2 5 6 3 2" xfId="43879" xr:uid="{EB0DB259-A9B9-4E90-8567-4D3C0FBA87BB}"/>
    <cellStyle name="Calculation 2 5 6 4" xfId="33942" xr:uid="{44FC49F6-68E8-4A8D-800D-DA1BF79E8B7C}"/>
    <cellStyle name="Calculation 2 5 6 5" xfId="47347" xr:uid="{7F32EE3D-B5FE-4CD8-A30B-DB37263BB521}"/>
    <cellStyle name="Calculation 2 5 7" xfId="2688" xr:uid="{95070956-A646-490B-B5A7-DFDD5E1DE826}"/>
    <cellStyle name="Calculation 2 5 7 2" xfId="6878" xr:uid="{26F001DA-1155-49C7-A32E-4BD9364A6700}"/>
    <cellStyle name="Calculation 2 5 7 2 2" xfId="12020" xr:uid="{C8F72543-A577-4A95-837F-195BB1A3CE97}"/>
    <cellStyle name="Calculation 2 5 7 2 2 2" xfId="21009" xr:uid="{A3DDCCCF-3CE8-4AF8-BAED-F20B7307C016}"/>
    <cellStyle name="Calculation 2 5 7 2 2 2 2" xfId="26226" xr:uid="{18EBA5E4-2344-49D5-AC57-22B2C8D1B1B4}"/>
    <cellStyle name="Calculation 2 5 7 2 2 3" xfId="22902" xr:uid="{ABEFDED0-D029-4AA4-8925-1D638CC65AFD}"/>
    <cellStyle name="Calculation 2 5 7 2 3" xfId="12845" xr:uid="{7A41CC4C-09DF-4325-BB89-623DC9CC400C}"/>
    <cellStyle name="Calculation 2 5 7 2 3 2" xfId="21834" xr:uid="{F566174F-4DD7-457B-ADB7-05F0CDB114D3}"/>
    <cellStyle name="Calculation 2 5 7 2 3 2 2" xfId="23076" xr:uid="{47A59728-17B8-4A24-95FF-0A66AA50AEDD}"/>
    <cellStyle name="Calculation 2 5 7 2 3 3" xfId="28828" xr:uid="{7A209F89-0985-477C-B6BC-D9482FD5914A}"/>
    <cellStyle name="Calculation 2 5 7 2 4" xfId="15867" xr:uid="{B9F2A297-A089-41DA-8AEC-144452E2DE7E}"/>
    <cellStyle name="Calculation 2 5 7 2 4 2" xfId="32526" xr:uid="{D0ADDACB-F528-438A-A079-7066899A9D56}"/>
    <cellStyle name="Calculation 2 5 7 2 5" xfId="27687" xr:uid="{25670695-2F66-4A9D-B68C-C4EE3B9DB38B}"/>
    <cellStyle name="Calculation 2 5 7 3" xfId="9449" xr:uid="{9947E293-4305-4AFE-8936-5EDA785695AB}"/>
    <cellStyle name="Calculation 2 5 7 3 2" xfId="18438" xr:uid="{F59D53E5-9614-4525-A8E7-B0E5009FE656}"/>
    <cellStyle name="Calculation 2 5 7 3 2 2" xfId="26972" xr:uid="{A8BE5DD7-0C76-4E99-BBC8-59A025EDDF55}"/>
    <cellStyle name="Calculation 2 5 7 3 3" xfId="23404" xr:uid="{72286B7A-E096-4A19-A29C-5BE723AAB713}"/>
    <cellStyle name="Calculation 2 5 7 4" xfId="27133" xr:uid="{27552ED5-C38A-4428-B72E-DA923FED8D30}"/>
    <cellStyle name="Calculation 2 5 7 5" xfId="52651" xr:uid="{CED084CC-8640-4A82-B4D4-49907C0A503D}"/>
    <cellStyle name="Calculation 2 5 8" xfId="2551" xr:uid="{43D7D34D-6DC2-47EB-8139-6965D6394632}"/>
    <cellStyle name="Calculation 2 5 8 2" xfId="6792" xr:uid="{E2366AA5-CB79-4AAC-90C8-BD90A68F815F}"/>
    <cellStyle name="Calculation 2 5 8 2 2" xfId="15781" xr:uid="{BD52DE39-DB7C-4A70-8B86-60E356670A6D}"/>
    <cellStyle name="Calculation 2 5 8 2 2 2" xfId="32870" xr:uid="{559643D3-C2FB-4282-815C-5F1440DAC608}"/>
    <cellStyle name="Calculation 2 5 8 2 3" xfId="38072" xr:uid="{57354F6E-FBC2-402B-A639-7E0A18122052}"/>
    <cellStyle name="Calculation 2 5 8 3" xfId="9362" xr:uid="{13E17996-1597-4D80-87E4-6579D95046E2}"/>
    <cellStyle name="Calculation 2 5 8 3 2" xfId="18351" xr:uid="{188961E4-4ED5-447B-B9E5-F4AB2E43C74E}"/>
    <cellStyle name="Calculation 2 5 8 3 2 2" xfId="22209" xr:uid="{5D07F3D4-26F2-4C10-BC57-025DC14B9C4A}"/>
    <cellStyle name="Calculation 2 5 8 3 3" xfId="22973" xr:uid="{20E06D53-8930-4A3E-95AB-8BB376A56F0A}"/>
    <cellStyle name="Calculation 2 5 8 4" xfId="13405" xr:uid="{18E95D64-0EEE-49B8-B7AC-E515B182D690}"/>
    <cellStyle name="Calculation 2 5 8 4 2" xfId="27645" xr:uid="{B601153F-22CD-462D-AF62-993EF0738125}"/>
    <cellStyle name="Calculation 2 5 8 5" xfId="32624" xr:uid="{98FCBF51-1F9C-4341-A971-A759F5B95D40}"/>
    <cellStyle name="Calculation 2 5 9" xfId="6522" xr:uid="{226DE710-98B7-4652-B8C5-E8D9DE7C6E4E}"/>
    <cellStyle name="Calculation 2 5 9 2" xfId="11743" xr:uid="{D8617267-460D-4F4C-8057-36658A7ADC19}"/>
    <cellStyle name="Calculation 2 5 9 2 2" xfId="20732" xr:uid="{58798177-0855-42E0-AD9C-9AB7FEC65E22}"/>
    <cellStyle name="Calculation 2 5 9 2 2 2" xfId="30599" xr:uid="{2753825A-D14B-4953-95AB-96DB4773CA40}"/>
    <cellStyle name="Calculation 2 5 9 2 3" xfId="26391" xr:uid="{8E9053F3-3613-417A-AE74-DC92A794946A}"/>
    <cellStyle name="Calculation 2 5 9 3" xfId="15511" xr:uid="{D710EDA8-58F3-48B8-AC6E-3A60D9312531}"/>
    <cellStyle name="Calculation 2 5 9 3 2" xfId="24110" xr:uid="{E2C9C5BB-A745-4966-9273-77ACC280A83B}"/>
    <cellStyle name="Calculation 2 5 9 4" xfId="33902" xr:uid="{3788958C-D6EA-401C-8E53-157A46CBF036}"/>
    <cellStyle name="Calculation 2 6" xfId="360" xr:uid="{C8CFD9CB-C8BC-45D7-B13F-BCD1F48C0CD3}"/>
    <cellStyle name="Calculation 2 6 10" xfId="9231" xr:uid="{C4D6DB4E-355A-4104-9EB7-744C406413A4}"/>
    <cellStyle name="Calculation 2 6 10 2" xfId="18220" xr:uid="{DA3A95D9-7A70-4F28-9DA1-42669459DED1}"/>
    <cellStyle name="Calculation 2 6 10 2 2" xfId="23336" xr:uid="{6A6ED5B1-E42D-4E94-A4AF-8F61CAABE04C}"/>
    <cellStyle name="Calculation 2 6 10 3" xfId="36538" xr:uid="{65C2C939-E5F1-4385-B176-901DC1583C4E}"/>
    <cellStyle name="Calculation 2 6 11" xfId="12387" xr:uid="{0EF8DB3C-7E8D-4581-A4FF-895E0B4CFBF8}"/>
    <cellStyle name="Calculation 2 6 11 2" xfId="21376" xr:uid="{924B56DC-F900-4A39-84E7-B88791A612C9}"/>
    <cellStyle name="Calculation 2 6 11 2 2" xfId="35181" xr:uid="{559FEC44-DF48-470C-9DD5-1FBBAD4A8533}"/>
    <cellStyle name="Calculation 2 6 11 3" xfId="36595" xr:uid="{F979AA75-C63D-45D1-96E1-44D6CDD5ECEF}"/>
    <cellStyle name="Calculation 2 6 12" xfId="2366" xr:uid="{0BE265D4-3696-42CF-B31A-E5630EF3CF3F}"/>
    <cellStyle name="Calculation 2 6 12 2" xfId="39053" xr:uid="{23BF3C8A-F8FF-42D7-B272-EAAD9E2DB239}"/>
    <cellStyle name="Calculation 2 6 13" xfId="13275" xr:uid="{D8F80E05-F59E-402B-A5EE-0F6E54C17477}"/>
    <cellStyle name="Calculation 2 6 13 2" xfId="43584" xr:uid="{5BE3C5B2-5938-473F-8FC7-366C4F2EC09A}"/>
    <cellStyle name="Calculation 2 6 14" xfId="29400" xr:uid="{8A0D9CF5-FB9F-4752-98E7-B14246CA206C}"/>
    <cellStyle name="Calculation 2 6 15" xfId="44313" xr:uid="{2111A0CD-5CDC-44EE-A4B0-D7F7D1F5D3E2}"/>
    <cellStyle name="Calculation 2 6 16" xfId="45547" xr:uid="{2CB88CB0-D01B-472D-8C01-0D1C5F64994B}"/>
    <cellStyle name="Calculation 2 6 2" xfId="709" xr:uid="{04A0237B-783A-4330-A07A-088393EA70D6}"/>
    <cellStyle name="Calculation 2 6 2 2" xfId="5085" xr:uid="{C50780E0-6C58-470E-8E84-1D4A1D0332AA}"/>
    <cellStyle name="Calculation 2 6 2 2 2" xfId="7671" xr:uid="{B980D7F0-6AF5-4E86-B0C5-6C80C53505B5}"/>
    <cellStyle name="Calculation 2 6 2 2 2 2" xfId="16660" xr:uid="{257E4B41-8D17-4046-94D7-D4D63C85F9E0}"/>
    <cellStyle name="Calculation 2 6 2 2 2 2 2" xfId="39813" xr:uid="{7971A263-6857-4216-8D82-4F2091964B5A}"/>
    <cellStyle name="Calculation 2 6 2 2 2 3" xfId="22506" xr:uid="{1CB9FAB1-D906-413C-88F3-67A71483DDBF}"/>
    <cellStyle name="Calculation 2 6 2 2 2 4" xfId="56335" xr:uid="{BB48B80F-BCB6-4E95-8FC8-6E3C049E54D3}"/>
    <cellStyle name="Calculation 2 6 2 2 3" xfId="10308" xr:uid="{D0ACB9BD-BB2C-4C9E-9A8F-8D39C436B480}"/>
    <cellStyle name="Calculation 2 6 2 2 3 2" xfId="19297" xr:uid="{0A7E672F-E9F6-4D9F-A00E-A51203094D32}"/>
    <cellStyle name="Calculation 2 6 2 2 3 2 2" xfId="38354" xr:uid="{CF9DED51-7CBE-4137-B49A-9E2742A3A242}"/>
    <cellStyle name="Calculation 2 6 2 2 3 3" xfId="22479" xr:uid="{1D3A9760-F772-4B2A-9BC1-663DDB990151}"/>
    <cellStyle name="Calculation 2 6 2 2 4" xfId="14074" xr:uid="{C9199B1B-4160-4601-BACD-7110440BF0D2}"/>
    <cellStyle name="Calculation 2 6 2 2 4 2" xfId="35074" xr:uid="{A92ADC1C-28A2-4828-B790-A08260B0490D}"/>
    <cellStyle name="Calculation 2 6 2 2 5" xfId="32813" xr:uid="{E5492DBF-46BA-467B-9E62-1C35192D2989}"/>
    <cellStyle name="Calculation 2 6 2 2 6" xfId="49553" xr:uid="{D82EF7B6-7BBC-4A02-BE2E-2B057CEAD8E4}"/>
    <cellStyle name="Calculation 2 6 2 3" xfId="3146" xr:uid="{73F84B86-D3E9-4A97-97E4-DC344868922E}"/>
    <cellStyle name="Calculation 2 6 2 3 2" xfId="29285" xr:uid="{564995E1-37B4-4ABC-B28C-5CD3B2E0B944}"/>
    <cellStyle name="Calculation 2 6 2 3 2 2" xfId="58717" xr:uid="{84569AA5-2C7D-4388-98CD-309946B86ADA}"/>
    <cellStyle name="Calculation 2 6 2 3 3" xfId="51936" xr:uid="{C772CAF7-0FE5-4671-8F39-4239079D32C5}"/>
    <cellStyle name="Calculation 2 6 2 4" xfId="28561" xr:uid="{F72747C3-DE88-4AEB-8561-AFEDD432D29D}"/>
    <cellStyle name="Calculation 2 6 2 4 2" xfId="54480" xr:uid="{02CF086F-F011-4D02-AC86-A94AEFF3B9FD}"/>
    <cellStyle name="Calculation 2 6 2 4 3" xfId="47670" xr:uid="{E2027FAB-B256-47A4-9FDD-5D38FC3B9910}"/>
    <cellStyle name="Calculation 2 6 2 5" xfId="52925" xr:uid="{0C40539F-EE2A-4875-B2B5-2B5597975A02}"/>
    <cellStyle name="Calculation 2 6 2 6" xfId="46062" xr:uid="{62FA1349-FAA3-4838-BBB5-69DFDFADC850}"/>
    <cellStyle name="Calculation 2 6 3" xfId="1054" xr:uid="{41C3D5BF-4F4E-4972-9548-457127CA61A1}"/>
    <cellStyle name="Calculation 2 6 3 2" xfId="5406" xr:uid="{6E1A42CC-03CA-4AC5-9275-875FB80C9557}"/>
    <cellStyle name="Calculation 2 6 3 2 2" xfId="7992" xr:uid="{8E8A26D1-542E-471D-9501-36EDB31354CD}"/>
    <cellStyle name="Calculation 2 6 3 2 2 2" xfId="16981" xr:uid="{5046D05D-95DA-45DC-AD81-912024F0795B}"/>
    <cellStyle name="Calculation 2 6 3 2 2 2 2" xfId="25944" xr:uid="{C138949B-791B-4B57-9E08-3AC099569FC2}"/>
    <cellStyle name="Calculation 2 6 3 2 2 3" xfId="39323" xr:uid="{8CF6A45C-92EF-4F7B-888E-A8514DD14C94}"/>
    <cellStyle name="Calculation 2 6 3 2 2 4" xfId="56743" xr:uid="{67665BAE-D8EA-403A-919E-0F0D354244AA}"/>
    <cellStyle name="Calculation 2 6 3 2 3" xfId="10629" xr:uid="{A23DAED7-7995-4242-A1AC-562792B479CA}"/>
    <cellStyle name="Calculation 2 6 3 2 3 2" xfId="19618" xr:uid="{FAA96438-651B-427A-B205-FFC95C3A6EAE}"/>
    <cellStyle name="Calculation 2 6 3 2 3 2 2" xfId="36409" xr:uid="{163BC75D-705D-484D-B793-0E0CB53DC3B0}"/>
    <cellStyle name="Calculation 2 6 3 2 3 3" xfId="26966" xr:uid="{4CCF3327-858C-49BF-BF50-E832FD265524}"/>
    <cellStyle name="Calculation 2 6 3 2 4" xfId="14395" xr:uid="{08C8BB3A-C0A2-45D8-A962-7E72753ECC20}"/>
    <cellStyle name="Calculation 2 6 3 2 4 2" xfId="37940" xr:uid="{D6FC0276-FAEC-459A-AEB5-D425D758B83E}"/>
    <cellStyle name="Calculation 2 6 3 2 5" xfId="33959" xr:uid="{B69AF8ED-AF65-456D-BA84-EAA5CA30AB5E}"/>
    <cellStyle name="Calculation 2 6 3 2 6" xfId="49961" xr:uid="{94BA3197-E575-4BEC-8772-550B174FAF5E}"/>
    <cellStyle name="Calculation 2 6 3 3" xfId="3491" xr:uid="{40D9FD79-B3FE-4627-A6E4-96693FD90FA0}"/>
    <cellStyle name="Calculation 2 6 3 3 2" xfId="37660" xr:uid="{31940781-2946-4F3E-8220-9734BB0A925D}"/>
    <cellStyle name="Calculation 2 6 3 3 2 2" xfId="57678" xr:uid="{5AA2008F-0B7F-4542-82E5-A11AAB623251}"/>
    <cellStyle name="Calculation 2 6 3 3 3" xfId="50896" xr:uid="{F2179CA0-3A78-431F-BBF3-F743A43DD87C}"/>
    <cellStyle name="Calculation 2 6 3 4" xfId="37418" xr:uid="{F6242B91-39D1-4151-A44D-CF705168DC69}"/>
    <cellStyle name="Calculation 2 6 3 4 2" xfId="54870" xr:uid="{C42F7E62-6A02-4389-AFB2-1DACAF1605EC}"/>
    <cellStyle name="Calculation 2 6 3 4 3" xfId="48078" xr:uid="{8E0F80B5-1E1D-4656-A2FB-888A47F1B71D}"/>
    <cellStyle name="Calculation 2 6 3 5" xfId="53170" xr:uid="{01562330-5BF9-4656-A134-A39B67923654}"/>
    <cellStyle name="Calculation 2 6 3 6" xfId="46464" xr:uid="{E1904A4C-0AD7-4D82-B996-5F3BC0C72392}"/>
    <cellStyle name="Calculation 2 6 4" xfId="1398" xr:uid="{5B59DCC9-B11C-4715-BA68-F1EF8F073EC3}"/>
    <cellStyle name="Calculation 2 6 4 2" xfId="5743" xr:uid="{32593373-DA67-4306-958A-0C0E00F65370}"/>
    <cellStyle name="Calculation 2 6 4 2 2" xfId="8329" xr:uid="{8D1CC5B7-BBB0-4385-BB74-660014535AB9}"/>
    <cellStyle name="Calculation 2 6 4 2 2 2" xfId="17318" xr:uid="{D0D78CF8-6355-47EA-B63A-319BB3F09B39}"/>
    <cellStyle name="Calculation 2 6 4 2 2 2 2" xfId="43543" xr:uid="{3190E905-B6D1-4E7A-8D4B-56BA90349DF2}"/>
    <cellStyle name="Calculation 2 6 4 2 2 3" xfId="22784" xr:uid="{1234840D-9188-4E9A-A98A-67584FF58195}"/>
    <cellStyle name="Calculation 2 6 4 2 3" xfId="10966" xr:uid="{D67C8122-5680-4566-9F43-E4C4B1D5D55D}"/>
    <cellStyle name="Calculation 2 6 4 2 3 2" xfId="19955" xr:uid="{D573E873-AA83-4AE3-813D-F4E99F1636F9}"/>
    <cellStyle name="Calculation 2 6 4 2 3 2 2" xfId="26611" xr:uid="{74ABE16C-5CB4-4E56-9788-8C932A077B8D}"/>
    <cellStyle name="Calculation 2 6 4 2 3 3" xfId="38943" xr:uid="{82E62B52-09AB-41AD-B4BF-6192D96FC6A4}"/>
    <cellStyle name="Calculation 2 6 4 2 4" xfId="14732" xr:uid="{B96988E8-88C0-40BB-9F11-2F599C2519B1}"/>
    <cellStyle name="Calculation 2 6 4 2 4 2" xfId="25787" xr:uid="{007CC085-D387-4960-B392-57ADB8301CEC}"/>
    <cellStyle name="Calculation 2 6 4 2 5" xfId="24147" xr:uid="{E5D3B74A-8202-4956-8F62-698C9D0C3AB1}"/>
    <cellStyle name="Calculation 2 6 4 2 6" xfId="55863" xr:uid="{C3A65742-AD01-4AC4-9C9F-67600B58B1F1}"/>
    <cellStyle name="Calculation 2 6 4 3" xfId="3835" xr:uid="{759A4F06-C5E8-4D2D-89BC-E95DFA474241}"/>
    <cellStyle name="Calculation 2 6 4 3 2" xfId="28946" xr:uid="{5140880E-B82B-46FA-AB5A-265C6B950BC5}"/>
    <cellStyle name="Calculation 2 6 4 4" xfId="32379" xr:uid="{ACB7E119-2EA1-47ED-A91F-3F71628AF243}"/>
    <cellStyle name="Calculation 2 6 4 5" xfId="49081" xr:uid="{4464AE9B-E969-4830-8D1D-6EFC7FF39B4C}"/>
    <cellStyle name="Calculation 2 6 5" xfId="1820" xr:uid="{7D17D738-E102-4655-AA17-D8C293D08E89}"/>
    <cellStyle name="Calculation 2 6 5 2" xfId="6137" xr:uid="{42EBD0E3-9507-42C9-85FF-15E97D0FE77C}"/>
    <cellStyle name="Calculation 2 6 5 2 2" xfId="8723" xr:uid="{04151F66-F5F6-44D4-B8CC-7DBCFDF86B89}"/>
    <cellStyle name="Calculation 2 6 5 2 2 2" xfId="17712" xr:uid="{5ACCD41B-1A09-43EB-AAA7-9161095827EB}"/>
    <cellStyle name="Calculation 2 6 5 2 2 2 2" xfId="31468" xr:uid="{2F641B70-37CE-4865-ABE3-14DE7ED4CBCB}"/>
    <cellStyle name="Calculation 2 6 5 2 2 3" xfId="35055" xr:uid="{4FFFD604-FE50-4C4B-8656-158B2644062E}"/>
    <cellStyle name="Calculation 2 6 5 2 3" xfId="11360" xr:uid="{A9912061-BA18-4436-94F6-6477377D4F86}"/>
    <cellStyle name="Calculation 2 6 5 2 3 2" xfId="20349" xr:uid="{B667BB78-433E-4518-9723-E700F7F044DA}"/>
    <cellStyle name="Calculation 2 6 5 2 3 2 2" xfId="29194" xr:uid="{68FBA116-D8CC-472D-AFAE-4ECAE4E3C0B7}"/>
    <cellStyle name="Calculation 2 6 5 2 3 3" xfId="40079" xr:uid="{C650D335-FB2E-4CD9-BEB3-B045B5DCEE4C}"/>
    <cellStyle name="Calculation 2 6 5 2 4" xfId="15126" xr:uid="{4D28A206-8ED8-4EA5-9CB8-0DE2E635DB6B}"/>
    <cellStyle name="Calculation 2 6 5 2 4 2" xfId="33680" xr:uid="{E247A640-3F19-4DD7-9B55-128B5857EA79}"/>
    <cellStyle name="Calculation 2 6 5 2 5" xfId="35612" xr:uid="{8791ABBC-5AC7-4DAC-94F6-A86924DADA15}"/>
    <cellStyle name="Calculation 2 6 5 2 6" xfId="59131" xr:uid="{1DB60E70-8188-4CFF-8510-73E2539C31E6}"/>
    <cellStyle name="Calculation 2 6 5 3" xfId="4257" xr:uid="{1DDF4DD6-679D-40D7-A3F9-ADB12D319105}"/>
    <cellStyle name="Calculation 2 6 5 3 2" xfId="23716" xr:uid="{7128545D-CFFF-426F-B3B9-4F4B4914AFE5}"/>
    <cellStyle name="Calculation 2 6 5 4" xfId="36644" xr:uid="{6E854983-7B36-4A4C-B1BA-3189A2B47778}"/>
    <cellStyle name="Calculation 2 6 5 5" xfId="52350" xr:uid="{60F5B820-DDF2-46E5-9E26-EFB6324F6135}"/>
    <cellStyle name="Calculation 2 6 6" xfId="2017" xr:uid="{36B3A5AD-52C8-4803-93B5-21E9827F39B5}"/>
    <cellStyle name="Calculation 2 6 6 2" xfId="6325" xr:uid="{46D74F24-F19E-473C-A818-CCCF807CF251}"/>
    <cellStyle name="Calculation 2 6 6 2 2" xfId="8911" xr:uid="{E4F55223-0988-4C5D-8C50-3B3BA56FFE14}"/>
    <cellStyle name="Calculation 2 6 6 2 2 2" xfId="17900" xr:uid="{C187142E-B1CB-4700-82D7-E5EC52A3D719}"/>
    <cellStyle name="Calculation 2 6 6 2 2 2 2" xfId="23152" xr:uid="{DF97D6B6-E7A6-4D3B-A55A-F2761858964B}"/>
    <cellStyle name="Calculation 2 6 6 2 2 3" xfId="36513" xr:uid="{BB5F9882-879A-49E2-A7AE-7B071DD68EA0}"/>
    <cellStyle name="Calculation 2 6 6 2 3" xfId="11548" xr:uid="{11485117-72A5-448C-A3A2-EBA0F92AC8E8}"/>
    <cellStyle name="Calculation 2 6 6 2 3 2" xfId="20537" xr:uid="{6B462A68-FCB9-43F9-B1A1-45298E5E6986}"/>
    <cellStyle name="Calculation 2 6 6 2 3 2 2" xfId="41241" xr:uid="{01A70A5D-1009-43BE-869A-7C25B166B209}"/>
    <cellStyle name="Calculation 2 6 6 2 3 3" xfId="39933" xr:uid="{8201D2DE-C871-4915-B8F9-D54E218549AD}"/>
    <cellStyle name="Calculation 2 6 6 2 4" xfId="15314" xr:uid="{2E3C9B02-0826-4572-A8B8-C936D2484053}"/>
    <cellStyle name="Calculation 2 6 6 2 4 2" xfId="32741" xr:uid="{FB9C760F-2283-47FD-AFC7-5113FB966273}"/>
    <cellStyle name="Calculation 2 6 6 2 5" xfId="42810" xr:uid="{26FA0881-3658-4038-9B5B-2F199866FA24}"/>
    <cellStyle name="Calculation 2 6 6 2 6" xfId="54032" xr:uid="{5F254212-B2C7-40C3-B426-4963B3B5710C}"/>
    <cellStyle name="Calculation 2 6 6 3" xfId="4454" xr:uid="{434E8E42-1DCA-4202-8B36-E49BAE1B49B2}"/>
    <cellStyle name="Calculation 2 6 6 3 2" xfId="42612" xr:uid="{8429299B-7423-437D-BD47-8D7AA7D608E9}"/>
    <cellStyle name="Calculation 2 6 6 4" xfId="36842" xr:uid="{0CEFBCA7-977F-4188-B186-30CEABCB9504}"/>
    <cellStyle name="Calculation 2 6 6 5" xfId="47364" xr:uid="{2A4DE711-7EB6-4E94-8BC6-2305244EBEF0}"/>
    <cellStyle name="Calculation 2 6 7" xfId="2828" xr:uid="{EDE6792F-5790-4819-AC37-291C4F19762E}"/>
    <cellStyle name="Calculation 2 6 7 2" xfId="6978" xr:uid="{0C04292A-708E-4697-9208-CB5BF11BB3EE}"/>
    <cellStyle name="Calculation 2 6 7 2 2" xfId="12107" xr:uid="{7EFD45F3-6B27-48E4-A844-78FE2518ABFF}"/>
    <cellStyle name="Calculation 2 6 7 2 2 2" xfId="21096" xr:uid="{5A6AB3AD-13E3-47AF-A60D-E9B7608CE4E3}"/>
    <cellStyle name="Calculation 2 6 7 2 2 2 2" xfId="43301" xr:uid="{E2264EF9-AD8C-435C-B701-C0C2FAD8E00C}"/>
    <cellStyle name="Calculation 2 6 7 2 2 3" xfId="39216" xr:uid="{AF07AA1D-A083-4A83-A26F-4363AACDD1FA}"/>
    <cellStyle name="Calculation 2 6 7 2 3" xfId="12925" xr:uid="{4D4FCE81-EA7D-4362-8521-E3911C51583C}"/>
    <cellStyle name="Calculation 2 6 7 2 3 2" xfId="21914" xr:uid="{7B4FB88C-900C-446A-9568-ECEFAD3961B8}"/>
    <cellStyle name="Calculation 2 6 7 2 3 2 2" xfId="25116" xr:uid="{9D812B27-0DDF-47A3-82FE-5C463B315586}"/>
    <cellStyle name="Calculation 2 6 7 2 3 3" xfId="43236" xr:uid="{B69934FA-CECD-48CB-A86C-91A49C20CA71}"/>
    <cellStyle name="Calculation 2 6 7 2 4" xfId="15967" xr:uid="{64F381BD-BA49-4434-A244-F8EE006B23E2}"/>
    <cellStyle name="Calculation 2 6 7 2 4 2" xfId="42919" xr:uid="{904C65C8-E31C-47C7-82BB-8AF321DE9BE9}"/>
    <cellStyle name="Calculation 2 6 7 2 5" xfId="31595" xr:uid="{4205AA9F-27B9-42D3-8DB8-F99211A82516}"/>
    <cellStyle name="Calculation 2 6 7 3" xfId="9541" xr:uid="{B187FA53-3AB2-4862-98E2-A33CB5F4E4C9}"/>
    <cellStyle name="Calculation 2 6 7 3 2" xfId="18530" xr:uid="{24570660-5733-42A3-9D17-49C18FFE1EB4}"/>
    <cellStyle name="Calculation 2 6 7 3 2 2" xfId="23539" xr:uid="{FAE854DF-3D27-40E5-B1EB-6EDDB53BBE64}"/>
    <cellStyle name="Calculation 2 6 7 3 3" xfId="36706" xr:uid="{1A5A115B-9C90-41FC-B516-44F27FB0AD86}"/>
    <cellStyle name="Calculation 2 6 7 4" xfId="28996" xr:uid="{733B2FFA-8733-4813-81C9-1BFACA57F05C}"/>
    <cellStyle name="Calculation 2 6 7 5" xfId="52662" xr:uid="{99B54D70-4F2F-4207-BD98-45239DAB5E27}"/>
    <cellStyle name="Calculation 2 6 8" xfId="4761" xr:uid="{22DA58F3-E292-4925-96C2-AB4B127C38FB}"/>
    <cellStyle name="Calculation 2 6 8 2" xfId="7347" xr:uid="{24042E40-044E-4BBB-9907-A37C587D9A04}"/>
    <cellStyle name="Calculation 2 6 8 2 2" xfId="16336" xr:uid="{E1923ED4-E414-4CDE-8EE0-B7C946A3B559}"/>
    <cellStyle name="Calculation 2 6 8 2 2 2" xfId="34608" xr:uid="{BB10ABB3-1812-4B53-8CF9-C6192504C250}"/>
    <cellStyle name="Calculation 2 6 8 2 3" xfId="36735" xr:uid="{8A5FA66E-7423-4494-86B9-0C5499FCF712}"/>
    <cellStyle name="Calculation 2 6 8 3" xfId="9984" xr:uid="{099854B3-42E7-44F5-B974-2DAC85C332C2}"/>
    <cellStyle name="Calculation 2 6 8 3 2" xfId="18973" xr:uid="{0429A84D-999D-4493-B7B2-7EF52F919E94}"/>
    <cellStyle name="Calculation 2 6 8 3 2 2" xfId="39124" xr:uid="{7959F5AB-B28E-4DEA-970F-ABDFE8599D1C}"/>
    <cellStyle name="Calculation 2 6 8 3 3" xfId="22483" xr:uid="{F00BC307-83C6-4CAD-B9F7-7A9400901934}"/>
    <cellStyle name="Calculation 2 6 8 4" xfId="13750" xr:uid="{5958A637-2841-46BD-A116-CC3C5D06F1BE}"/>
    <cellStyle name="Calculation 2 6 8 4 2" xfId="38670" xr:uid="{3E3CD292-598E-42E3-8A5A-6024111C6134}"/>
    <cellStyle name="Calculation 2 6 8 5" xfId="26963" xr:uid="{FD82342B-5016-44D3-88AD-C1C98F10C916}"/>
    <cellStyle name="Calculation 2 6 9" xfId="6662" xr:uid="{17F5FF59-ABE6-4398-BF64-22D42CE4FBEF}"/>
    <cellStyle name="Calculation 2 6 9 2" xfId="11868" xr:uid="{E459E6BA-BC7E-494C-AB9B-1E011C09A914}"/>
    <cellStyle name="Calculation 2 6 9 2 2" xfId="20857" xr:uid="{4D7826E6-EA6D-48AB-AE0F-FCB1188388B4}"/>
    <cellStyle name="Calculation 2 6 9 2 2 2" xfId="28733" xr:uid="{E8475E54-C16D-4ED1-A8AA-6AB107A837A4}"/>
    <cellStyle name="Calculation 2 6 9 2 3" xfId="43835" xr:uid="{37F7F9F2-A255-4D05-881B-ED0A6114C0EB}"/>
    <cellStyle name="Calculation 2 6 9 3" xfId="15651" xr:uid="{26596402-C209-4D0C-8564-25EA71E512B1}"/>
    <cellStyle name="Calculation 2 6 9 3 2" xfId="31710" xr:uid="{F9AA3712-2464-4471-B4F6-1897ADCE1CBD}"/>
    <cellStyle name="Calculation 2 6 9 4" xfId="27324" xr:uid="{D0FE26CE-BFBD-4E10-AD57-9AA2C9B229E7}"/>
    <cellStyle name="Calculation 2 7" xfId="493" xr:uid="{D9523A89-337F-43B7-ABB3-4B7D0549550D}"/>
    <cellStyle name="Calculation 2 7 10" xfId="44278" xr:uid="{03FB3A5E-86EA-42A7-ACF2-1EA6B74B0399}"/>
    <cellStyle name="Calculation 2 7 11" xfId="45598" xr:uid="{DEBC2A4C-4DC4-45C6-AB29-23FD984B6039}"/>
    <cellStyle name="Calculation 2 7 2" xfId="842" xr:uid="{59DDB2BA-49DE-440D-8874-312C0F630812}"/>
    <cellStyle name="Calculation 2 7 2 2" xfId="5211" xr:uid="{AF59BDF8-6E2D-4BED-B80C-897271FC837A}"/>
    <cellStyle name="Calculation 2 7 2 2 2" xfId="7797" xr:uid="{12B94155-9D1B-48E7-BCAF-09D4975069DF}"/>
    <cellStyle name="Calculation 2 7 2 2 2 2" xfId="16786" xr:uid="{E03608E8-412B-41DD-AF3A-D58AD1C62C94}"/>
    <cellStyle name="Calculation 2 7 2 2 2 2 2" xfId="25445" xr:uid="{DE75B0F0-431A-4A12-88A3-24E5A3343C32}"/>
    <cellStyle name="Calculation 2 7 2 2 2 3" xfId="29794" xr:uid="{D059D5AA-D009-4E1D-BF91-20EDF290094B}"/>
    <cellStyle name="Calculation 2 7 2 2 2 4" xfId="56386" xr:uid="{AFC1681F-6A45-436B-8A08-9A68A751F4F8}"/>
    <cellStyle name="Calculation 2 7 2 2 3" xfId="10434" xr:uid="{E4CEE73C-B405-4691-977B-DD9369EFD862}"/>
    <cellStyle name="Calculation 2 7 2 2 3 2" xfId="19423" xr:uid="{3FBD5B2C-9B8A-4E54-A080-3ED0C0785822}"/>
    <cellStyle name="Calculation 2 7 2 2 3 2 2" xfId="22783" xr:uid="{D03BBD5A-5075-44DC-83BA-B94526F5D8BB}"/>
    <cellStyle name="Calculation 2 7 2 2 3 3" xfId="22642" xr:uid="{EF1C9393-E7D3-4BF4-96D0-A815EC5D5E5F}"/>
    <cellStyle name="Calculation 2 7 2 2 4" xfId="14200" xr:uid="{105D6007-B770-482F-BCC4-A625570ED925}"/>
    <cellStyle name="Calculation 2 7 2 2 4 2" xfId="29592" xr:uid="{72F8B647-092C-480E-A315-340F59357591}"/>
    <cellStyle name="Calculation 2 7 2 2 5" xfId="31342" xr:uid="{5E53900C-EF2B-4980-ADCB-4449C3C1C859}"/>
    <cellStyle name="Calculation 2 7 2 2 6" xfId="49604" xr:uid="{BDFC6E55-3D3E-45CB-AF25-CEF617E44809}"/>
    <cellStyle name="Calculation 2 7 2 3" xfId="3279" xr:uid="{E22383CE-4507-4F48-842C-0FFEBC10D97C}"/>
    <cellStyle name="Calculation 2 7 2 3 2" xfId="24756" xr:uid="{1CF6E7BA-6D80-4FDA-B900-934615E2D088}"/>
    <cellStyle name="Calculation 2 7 2 3 2 2" xfId="57878" xr:uid="{7507D848-CC16-4C5C-BE26-BAEDDCE1E5DA}"/>
    <cellStyle name="Calculation 2 7 2 3 3" xfId="51096" xr:uid="{FD6B9779-70EB-4B4D-AE20-83F4BE4F3CA5}"/>
    <cellStyle name="Calculation 2 7 2 4" xfId="35905" xr:uid="{685DEDF6-8D70-49D7-890D-CADC9EC5EB2E}"/>
    <cellStyle name="Calculation 2 7 2 4 2" xfId="54528" xr:uid="{FAE9CC0B-E31B-44A9-B873-7F53D12E04EB}"/>
    <cellStyle name="Calculation 2 7 2 4 3" xfId="47721" xr:uid="{FC664C95-3AEA-4244-96D5-FA3372369D64}"/>
    <cellStyle name="Calculation 2 7 2 5" xfId="52954" xr:uid="{7912E117-676B-45AA-ABD4-296CBA1E275B}"/>
    <cellStyle name="Calculation 2 7 2 6" xfId="46110" xr:uid="{4F8FB36E-10F4-41A8-9605-C0BED7294093}"/>
    <cellStyle name="Calculation 2 7 3" xfId="1187" xr:uid="{6B64D112-7025-4014-B7F5-E732EC10C010}"/>
    <cellStyle name="Calculation 2 7 3 2" xfId="5532" xr:uid="{EC6586F2-92C5-4FEE-BD80-3E0CCA8EE60D}"/>
    <cellStyle name="Calculation 2 7 3 2 2" xfId="8118" xr:uid="{DB3C3C81-FEFA-4B7A-AB6C-FB05867C0598}"/>
    <cellStyle name="Calculation 2 7 3 2 2 2" xfId="17107" xr:uid="{04C7BBD9-25AF-4FF7-92A0-53DAF99FA201}"/>
    <cellStyle name="Calculation 2 7 3 2 2 2 2" xfId="30161" xr:uid="{A64784B1-C54C-4901-A55B-6B4C6043D3F0}"/>
    <cellStyle name="Calculation 2 7 3 2 2 3" xfId="28982" xr:uid="{2EE9AF13-0E08-4D88-9783-8310BC6AB465}"/>
    <cellStyle name="Calculation 2 7 3 2 2 4" xfId="56791" xr:uid="{68DB939B-522E-4E48-9782-8741BA9BB04A}"/>
    <cellStyle name="Calculation 2 7 3 2 3" xfId="10755" xr:uid="{9ECD5EEA-51DD-4759-B2A5-51EDEF281BF9}"/>
    <cellStyle name="Calculation 2 7 3 2 3 2" xfId="19744" xr:uid="{C9A7ACBD-30E8-4772-887D-08FE63C0AB64}"/>
    <cellStyle name="Calculation 2 7 3 2 3 2 2" xfId="23609" xr:uid="{7EF53A55-EADB-41AF-BCBA-CC0BE843EDEB}"/>
    <cellStyle name="Calculation 2 7 3 2 3 3" xfId="27227" xr:uid="{F40C230B-C9B3-40D7-87C3-FBFBDCED98FA}"/>
    <cellStyle name="Calculation 2 7 3 2 4" xfId="14521" xr:uid="{09DDB6EA-C725-4B6A-A941-3D8F05E2F4BE}"/>
    <cellStyle name="Calculation 2 7 3 2 4 2" xfId="40125" xr:uid="{C84D8265-164D-45B0-A78F-A6674142A869}"/>
    <cellStyle name="Calculation 2 7 3 2 5" xfId="29100" xr:uid="{6FB04020-DF1C-4C5F-943A-3EDAD7B91D85}"/>
    <cellStyle name="Calculation 2 7 3 2 6" xfId="50009" xr:uid="{18F3E944-7B35-4721-994D-6B33D18192E5}"/>
    <cellStyle name="Calculation 2 7 3 3" xfId="3624" xr:uid="{DAB3ED91-5FEE-491F-9E4F-4FA49F89D73F}"/>
    <cellStyle name="Calculation 2 7 3 3 2" xfId="22315" xr:uid="{4CCC23D3-7071-4BAE-B10D-E52039EF7F49}"/>
    <cellStyle name="Calculation 2 7 3 3 2 2" xfId="58979" xr:uid="{A3D2603A-FA03-452E-A47B-C2A906AB06D1}"/>
    <cellStyle name="Calculation 2 7 3 3 3" xfId="52198" xr:uid="{44C76788-E262-4BD8-B327-7D9FF78125FB}"/>
    <cellStyle name="Calculation 2 7 3 4" xfId="38506" xr:uid="{E98D29C0-8D2B-4EBE-9303-4D444E866A78}"/>
    <cellStyle name="Calculation 2 7 3 4 2" xfId="54918" xr:uid="{BD82FDB3-852F-4552-ADE5-05C5F28A1CF1}"/>
    <cellStyle name="Calculation 2 7 3 4 3" xfId="48126" xr:uid="{64F7034B-25CD-4A33-B71E-D96B38A8A8FC}"/>
    <cellStyle name="Calculation 2 7 3 5" xfId="53218" xr:uid="{6C419406-BE6E-493D-8706-230A1756AA3E}"/>
    <cellStyle name="Calculation 2 7 3 6" xfId="46512" xr:uid="{E3BE9F4E-64B4-4914-A379-B0E045982811}"/>
    <cellStyle name="Calculation 2 7 4" xfId="1531" xr:uid="{13215A62-E921-46A9-8C43-B9AA78CC8641}"/>
    <cellStyle name="Calculation 2 7 4 2" xfId="5876" xr:uid="{E837CAF8-C9C8-4A97-9832-3477328F9DE1}"/>
    <cellStyle name="Calculation 2 7 4 2 2" xfId="8462" xr:uid="{579F9D4E-667C-47AA-8393-35007F768F62}"/>
    <cellStyle name="Calculation 2 7 4 2 2 2" xfId="17451" xr:uid="{EC514A68-E93A-4FE8-81C8-31DB19236CD3}"/>
    <cellStyle name="Calculation 2 7 4 2 2 2 2" xfId="23091" xr:uid="{D49AE5DE-BB99-410C-95D2-49B0DC12DFCB}"/>
    <cellStyle name="Calculation 2 7 4 2 2 3" xfId="30154" xr:uid="{994D5C54-4F2A-4530-BB4A-8C22530557EC}"/>
    <cellStyle name="Calculation 2 7 4 2 3" xfId="11099" xr:uid="{5BFAC86B-9967-4B7C-8E45-311A47C38311}"/>
    <cellStyle name="Calculation 2 7 4 2 3 2" xfId="20088" xr:uid="{CC442B73-29B8-466A-BE13-CDC09A5F9B9B}"/>
    <cellStyle name="Calculation 2 7 4 2 3 2 2" xfId="27707" xr:uid="{308069D6-90C9-4175-9B4D-1624CB7B9DB1}"/>
    <cellStyle name="Calculation 2 7 4 2 3 3" xfId="27085" xr:uid="{2163BFBF-21FA-4A97-8A36-0AF1B6065F73}"/>
    <cellStyle name="Calculation 2 7 4 2 4" xfId="14865" xr:uid="{09AB24DC-14EA-4CA7-A659-B7013D3B8CD6}"/>
    <cellStyle name="Calculation 2 7 4 2 4 2" xfId="33685" xr:uid="{45876414-5103-414C-A599-9740E6F01E95}"/>
    <cellStyle name="Calculation 2 7 4 2 5" xfId="30497" xr:uid="{41E0BAA4-0149-4D55-83D2-50EA1FD06F73}"/>
    <cellStyle name="Calculation 2 7 4 2 6" xfId="55914" xr:uid="{63FA97C7-4A88-40D6-B2D9-30686ACD1BA0}"/>
    <cellStyle name="Calculation 2 7 4 3" xfId="3968" xr:uid="{1A8C2169-AD76-4B73-B9B0-661B0F13971D}"/>
    <cellStyle name="Calculation 2 7 4 3 2" xfId="37972" xr:uid="{088A621B-5CD5-44F8-BFE7-C5F8B6C64DB0}"/>
    <cellStyle name="Calculation 2 7 4 4" xfId="37688" xr:uid="{F9F68421-008B-4189-96BE-6C86E584500A}"/>
    <cellStyle name="Calculation 2 7 4 5" xfId="49132" xr:uid="{D221C0D5-D96E-443F-A527-9E0C51BE7E5B}"/>
    <cellStyle name="Calculation 2 7 5" xfId="1843" xr:uid="{2B7261F5-F0A8-461D-947C-FAFA21E71A45}"/>
    <cellStyle name="Calculation 2 7 5 2" xfId="6159" xr:uid="{901CD910-C0BF-4864-9914-F9F654D28C43}"/>
    <cellStyle name="Calculation 2 7 5 2 2" xfId="8745" xr:uid="{08A31787-EE1E-47AC-BC58-06EA73959703}"/>
    <cellStyle name="Calculation 2 7 5 2 2 2" xfId="17734" xr:uid="{215C9C7B-BD5D-4DCB-80C5-A0AFA8D69A46}"/>
    <cellStyle name="Calculation 2 7 5 2 2 2 2" xfId="37168" xr:uid="{A4B986B1-0043-4057-A89E-9EE1ADD60077}"/>
    <cellStyle name="Calculation 2 7 5 2 2 3" xfId="24799" xr:uid="{58098CF5-243C-42CE-8AE5-41F851FF1688}"/>
    <cellStyle name="Calculation 2 7 5 2 3" xfId="11382" xr:uid="{E01263C6-2325-4256-B175-BFE700560811}"/>
    <cellStyle name="Calculation 2 7 5 2 3 2" xfId="20371" xr:uid="{68215F24-F3D5-4C95-845D-7231C21879F0}"/>
    <cellStyle name="Calculation 2 7 5 2 3 2 2" xfId="34040" xr:uid="{1C1F0FBE-A425-44AE-87B3-8A6A50A76443}"/>
    <cellStyle name="Calculation 2 7 5 2 3 3" xfId="34288" xr:uid="{6FA031E8-2DFC-46E0-82FE-B3148143E4DF}"/>
    <cellStyle name="Calculation 2 7 5 2 4" xfId="15148" xr:uid="{619ED220-4C42-47A3-9ABA-DA0BC3582F7D}"/>
    <cellStyle name="Calculation 2 7 5 2 4 2" xfId="39377" xr:uid="{CB0863E7-25F3-4DA0-90B3-D4C11E147CB6}"/>
    <cellStyle name="Calculation 2 7 5 2 5" xfId="35964" xr:uid="{B87DF1D8-214A-4EA3-844A-0E2281057FD0}"/>
    <cellStyle name="Calculation 2 7 5 2 6" xfId="59077" xr:uid="{4D554A88-764E-422A-8E7C-907EF4A963EA}"/>
    <cellStyle name="Calculation 2 7 5 3" xfId="4280" xr:uid="{BEAD649B-7142-4114-BEFD-43493BB0A2C9}"/>
    <cellStyle name="Calculation 2 7 5 3 2" xfId="29401" xr:uid="{58197EBA-48F9-4E8F-B848-A6A82AFB9BC8}"/>
    <cellStyle name="Calculation 2 7 5 4" xfId="35928" xr:uid="{534BEF07-71A1-4A71-9A60-47967F4A5ECB}"/>
    <cellStyle name="Calculation 2 7 5 5" xfId="52296" xr:uid="{B7301F92-75D1-4A8C-B7A7-AB4DB04EBD66}"/>
    <cellStyle name="Calculation 2 7 6" xfId="2150" xr:uid="{C3A1AD63-B5AE-49E6-895A-2D6FCE43CA22}"/>
    <cellStyle name="Calculation 2 7 6 2" xfId="6451" xr:uid="{37596E4C-F886-4D92-A878-1399BE25C032}"/>
    <cellStyle name="Calculation 2 7 6 2 2" xfId="9037" xr:uid="{D3E8824B-FBC1-4FB8-AD32-87D4E8172462}"/>
    <cellStyle name="Calculation 2 7 6 2 2 2" xfId="18026" xr:uid="{1CF3AFA8-FD80-457D-8DD1-D836788655AE}"/>
    <cellStyle name="Calculation 2 7 6 2 2 2 2" xfId="33374" xr:uid="{BA7DE23F-5922-4EC5-B29E-15BC5397E25B}"/>
    <cellStyle name="Calculation 2 7 6 2 2 3" xfId="32631" xr:uid="{B4F53328-6A10-4835-A269-A063A320B5D8}"/>
    <cellStyle name="Calculation 2 7 6 2 3" xfId="11674" xr:uid="{6277833F-A346-426E-9480-76DAB4BC2E71}"/>
    <cellStyle name="Calculation 2 7 6 2 3 2" xfId="20663" xr:uid="{A44A125E-A97B-499A-ABF8-4E269AC91270}"/>
    <cellStyle name="Calculation 2 7 6 2 3 2 2" xfId="30277" xr:uid="{AC1677F4-A853-45C8-8210-DE60D81706AA}"/>
    <cellStyle name="Calculation 2 7 6 2 3 3" xfId="35688" xr:uid="{850851DC-79BE-4FCA-8410-2BE7EB5FB061}"/>
    <cellStyle name="Calculation 2 7 6 2 4" xfId="15440" xr:uid="{5A6E9F7F-95F1-47A8-89C6-1282915F2BBF}"/>
    <cellStyle name="Calculation 2 7 6 2 4 2" xfId="38118" xr:uid="{8E395BCD-41F7-4D1C-BCAF-1777FEF964E5}"/>
    <cellStyle name="Calculation 2 7 6 2 5" xfId="24370" xr:uid="{825E6E2B-B7F3-484A-9001-F48CE1734791}"/>
    <cellStyle name="Calculation 2 7 6 2 6" xfId="54080" xr:uid="{88F28A97-4CC7-4664-9585-6941F85CA823}"/>
    <cellStyle name="Calculation 2 7 6 3" xfId="4587" xr:uid="{39C78898-1CB0-4ECD-95E0-DE74AA8A3FDA}"/>
    <cellStyle name="Calculation 2 7 6 3 2" xfId="34341" xr:uid="{C5904474-268F-48BE-BA36-8DFE8D668339}"/>
    <cellStyle name="Calculation 2 7 6 4" xfId="31820" xr:uid="{10468056-A7C6-4640-BD75-1E0D93E07E4D}"/>
    <cellStyle name="Calculation 2 7 6 5" xfId="47403" xr:uid="{4D9E6647-1E70-4911-BAFC-213CB03D5B44}"/>
    <cellStyle name="Calculation 2 7 7" xfId="4887" xr:uid="{56AD807C-3D6F-4BB8-A5B6-3C267047B0DA}"/>
    <cellStyle name="Calculation 2 7 7 2" xfId="7473" xr:uid="{711EEB71-C175-4C2B-ACF9-298A25E04C7D}"/>
    <cellStyle name="Calculation 2 7 7 2 2" xfId="16462" xr:uid="{33957C55-5D96-4355-B83D-0ED68A868A0B}"/>
    <cellStyle name="Calculation 2 7 7 2 2 2" xfId="39635" xr:uid="{11297C42-1FCF-41B1-A23E-4F2E7157FD54}"/>
    <cellStyle name="Calculation 2 7 7 2 3" xfId="33067" xr:uid="{298E7C0B-5B52-4AA9-86C1-4129A3ED4343}"/>
    <cellStyle name="Calculation 2 7 7 3" xfId="10110" xr:uid="{C769AB4F-22B9-4FF2-9035-7F8181F1ADE6}"/>
    <cellStyle name="Calculation 2 7 7 3 2" xfId="19099" xr:uid="{A1E57F17-8E72-46B9-B03E-D10DBA914F3F}"/>
    <cellStyle name="Calculation 2 7 7 3 2 2" xfId="38689" xr:uid="{6131570B-5482-4EF5-8552-8CBDA51EEAD2}"/>
    <cellStyle name="Calculation 2 7 7 3 3" xfId="22636" xr:uid="{61412211-1EE3-41FA-96D4-7508B88CA344}"/>
    <cellStyle name="Calculation 2 7 7 4" xfId="13876" xr:uid="{18CA61D1-6DD7-4658-859D-F7E7BFF24413}"/>
    <cellStyle name="Calculation 2 7 7 4 2" xfId="38799" xr:uid="{109E46B4-0600-43C5-BC88-BDA78D2CC530}"/>
    <cellStyle name="Calculation 2 7 7 5" xfId="41891" xr:uid="{36CD74D3-3352-4BFB-938B-DA85E829F1B4}"/>
    <cellStyle name="Calculation 2 7 7 6" xfId="52691" xr:uid="{E53F6063-3275-4FFD-A3A4-DF178D1F9403}"/>
    <cellStyle name="Calculation 2 7 8" xfId="2499" xr:uid="{96A33D14-70BE-4219-BCA6-9D605FDE1236}"/>
    <cellStyle name="Calculation 2 7 8 2" xfId="24342" xr:uid="{8A3C13F4-E5BA-4F59-BF2F-17D88CC6D035}"/>
    <cellStyle name="Calculation 2 7 9" xfId="37241" xr:uid="{9A232EB1-5219-44C2-A0BD-4D1B8844473A}"/>
    <cellStyle name="Calculation 2 8" xfId="203" xr:uid="{C94A43E5-18BD-480A-AD5D-174B602BF041}"/>
    <cellStyle name="Calculation 2 8 2" xfId="2566" xr:uid="{99776734-B101-47C5-847C-5BD4D96B0657}"/>
    <cellStyle name="Calculation 2 8 2 2" xfId="6807" xr:uid="{348DDAC3-AEDA-461E-955D-A7542FCCDA90}"/>
    <cellStyle name="Calculation 2 8 2 2 2" xfId="15796" xr:uid="{CC7B984C-C589-4B72-8FFD-62D6C688F0A1}"/>
    <cellStyle name="Calculation 2 8 2 2 2 2" xfId="35455" xr:uid="{DAD12328-BF0F-4726-835C-880E9D8427A4}"/>
    <cellStyle name="Calculation 2 8 2 2 2 3" xfId="56402" xr:uid="{6F22293F-29B8-4B20-B6CD-5C87FFD40DEE}"/>
    <cellStyle name="Calculation 2 8 2 2 3" xfId="24653" xr:uid="{503B104E-6154-4A7C-B4CE-17C40E8D85ED}"/>
    <cellStyle name="Calculation 2 8 2 2 4" xfId="49620" xr:uid="{59E834BE-A4A8-42DE-AA42-473CAC2B53BE}"/>
    <cellStyle name="Calculation 2 8 2 3" xfId="9377" xr:uid="{04235694-7E37-4A34-A03F-C9ECA6EE2BF4}"/>
    <cellStyle name="Calculation 2 8 2 3 2" xfId="18366" xr:uid="{85045A88-E6FE-4213-9C27-D2B356900513}"/>
    <cellStyle name="Calculation 2 8 2 3 2 2" xfId="34869" xr:uid="{90A1E6BC-75B9-4D7D-8B31-B38E2430FE41}"/>
    <cellStyle name="Calculation 2 8 2 3 2 3" xfId="57635" xr:uid="{2F5E46DF-FD2A-4B46-BD67-2D45E819E734}"/>
    <cellStyle name="Calculation 2 8 2 3 3" xfId="37301" xr:uid="{42532F5A-4A24-41A7-8D24-6EF25254756C}"/>
    <cellStyle name="Calculation 2 8 2 3 4" xfId="50853" xr:uid="{35320682-553C-4516-B4AE-527A5B753852}"/>
    <cellStyle name="Calculation 2 8 2 4" xfId="13420" xr:uid="{D8E5CF71-5093-4714-873B-65FF63EFA8D1}"/>
    <cellStyle name="Calculation 2 8 2 4 2" xfId="32141" xr:uid="{11C4A5F2-3AE6-4659-8C76-B7F9134B9133}"/>
    <cellStyle name="Calculation 2 8 2 4 2 2" xfId="54544" xr:uid="{CAAE8824-A256-413F-9651-DCBC3A4D039D}"/>
    <cellStyle name="Calculation 2 8 2 4 3" xfId="47737" xr:uid="{61D64B95-D676-48A8-8674-21364F43EB28}"/>
    <cellStyle name="Calculation 2 8 2 5" xfId="35183" xr:uid="{06FBF88F-6079-4122-84E4-77F66970F0D0}"/>
    <cellStyle name="Calculation 2 8 2 5 2" xfId="52962" xr:uid="{9A6EDAA8-F911-40B4-97DC-43BCD6AFD1E6}"/>
    <cellStyle name="Calculation 2 8 2 6" xfId="46126" xr:uid="{2BE34AE8-013C-4D1D-916D-8FCE371D58C5}"/>
    <cellStyle name="Calculation 2 8 3" xfId="2671" xr:uid="{F888A330-7C17-42E2-B302-136C878931C5}"/>
    <cellStyle name="Calculation 2 8 3 2" xfId="22254" xr:uid="{E5A5A199-5D7D-4A1D-8EDA-12A1233D2A10}"/>
    <cellStyle name="Calculation 2 8 3 2 2" xfId="56807" xr:uid="{340DBA52-6842-403C-A5A6-38CCF9C1C5C9}"/>
    <cellStyle name="Calculation 2 8 3 2 3" xfId="50025" xr:uid="{6455B8BA-4031-4F4C-BE79-B28564F02A9C}"/>
    <cellStyle name="Calculation 2 8 3 3" xfId="51460" xr:uid="{CDF8C842-7C63-43D8-AFA3-9E047BA206F5}"/>
    <cellStyle name="Calculation 2 8 3 3 2" xfId="58242" xr:uid="{3FD4F366-1273-406E-9027-E7CB0B1F102E}"/>
    <cellStyle name="Calculation 2 8 3 4" xfId="48142" xr:uid="{96F4BE2A-5550-4D9F-966E-BD1ECF545A05}"/>
    <cellStyle name="Calculation 2 8 3 4 2" xfId="54934" xr:uid="{23D4598A-28F9-4E58-BA31-03A048007097}"/>
    <cellStyle name="Calculation 2 8 3 5" xfId="53234" xr:uid="{F38AD7C4-7B4E-4C19-8669-B32F02111C82}"/>
    <cellStyle name="Calculation 2 8 3 6" xfId="46528" xr:uid="{621F1B43-7E61-476E-92D3-6FF32F2BAA17}"/>
    <cellStyle name="Calculation 2 8 4" xfId="25191" xr:uid="{0F0FD572-042C-4B9B-AD99-259EBD345C9F}"/>
    <cellStyle name="Calculation 2 8 4 2" xfId="55930" xr:uid="{AB1B46AB-4A7C-4534-91E1-C9765309EF96}"/>
    <cellStyle name="Calculation 2 8 4 3" xfId="49148" xr:uid="{96300087-FCF2-49C7-8931-371498DA8B31}"/>
    <cellStyle name="Calculation 2 8 5" xfId="44425" xr:uid="{9A35E3DE-62DD-44D7-A458-EF13F4344142}"/>
    <cellStyle name="Calculation 2 8 5 2" xfId="58284" xr:uid="{BC086016-C5BD-4BB5-BB23-B5E82E206A56}"/>
    <cellStyle name="Calculation 2 8 5 3" xfId="51502" xr:uid="{3A575372-B72A-4882-8ED6-B5029163F92E}"/>
    <cellStyle name="Calculation 2 8 6" xfId="45614" xr:uid="{0D4A9924-D82A-4E4C-9374-CAAAF45C964D}"/>
    <cellStyle name="Calculation 2 8 6 2" xfId="54096" xr:uid="{64B3BF89-149B-4B4D-882B-5A1A7ACCE2D7}"/>
    <cellStyle name="Calculation 2 8 7" xfId="52699" xr:uid="{C8C9BCD8-8C3B-46FF-8352-4F20F171D4B2}"/>
    <cellStyle name="Calculation 2 9" xfId="552" xr:uid="{3D2DA52C-E7C4-46E0-ACED-7FFD57570F32}"/>
    <cellStyle name="Calculation 2 9 2" xfId="4945" xr:uid="{FBEC4F6A-0ECF-47F7-B5D4-6160642A60C2}"/>
    <cellStyle name="Calculation 2 9 2 2" xfId="7531" xr:uid="{12D9B474-D31F-4D75-B5D9-035CFC31E97C}"/>
    <cellStyle name="Calculation 2 9 2 2 2" xfId="16520" xr:uid="{EBFD1E95-D420-41E6-B877-857A6C844C10}"/>
    <cellStyle name="Calculation 2 9 2 2 2 2" xfId="30984" xr:uid="{7A735478-9B2B-44FA-AA03-2189D92412AC}"/>
    <cellStyle name="Calculation 2 9 2 2 2 3" xfId="56449" xr:uid="{CF1187B3-88E2-4A79-9FD0-D3C716C07BAE}"/>
    <cellStyle name="Calculation 2 9 2 2 3" xfId="24517" xr:uid="{15E339E2-E811-4868-9B0A-07F8E2EDF343}"/>
    <cellStyle name="Calculation 2 9 2 2 4" xfId="49667" xr:uid="{D58C1C00-84FC-49B7-AD51-3346D4A3DF1C}"/>
    <cellStyle name="Calculation 2 9 2 3" xfId="10168" xr:uid="{3F86A9C1-71BE-472B-8D48-FBFA69CD1D22}"/>
    <cellStyle name="Calculation 2 9 2 3 2" xfId="19157" xr:uid="{4396D7F1-ABE2-43F9-BE27-240334C9082F}"/>
    <cellStyle name="Calculation 2 9 2 3 2 2" xfId="43276" xr:uid="{1D71B683-6D5D-45C5-A641-2193CE102CF4}"/>
    <cellStyle name="Calculation 2 9 2 3 2 3" xfId="59080" xr:uid="{792A6BE8-8D91-4A1C-B23A-C02587AEA612}"/>
    <cellStyle name="Calculation 2 9 2 3 3" xfId="40066" xr:uid="{15C22D05-4FFC-47FE-BD20-1EBC6F6A5BE8}"/>
    <cellStyle name="Calculation 2 9 2 3 4" xfId="52299" xr:uid="{45274157-2A43-442D-904B-343C77771DD4}"/>
    <cellStyle name="Calculation 2 9 2 4" xfId="13934" xr:uid="{0906E96A-6D8F-4E3B-A589-0DF75AEC433E}"/>
    <cellStyle name="Calculation 2 9 2 4 2" xfId="39320" xr:uid="{8717EB8B-621A-4B1F-8DA2-1F6D4E9729D5}"/>
    <cellStyle name="Calculation 2 9 2 4 2 2" xfId="54588" xr:uid="{9C5B9AB2-5BE4-4B0B-AA8F-97B08BE94BEF}"/>
    <cellStyle name="Calculation 2 9 2 4 3" xfId="47784" xr:uid="{BEB81CD8-9DD9-4ED8-8852-3462C0FBDB1B}"/>
    <cellStyle name="Calculation 2 9 2 5" xfId="29266" xr:uid="{3491407D-1EF9-4A20-BA01-A39D5590C2E1}"/>
    <cellStyle name="Calculation 2 9 2 5 2" xfId="52988" xr:uid="{A2576304-E751-4723-97F1-13B5A87C16DB}"/>
    <cellStyle name="Calculation 2 9 2 6" xfId="46170" xr:uid="{17B08C25-BDE4-49E3-88D2-883B55CBC74D}"/>
    <cellStyle name="Calculation 2 9 3" xfId="2989" xr:uid="{096419FE-8864-4B42-988A-85C399099B4F}"/>
    <cellStyle name="Calculation 2 9 3 2" xfId="43373" xr:uid="{03381177-9B62-431C-BF78-6D71775727D3}"/>
    <cellStyle name="Calculation 2 9 3 2 2" xfId="56851" xr:uid="{BE3611AF-D11B-42A2-933A-26D09608D137}"/>
    <cellStyle name="Calculation 2 9 3 2 3" xfId="50069" xr:uid="{C94F7314-403A-428F-957D-217325D9249E}"/>
    <cellStyle name="Calculation 2 9 3 3" xfId="50993" xr:uid="{B42899F9-53B3-43B0-9831-1E8306C244A2}"/>
    <cellStyle name="Calculation 2 9 3 3 2" xfId="57775" xr:uid="{C1ABB971-C479-4391-9552-B12A9A450060}"/>
    <cellStyle name="Calculation 2 9 3 4" xfId="48186" xr:uid="{44D863A3-2D7F-43DB-A88E-A1F129CC89D7}"/>
    <cellStyle name="Calculation 2 9 3 4 2" xfId="54978" xr:uid="{24D08F16-A505-44E3-8CFA-B5CF49C3A6A2}"/>
    <cellStyle name="Calculation 2 9 3 5" xfId="53278" xr:uid="{2957EF7A-0789-4BDD-B7F3-A05948415762}"/>
    <cellStyle name="Calculation 2 9 3 6" xfId="46572" xr:uid="{7E356EFA-5358-4488-9DA4-C1A05159F13E}"/>
    <cellStyle name="Calculation 2 9 4" xfId="36722" xr:uid="{49BBC744-70BD-48EB-91FB-D830BE67FE6F}"/>
    <cellStyle name="Calculation 2 9 4 2" xfId="55977" xr:uid="{46F580BB-3C78-41FA-A020-DCF3B66CFE1A}"/>
    <cellStyle name="Calculation 2 9 4 3" xfId="49195" xr:uid="{4130F337-F08E-48EA-98F9-B23619DC3E24}"/>
    <cellStyle name="Calculation 2 9 5" xfId="44364" xr:uid="{B01BD5AC-7790-4EDE-AFCC-56CC5E3004B2}"/>
    <cellStyle name="Calculation 2 9 5 2" xfId="58509" xr:uid="{F7AB4422-78C6-4FA9-9811-0F3C82548387}"/>
    <cellStyle name="Calculation 2 9 5 3" xfId="51728" xr:uid="{7E62454F-4083-4D83-A0B3-C1A4A8AD260E}"/>
    <cellStyle name="Calculation 2 9 6" xfId="45661" xr:uid="{9F6AA83C-31F3-45B1-8FDD-3F397557C6CC}"/>
    <cellStyle name="Calculation 2 9 6 2" xfId="54140" xr:uid="{458574B2-2B70-412E-B015-529EC662E079}"/>
    <cellStyle name="Calculation 2 9 7" xfId="52725" xr:uid="{1733B413-DE3D-4B6F-B8E1-1097FA2D8C35}"/>
    <cellStyle name="Calculation 3" xfId="108" xr:uid="{8C86C54A-38FA-47E5-9F99-BE0E00C32886}"/>
    <cellStyle name="Calculation 3 10" xfId="895" xr:uid="{29CA454D-ABB7-4616-A46C-85E7D4ADDF1B}"/>
    <cellStyle name="Calculation 3 10 2" xfId="5264" xr:uid="{2A0BD9FB-4507-4DDD-A479-809453E98691}"/>
    <cellStyle name="Calculation 3 10 2 2" xfId="7850" xr:uid="{EB07010C-D247-4813-B137-3FBA48A4FA89}"/>
    <cellStyle name="Calculation 3 10 2 2 2" xfId="16839" xr:uid="{9D8425EB-B47F-4A73-AAF5-9394C83EFE6F}"/>
    <cellStyle name="Calculation 3 10 2 2 2 2" xfId="32714" xr:uid="{32C3DECF-428C-4707-AC35-E4EB2F7CD274}"/>
    <cellStyle name="Calculation 3 10 2 2 2 3" xfId="56620" xr:uid="{B5B53876-8536-45F2-8CE7-DBE52B8904AA}"/>
    <cellStyle name="Calculation 3 10 2 2 3" xfId="31479" xr:uid="{70D4F764-D221-4EDD-9B16-69D9015F13AC}"/>
    <cellStyle name="Calculation 3 10 2 2 4" xfId="49838" xr:uid="{7994E472-70C0-42AC-8DC7-AC69112B7E43}"/>
    <cellStyle name="Calculation 3 10 2 3" xfId="10487" xr:uid="{14B8826D-9667-45A5-A374-479E6F597F8F}"/>
    <cellStyle name="Calculation 3 10 2 3 2" xfId="19476" xr:uid="{4DBC691A-5B27-4E95-BA97-5ED6F6684A0E}"/>
    <cellStyle name="Calculation 3 10 2 3 2 2" xfId="28373" xr:uid="{4B90804F-81A6-4C05-AC09-F718963D8D51}"/>
    <cellStyle name="Calculation 3 10 2 3 2 3" xfId="57813" xr:uid="{61954A7C-0062-4E98-B1C9-C895FDDF8CBB}"/>
    <cellStyle name="Calculation 3 10 2 3 3" xfId="35539" xr:uid="{B63F849B-15C8-4664-9EAD-C618E56612BD}"/>
    <cellStyle name="Calculation 3 10 2 3 4" xfId="51031" xr:uid="{2F44643B-99BA-4460-9E81-00A93EB6DC57}"/>
    <cellStyle name="Calculation 3 10 2 4" xfId="14253" xr:uid="{98C1C613-F628-4915-BEC5-36F896F2260C}"/>
    <cellStyle name="Calculation 3 10 2 4 2" xfId="35718" xr:uid="{C32D0242-DFB4-43E7-814C-062B331FFF32}"/>
    <cellStyle name="Calculation 3 10 2 4 2 2" xfId="54753" xr:uid="{14B2B80E-7E2B-4235-BEAA-D34EB8754356}"/>
    <cellStyle name="Calculation 3 10 2 4 3" xfId="47955" xr:uid="{B586F1DE-A323-4C56-9A89-6353B050F395}"/>
    <cellStyle name="Calculation 3 10 2 5" xfId="33817" xr:uid="{AF7D2D04-2D77-46E9-B446-C7A8C2D5A51F}"/>
    <cellStyle name="Calculation 3 10 2 5 2" xfId="53081" xr:uid="{0435496F-D6CB-4ACC-95B2-EBA737CCC4C4}"/>
    <cellStyle name="Calculation 3 10 2 6" xfId="46341" xr:uid="{A3BF566F-4C29-4B2D-9D03-5314C0D9FF9D}"/>
    <cellStyle name="Calculation 3 10 3" xfId="3332" xr:uid="{52EAAAB1-69A0-4CA1-8B08-C665E736BBB4}"/>
    <cellStyle name="Calculation 3 10 3 2" xfId="36653" xr:uid="{BF3915F4-C636-40BB-B973-635EA27AB164}"/>
    <cellStyle name="Calculation 3 10 3 2 2" xfId="57016" xr:uid="{E3745BE3-7830-4DD4-846B-D0E9F25E65F4}"/>
    <cellStyle name="Calculation 3 10 3 2 3" xfId="50234" xr:uid="{91D2EDB9-645E-4F45-808C-C4473E483B1F}"/>
    <cellStyle name="Calculation 3 10 3 3" xfId="52249" xr:uid="{DE26906D-DDCD-41D7-BFF5-7945DB2561DB}"/>
    <cellStyle name="Calculation 3 10 3 3 2" xfId="59030" xr:uid="{6D50D8C6-3676-4E5B-869C-5DB9204BFFD0}"/>
    <cellStyle name="Calculation 3 10 3 4" xfId="48351" xr:uid="{5D12DD9D-963F-4110-A1F0-CD20FAC8CF9A}"/>
    <cellStyle name="Calculation 3 10 3 4 2" xfId="55143" xr:uid="{08D86D10-8430-48B4-B009-9ED2BB12BF4E}"/>
    <cellStyle name="Calculation 3 10 3 5" xfId="53441" xr:uid="{2FE4729D-E5F9-4363-86D7-7F94429803E4}"/>
    <cellStyle name="Calculation 3 10 3 6" xfId="46737" xr:uid="{D7C32BE1-0261-460F-9944-92B3AF68811E}"/>
    <cellStyle name="Calculation 3 10 4" xfId="40990" xr:uid="{E119A816-F23B-43E5-B912-0B8DEE17A36A}"/>
    <cellStyle name="Calculation 3 10 4 2" xfId="56148" xr:uid="{6042F7DF-4C73-49B5-8CB5-8EA078887E18}"/>
    <cellStyle name="Calculation 3 10 4 3" xfId="49366" xr:uid="{EC7F2B1B-E01A-4510-9CE1-22E073F9A813}"/>
    <cellStyle name="Calculation 3 10 5" xfId="44561" xr:uid="{7477C24B-84C0-4D7C-9063-EA24ACC983B6}"/>
    <cellStyle name="Calculation 3 10 5 2" xfId="58013" xr:uid="{65BC3DFD-E9B3-4EEA-AAC9-7EB783B1DC6D}"/>
    <cellStyle name="Calculation 3 10 5 3" xfId="51231" xr:uid="{1D5834BD-E5A0-40FF-9BF4-E8B1A5B84988}"/>
    <cellStyle name="Calculation 3 10 6" xfId="47486" xr:uid="{998E3C3B-C913-47C4-9A4E-74B023DDDF10}"/>
    <cellStyle name="Calculation 3 10 6 2" xfId="54305" xr:uid="{2E0DEB89-5453-4D8D-8E39-12B64C32AB7E}"/>
    <cellStyle name="Calculation 3 10 7" xfId="52814" xr:uid="{953C552F-66A0-4BDD-8694-60E2A23DAA94}"/>
    <cellStyle name="Calculation 3 10 8" xfId="45878" xr:uid="{166D4A75-9BBC-41DA-B61A-7DFDF1D7550D}"/>
    <cellStyle name="Calculation 3 11" xfId="1239" xr:uid="{87CAA9A5-C906-455C-88EF-47197AFD4851}"/>
    <cellStyle name="Calculation 3 11 2" xfId="5584" xr:uid="{D92065EB-05A8-4A29-92E0-A595759DDED9}"/>
    <cellStyle name="Calculation 3 11 2 2" xfId="8170" xr:uid="{EC8B21EF-7C2E-479E-A1D3-0783D90AFF06}"/>
    <cellStyle name="Calculation 3 11 2 2 2" xfId="17159" xr:uid="{63D4EE7C-54E4-4A50-A9BF-8253B2F2723F}"/>
    <cellStyle name="Calculation 3 11 2 2 2 2" xfId="30643" xr:uid="{141072FA-1B72-4CCC-BCDF-E323CD307088}"/>
    <cellStyle name="Calculation 3 11 2 2 2 3" xfId="56659" xr:uid="{6CABAD4D-3B7E-4220-865C-8E725B66685F}"/>
    <cellStyle name="Calculation 3 11 2 2 3" xfId="22133" xr:uid="{39BC20B2-3251-4765-849B-787C8E7E34B0}"/>
    <cellStyle name="Calculation 3 11 2 2 4" xfId="49877" xr:uid="{9CDB7FC3-9DF3-4BDA-9DBA-AAB0217687E8}"/>
    <cellStyle name="Calculation 3 11 2 3" xfId="10807" xr:uid="{DB7106CE-C0F5-406B-858A-48F36734012B}"/>
    <cellStyle name="Calculation 3 11 2 3 2" xfId="19796" xr:uid="{EE8BC3EA-8AF2-4C06-AE48-87656EE1A766}"/>
    <cellStyle name="Calculation 3 11 2 3 2 2" xfId="37400" xr:uid="{B3398EE1-A85C-475D-B6AE-F9E053DFCE0B}"/>
    <cellStyle name="Calculation 3 11 2 3 2 3" xfId="58183" xr:uid="{D3F33DE1-FCD9-4BF6-BFC2-959833875884}"/>
    <cellStyle name="Calculation 3 11 2 3 3" xfId="38934" xr:uid="{A369845E-F99C-411F-9A2C-6DEBDB9D4E2F}"/>
    <cellStyle name="Calculation 3 11 2 3 4" xfId="51401" xr:uid="{643A4E64-12F5-417C-A890-87C433FFE205}"/>
    <cellStyle name="Calculation 3 11 2 4" xfId="14573" xr:uid="{205C57E5-FEA5-419A-A1D0-8FBF3AD20FC4}"/>
    <cellStyle name="Calculation 3 11 2 4 2" xfId="29963" xr:uid="{2B7CEE87-7B85-4408-A9A5-32B938C30018}"/>
    <cellStyle name="Calculation 3 11 2 4 2 2" xfId="54789" xr:uid="{3A855085-F7BA-4115-9EE4-63465D6DECAE}"/>
    <cellStyle name="Calculation 3 11 2 4 3" xfId="47994" xr:uid="{259515B3-BC6C-4765-B252-283D95D95EB5}"/>
    <cellStyle name="Calculation 3 11 2 5" xfId="22316" xr:uid="{E008DF3D-C8C4-4B27-86AB-F3E2FF86FE46}"/>
    <cellStyle name="Calculation 3 11 2 5 2" xfId="53102" xr:uid="{25A73884-0AAB-4E8F-A498-08BFD79F745F}"/>
    <cellStyle name="Calculation 3 11 2 6" xfId="46380" xr:uid="{3C71A09F-0A4A-4C5D-9491-D2697FCF7D2C}"/>
    <cellStyle name="Calculation 3 11 3" xfId="3676" xr:uid="{5E36A595-BED3-4C13-AFE8-C004A474BE38}"/>
    <cellStyle name="Calculation 3 11 3 2" xfId="38667" xr:uid="{557B69D1-70AA-4659-A78C-760751F6460A}"/>
    <cellStyle name="Calculation 3 11 3 2 2" xfId="57052" xr:uid="{C6B09C67-5FC7-4DD4-AD77-BFC788815382}"/>
    <cellStyle name="Calculation 3 11 3 2 3" xfId="50270" xr:uid="{B2A54963-A1C7-40A5-8858-7B6FBC8E74F1}"/>
    <cellStyle name="Calculation 3 11 3 3" xfId="52337" xr:uid="{17FE4D30-44A9-475A-A429-5DE820555005}"/>
    <cellStyle name="Calculation 3 11 3 3 2" xfId="59118" xr:uid="{5E0FCBE7-0754-4AD2-B5B0-20718198B350}"/>
    <cellStyle name="Calculation 3 11 3 4" xfId="48387" xr:uid="{5CB464F3-539E-45FB-85F2-6A2A2B225FA8}"/>
    <cellStyle name="Calculation 3 11 3 4 2" xfId="55179" xr:uid="{B1D84CB2-C240-403D-B79E-CFC1576C58F0}"/>
    <cellStyle name="Calculation 3 11 3 5" xfId="53469" xr:uid="{A64E4475-9491-49AA-9902-D7D2C9CC9DBF}"/>
    <cellStyle name="Calculation 3 11 3 6" xfId="46773" xr:uid="{0138BE43-1104-4342-9730-454E9D55C467}"/>
    <cellStyle name="Calculation 3 11 4" xfId="26222" xr:uid="{98D19913-53EB-4D67-80B4-F55D940A0F7C}"/>
    <cellStyle name="Calculation 3 11 4 2" xfId="56187" xr:uid="{FA9CA99F-DC80-4DD3-981A-731F2D33CA7B}"/>
    <cellStyle name="Calculation 3 11 4 3" xfId="49405" xr:uid="{0FD09C71-D28A-4B05-9CFA-5F1368F2A8CE}"/>
    <cellStyle name="Calculation 3 11 5" xfId="44610" xr:uid="{9A52DCD2-660A-4EB4-BD3D-0E58BF923106}"/>
    <cellStyle name="Calculation 3 11 5 2" xfId="58291" xr:uid="{99A68B2F-0224-40BF-989F-092EC1DB2B2A}"/>
    <cellStyle name="Calculation 3 11 5 3" xfId="51509" xr:uid="{92A0371F-CF8D-4AEC-8FAE-CF4301EE3C78}"/>
    <cellStyle name="Calculation 3 11 6" xfId="47525" xr:uid="{8317DF1C-3131-4BB6-8B08-01A90C3333B4}"/>
    <cellStyle name="Calculation 3 11 6 2" xfId="54341" xr:uid="{82F67A22-E799-4CD2-915F-058F0A2301DC}"/>
    <cellStyle name="Calculation 3 11 7" xfId="52835" xr:uid="{96DE55B6-2E7C-4B50-95CA-EC15D4DEDFB3}"/>
    <cellStyle name="Calculation 3 11 8" xfId="45914" xr:uid="{0A8E3D20-C156-4A36-B2F3-54AB40440058}"/>
    <cellStyle name="Calculation 3 12" xfId="1738" xr:uid="{C1BE7628-843B-452F-BEC0-3A4F3CF8611E}"/>
    <cellStyle name="Calculation 3 12 2" xfId="6064" xr:uid="{779510F9-BFE6-446F-9B4F-925FE4A07F33}"/>
    <cellStyle name="Calculation 3 12 2 2" xfId="8650" xr:uid="{996C5A4B-0A83-4F6F-90AE-44F44BB6D1EE}"/>
    <cellStyle name="Calculation 3 12 2 2 2" xfId="17639" xr:uid="{35604CD8-2C33-495C-A1CE-F8A2E97DF40A}"/>
    <cellStyle name="Calculation 3 12 2 2 2 2" xfId="35868" xr:uid="{B040DAAA-1BC8-4606-8E60-37B3E07C0EDE}"/>
    <cellStyle name="Calculation 3 12 2 2 3" xfId="31858" xr:uid="{5A450127-D265-40A5-A14C-5A148B252840}"/>
    <cellStyle name="Calculation 3 12 2 2 4" xfId="56281" xr:uid="{71141595-1295-45C1-BD02-1A35F6AE42E2}"/>
    <cellStyle name="Calculation 3 12 2 3" xfId="11287" xr:uid="{D934FC2F-A844-4190-AD2D-40694C620634}"/>
    <cellStyle name="Calculation 3 12 2 3 2" xfId="20276" xr:uid="{D761D865-AA96-49BF-AAF8-B5CC764D7E34}"/>
    <cellStyle name="Calculation 3 12 2 3 2 2" xfId="33093" xr:uid="{3D8DFC8A-B568-4CAE-AA79-89791E98002F}"/>
    <cellStyle name="Calculation 3 12 2 3 3" xfId="34642" xr:uid="{754DB10A-4192-4A78-B133-53B810C02109}"/>
    <cellStyle name="Calculation 3 12 2 4" xfId="15053" xr:uid="{C2151D4B-01EA-495C-B2A5-8B9CAAF2E821}"/>
    <cellStyle name="Calculation 3 12 2 4 2" xfId="24171" xr:uid="{D706A749-8592-4F62-96DB-1B0119338962}"/>
    <cellStyle name="Calculation 3 12 2 5" xfId="24644" xr:uid="{C7C44D87-7EE5-4509-9DBB-B6FA52F7D388}"/>
    <cellStyle name="Calculation 3 12 2 6" xfId="49499" xr:uid="{30D64072-5EE4-4802-8071-47369B3B727C}"/>
    <cellStyle name="Calculation 3 12 3" xfId="4175" xr:uid="{8D583BFD-52AA-411C-8578-565691E3C44C}"/>
    <cellStyle name="Calculation 3 12 3 2" xfId="43790" xr:uid="{B3F239AA-882F-4084-8E28-3C22FE36B724}"/>
    <cellStyle name="Calculation 3 12 3 2 2" xfId="57889" xr:uid="{E4EB3909-745B-4770-85F0-553F344DB7C2}"/>
    <cellStyle name="Calculation 3 12 3 3" xfId="51107" xr:uid="{E3865047-8C33-401D-9EC1-62A693490735}"/>
    <cellStyle name="Calculation 3 12 4" xfId="39142" xr:uid="{F1D4E3BD-1FD6-483D-BC59-77A1D7784B53}"/>
    <cellStyle name="Calculation 3 12 4 2" xfId="54427" xr:uid="{77FBB5F3-A2A1-41C6-A5E5-A657E5BC9914}"/>
    <cellStyle name="Calculation 3 12 4 3" xfId="47616" xr:uid="{7BB7BF3E-4D9D-43BA-83D3-0010B3C24395}"/>
    <cellStyle name="Calculation 3 12 5" xfId="44636" xr:uid="{AB44EC99-6865-4050-9CC2-6594B5C298B9}"/>
    <cellStyle name="Calculation 3 12 5 2" xfId="52892" xr:uid="{58D3FF78-7DF4-43B3-A2BE-4A728B1363A8}"/>
    <cellStyle name="Calculation 3 12 6" xfId="46008" xr:uid="{44AEBA69-7D62-444F-9898-046D4B4A26C4}"/>
    <cellStyle name="Calculation 3 13" xfId="1920" xr:uid="{2E823801-DCEA-4DFE-B3C6-57E79C1CFBB2}"/>
    <cellStyle name="Calculation 3 13 2" xfId="6235" xr:uid="{AA36A313-6969-4E4B-8C4F-9E8B032669E3}"/>
    <cellStyle name="Calculation 3 13 2 2" xfId="8821" xr:uid="{A83B66C2-CE8F-4199-A30E-7D79FEBDDB68}"/>
    <cellStyle name="Calculation 3 13 2 2 2" xfId="17810" xr:uid="{F8BB6971-2A2F-460B-BC0B-1EA5E61BD458}"/>
    <cellStyle name="Calculation 3 13 2 2 2 2" xfId="40618" xr:uid="{22EC3308-439C-4A35-A833-925D6D44AD66}"/>
    <cellStyle name="Calculation 3 13 2 2 3" xfId="32302" xr:uid="{901FDB67-FA62-4066-ADCD-6F30362A5C47}"/>
    <cellStyle name="Calculation 3 13 2 2 4" xfId="56694" xr:uid="{E999C5F4-6A84-4387-92ED-BBE76E2F9214}"/>
    <cellStyle name="Calculation 3 13 2 3" xfId="11458" xr:uid="{38329BAD-CD34-43C6-B15A-61109EE71164}"/>
    <cellStyle name="Calculation 3 13 2 3 2" xfId="20447" xr:uid="{72787219-2C8D-49DF-A841-35E85444B2EC}"/>
    <cellStyle name="Calculation 3 13 2 3 2 2" xfId="37601" xr:uid="{5201A39F-AFC9-47DD-949D-54A55F70723B}"/>
    <cellStyle name="Calculation 3 13 2 3 3" xfId="36494" xr:uid="{99D60C2B-D4A7-4232-A2F8-7B4007169EBA}"/>
    <cellStyle name="Calculation 3 13 2 4" xfId="15224" xr:uid="{7A4831A5-3ECE-4754-A7D4-5C50C6A72978}"/>
    <cellStyle name="Calculation 3 13 2 4 2" xfId="42831" xr:uid="{EA4FECCC-E2BC-4AB3-B0C3-65169B3492B4}"/>
    <cellStyle name="Calculation 3 13 2 5" xfId="31586" xr:uid="{833DF231-6B13-4891-B60E-31B2D5D6F138}"/>
    <cellStyle name="Calculation 3 13 2 6" xfId="49912" xr:uid="{DFD4DBEE-25E2-496A-87EC-D776B0FF6184}"/>
    <cellStyle name="Calculation 3 13 3" xfId="4357" xr:uid="{3B2F9FBD-5A85-4795-9163-A935ABF449EE}"/>
    <cellStyle name="Calculation 3 13 3 2" xfId="27002" xr:uid="{CF4CBC8E-A7A0-4C4C-86AA-935942ACE40D}"/>
    <cellStyle name="Calculation 3 13 3 2 2" xfId="58419" xr:uid="{B99DEA10-8367-41DF-B77F-9736AA61CE5F}"/>
    <cellStyle name="Calculation 3 13 3 3" xfId="51638" xr:uid="{ACE541BC-59B7-416A-BD16-CAEAF85ACA11}"/>
    <cellStyle name="Calculation 3 13 4" xfId="31652" xr:uid="{4B20D5C9-9E47-44CF-A07C-21E2A410FDA7}"/>
    <cellStyle name="Calculation 3 13 4 2" xfId="54821" xr:uid="{972B0179-9D03-40C2-BB22-D07EF6380C20}"/>
    <cellStyle name="Calculation 3 13 4 3" xfId="48029" xr:uid="{36C9D842-5347-47B5-8ED5-030D05AED882}"/>
    <cellStyle name="Calculation 3 13 5" xfId="44692" xr:uid="{BC64E1A1-07BC-4BEA-A10F-B395146110C2}"/>
    <cellStyle name="Calculation 3 13 5 2" xfId="53121" xr:uid="{760CC641-0C0D-4EBC-A51A-63C45041EFD6}"/>
    <cellStyle name="Calculation 3 13 6" xfId="46415" xr:uid="{12222482-456F-4D7D-B7CF-DD1501CB584D}"/>
    <cellStyle name="Calculation 3 14" xfId="2611" xr:uid="{17274328-2BFB-4A13-A5C2-BCB24AC46730}"/>
    <cellStyle name="Calculation 3 14 2" xfId="6852" xr:uid="{8BEFD5DD-A4BC-47B8-9BF6-A5F5E0AB491D}"/>
    <cellStyle name="Calculation 3 14 2 2" xfId="15841" xr:uid="{E35746E0-8443-4BBE-AF45-6749A44EA06F}"/>
    <cellStyle name="Calculation 3 14 2 2 2" xfId="41744" xr:uid="{9F24297D-7140-4845-9BBE-D96A247EDD0E}"/>
    <cellStyle name="Calculation 3 14 2 2 3" xfId="57096" xr:uid="{24C45C13-28A8-4389-96A6-F3A1982C2327}"/>
    <cellStyle name="Calculation 3 14 2 3" xfId="43454" xr:uid="{7D377DEC-508C-47EC-92CB-BDA412904904}"/>
    <cellStyle name="Calculation 3 14 2 4" xfId="50314" xr:uid="{1C6B6DB8-D524-4EDC-9775-CC1872C2D764}"/>
    <cellStyle name="Calculation 3 14 3" xfId="9422" xr:uid="{2DF98B68-1F33-4063-BFBB-AB9917166CCA}"/>
    <cellStyle name="Calculation 3 14 3 2" xfId="18411" xr:uid="{5D22B2C5-4B96-478A-826B-86B51F42764B}"/>
    <cellStyle name="Calculation 3 14 3 2 2" xfId="38318" xr:uid="{10F7715D-30BA-4742-9719-EDB7F282B921}"/>
    <cellStyle name="Calculation 3 14 3 2 3" xfId="59005" xr:uid="{0AA4897F-6E33-499D-B866-CEDCD6DF0676}"/>
    <cellStyle name="Calculation 3 14 3 3" xfId="23237" xr:uid="{C426B396-05EB-4A5D-AC85-09F1F92A050F}"/>
    <cellStyle name="Calculation 3 14 3 4" xfId="52224" xr:uid="{BAB3F4C5-6606-4D9D-8DCE-F6C7120FED57}"/>
    <cellStyle name="Calculation 3 14 4" xfId="13465" xr:uid="{2E953AA4-7509-4F2A-B1BF-FB47D91FDBE1}"/>
    <cellStyle name="Calculation 3 14 4 2" xfId="29894" xr:uid="{3223B985-8C08-4E1C-B710-DC7A73D6B58F}"/>
    <cellStyle name="Calculation 3 14 4 2 2" xfId="55223" xr:uid="{8E1506E4-6ACD-41F8-9F48-F83B0547FE1A}"/>
    <cellStyle name="Calculation 3 14 4 3" xfId="48431" xr:uid="{527E519D-F795-4963-AF9E-60DCE915910D}"/>
    <cellStyle name="Calculation 3 14 5" xfId="38564" xr:uid="{4244BB31-D044-4EC7-9D49-EF61C83C5165}"/>
    <cellStyle name="Calculation 3 14 5 2" xfId="53509" xr:uid="{4558FA63-2A15-4C60-B8A0-9966A54B76D5}"/>
    <cellStyle name="Calculation 3 14 6" xfId="44769" xr:uid="{D05F8D11-5EAA-4834-B46B-60DE6437D2B2}"/>
    <cellStyle name="Calculation 3 14 7" xfId="46817" xr:uid="{1786D991-ECB4-4EA7-8846-1B71476755EC}"/>
    <cellStyle name="Calculation 3 15" xfId="6503" xr:uid="{6FEF3CD3-552C-40FC-9098-B9CEE020E308}"/>
    <cellStyle name="Calculation 3 15 2" xfId="11726" xr:uid="{F7571FB9-B7B6-4F87-928E-DE42F89F789E}"/>
    <cellStyle name="Calculation 3 15 2 2" xfId="20715" xr:uid="{81642187-1236-4D1F-8674-B825D2007D6C}"/>
    <cellStyle name="Calculation 3 15 2 2 2" xfId="32361" xr:uid="{E7454C35-DC69-48D3-9FFC-A55A5BA35FBD}"/>
    <cellStyle name="Calculation 3 15 2 2 3" xfId="57171" xr:uid="{38746ABB-4653-4622-8F8B-C62F53FAEC99}"/>
    <cellStyle name="Calculation 3 15 2 3" xfId="34371" xr:uid="{5353B185-2DBB-4F58-ADAD-6E83D073757E}"/>
    <cellStyle name="Calculation 3 15 2 4" xfId="50389" xr:uid="{E9438D5C-EC3D-40A6-9EDB-744A0889E8A0}"/>
    <cellStyle name="Calculation 3 15 3" xfId="15492" xr:uid="{D494A0B6-9A9F-4541-88F1-3BDB58C5B72F}"/>
    <cellStyle name="Calculation 3 15 3 2" xfId="23822" xr:uid="{621375B8-1A1E-4BF4-B635-CC3FCFC4EF82}"/>
    <cellStyle name="Calculation 3 15 3 2 2" xfId="58772" xr:uid="{335C1E2D-6723-4171-B39F-9BD2772A751E}"/>
    <cellStyle name="Calculation 3 15 3 3" xfId="51991" xr:uid="{DE45DBE5-0F84-4484-BC56-2B551A66D369}"/>
    <cellStyle name="Calculation 3 15 4" xfId="33765" xr:uid="{03CB2809-CAC8-4888-BA69-932D8733FC1E}"/>
    <cellStyle name="Calculation 3 15 4 2" xfId="57794" xr:uid="{1DE1D68F-8DC2-4ED3-808A-6A14FB6E558A}"/>
    <cellStyle name="Calculation 3 15 4 3" xfId="51012" xr:uid="{5E38D4E5-1083-4D77-97A2-72910E3097FB}"/>
    <cellStyle name="Calculation 3 15 5" xfId="44777" xr:uid="{396AAC55-FBDE-4831-A5F4-FE26AAEBDF0B}"/>
    <cellStyle name="Calculation 3 15 5 2" xfId="55298" xr:uid="{810DE061-F318-4F30-BAD4-F2BA4293BACF}"/>
    <cellStyle name="Calculation 3 15 5 3" xfId="48506" xr:uid="{D1A1AAC3-7B2A-4B43-8035-6F303F0380F3}"/>
    <cellStyle name="Calculation 3 15 6" xfId="53584" xr:uid="{92063AF7-2D7C-431E-ADE8-9D906FE3ED60}"/>
    <cellStyle name="Calculation 3 15 7" xfId="46892" xr:uid="{C5899DD1-565A-4CB5-AB01-56E6BA8463B8}"/>
    <cellStyle name="Calculation 3 16" xfId="9089" xr:uid="{A0478460-EE9E-49C5-B34C-59E28CA52501}"/>
    <cellStyle name="Calculation 3 16 2" xfId="18078" xr:uid="{D9013FE7-E8D9-4B46-BBD6-DAD8C64676A9}"/>
    <cellStyle name="Calculation 3 16 2 2" xfId="23386" xr:uid="{B9B9614A-6B7C-42B7-B795-DB7DC194C902}"/>
    <cellStyle name="Calculation 3 16 2 2 2" xfId="57109" xr:uid="{4F2555FF-0EB0-4811-AF0D-939FBB655381}"/>
    <cellStyle name="Calculation 3 16 2 3" xfId="50327" xr:uid="{0D5B08E2-DD2C-4DDB-AC70-FFD832AE3182}"/>
    <cellStyle name="Calculation 3 16 3" xfId="35839" xr:uid="{232D78D6-4218-4A04-AFDE-9E35FA99D378}"/>
    <cellStyle name="Calculation 3 16 3 2" xfId="58712" xr:uid="{A6D2C8F9-9E6D-48F2-ADDB-97992BEF610B}"/>
    <cellStyle name="Calculation 3 16 3 3" xfId="51931" xr:uid="{5AFF769D-8167-474A-8C9A-A84E681C0626}"/>
    <cellStyle name="Calculation 3 16 4" xfId="44802" xr:uid="{ED1366AB-563A-43D9-ABC7-6BD43EBB19D3}"/>
    <cellStyle name="Calculation 3 16 4 2" xfId="57861" xr:uid="{AAE868C7-C2C2-4B36-8B09-54AA487975EF}"/>
    <cellStyle name="Calculation 3 16 4 3" xfId="51079" xr:uid="{FFD69D4D-2C9B-4D21-802B-6864C4DDCBC7}"/>
    <cellStyle name="Calculation 3 16 5" xfId="48444" xr:uid="{8CABC2C8-1E59-4907-B29A-171557ECC55E}"/>
    <cellStyle name="Calculation 3 16 5 2" xfId="55236" xr:uid="{161E6115-625F-4E0B-BDDC-821E727986D4}"/>
    <cellStyle name="Calculation 3 16 6" xfId="53522" xr:uid="{27DA4C17-9B46-4D10-A2F2-C86FCB1E59C6}"/>
    <cellStyle name="Calculation 3 16 7" xfId="46830" xr:uid="{EA116A8C-B504-4A28-B96A-DEB1A0767343}"/>
    <cellStyle name="Calculation 3 17" xfId="9852" xr:uid="{6262BF79-7F88-491D-B90C-B9154D336AD2}"/>
    <cellStyle name="Calculation 3 17 2" xfId="18841" xr:uid="{CF5DDA14-55AF-4591-9E19-574431B901D1}"/>
    <cellStyle name="Calculation 3 17 2 2" xfId="24643" xr:uid="{55228070-133E-49B6-A17B-840838DE9510}"/>
    <cellStyle name="Calculation 3 17 2 2 2" xfId="57141" xr:uid="{C77B6716-DFF8-4046-84F8-D2A24689A659}"/>
    <cellStyle name="Calculation 3 17 2 3" xfId="50359" xr:uid="{F40B6E0E-F4D0-4374-BDB0-502120939FC1}"/>
    <cellStyle name="Calculation 3 17 3" xfId="40060" xr:uid="{D8E9AD29-3F4A-4343-AFE7-6DB38C4D78D3}"/>
    <cellStyle name="Calculation 3 17 3 2" xfId="58743" xr:uid="{A7F85146-DB71-415C-8EA7-A919D2C53644}"/>
    <cellStyle name="Calculation 3 17 3 3" xfId="51962" xr:uid="{6AA09353-18B3-4504-8B64-F5794852684B}"/>
    <cellStyle name="Calculation 3 17 4" xfId="44849" xr:uid="{A31DAE01-5DE1-47FE-B65C-5EC2C1143030}"/>
    <cellStyle name="Calculation 3 17 4 2" xfId="58452" xr:uid="{3C46C7BD-F1E4-4DDA-8549-6766F3966D7F}"/>
    <cellStyle name="Calculation 3 17 4 3" xfId="51671" xr:uid="{AC2A87E8-059E-490C-A510-D3CF24A67451}"/>
    <cellStyle name="Calculation 3 17 5" xfId="48476" xr:uid="{7757BF7D-28E8-493E-B371-C3B388A24BC2}"/>
    <cellStyle name="Calculation 3 17 5 2" xfId="55268" xr:uid="{E5A2FA9F-4B81-480A-B2EF-846A51AF3AC8}"/>
    <cellStyle name="Calculation 3 17 6" xfId="53554" xr:uid="{94B665B0-1DFF-49AF-B4CC-ED3D89EC5F64}"/>
    <cellStyle name="Calculation 3 17 7" xfId="46862" xr:uid="{7D86DE0D-A688-4B35-9A54-79BCB0761659}"/>
    <cellStyle name="Calculation 3 18" xfId="2207" xr:uid="{1A8A04D3-380D-4746-8F06-A6BAD551F7DB}"/>
    <cellStyle name="Calculation 3 18 2" xfId="37545" xr:uid="{36986B5B-5DA2-41C0-A6CF-D276EDA0414A}"/>
    <cellStyle name="Calculation 3 18 2 2" xfId="57288" xr:uid="{2C0D3FCE-9DE4-4CFB-B203-73DB4195E9F0}"/>
    <cellStyle name="Calculation 3 18 2 3" xfId="50506" xr:uid="{3A6CF5E2-792D-40C9-9BB5-80B155597885}"/>
    <cellStyle name="Calculation 3 18 3" xfId="44881" xr:uid="{47BEC22D-7B2A-4776-B98E-26DA9A22CEA5}"/>
    <cellStyle name="Calculation 3 18 3 2" xfId="58889" xr:uid="{CE0CFACC-D7D8-49C3-A033-C82CD48CE98D}"/>
    <cellStyle name="Calculation 3 18 3 3" xfId="52108" xr:uid="{B0902121-8D66-4628-B693-9F4756815523}"/>
    <cellStyle name="Calculation 3 18 4" xfId="49259" xr:uid="{31B13265-7099-4297-A5D0-010B4F747B35}"/>
    <cellStyle name="Calculation 3 18 4 2" xfId="56041" xr:uid="{1A5F3C37-07DE-4735-A454-527DE4193B54}"/>
    <cellStyle name="Calculation 3 18 5" xfId="48623" xr:uid="{9E28A556-6B51-4473-B4B5-2415EF0E55DA}"/>
    <cellStyle name="Calculation 3 18 5 2" xfId="55412" xr:uid="{EC0998C1-D8E8-49F6-987D-B7DD585A5703}"/>
    <cellStyle name="Calculation 3 18 6" xfId="53698" xr:uid="{C335CF5C-B13B-4E75-B572-74326B43D8C1}"/>
    <cellStyle name="Calculation 3 18 7" xfId="47009" xr:uid="{753D1FAB-B4A8-4B1B-9FA2-84FC0C8E5F60}"/>
    <cellStyle name="Calculation 3 19" xfId="13116" xr:uid="{49C7C744-D62E-40BC-A268-A80EBF522BD6}"/>
    <cellStyle name="Calculation 3 19 2" xfId="32348" xr:uid="{FF2E7694-B912-4AA7-B46B-9264A4A8A37F}"/>
    <cellStyle name="Calculation 3 19 2 2" xfId="57293" xr:uid="{42FAA00B-E90B-4666-A970-A9B19628FA6E}"/>
    <cellStyle name="Calculation 3 19 2 3" xfId="50511" xr:uid="{8D35AE5D-3C5D-4E73-8573-47E59CF485E8}"/>
    <cellStyle name="Calculation 3 19 3" xfId="44906" xr:uid="{9437FFC9-577B-4BE0-92C6-6571013CFF98}"/>
    <cellStyle name="Calculation 3 19 3 2" xfId="58894" xr:uid="{6C2B06C1-B18E-4CF6-9BA1-BCF87483B58E}"/>
    <cellStyle name="Calculation 3 19 3 3" xfId="52113" xr:uid="{E19FCC62-E418-40D3-A792-1A2FA34E2E80}"/>
    <cellStyle name="Calculation 3 19 4" xfId="48903" xr:uid="{220E9AA8-6BEE-4751-ACC7-9FB83F50FD93}"/>
    <cellStyle name="Calculation 3 19 4 2" xfId="55684" xr:uid="{33A72D72-4798-4E18-9AE5-D7A465B30A2E}"/>
    <cellStyle name="Calculation 3 19 5" xfId="48628" xr:uid="{C7D4237F-0C85-4459-A252-7E158079FC23}"/>
    <cellStyle name="Calculation 3 19 5 2" xfId="55417" xr:uid="{07060129-B001-48B3-99DA-0489F6AAB9A1}"/>
    <cellStyle name="Calculation 3 19 6" xfId="53703" xr:uid="{8E548874-EED9-4367-9869-BE7FC668478A}"/>
    <cellStyle name="Calculation 3 19 7" xfId="47014" xr:uid="{F98A16AC-773C-46D7-89C8-1F1052E86752}"/>
    <cellStyle name="Calculation 3 2" xfId="145" xr:uid="{8BA6B92A-FDC7-44BA-BDD7-026F6B82BFAD}"/>
    <cellStyle name="Calculation 3 2 10" xfId="1956" xr:uid="{9887C7A3-3F54-4B07-A826-6BAA3C95FC99}"/>
    <cellStyle name="Calculation 3 2 10 2" xfId="6266" xr:uid="{93E47C2E-543E-4040-BCF0-EE312129D02F}"/>
    <cellStyle name="Calculation 3 2 10 2 2" xfId="8852" xr:uid="{A11ADA46-70F4-4108-BBCB-B7D7CD939A23}"/>
    <cellStyle name="Calculation 3 2 10 2 2 2" xfId="17841" xr:uid="{D8D6848F-8425-4EA2-ABEB-8D6D2346CB05}"/>
    <cellStyle name="Calculation 3 2 10 2 2 2 2" xfId="36125" xr:uid="{04151F49-CCB4-4C98-A84C-B2EE88A7DF7A}"/>
    <cellStyle name="Calculation 3 2 10 2 2 3" xfId="36862" xr:uid="{C2BBF4CD-4FB7-4135-96F8-7219351E5B26}"/>
    <cellStyle name="Calculation 3 2 10 2 3" xfId="11489" xr:uid="{569BFC83-74B5-4623-830D-D9D6A5EB6688}"/>
    <cellStyle name="Calculation 3 2 10 2 3 2" xfId="20478" xr:uid="{7E549546-AA73-4C58-BAD3-2A48D1A1837F}"/>
    <cellStyle name="Calculation 3 2 10 2 3 2 2" xfId="39260" xr:uid="{0AAC60DF-0A75-438C-B656-B97007505536}"/>
    <cellStyle name="Calculation 3 2 10 2 3 3" xfId="41629" xr:uid="{2D8BBA42-6A27-4117-873B-47D012181AE9}"/>
    <cellStyle name="Calculation 3 2 10 2 4" xfId="15255" xr:uid="{F541E3C9-FCF3-4DB8-8468-399A215C67A5}"/>
    <cellStyle name="Calculation 3 2 10 2 4 2" xfId="40298" xr:uid="{AB2CA87F-96C3-4E34-BA23-77D38B559BE8}"/>
    <cellStyle name="Calculation 3 2 10 2 5" xfId="29380" xr:uid="{B2135A55-7F3F-488E-BD70-9A466DB33849}"/>
    <cellStyle name="Calculation 3 2 10 3" xfId="4393" xr:uid="{D426E77D-88EB-43F9-80DF-319C78E997CB}"/>
    <cellStyle name="Calculation 3 2 10 3 2" xfId="28109" xr:uid="{0792F20D-0862-4BC7-B0AC-42E55E3DF32B}"/>
    <cellStyle name="Calculation 3 2 10 4" xfId="30493" xr:uid="{7E226E69-71DE-4CD5-A958-8BDAA7B9A706}"/>
    <cellStyle name="Calculation 3 2 11" xfId="2579" xr:uid="{92384B90-DE37-4A55-8A28-E4D764491791}"/>
    <cellStyle name="Calculation 3 2 11 2" xfId="6820" xr:uid="{F4AE5F33-8777-45E9-8FC5-67FE6A729DE8}"/>
    <cellStyle name="Calculation 3 2 11 2 2" xfId="15809" xr:uid="{2E220E4F-B33D-4BA8-9F1C-D2DABD61CCEF}"/>
    <cellStyle name="Calculation 3 2 11 2 2 2" xfId="31841" xr:uid="{9ED76044-A287-4643-B993-DB68F7351AED}"/>
    <cellStyle name="Calculation 3 2 11 2 3" xfId="37071" xr:uid="{D0FD1C1B-475D-4354-9468-6612663A0201}"/>
    <cellStyle name="Calculation 3 2 11 3" xfId="9390" xr:uid="{2351E102-13CE-46B1-88F5-3D06EA2B378C}"/>
    <cellStyle name="Calculation 3 2 11 3 2" xfId="18379" xr:uid="{D570CABC-2A0D-4117-9243-17DA9645969F}"/>
    <cellStyle name="Calculation 3 2 11 3 2 2" xfId="31358" xr:uid="{4788AE7A-3288-4E56-B3C0-0F4F4EFA16FA}"/>
    <cellStyle name="Calculation 3 2 11 3 3" xfId="43514" xr:uid="{BA52F930-8620-4C60-891B-F0A497C6509A}"/>
    <cellStyle name="Calculation 3 2 11 4" xfId="13433" xr:uid="{5E291322-EC47-45B7-B5C2-0394C159A76B}"/>
    <cellStyle name="Calculation 3 2 11 4 2" xfId="41754" xr:uid="{C598B631-160B-4F53-8DAF-B8D3EB83FACA}"/>
    <cellStyle name="Calculation 3 2 11 5" xfId="31630" xr:uid="{13052CF0-22C8-49F4-8B12-9ACC0F2AB59F}"/>
    <cellStyle name="Calculation 3 2 12" xfId="6601" xr:uid="{94A815D8-7B4D-4354-AD9A-41CF03339623}"/>
    <cellStyle name="Calculation 3 2 12 2" xfId="11809" xr:uid="{B067F2CB-D092-43C7-B011-309FC7EFD4D6}"/>
    <cellStyle name="Calculation 3 2 12 2 2" xfId="20798" xr:uid="{A88F933F-3338-493C-A122-D2CC257911B1}"/>
    <cellStyle name="Calculation 3 2 12 2 2 2" xfId="24931" xr:uid="{504D7B75-1514-4F64-B32B-3560458C727B}"/>
    <cellStyle name="Calculation 3 2 12 2 3" xfId="40215" xr:uid="{6EFA80FD-EFE2-4476-B18A-C08D11FAF4DE}"/>
    <cellStyle name="Calculation 3 2 12 3" xfId="15590" xr:uid="{348F0D78-A996-494C-A1F1-1EAC3244742C}"/>
    <cellStyle name="Calculation 3 2 12 3 2" xfId="33656" xr:uid="{DFE5F580-5021-4AEC-92E4-12FE995161A3}"/>
    <cellStyle name="Calculation 3 2 12 4" xfId="31175" xr:uid="{BFEAE51D-D679-4894-B9DF-30E3605E3115}"/>
    <cellStyle name="Calculation 3 2 13" xfId="9172" xr:uid="{D98E644C-EF03-4EEC-850E-4B89606C4E11}"/>
    <cellStyle name="Calculation 3 2 13 2" xfId="18161" xr:uid="{26F03627-14C0-4F9F-9242-41FEDCD10186}"/>
    <cellStyle name="Calculation 3 2 13 2 2" xfId="34124" xr:uid="{60C78772-5E82-4393-80B3-E527EFD1096E}"/>
    <cellStyle name="Calculation 3 2 13 3" xfId="36882" xr:uid="{45CDAF27-9FFC-439C-81E9-ABA9A9956DE6}"/>
    <cellStyle name="Calculation 3 2 14" xfId="9782" xr:uid="{E995F0A5-B1FB-44E3-B7F3-9FB11F884344}"/>
    <cellStyle name="Calculation 3 2 14 2" xfId="18771" xr:uid="{19E9DCE3-E5D6-4821-8795-A9BEA69AF58B}"/>
    <cellStyle name="Calculation 3 2 14 2 2" xfId="29728" xr:uid="{75009448-6BE3-44E0-A3CE-5CEDA49DD4D4}"/>
    <cellStyle name="Calculation 3 2 14 3" xfId="32200" xr:uid="{F2570B54-0211-44FC-B76F-72B7887DD8E9}"/>
    <cellStyle name="Calculation 3 2 15" xfId="2305" xr:uid="{017BA16D-7203-4D42-A4FF-2FB98E4C09F4}"/>
    <cellStyle name="Calculation 3 2 15 2" xfId="43452" xr:uid="{FEC6DE59-E418-43F3-8F64-9A90DB4E0AC4}"/>
    <cellStyle name="Calculation 3 2 16" xfId="13214" xr:uid="{6549B8D6-49FD-483B-B24D-77889641F62D}"/>
    <cellStyle name="Calculation 3 2 16 2" xfId="35484" xr:uid="{53613D1D-9AA1-4C5D-99AA-311B06C4D476}"/>
    <cellStyle name="Calculation 3 2 17" xfId="33185" xr:uid="{8EB9A6BA-83EA-460E-83F1-4787A31831D9}"/>
    <cellStyle name="Calculation 3 2 18" xfId="44299" xr:uid="{EA57BFB6-EAB4-4C4D-8EBC-0FF52C3866E7}"/>
    <cellStyle name="Calculation 3 2 19" xfId="45522" xr:uid="{4C0F2F13-FBF9-4669-8D34-333C3BC62A1B}"/>
    <cellStyle name="Calculation 3 2 2" xfId="342" xr:uid="{DB69CC47-9857-4447-A9E0-4436A0E109E8}"/>
    <cellStyle name="Calculation 3 2 2 10" xfId="6644" xr:uid="{E1B694E1-48CA-4659-A4B9-0DB2125B4445}"/>
    <cellStyle name="Calculation 3 2 2 10 2" xfId="11850" xr:uid="{2C2935B1-C0D6-4457-BCF3-E55A611CC232}"/>
    <cellStyle name="Calculation 3 2 2 10 2 2" xfId="20839" xr:uid="{6FB0487D-A44C-48D5-B437-CE7BBD210CF5}"/>
    <cellStyle name="Calculation 3 2 2 10 2 2 2" xfId="37962" xr:uid="{45642FAB-5CC7-4288-BD94-130B831FBB77}"/>
    <cellStyle name="Calculation 3 2 2 10 2 3" xfId="33304" xr:uid="{3C23E183-642D-4658-B6C1-74A9ECD40388}"/>
    <cellStyle name="Calculation 3 2 2 10 3" xfId="15633" xr:uid="{22AF5887-E0B5-40E0-BC61-476021742AF1}"/>
    <cellStyle name="Calculation 3 2 2 10 3 2" xfId="41118" xr:uid="{F3F413FF-9CA1-4EA6-82E7-451D7BE77135}"/>
    <cellStyle name="Calculation 3 2 2 10 4" xfId="36179" xr:uid="{AF04A287-C87C-44D5-B5AD-B5E6C0287A3C}"/>
    <cellStyle name="Calculation 3 2 2 11" xfId="9213" xr:uid="{E60DA0C8-AECD-465C-B2E6-0FBCDDCE4279}"/>
    <cellStyle name="Calculation 3 2 2 11 2" xfId="18202" xr:uid="{32EF8342-8AAF-43E6-9AB8-AD31E86DB502}"/>
    <cellStyle name="Calculation 3 2 2 11 2 2" xfId="42897" xr:uid="{1E048F34-FFD8-4002-9FAD-823EE68F0F9F}"/>
    <cellStyle name="Calculation 3 2 2 11 3" xfId="35278" xr:uid="{069FD3C9-65C7-4ED8-AA23-37384FE9C4DA}"/>
    <cellStyle name="Calculation 3 2 2 12" xfId="12709" xr:uid="{CE9E2614-CBA8-48BB-93AA-5CFD7BDEE35F}"/>
    <cellStyle name="Calculation 3 2 2 12 2" xfId="21698" xr:uid="{8943A546-0A8F-4C2A-8433-2FB6CE2416C0}"/>
    <cellStyle name="Calculation 3 2 2 12 2 2" xfId="43820" xr:uid="{5B5971C0-5051-4914-AC5E-E06B760973B9}"/>
    <cellStyle name="Calculation 3 2 2 12 3" xfId="40166" xr:uid="{816AE0EB-678A-4282-992D-C8ABEFB949AC}"/>
    <cellStyle name="Calculation 3 2 2 13" xfId="2348" xr:uid="{2F5044BB-CDF8-46BA-8146-A3C3795E6E58}"/>
    <cellStyle name="Calculation 3 2 2 13 2" xfId="28692" xr:uid="{F640E3DB-1AAB-4181-A38A-31AE32D64F77}"/>
    <cellStyle name="Calculation 3 2 2 14" xfId="13257" xr:uid="{2B9C85AF-663F-4B71-B917-3AD3E52F3B9B}"/>
    <cellStyle name="Calculation 3 2 2 14 2" xfId="24312" xr:uid="{EA752021-9A30-4864-98D3-9C0860601BEF}"/>
    <cellStyle name="Calculation 3 2 2 15" xfId="38414" xr:uid="{1C903C73-55A2-4D58-A248-45A665B432E4}"/>
    <cellStyle name="Calculation 3 2 2 16" xfId="46037" xr:uid="{A5EF29C7-083A-4059-8769-A0199B3E09CE}"/>
    <cellStyle name="Calculation 3 2 2 2" xfId="474" xr:uid="{6B05F64D-65EE-4C2E-9A1B-F3948E7F62A8}"/>
    <cellStyle name="Calculation 3 2 2 2 10" xfId="9338" xr:uid="{2D310E18-AB0D-4F6A-BAAA-B5BB24824578}"/>
    <cellStyle name="Calculation 3 2 2 2 10 2" xfId="18327" xr:uid="{9536225E-350F-4D71-9C67-4EEE4E5F5928}"/>
    <cellStyle name="Calculation 3 2 2 2 10 2 2" xfId="41530" xr:uid="{AB223AD4-2F51-4D33-A134-7A0E8E3DE23A}"/>
    <cellStyle name="Calculation 3 2 2 2 10 3" xfId="28039" xr:uid="{63E6AEA8-3BA2-414A-953B-40F90DCE49DF}"/>
    <cellStyle name="Calculation 3 2 2 2 11" xfId="9805" xr:uid="{E6D344E4-D4A0-492F-B600-0AA828664BBA}"/>
    <cellStyle name="Calculation 3 2 2 2 11 2" xfId="18794" xr:uid="{11FB48D3-56E3-4499-AD41-AEA7B6BF0856}"/>
    <cellStyle name="Calculation 3 2 2 2 11 2 2" xfId="26484" xr:uid="{A3BF519D-A6DF-4D0F-85D0-D081E5F2395A}"/>
    <cellStyle name="Calculation 3 2 2 2 11 3" xfId="42747" xr:uid="{F6DAD29F-386F-4F83-B2A0-28AB796E0656}"/>
    <cellStyle name="Calculation 3 2 2 2 12" xfId="2480" xr:uid="{98EBC606-68C1-4D7E-B3C2-735D145E31C3}"/>
    <cellStyle name="Calculation 3 2 2 2 12 2" xfId="43712" xr:uid="{74EE047F-8EAE-4648-AE11-B5F8108E1EB4}"/>
    <cellStyle name="Calculation 3 2 2 2 13" xfId="13389" xr:uid="{0793C9D4-1AB2-4348-8BBA-ECA00FC71393}"/>
    <cellStyle name="Calculation 3 2 2 2 13 2" xfId="23102" xr:uid="{17309BFC-74AB-4484-9DE8-27EF1557383B}"/>
    <cellStyle name="Calculation 3 2 2 2 14" xfId="37115" xr:uid="{853DCF93-BA1A-4A0D-8A9C-315009DC1F5E}"/>
    <cellStyle name="Calculation 3 2 2 2 15" xfId="49528" xr:uid="{47AE8A12-5D96-4CB2-BDBD-9AD9DE6E3B19}"/>
    <cellStyle name="Calculation 3 2 2 2 2" xfId="823" xr:uid="{361F8B4C-D56B-4C43-8307-8AB52A0F457B}"/>
    <cellStyle name="Calculation 3 2 2 2 2 2" xfId="5192" xr:uid="{C0660C53-29FA-4469-8200-FB5A3AE074A7}"/>
    <cellStyle name="Calculation 3 2 2 2 2 2 2" xfId="7778" xr:uid="{077C8B40-9615-4B8D-B5C3-FCAFA9FE8072}"/>
    <cellStyle name="Calculation 3 2 2 2 2 2 2 2" xfId="16767" xr:uid="{049DF5F0-9B1A-4FE6-93AD-E9B84DD30438}"/>
    <cellStyle name="Calculation 3 2 2 2 2 2 2 2 2" xfId="25533" xr:uid="{2C8D1B3C-9C73-4ED5-8DB2-A0CF25DF6EDD}"/>
    <cellStyle name="Calculation 3 2 2 2 2 2 2 3" xfId="32120" xr:uid="{9B70CADA-AD95-4F05-9495-72AA37DACFF7}"/>
    <cellStyle name="Calculation 3 2 2 2 2 2 3" xfId="10415" xr:uid="{BF480DCF-6218-4DD7-95D1-9A6595254CFF}"/>
    <cellStyle name="Calculation 3 2 2 2 2 2 3 2" xfId="19404" xr:uid="{77A037E5-27D3-4361-ADC2-CCA0B3B09914}"/>
    <cellStyle name="Calculation 3 2 2 2 2 2 3 2 2" xfId="22635" xr:uid="{50042824-8F94-45A1-BFF6-5141F060281D}"/>
    <cellStyle name="Calculation 3 2 2 2 2 2 3 3" xfId="34809" xr:uid="{645A1F9E-D7DD-40A7-AB75-F0DD4D0FD2E7}"/>
    <cellStyle name="Calculation 3 2 2 2 2 2 4" xfId="14181" xr:uid="{15A0D619-A39C-4407-B063-E580EB600BA4}"/>
    <cellStyle name="Calculation 3 2 2 2 2 2 4 2" xfId="43472" xr:uid="{AD7B85BA-DF6B-42CF-8254-90B20EB02723}"/>
    <cellStyle name="Calculation 3 2 2 2 2 2 5" xfId="29743" xr:uid="{CE29BB53-CE87-4271-A45A-D0B041562816}"/>
    <cellStyle name="Calculation 3 2 2 2 2 3" xfId="3260" xr:uid="{CDD8BF13-E5E3-4CC1-A71E-E1B75902F720}"/>
    <cellStyle name="Calculation 3 2 2 2 2 3 2" xfId="24620" xr:uid="{1D1E47F8-6E78-4D76-9DEE-8D08F02DE626}"/>
    <cellStyle name="Calculation 3 2 2 2 2 4" xfId="35804" xr:uid="{6E4AD148-15BE-47E5-BD8B-86975BE1E3B0}"/>
    <cellStyle name="Calculation 3 2 2 2 2 5" xfId="56310" xr:uid="{D5043BBA-E7F8-4D40-AEA0-578C5AEB59FC}"/>
    <cellStyle name="Calculation 3 2 2 2 3" xfId="1168" xr:uid="{B69C925D-D57A-4D15-A941-5398C51A5A4B}"/>
    <cellStyle name="Calculation 3 2 2 2 3 2" xfId="5513" xr:uid="{B8FA061D-32FC-401C-99DB-3077B668F2D5}"/>
    <cellStyle name="Calculation 3 2 2 2 3 2 2" xfId="8099" xr:uid="{B2830023-9EBB-4D74-8776-573BBCC8E267}"/>
    <cellStyle name="Calculation 3 2 2 2 3 2 2 2" xfId="17088" xr:uid="{EC06AC63-EB3E-4D4E-AADB-4D7456ED7A9F}"/>
    <cellStyle name="Calculation 3 2 2 2 3 2 2 2 2" xfId="30029" xr:uid="{12F69EB1-849A-4B8F-BB48-A8DA0108E9E5}"/>
    <cellStyle name="Calculation 3 2 2 2 3 2 2 3" xfId="28852" xr:uid="{4DDE1C3D-B53B-4B53-BEC4-232418F96E5E}"/>
    <cellStyle name="Calculation 3 2 2 2 3 2 3" xfId="10736" xr:uid="{F377F128-85B4-4CF6-8E50-54BC7825B56C}"/>
    <cellStyle name="Calculation 3 2 2 2 3 2 3 2" xfId="19725" xr:uid="{E63C3025-373E-4C6F-A188-916E37B716BC}"/>
    <cellStyle name="Calculation 3 2 2 2 3 2 3 2 2" xfId="23472" xr:uid="{80C19C3A-9C2F-4A1F-A09C-F537E74C926B}"/>
    <cellStyle name="Calculation 3 2 2 2 3 2 3 3" xfId="38889" xr:uid="{7BCB8710-F7FE-4576-A245-25DBC45259B9}"/>
    <cellStyle name="Calculation 3 2 2 2 3 2 4" xfId="14502" xr:uid="{1BDB3783-FD8F-4FAA-8F24-82E1FACB87EE}"/>
    <cellStyle name="Calculation 3 2 2 2 3 2 4 2" xfId="39639" xr:uid="{BE3C6427-EFE9-45C4-AF6B-003E02C37E77}"/>
    <cellStyle name="Calculation 3 2 2 2 3 2 5" xfId="28968" xr:uid="{76FA968B-DF46-4D71-8CF2-D07D433E1336}"/>
    <cellStyle name="Calculation 3 2 2 2 3 3" xfId="3605" xr:uid="{A05E023F-9D00-4993-AD76-7714D9BCF7E8}"/>
    <cellStyle name="Calculation 3 2 2 2 3 3 2" xfId="22986" xr:uid="{A48CE59C-ADB5-418D-A36B-A1ECD9C3D757}"/>
    <cellStyle name="Calculation 3 2 2 2 3 4" xfId="37630" xr:uid="{7B1E80C1-CF1B-49D2-8596-FC9F8DFB929B}"/>
    <cellStyle name="Calculation 3 2 2 2 4" xfId="1512" xr:uid="{6A93BE0C-2188-47E0-9DA8-3AD7703133A5}"/>
    <cellStyle name="Calculation 3 2 2 2 4 2" xfId="5857" xr:uid="{4A21441C-DE56-4AD7-A176-C9A7E5A79E82}"/>
    <cellStyle name="Calculation 3 2 2 2 4 2 2" xfId="8443" xr:uid="{F6D524D8-DE03-4CAC-9C6F-6F2832ACD76F}"/>
    <cellStyle name="Calculation 3 2 2 2 4 2 2 2" xfId="17432" xr:uid="{AB38CD04-60EB-40C1-AE6C-8351C56869A3}"/>
    <cellStyle name="Calculation 3 2 2 2 4 2 2 2 2" xfId="22302" xr:uid="{F707B17B-C27F-4F94-9D91-0D6C82F61296}"/>
    <cellStyle name="Calculation 3 2 2 2 4 2 2 3" xfId="30022" xr:uid="{241A9CE5-2856-430F-9A4F-F6B8E5442D29}"/>
    <cellStyle name="Calculation 3 2 2 2 4 2 3" xfId="11080" xr:uid="{79D00498-C953-4930-AE47-E99745A4D12E}"/>
    <cellStyle name="Calculation 3 2 2 2 4 2 3 2" xfId="20069" xr:uid="{5D36D935-7937-435B-B1BD-0F110C17B1F1}"/>
    <cellStyle name="Calculation 3 2 2 2 4 2 3 2 2" xfId="27574" xr:uid="{1484D087-CCE6-4B86-BF16-7A02D695E054}"/>
    <cellStyle name="Calculation 3 2 2 2 4 2 3 3" xfId="35692" xr:uid="{9A36EDB7-1507-41B0-8591-97507ADFAA66}"/>
    <cellStyle name="Calculation 3 2 2 2 4 2 4" xfId="14846" xr:uid="{D2DBC026-5FA4-43DD-A344-B166ED8B2ACC}"/>
    <cellStyle name="Calculation 3 2 2 2 4 2 4 2" xfId="33555" xr:uid="{FF81B642-EAA0-46D1-A2EC-BCFFE30CD510}"/>
    <cellStyle name="Calculation 3 2 2 2 4 2 5" xfId="30379" xr:uid="{E1D4AF77-A8C5-4702-A3F7-C3DD39FDF5B6}"/>
    <cellStyle name="Calculation 3 2 2 2 4 3" xfId="3949" xr:uid="{98A88E0D-052A-42E5-A73A-FC6E00401DEC}"/>
    <cellStyle name="Calculation 3 2 2 2 4 3 2" xfId="37619" xr:uid="{3C32CC65-05AF-4B7B-8251-FC700EB927DB}"/>
    <cellStyle name="Calculation 3 2 2 2 4 4" xfId="37398" xr:uid="{C0E0979C-CBE2-4960-8F85-DCF979D52B42}"/>
    <cellStyle name="Calculation 3 2 2 2 5" xfId="1903" xr:uid="{AD6F3AEA-F80C-4015-80B7-1892C739EB83}"/>
    <cellStyle name="Calculation 3 2 2 2 5 2" xfId="6219" xr:uid="{A8D0B862-04BC-4A2B-8496-FAE152EC7E74}"/>
    <cellStyle name="Calculation 3 2 2 2 5 2 2" xfId="8805" xr:uid="{0BBA833F-23A2-4539-8E19-451CA191C3C6}"/>
    <cellStyle name="Calculation 3 2 2 2 5 2 2 2" xfId="17794" xr:uid="{BB79A485-D63D-422C-9621-F5F8C4BE305C}"/>
    <cellStyle name="Calculation 3 2 2 2 5 2 2 2 2" xfId="42647" xr:uid="{82C37B97-8C42-4573-993F-9C3AD1C83827}"/>
    <cellStyle name="Calculation 3 2 2 2 5 2 2 3" xfId="37953" xr:uid="{ABBDDE65-8689-4B08-9649-DE29296D9F30}"/>
    <cellStyle name="Calculation 3 2 2 2 5 2 3" xfId="11442" xr:uid="{4FE29E87-8EC9-491D-A451-5B8D5320A833}"/>
    <cellStyle name="Calculation 3 2 2 2 5 2 3 2" xfId="20431" xr:uid="{AC6305AF-8EB9-41B5-B550-836AB8F6C04A}"/>
    <cellStyle name="Calculation 3 2 2 2 5 2 3 2 2" xfId="42898" xr:uid="{EA378663-A48F-4378-9408-EB13698C67B7}"/>
    <cellStyle name="Calculation 3 2 2 2 5 2 3 3" xfId="40532" xr:uid="{B52C4D0A-1628-4239-B97A-04BB8513A29E}"/>
    <cellStyle name="Calculation 3 2 2 2 5 2 4" xfId="15208" xr:uid="{67589AC9-B2AE-4564-81F5-76050495C96E}"/>
    <cellStyle name="Calculation 3 2 2 2 5 2 4 2" xfId="28630" xr:uid="{CD854A2D-E166-4B64-999B-BBE7E86E6716}"/>
    <cellStyle name="Calculation 3 2 2 2 5 2 5" xfId="37012" xr:uid="{AEAC2F0C-E0A9-4BE4-ADD3-225EFAABC2DD}"/>
    <cellStyle name="Calculation 3 2 2 2 5 3" xfId="4340" xr:uid="{94AA687D-4146-4E7F-A1D4-D68B88210FC4}"/>
    <cellStyle name="Calculation 3 2 2 2 5 3 2" xfId="37560" xr:uid="{786156F4-CBA2-4033-966F-EAEE84EA5FB0}"/>
    <cellStyle name="Calculation 3 2 2 2 5 4" xfId="28071" xr:uid="{4EB50264-62A6-48B0-B455-6C6B1277BA7D}"/>
    <cellStyle name="Calculation 3 2 2 2 6" xfId="2131" xr:uid="{71945694-3786-488D-8CCE-59FD60B0B3F6}"/>
    <cellStyle name="Calculation 3 2 2 2 6 2" xfId="6432" xr:uid="{9A8AAD29-5B1D-451F-9467-12C222A04B16}"/>
    <cellStyle name="Calculation 3 2 2 2 6 2 2" xfId="9018" xr:uid="{4FC69134-4AD9-462B-B3A7-38B60AD27108}"/>
    <cellStyle name="Calculation 3 2 2 2 6 2 2 2" xfId="18007" xr:uid="{538047F1-DAC6-49D0-BB9C-5FF5A73E9F1D}"/>
    <cellStyle name="Calculation 3 2 2 2 6 2 2 2 2" xfId="40410" xr:uid="{B16EDA11-EEE3-417B-B104-B270FE8BAB32}"/>
    <cellStyle name="Calculation 3 2 2 2 6 2 2 3" xfId="32501" xr:uid="{6A7CAEF9-B360-4D81-8F15-63E6D05B47B6}"/>
    <cellStyle name="Calculation 3 2 2 2 6 2 3" xfId="11655" xr:uid="{2D46C114-ABB8-4023-BC7A-543695E1583B}"/>
    <cellStyle name="Calculation 3 2 2 2 6 2 3 2" xfId="20644" xr:uid="{C282D7A3-4E1A-413E-A2B0-F423E3767426}"/>
    <cellStyle name="Calculation 3 2 2 2 6 2 3 2 2" xfId="30226" xr:uid="{0064ECE3-DAF4-447E-8999-B1DAF0AAEC1F}"/>
    <cellStyle name="Calculation 3 2 2 2 6 2 3 3" xfId="27609" xr:uid="{72A40900-BB14-40ED-92A1-98C423C3EACB}"/>
    <cellStyle name="Calculation 3 2 2 2 6 2 4" xfId="15421" xr:uid="{B3E4BDCA-CEA0-49F0-9170-E5C9FA6F2209}"/>
    <cellStyle name="Calculation 3 2 2 2 6 2 4 2" xfId="37988" xr:uid="{FF00634A-9756-4CAF-8EFF-1D52A2A358AC}"/>
    <cellStyle name="Calculation 3 2 2 2 6 2 5" xfId="43740" xr:uid="{5A225019-9803-48E4-B866-892E709E2BC5}"/>
    <cellStyle name="Calculation 3 2 2 2 6 3" xfId="4568" xr:uid="{95B4517D-1A49-4570-BBC2-F51DD3392B27}"/>
    <cellStyle name="Calculation 3 2 2 2 6 3 2" xfId="33002" xr:uid="{2374EF90-934C-4540-8923-29AE6B08F6EC}"/>
    <cellStyle name="Calculation 3 2 2 2 6 4" xfId="29758" xr:uid="{DE076B4A-AE19-4C93-A132-63A0F6ABE14F}"/>
    <cellStyle name="Calculation 3 2 2 2 7" xfId="2941" xr:uid="{C2F39C84-F689-420B-88AD-CC82200F788A}"/>
    <cellStyle name="Calculation 3 2 2 2 7 2" xfId="7091" xr:uid="{1F882C02-7247-4B76-8F88-A2CC16A5AAA2}"/>
    <cellStyle name="Calculation 3 2 2 2 7 2 2" xfId="12217" xr:uid="{ACD9958E-D5B6-49D8-BF3B-3DC62AD7C3FE}"/>
    <cellStyle name="Calculation 3 2 2 2 7 2 2 2" xfId="21206" xr:uid="{7843CA09-1FB7-4081-B28E-70E41747F8F7}"/>
    <cellStyle name="Calculation 3 2 2 2 7 2 2 2 2" xfId="36893" xr:uid="{23FF85B9-3D2B-4695-A507-2D58FB2F7026}"/>
    <cellStyle name="Calculation 3 2 2 2 7 2 2 3" xfId="29376" xr:uid="{1E258729-3196-4459-A18F-6D069DD42ED2}"/>
    <cellStyle name="Calculation 3 2 2 2 7 2 3" xfId="13010" xr:uid="{9E886191-6E45-4664-BC6F-71365E265EF3}"/>
    <cellStyle name="Calculation 3 2 2 2 7 2 3 2" xfId="21999" xr:uid="{58641070-EBA2-4E09-908E-77F04F669574}"/>
    <cellStyle name="Calculation 3 2 2 2 7 2 3 2 2" xfId="30756" xr:uid="{750C7054-6F07-4B21-A46B-134D364BD7C5}"/>
    <cellStyle name="Calculation 3 2 2 2 7 2 3 3" xfId="40755" xr:uid="{D96CB409-2894-4726-BEE5-AEC831CC0A99}"/>
    <cellStyle name="Calculation 3 2 2 2 7 2 4" xfId="16080" xr:uid="{0F3CF468-D80A-466F-A289-E4B645729955}"/>
    <cellStyle name="Calculation 3 2 2 2 7 2 4 2" xfId="26023" xr:uid="{BF05B7FD-619B-45C9-B0FE-3E37026AF1E5}"/>
    <cellStyle name="Calculation 3 2 2 2 7 2 5" xfId="36914" xr:uid="{493C42E3-C7E9-4C75-BB9B-C23D7D881FC1}"/>
    <cellStyle name="Calculation 3 2 2 2 7 3" xfId="9654" xr:uid="{94BBD92C-D7CD-4E10-B937-75AE8018D63C}"/>
    <cellStyle name="Calculation 3 2 2 2 7 3 2" xfId="18643" xr:uid="{39CEDB1C-48B3-488A-BD23-D9FE5D18A1E3}"/>
    <cellStyle name="Calculation 3 2 2 2 7 3 2 2" xfId="23321" xr:uid="{AA4991AE-444B-4E95-84DA-1EF5C0D751D8}"/>
    <cellStyle name="Calculation 3 2 2 2 7 3 3" xfId="36555" xr:uid="{61F4ED86-563B-41C0-BD80-0F6AFD911F37}"/>
    <cellStyle name="Calculation 3 2 2 2 7 4" xfId="35017" xr:uid="{D802BE25-521A-405E-8026-1F2708BFE798}"/>
    <cellStyle name="Calculation 3 2 2 2 8" xfId="4868" xr:uid="{96B17D49-1C1F-483E-905A-5B1FDA0B6160}"/>
    <cellStyle name="Calculation 3 2 2 2 8 2" xfId="7454" xr:uid="{B88AC630-9A3C-4302-95D6-58545C20AE8B}"/>
    <cellStyle name="Calculation 3 2 2 2 8 2 2" xfId="16443" xr:uid="{8FF73BCB-FD5D-42B5-B776-39CE8CE4F8E6}"/>
    <cellStyle name="Calculation 3 2 2 2 8 2 2 2" xfId="39572" xr:uid="{C239C8F5-BB19-4F34-B4F6-97916FC2F47A}"/>
    <cellStyle name="Calculation 3 2 2 2 8 2 3" xfId="33180" xr:uid="{C4A8845E-E2A2-44B6-B9B7-240343535198}"/>
    <cellStyle name="Calculation 3 2 2 2 8 3" xfId="10091" xr:uid="{274B68EF-00A6-4C9D-B4BA-744A86A7A703}"/>
    <cellStyle name="Calculation 3 2 2 2 8 3 2" xfId="19080" xr:uid="{2436E5A5-615E-41C1-98CE-CF3B92BBF646}"/>
    <cellStyle name="Calculation 3 2 2 2 8 3 2 2" xfId="24334" xr:uid="{9425BF80-E224-4274-B4EC-077E7C77B485}"/>
    <cellStyle name="Calculation 3 2 2 2 8 3 3" xfId="34803" xr:uid="{4109C8C3-EB40-41E9-8A75-782807173F4E}"/>
    <cellStyle name="Calculation 3 2 2 2 8 4" xfId="13857" xr:uid="{35397732-C5B3-4644-B224-18C96865FBF5}"/>
    <cellStyle name="Calculation 3 2 2 2 8 4 2" xfId="24149" xr:uid="{1A71A0C0-97C8-4684-9F73-829C4C2DE6B5}"/>
    <cellStyle name="Calculation 3 2 2 2 8 5" xfId="25135" xr:uid="{A1B19D61-9F6A-4DBB-B3B6-7DF77C358E1F}"/>
    <cellStyle name="Calculation 3 2 2 2 9" xfId="6776" xr:uid="{398D2E1B-E6D8-41D5-A503-B880571848B2}"/>
    <cellStyle name="Calculation 3 2 2 2 9 2" xfId="11975" xr:uid="{B0D27FBA-ECA3-494D-B31C-C48D97053A70}"/>
    <cellStyle name="Calculation 3 2 2 2 9 2 2" xfId="20964" xr:uid="{9D3CD007-D9BB-4B99-B4BC-21A5D43C816E}"/>
    <cellStyle name="Calculation 3 2 2 2 9 2 2 2" xfId="27610" xr:uid="{CF9C0D7D-6467-4A02-B4B2-C5A64AA998B5}"/>
    <cellStyle name="Calculation 3 2 2 2 9 2 3" xfId="26434" xr:uid="{4226206A-0664-4ECE-96D5-FBCE759B91E9}"/>
    <cellStyle name="Calculation 3 2 2 2 9 3" xfId="15765" xr:uid="{A6D70AC2-B806-4152-9BCF-44C16F93E8EB}"/>
    <cellStyle name="Calculation 3 2 2 2 9 3 2" xfId="38293" xr:uid="{B8F14208-E4AD-4FBA-8313-D7FA7E28FF20}"/>
    <cellStyle name="Calculation 3 2 2 2 9 4" xfId="25355" xr:uid="{3D78BBD6-92AE-4FD4-B097-D398BABB5599}"/>
    <cellStyle name="Calculation 3 2 2 3" xfId="691" xr:uid="{7E27D069-67B1-4365-83F9-3468E9C0B38D}"/>
    <cellStyle name="Calculation 3 2 2 3 2" xfId="5067" xr:uid="{8E96120C-0BD9-4BE6-8C80-E91691F14577}"/>
    <cellStyle name="Calculation 3 2 2 3 2 2" xfId="7653" xr:uid="{D6449D56-5178-41FE-ADFD-8B410B7C4169}"/>
    <cellStyle name="Calculation 3 2 2 3 2 2 2" xfId="16642" xr:uid="{FB6B167A-ADDE-49B9-A17E-3163E3228494}"/>
    <cellStyle name="Calculation 3 2 2 3 2 2 2 2" xfId="32369" xr:uid="{CF499C40-D535-4F31-9815-BA5C87C2F376}"/>
    <cellStyle name="Calculation 3 2 2 3 2 2 3" xfId="33486" xr:uid="{F9A2199E-78DC-4C61-9560-A225C8820C93}"/>
    <cellStyle name="Calculation 3 2 2 3 2 3" xfId="10290" xr:uid="{FD1054E5-2AAE-4645-B583-E664B501210D}"/>
    <cellStyle name="Calculation 3 2 2 3 2 3 2" xfId="19279" xr:uid="{1993BAAD-CAF8-4977-9BEB-49F4197FB4A5}"/>
    <cellStyle name="Calculation 3 2 2 3 2 3 2 2" xfId="25781" xr:uid="{6EC53A29-57AC-478E-857D-45AC6B7B2E1E}"/>
    <cellStyle name="Calculation 3 2 2 3 2 3 3" xfId="22339" xr:uid="{EBF1D800-9304-4B3D-909F-5D8A9C394335}"/>
    <cellStyle name="Calculation 3 2 2 3 2 4" xfId="14056" xr:uid="{182106FF-4C7A-407A-9C20-86C2F75DF0A9}"/>
    <cellStyle name="Calculation 3 2 2 3 2 4 2" xfId="22598" xr:uid="{722766A3-F26E-4876-94E9-EA151AC4F7C2}"/>
    <cellStyle name="Calculation 3 2 2 3 2 5" xfId="42104" xr:uid="{AE67F4E5-7CD7-450D-B1EB-83A045E4EFB9}"/>
    <cellStyle name="Calculation 3 2 2 3 2 6" xfId="58508" xr:uid="{2AEECB90-28FA-4E87-9F4B-390E4B750D64}"/>
    <cellStyle name="Calculation 3 2 2 3 3" xfId="3128" xr:uid="{00C2CE13-0EE9-4000-9C8E-C9A696440553}"/>
    <cellStyle name="Calculation 3 2 2 3 3 2" xfId="38398" xr:uid="{8F8411DD-B990-4A25-BF99-434911D089B2}"/>
    <cellStyle name="Calculation 3 2 2 3 4" xfId="37930" xr:uid="{17D5770C-AD49-4AD5-B0C9-B7F5777A9096}"/>
    <cellStyle name="Calculation 3 2 2 3 5" xfId="51727" xr:uid="{5BB57699-D1C9-4CDB-A49D-78546B950A79}"/>
    <cellStyle name="Calculation 3 2 2 4" xfId="1036" xr:uid="{A02379E1-F297-459A-BDE0-47C5050756BB}"/>
    <cellStyle name="Calculation 3 2 2 4 2" xfId="5388" xr:uid="{6DC60100-9076-4DEF-84C5-8F5A3387BDFC}"/>
    <cellStyle name="Calculation 3 2 2 4 2 2" xfId="7974" xr:uid="{3D6032F6-0C0A-402B-8860-B2F4DA722F34}"/>
    <cellStyle name="Calculation 3 2 2 4 2 2 2" xfId="16963" xr:uid="{CA3CF5D1-E11C-402C-A8BB-9521239ADBA2}"/>
    <cellStyle name="Calculation 3 2 2 4 2 2 2 2" xfId="33858" xr:uid="{9BF8452F-3DA3-48FC-A63F-79B975903D1B}"/>
    <cellStyle name="Calculation 3 2 2 4 2 2 3" xfId="31387" xr:uid="{41F93824-D43E-40C2-8ED1-F51265C1EBE6}"/>
    <cellStyle name="Calculation 3 2 2 4 2 3" xfId="10611" xr:uid="{1D9BD5A7-3D79-4F4E-95CF-9CCB04F76A56}"/>
    <cellStyle name="Calculation 3 2 2 4 2 3 2" xfId="19600" xr:uid="{C7A5B00E-B888-473D-9807-B48CF9FC5CA7}"/>
    <cellStyle name="Calculation 3 2 2 4 2 3 2 2" xfId="35200" xr:uid="{05F5028D-0F7B-4B63-9A48-C1E4F5AD3562}"/>
    <cellStyle name="Calculation 3 2 2 4 2 3 3" xfId="38753" xr:uid="{1E126D7B-B1E2-4CAF-A421-2BB6046C3A05}"/>
    <cellStyle name="Calculation 3 2 2 4 2 4" xfId="14377" xr:uid="{606197ED-A11F-4861-BD0F-80120BEB1489}"/>
    <cellStyle name="Calculation 3 2 2 4 2 4 2" xfId="44022" xr:uid="{6E4299FB-9453-4E1F-AD1A-AADFF223E92D}"/>
    <cellStyle name="Calculation 3 2 2 4 2 5" xfId="43208" xr:uid="{CBA8F2E3-BFB1-47BF-92FB-CDE3F36B6CDB}"/>
    <cellStyle name="Calculation 3 2 2 4 2 6" xfId="54455" xr:uid="{42CA68CA-22C9-4922-B71B-13207E729F31}"/>
    <cellStyle name="Calculation 3 2 2 4 3" xfId="3473" xr:uid="{77CD0BAC-FF04-41E2-921B-EB9E12E456F1}"/>
    <cellStyle name="Calculation 3 2 2 4 3 2" xfId="27595" xr:uid="{3D1F6055-D61A-40F1-BEB2-C9F1A2B0C0E1}"/>
    <cellStyle name="Calculation 3 2 2 4 4" xfId="27515" xr:uid="{C5AA2F50-2D89-4FFF-9DD7-0A821A3B67A7}"/>
    <cellStyle name="Calculation 3 2 2 4 5" xfId="47645" xr:uid="{F109B6C1-FE48-4138-AAC8-62C66DCCEE21}"/>
    <cellStyle name="Calculation 3 2 2 5" xfId="1380" xr:uid="{3A670CD4-00FF-4A31-8D73-D1D69113D242}"/>
    <cellStyle name="Calculation 3 2 2 5 2" xfId="5725" xr:uid="{8B236B2A-B965-4E9F-87F6-90E4B2F260BF}"/>
    <cellStyle name="Calculation 3 2 2 5 2 2" xfId="8311" xr:uid="{EC13E278-A888-4A2D-9E29-BC7220750572}"/>
    <cellStyle name="Calculation 3 2 2 5 2 2 2" xfId="17300" xr:uid="{5CFD0410-FE07-4678-BB30-609F9F6B1F7F}"/>
    <cellStyle name="Calculation 3 2 2 5 2 2 2 2" xfId="30405" xr:uid="{691F6BD5-53D5-4CD5-9EB6-CAF99E2E90AB}"/>
    <cellStyle name="Calculation 3 2 2 5 2 2 3" xfId="23621" xr:uid="{D390F06F-3FFE-4BAC-931F-7AB29A13A1B3}"/>
    <cellStyle name="Calculation 3 2 2 5 2 3" xfId="10948" xr:uid="{3390D5DD-AD16-4A2C-8730-38B7396C32D9}"/>
    <cellStyle name="Calculation 3 2 2 5 2 3 2" xfId="19937" xr:uid="{25D813F1-8D16-4689-A152-20DCA1478113}"/>
    <cellStyle name="Calculation 3 2 2 5 2 3 2 2" xfId="34111" xr:uid="{0D755780-F9DA-4772-91A6-7EE9A1366581}"/>
    <cellStyle name="Calculation 3 2 2 5 2 3 3" xfId="38956" xr:uid="{DFE96762-687B-41CD-8394-834ADC8A6505}"/>
    <cellStyle name="Calculation 3 2 2 5 2 4" xfId="14714" xr:uid="{9C911CFF-10CF-4CA0-8BF1-A2079B3E0A75}"/>
    <cellStyle name="Calculation 3 2 2 5 2 4 2" xfId="33643" xr:uid="{736096DF-542A-40BC-9B15-38B0B98A26DD}"/>
    <cellStyle name="Calculation 3 2 2 5 2 5" xfId="24987" xr:uid="{ECCD2B93-2521-488E-A29F-BE53A3F63D8D}"/>
    <cellStyle name="Calculation 3 2 2 5 3" xfId="3817" xr:uid="{44128DC6-9A5D-4E30-8068-12C575028CAE}"/>
    <cellStyle name="Calculation 3 2 2 5 3 2" xfId="27761" xr:uid="{D4F1DB38-7D93-4992-B267-9FE44093B9D7}"/>
    <cellStyle name="Calculation 3 2 2 5 4" xfId="39917" xr:uid="{A401E7AC-66F2-477C-B70A-4ED4E3467CDA}"/>
    <cellStyle name="Calculation 3 2 2 5 5" xfId="52911" xr:uid="{B5B845EC-3E79-4123-8E9A-25250F934E1E}"/>
    <cellStyle name="Calculation 3 2 2 6" xfId="1716" xr:uid="{A4883A69-1C90-49E5-A11D-6A62E478C446}"/>
    <cellStyle name="Calculation 3 2 2 6 2" xfId="6042" xr:uid="{D60F266F-32F9-4F95-A41C-7BA4C265C570}"/>
    <cellStyle name="Calculation 3 2 2 6 2 2" xfId="8628" xr:uid="{BAACA752-2AD4-4141-9C58-0CB50A3DA080}"/>
    <cellStyle name="Calculation 3 2 2 6 2 2 2" xfId="17617" xr:uid="{B40E5153-81F6-4E5B-B5B2-2A671018B16F}"/>
    <cellStyle name="Calculation 3 2 2 6 2 2 2 2" xfId="35436" xr:uid="{98123EC0-CD96-4049-BC34-31B369ED45B9}"/>
    <cellStyle name="Calculation 3 2 2 6 2 2 3" xfId="43416" xr:uid="{6B5F6676-4990-44A3-947F-583037B7685E}"/>
    <cellStyle name="Calculation 3 2 2 6 2 3" xfId="11265" xr:uid="{8F1EE7EE-7E5A-46DC-9707-1D3B7C56DB2E}"/>
    <cellStyle name="Calculation 3 2 2 6 2 3 2" xfId="20254" xr:uid="{722E8303-E8CB-4BAE-A833-6E0B34B88044}"/>
    <cellStyle name="Calculation 3 2 2 6 2 3 2 2" xfId="26399" xr:uid="{365F5B7A-8004-4D05-957A-9DA9EA05C3B2}"/>
    <cellStyle name="Calculation 3 2 2 6 2 3 3" xfId="26519" xr:uid="{0A10B128-2A35-4D23-A286-46DDA12415A5}"/>
    <cellStyle name="Calculation 3 2 2 6 2 4" xfId="15031" xr:uid="{79C06DAB-6EB1-41E4-9324-E1E4DC955095}"/>
    <cellStyle name="Calculation 3 2 2 6 2 4 2" xfId="36455" xr:uid="{03946B69-0116-430E-BC9D-7D8F85D1B8AF}"/>
    <cellStyle name="Calculation 3 2 2 6 2 5" xfId="34882" xr:uid="{71BD761D-A08F-44F2-A565-31E414E5ECD9}"/>
    <cellStyle name="Calculation 3 2 2 6 3" xfId="4153" xr:uid="{3F525630-BF4F-486B-B3B0-814F0337B645}"/>
    <cellStyle name="Calculation 3 2 2 6 3 2" xfId="35704" xr:uid="{BDF7985E-B867-40FE-96FF-1125D0A321B1}"/>
    <cellStyle name="Calculation 3 2 2 6 4" xfId="38669" xr:uid="{8B6A7D7E-9A5D-4EEB-B7B8-F3A55641694F}"/>
    <cellStyle name="Calculation 3 2 2 7" xfId="1999" xr:uid="{E8774E93-673B-43CB-8F21-8FC2D0E0B83C}"/>
    <cellStyle name="Calculation 3 2 2 7 2" xfId="6307" xr:uid="{17E54284-D288-4FBC-AC35-933B20ED993A}"/>
    <cellStyle name="Calculation 3 2 2 7 2 2" xfId="8893" xr:uid="{6EF7132A-8958-4788-A113-3C5758262025}"/>
    <cellStyle name="Calculation 3 2 2 7 2 2 2" xfId="17882" xr:uid="{A848C1B4-AD32-4E19-BF64-E5B926615983}"/>
    <cellStyle name="Calculation 3 2 2 7 2 2 2 2" xfId="23789" xr:uid="{70354246-B1F7-4BF5-ACC4-9F358819B45D}"/>
    <cellStyle name="Calculation 3 2 2 7 2 2 3" xfId="35254" xr:uid="{F7E9A5CB-3591-4011-BD72-11B02A88C2A4}"/>
    <cellStyle name="Calculation 3 2 2 7 2 3" xfId="11530" xr:uid="{CBF5E59F-3426-4AC5-A47C-5207D0002630}"/>
    <cellStyle name="Calculation 3 2 2 7 2 3 2" xfId="20519" xr:uid="{E14DDEA4-6263-4541-9ED6-6BCA0B0901BC}"/>
    <cellStyle name="Calculation 3 2 2 7 2 3 2 2" xfId="28313" xr:uid="{D6349A4A-5815-461E-925A-4E8B51A8D7F4}"/>
    <cellStyle name="Calculation 3 2 2 7 2 3 3" xfId="39987" xr:uid="{CB2C2A7A-C076-4CF1-B1F8-DE2A840AEF4A}"/>
    <cellStyle name="Calculation 3 2 2 7 2 4" xfId="15296" xr:uid="{4391B75F-D28A-4889-8FAC-68FF45F5A533}"/>
    <cellStyle name="Calculation 3 2 2 7 2 4 2" xfId="42014" xr:uid="{67751821-462D-43D0-96F3-BA940654465F}"/>
    <cellStyle name="Calculation 3 2 2 7 2 5" xfId="37884" xr:uid="{8010878D-5C4E-4B91-ADFD-9D3685BDD054}"/>
    <cellStyle name="Calculation 3 2 2 7 3" xfId="4436" xr:uid="{B380D0D6-728D-4004-81C0-7A4B3BA35FD7}"/>
    <cellStyle name="Calculation 3 2 2 7 3 2" xfId="22322" xr:uid="{CD2BBD3D-A58F-4CE3-B880-CC3ED6E7096F}"/>
    <cellStyle name="Calculation 3 2 2 7 4" xfId="26935" xr:uid="{A4B041B2-066C-47F0-867B-FC7AF2E4A4D5}"/>
    <cellStyle name="Calculation 3 2 2 8" xfId="2810" xr:uid="{F9662A7E-8FAB-4B7A-9922-B775855C018A}"/>
    <cellStyle name="Calculation 3 2 2 8 2" xfId="6960" xr:uid="{C58EF7F3-CF7C-4616-B4FB-3AA662AAEAE3}"/>
    <cellStyle name="Calculation 3 2 2 8 2 2" xfId="12089" xr:uid="{5E63F14F-446C-4D5A-878A-F545D7C99E28}"/>
    <cellStyle name="Calculation 3 2 2 8 2 2 2" xfId="21078" xr:uid="{2C4DBB3B-58C4-4FC0-A996-6E33EF6B586C}"/>
    <cellStyle name="Calculation 3 2 2 8 2 2 2 2" xfId="30112" xr:uid="{91240AEE-A17F-4419-8DBC-845DED01C0FE}"/>
    <cellStyle name="Calculation 3 2 2 8 2 2 3" xfId="31016" xr:uid="{3F4CE243-FD07-4E1D-BEBC-96B42CE56B3A}"/>
    <cellStyle name="Calculation 3 2 2 8 2 3" xfId="12910" xr:uid="{373DB6CF-78B7-409C-B989-91F438DD6D6E}"/>
    <cellStyle name="Calculation 3 2 2 8 2 3 2" xfId="21899" xr:uid="{F7CB2524-2E6A-4811-AF0A-1B109B8B8248}"/>
    <cellStyle name="Calculation 3 2 2 8 2 3 2 2" xfId="35710" xr:uid="{7187AC2C-F006-4C9E-A668-812D734FE071}"/>
    <cellStyle name="Calculation 3 2 2 8 2 3 3" xfId="40855" xr:uid="{6413B18C-0120-40CC-A501-A601B49052F8}"/>
    <cellStyle name="Calculation 3 2 2 8 2 4" xfId="15949" xr:uid="{A8FB0578-8224-4FA6-8C27-CCDF1D2B0F13}"/>
    <cellStyle name="Calculation 3 2 2 8 2 4 2" xfId="43556" xr:uid="{802841A1-EE26-40BC-B5E8-4E47D34DB3DD}"/>
    <cellStyle name="Calculation 3 2 2 8 2 5" xfId="40867" xr:uid="{82BAC46E-F7A3-4BE7-9B75-816B11196B25}"/>
    <cellStyle name="Calculation 3 2 2 8 3" xfId="9523" xr:uid="{5702BC32-EFCF-4DFB-B8DE-BF8EE8FA786E}"/>
    <cellStyle name="Calculation 3 2 2 8 3 2" xfId="18512" xr:uid="{B5C1B00F-7AA3-4982-B52D-6D6F25EAEF09}"/>
    <cellStyle name="Calculation 3 2 2 8 3 2 2" xfId="24541" xr:uid="{C463229E-8770-4DAC-AE9C-9D3D8E37444E}"/>
    <cellStyle name="Calculation 3 2 2 8 3 3" xfId="35501" xr:uid="{98FE9112-8218-48E9-B3D9-BE5DBF194C14}"/>
    <cellStyle name="Calculation 3 2 2 8 4" xfId="38007" xr:uid="{2FA425A9-F361-4AF0-8C7C-DBA630E51AE2}"/>
    <cellStyle name="Calculation 3 2 2 9" xfId="4743" xr:uid="{4C474AB2-4B83-44AF-9362-01F1D7BF9BA7}"/>
    <cellStyle name="Calculation 3 2 2 9 2" xfId="7329" xr:uid="{049B8FFD-0940-45E2-AD81-B693BFCEF74A}"/>
    <cellStyle name="Calculation 3 2 2 9 2 2" xfId="16318" xr:uid="{677B823F-73FC-4D05-8A8B-77D47F0732C7}"/>
    <cellStyle name="Calculation 3 2 2 9 2 2 2" xfId="43532" xr:uid="{3C5C2230-B9C0-45AC-9369-CF1EF98493DC}"/>
    <cellStyle name="Calculation 3 2 2 9 2 3" xfId="26869" xr:uid="{C7053646-FF3A-41F5-A806-151BD9E3EE32}"/>
    <cellStyle name="Calculation 3 2 2 9 3" xfId="9966" xr:uid="{A64E01E0-2A78-4C37-B0E6-0954B820A1A7}"/>
    <cellStyle name="Calculation 3 2 2 9 3 2" xfId="18955" xr:uid="{8D0FAC46-251C-44F5-9D40-AEB5CC5CDA91}"/>
    <cellStyle name="Calculation 3 2 2 9 3 2 2" xfId="43661" xr:uid="{96C74AF1-45F8-409B-969C-EE8C093D8E1B}"/>
    <cellStyle name="Calculation 3 2 2 9 3 3" xfId="22343" xr:uid="{9AF6EE0F-84CB-4395-BB3E-0627285E31B4}"/>
    <cellStyle name="Calculation 3 2 2 9 4" xfId="13732" xr:uid="{576CBA58-9544-4501-81FA-17654C65D754}"/>
    <cellStyle name="Calculation 3 2 2 9 4 2" xfId="40427" xr:uid="{54149F69-561F-4954-B36D-CF99655E2F77}"/>
    <cellStyle name="Calculation 3 2 2 9 5" xfId="35803" xr:uid="{A4188380-1EB9-47CE-8079-7952A1863A48}"/>
    <cellStyle name="Calculation 3 2 3" xfId="432" xr:uid="{835DF2E6-B7C3-4400-AD98-5EDA392CB819}"/>
    <cellStyle name="Calculation 3 2 3 10" xfId="9297" xr:uid="{D2E509B6-DB64-47DB-93E4-38E1B43F5964}"/>
    <cellStyle name="Calculation 3 2 3 10 2" xfId="18286" xr:uid="{B8E2CBFA-3E7A-408C-BEA2-24891EE29005}"/>
    <cellStyle name="Calculation 3 2 3 10 2 2" xfId="30296" xr:uid="{95555F75-9089-4E19-86F0-A541C044CA05}"/>
    <cellStyle name="Calculation 3 2 3 10 3" xfId="43901" xr:uid="{D6E8FB4C-4E0E-4CB0-A6B4-1ED8D2462424}"/>
    <cellStyle name="Calculation 3 2 3 11" xfId="12760" xr:uid="{6B8B6785-D4B4-4F67-BB48-19FF7D1CB63F}"/>
    <cellStyle name="Calculation 3 2 3 11 2" xfId="21749" xr:uid="{EBA2993D-B443-42A0-8A36-F6329228BDCF}"/>
    <cellStyle name="Calculation 3 2 3 11 2 2" xfId="32059" xr:uid="{D075D830-F384-4679-BE81-D280D4714724}"/>
    <cellStyle name="Calculation 3 2 3 11 3" xfId="27960" xr:uid="{5578FBDF-BD17-4A71-BE63-5A2C34F79A07}"/>
    <cellStyle name="Calculation 3 2 3 12" xfId="2438" xr:uid="{5CCD5FDD-BA0B-42C9-9F87-4F6097BFA1AA}"/>
    <cellStyle name="Calculation 3 2 3 12 2" xfId="22957" xr:uid="{A09AC314-3768-487D-9F3C-DD2469329515}"/>
    <cellStyle name="Calculation 3 2 3 13" xfId="13347" xr:uid="{EE08D71F-719C-426D-86F4-8173F9D89174}"/>
    <cellStyle name="Calculation 3 2 3 13 2" xfId="37036" xr:uid="{07FC8935-A389-4314-8001-BA953A04878C}"/>
    <cellStyle name="Calculation 3 2 3 14" xfId="39095" xr:uid="{24F65442-399B-43C1-984C-F18A2ABF4B3D}"/>
    <cellStyle name="Calculation 3 2 3 15" xfId="46439" xr:uid="{F7F54A26-DFBA-4701-AF95-4FBAB62DEAB1}"/>
    <cellStyle name="Calculation 3 2 3 2" xfId="781" xr:uid="{4B58D074-5F2A-4AEC-A779-2E4DF08F4F17}"/>
    <cellStyle name="Calculation 3 2 3 2 2" xfId="5151" xr:uid="{4883E26D-C3FE-4847-8F6F-CB8335EF8EB3}"/>
    <cellStyle name="Calculation 3 2 3 2 2 2" xfId="7737" xr:uid="{EE48761B-8E03-4D91-89A7-A5BFEB282BFE}"/>
    <cellStyle name="Calculation 3 2 3 2 2 2 2" xfId="16726" xr:uid="{BA4475D0-6F3E-4B8C-AEC0-4BAB9A52D967}"/>
    <cellStyle name="Calculation 3 2 3 2 2 2 2 2" xfId="32925" xr:uid="{E571C0E9-6AD5-439F-BEDE-AF07D3E43A11}"/>
    <cellStyle name="Calculation 3 2 3 2 2 2 3" xfId="43398" xr:uid="{AEC0D13F-936F-4DBE-A76E-923BEA2F90AA}"/>
    <cellStyle name="Calculation 3 2 3 2 2 3" xfId="10374" xr:uid="{576C43D3-E185-477F-B9C0-A980059F4697}"/>
    <cellStyle name="Calculation 3 2 3 2 2 3 2" xfId="19363" xr:uid="{19F6F1CE-640E-4B8D-9EC0-9BC3E349E8A3}"/>
    <cellStyle name="Calculation 3 2 3 2 2 3 2 2" xfId="26873" xr:uid="{D76F04FF-DBF3-4DC5-B64A-0432263A52F9}"/>
    <cellStyle name="Calculation 3 2 3 2 2 3 3" xfId="39840" xr:uid="{F55BC769-099B-4EC2-B7D5-88CE78FB0396}"/>
    <cellStyle name="Calculation 3 2 3 2 2 4" xfId="14140" xr:uid="{455A203D-A821-479D-9EE8-B6FAAB77C20D}"/>
    <cellStyle name="Calculation 3 2 3 2 2 4 2" xfId="42586" xr:uid="{6A98B514-EC54-43CA-8A27-C1802790555C}"/>
    <cellStyle name="Calculation 3 2 3 2 2 5" xfId="29773" xr:uid="{982C08D2-F6F5-4EBD-8E14-A705BCE3EB62}"/>
    <cellStyle name="Calculation 3 2 3 2 2 6" xfId="56718" xr:uid="{04C6A11B-1663-41FB-B115-C308C507544C}"/>
    <cellStyle name="Calculation 3 2 3 2 3" xfId="3218" xr:uid="{EC0A9B16-DF6A-4B64-83B6-E33428596DA3}"/>
    <cellStyle name="Calculation 3 2 3 2 3 2" xfId="26752" xr:uid="{CF31E88A-7058-4F97-AEAA-898FCDD48F02}"/>
    <cellStyle name="Calculation 3 2 3 2 4" xfId="31793" xr:uid="{6D931952-76EE-46C6-876C-3E395B1E5379}"/>
    <cellStyle name="Calculation 3 2 3 2 5" xfId="49936" xr:uid="{6455399B-1AEB-4B02-9C47-C8143DA940BE}"/>
    <cellStyle name="Calculation 3 2 3 3" xfId="1126" xr:uid="{1363BA9D-444A-45B1-8EF0-F53581BA859C}"/>
    <cellStyle name="Calculation 3 2 3 3 2" xfId="5472" xr:uid="{11DD04CE-D146-4571-9264-07B0A898D2F5}"/>
    <cellStyle name="Calculation 3 2 3 3 2 2" xfId="8058" xr:uid="{59B30206-27A3-4FA9-83E4-B9B469A881F3}"/>
    <cellStyle name="Calculation 3 2 3 3 2 2 2" xfId="17047" xr:uid="{3F322DA5-4EE9-4949-9AFD-DFB06EC15F00}"/>
    <cellStyle name="Calculation 3 2 3 3 2 2 2 2" xfId="27775" xr:uid="{77789B90-36F7-41FA-A626-A61869706B9D}"/>
    <cellStyle name="Calculation 3 2 3 3 2 2 3" xfId="24403" xr:uid="{A9498F57-0B4D-4120-8D83-86EF45AD1770}"/>
    <cellStyle name="Calculation 3 2 3 3 2 3" xfId="10695" xr:uid="{37EB4546-5410-4394-88F8-E40735F85DB2}"/>
    <cellStyle name="Calculation 3 2 3 3 2 3 2" xfId="19684" xr:uid="{B6DED13B-C125-4DCD-8FBC-0A0A732B13E9}"/>
    <cellStyle name="Calculation 3 2 3 3 2 3 2 2" xfId="28803" xr:uid="{F50F0F1A-B8B1-43B3-88F3-7D30BA0432C0}"/>
    <cellStyle name="Calculation 3 2 3 3 2 3 3" xfId="41691" xr:uid="{0DFA5978-88F6-4D76-B67F-CF6065926A24}"/>
    <cellStyle name="Calculation 3 2 3 3 2 4" xfId="14461" xr:uid="{1E19FECB-57DB-4449-8A94-4539F703D44C}"/>
    <cellStyle name="Calculation 3 2 3 3 2 4 2" xfId="33835" xr:uid="{3CF1BC55-7A20-4567-8E6C-727229253BE3}"/>
    <cellStyle name="Calculation 3 2 3 3 2 5" xfId="36725" xr:uid="{372E7DE2-C866-4669-81AA-37892B8E1472}"/>
    <cellStyle name="Calculation 3 2 3 3 2 6" xfId="57884" xr:uid="{16A6439B-60DD-4432-94AE-955FA56A4552}"/>
    <cellStyle name="Calculation 3 2 3 3 3" xfId="3563" xr:uid="{F741C390-D579-4BBB-B0BC-AD52FBCA0BE3}"/>
    <cellStyle name="Calculation 3 2 3 3 3 2" xfId="36977" xr:uid="{E3D9AB24-D7DC-469C-8710-E582D1B09B24}"/>
    <cellStyle name="Calculation 3 2 3 3 4" xfId="24572" xr:uid="{C8B31E3C-3015-427F-8065-7AC03531047C}"/>
    <cellStyle name="Calculation 3 2 3 3 5" xfId="51102" xr:uid="{094BF02C-276D-4F73-BA45-B1F5D95835F2}"/>
    <cellStyle name="Calculation 3 2 3 4" xfId="1470" xr:uid="{4C65D90A-0095-42A5-890A-F34C1EFFCC02}"/>
    <cellStyle name="Calculation 3 2 3 4 2" xfId="5815" xr:uid="{101103F9-76A5-4FAD-9799-ECFC0DC81334}"/>
    <cellStyle name="Calculation 3 2 3 4 2 2" xfId="8401" xr:uid="{CCF6A291-1B0C-438C-935B-74FA6D6B2FAA}"/>
    <cellStyle name="Calculation 3 2 3 4 2 2 2" xfId="17390" xr:uid="{7CD71C20-B0AE-4DBD-9F5C-3377D53204C2}"/>
    <cellStyle name="Calculation 3 2 3 4 2 2 2 2" xfId="36894" xr:uid="{120FE62D-6B14-4D57-9B78-18D2A4E942CD}"/>
    <cellStyle name="Calculation 3 2 3 4 2 2 3" xfId="40621" xr:uid="{C0FAC391-CC5F-4FD2-A3F1-46F6887A9838}"/>
    <cellStyle name="Calculation 3 2 3 4 2 3" xfId="11038" xr:uid="{20624F96-8320-4754-A9FB-94A172EA5D8B}"/>
    <cellStyle name="Calculation 3 2 3 4 2 3 2" xfId="20027" xr:uid="{FC61CC24-2739-44D1-982B-EF2106BC52B6}"/>
    <cellStyle name="Calculation 3 2 3 4 2 3 2 2" xfId="31528" xr:uid="{DB3E3F89-073F-4477-9767-77FCA60DA9E1}"/>
    <cellStyle name="Calculation 3 2 3 4 2 3 3" xfId="36150" xr:uid="{982B720F-5D76-423D-BE4B-799B88723D43}"/>
    <cellStyle name="Calculation 3 2 3 4 2 4" xfId="14804" xr:uid="{44676EAB-42CA-4E78-887A-BCF97954B211}"/>
    <cellStyle name="Calculation 3 2 3 4 2 4 2" xfId="41811" xr:uid="{A85C9451-B241-43DD-8CE9-6C9FD5F0C8DE}"/>
    <cellStyle name="Calculation 3 2 3 4 2 5" xfId="38213" xr:uid="{4AE0AEC0-0B25-4124-B8F9-43D65B20A896}"/>
    <cellStyle name="Calculation 3 2 3 4 2 6" xfId="54845" xr:uid="{199A1E50-96B6-42A2-A365-4F4A867317BC}"/>
    <cellStyle name="Calculation 3 2 3 4 3" xfId="3907" xr:uid="{82BE2FAB-3519-48D4-B0B6-B04C8C3F6C7E}"/>
    <cellStyle name="Calculation 3 2 3 4 3 2" xfId="23914" xr:uid="{6D38C2CA-90DD-4CEF-9191-2F9EA932E7BC}"/>
    <cellStyle name="Calculation 3 2 3 4 4" xfId="39400" xr:uid="{48309D2B-FC75-4C98-8CDB-FC9AF753960D}"/>
    <cellStyle name="Calculation 3 2 3 4 5" xfId="48053" xr:uid="{017A5798-98C8-482A-AD86-12A53CBCF917}"/>
    <cellStyle name="Calculation 3 2 3 5" xfId="1744" xr:uid="{AA238BC8-39A2-4BAA-8D03-5F5E18A6183E}"/>
    <cellStyle name="Calculation 3 2 3 5 2" xfId="6069" xr:uid="{B34BDBCF-E276-44B4-8F26-F898DF94817D}"/>
    <cellStyle name="Calculation 3 2 3 5 2 2" xfId="8655" xr:uid="{1A78CB13-2E4E-49F9-8B66-70BAC986D61C}"/>
    <cellStyle name="Calculation 3 2 3 5 2 2 2" xfId="17644" xr:uid="{FFF0495B-3DE9-4873-8199-D4C9E762A2A3}"/>
    <cellStyle name="Calculation 3 2 3 5 2 2 2 2" xfId="28712" xr:uid="{AC4C6C04-8B34-4AE1-9B6C-B4497175F30D}"/>
    <cellStyle name="Calculation 3 2 3 5 2 2 3" xfId="36660" xr:uid="{A9DF955F-D18A-48EA-BD41-AD16CD17F09D}"/>
    <cellStyle name="Calculation 3 2 3 5 2 3" xfId="11292" xr:uid="{01D57BAB-CAC3-4337-A249-B441990F57CD}"/>
    <cellStyle name="Calculation 3 2 3 5 2 3 2" xfId="20281" xr:uid="{DC680CC1-1B76-416D-BBD0-0623B0DB7B04}"/>
    <cellStyle name="Calculation 3 2 3 5 2 3 2 2" xfId="34389" xr:uid="{13A476CD-B4E1-4470-AB5F-AB6F999FEAB0}"/>
    <cellStyle name="Calculation 3 2 3 5 2 3 3" xfId="37782" xr:uid="{ECCABD7C-EEED-4435-BE0A-8FB5BF4DA214}"/>
    <cellStyle name="Calculation 3 2 3 5 2 4" xfId="15058" xr:uid="{38C9303D-914F-444B-ADF0-130091E0BBE8}"/>
    <cellStyle name="Calculation 3 2 3 5 2 4 2" xfId="39897" xr:uid="{74FACC20-933A-48D0-A24B-DF709D1BD3AC}"/>
    <cellStyle name="Calculation 3 2 3 5 2 5" xfId="25756" xr:uid="{CF96FA28-C780-4009-82B0-9357B219E33C}"/>
    <cellStyle name="Calculation 3 2 3 5 3" xfId="4181" xr:uid="{FFBB958D-0B49-48FA-B027-0508A51F886B}"/>
    <cellStyle name="Calculation 3 2 3 5 3 2" xfId="40294" xr:uid="{6F0283AA-A53C-4598-8FA5-7B38C51DD474}"/>
    <cellStyle name="Calculation 3 2 3 5 4" xfId="36068" xr:uid="{15642AA7-43AA-4AE3-A364-B222D2804D31}"/>
    <cellStyle name="Calculation 3 2 3 5 5" xfId="53145" xr:uid="{58C3137C-2845-4904-B858-1869B93057D7}"/>
    <cellStyle name="Calculation 3 2 3 6" xfId="2089" xr:uid="{FF4BE841-2592-4224-A2F6-E76F2F5332E1}"/>
    <cellStyle name="Calculation 3 2 3 6 2" xfId="6391" xr:uid="{B190D354-1619-42BD-8523-B247F3C77B27}"/>
    <cellStyle name="Calculation 3 2 3 6 2 2" xfId="8977" xr:uid="{7C8479F7-585C-4E6E-A9A5-D728AEC6981F}"/>
    <cellStyle name="Calculation 3 2 3 6 2 2 2" xfId="17966" xr:uid="{FE82A83E-8651-4C6C-8BFD-7070AFB62D10}"/>
    <cellStyle name="Calculation 3 2 3 6 2 2 2 2" xfId="29883" xr:uid="{48302351-C3CA-4BD4-B7DE-733CC769267D}"/>
    <cellStyle name="Calculation 3 2 3 6 2 2 3" xfId="43612" xr:uid="{2B3249AE-E482-4718-8B58-8E2A748585BF}"/>
    <cellStyle name="Calculation 3 2 3 6 2 3" xfId="11614" xr:uid="{BB0A863F-C5D5-4504-A218-73A9EAB02CB9}"/>
    <cellStyle name="Calculation 3 2 3 6 2 3 2" xfId="20603" xr:uid="{576201FF-72BB-4283-930B-226A2AC20369}"/>
    <cellStyle name="Calculation 3 2 3 6 2 3 2 2" xfId="25616" xr:uid="{B92DF9E5-C97F-462E-AA5D-9A9EBE60E32D}"/>
    <cellStyle name="Calculation 3 2 3 6 2 3 3" xfId="37799" xr:uid="{E13CA89B-F37F-48D6-B299-449EC4DA6D8E}"/>
    <cellStyle name="Calculation 3 2 3 6 2 4" xfId="15380" xr:uid="{AB609C96-4220-46E8-A871-F4E0D586BD9D}"/>
    <cellStyle name="Calculation 3 2 3 6 2 4 2" xfId="32142" xr:uid="{D1DE92CB-3BD5-4874-BE48-27A5E25E5D48}"/>
    <cellStyle name="Calculation 3 2 3 6 2 5" xfId="23783" xr:uid="{82FA2FBC-86E9-4CD1-9578-A2E026A50B1C}"/>
    <cellStyle name="Calculation 3 2 3 6 3" xfId="4526" xr:uid="{EDFB6A37-1556-4DF9-838D-8B05CBD1CE96}"/>
    <cellStyle name="Calculation 3 2 3 6 3 2" xfId="35184" xr:uid="{187E4E8D-18BD-44D7-B29C-159D0ABD075B}"/>
    <cellStyle name="Calculation 3 2 3 6 4" xfId="30407" xr:uid="{37414C7F-49D8-47D7-9B87-07784217ECC9}"/>
    <cellStyle name="Calculation 3 2 3 7" xfId="2899" xr:uid="{1D3F2137-BE48-4084-B1E6-1A1C8FBECE96}"/>
    <cellStyle name="Calculation 3 2 3 7 2" xfId="7049" xr:uid="{6CE33FED-C2DB-4E7A-AD86-2690151E2A6A}"/>
    <cellStyle name="Calculation 3 2 3 7 2 2" xfId="12175" xr:uid="{F48B3EC5-C139-49D3-84CA-1AFFA0D84DEA}"/>
    <cellStyle name="Calculation 3 2 3 7 2 2 2" xfId="21164" xr:uid="{494533F6-515B-4D40-81F2-9527F59802BF}"/>
    <cellStyle name="Calculation 3 2 3 7 2 2 2 2" xfId="38846" xr:uid="{DB7158A0-BF8C-4BCD-A390-E4C1EF226F55}"/>
    <cellStyle name="Calculation 3 2 3 7 2 2 3" xfId="41601" xr:uid="{158CE075-42E4-471E-BA93-61641319CB5F}"/>
    <cellStyle name="Calculation 3 2 3 7 2 3" xfId="12979" xr:uid="{34AFB96F-1875-4A6C-8B38-6381C0C923DA}"/>
    <cellStyle name="Calculation 3 2 3 7 2 3 2" xfId="21968" xr:uid="{87EAD939-BB00-4FB1-B284-C8942AA9EEE8}"/>
    <cellStyle name="Calculation 3 2 3 7 2 3 2 2" xfId="35050" xr:uid="{A70A68DC-5C38-4CB9-A0EE-6FA8A0772EE9}"/>
    <cellStyle name="Calculation 3 2 3 7 2 3 3" xfId="40300" xr:uid="{4E132314-F265-4E75-ADA2-7342C568DA78}"/>
    <cellStyle name="Calculation 3 2 3 7 2 4" xfId="16038" xr:uid="{80408A7E-AEF6-446C-B103-03DD68B8D3E1}"/>
    <cellStyle name="Calculation 3 2 3 7 2 4 2" xfId="32673" xr:uid="{491A0C0B-C2A3-4EE8-8C4A-64E48E771785}"/>
    <cellStyle name="Calculation 3 2 3 7 2 5" xfId="28752" xr:uid="{D7C20A6E-1FE6-4B54-A168-C6172E8DD997}"/>
    <cellStyle name="Calculation 3 2 3 7 3" xfId="9612" xr:uid="{DAFDB46D-263B-4688-A601-6EF5CD4229B8}"/>
    <cellStyle name="Calculation 3 2 3 7 3 2" xfId="18601" xr:uid="{7E235C20-1041-4465-B176-E3A425E4ADE4}"/>
    <cellStyle name="Calculation 3 2 3 7 3 2 2" xfId="37467" xr:uid="{66551BD0-FAA4-470A-A529-50E68B5624A4}"/>
    <cellStyle name="Calculation 3 2 3 7 3 3" xfId="40842" xr:uid="{87C26BE1-8EA1-468C-BD7A-7FAC3E46658C}"/>
    <cellStyle name="Calculation 3 2 3 7 4" xfId="43856" xr:uid="{6BCD017D-941A-4637-9452-BF917C5607BE}"/>
    <cellStyle name="Calculation 3 2 3 8" xfId="4827" xr:uid="{4E13FAC3-A97F-4570-A5FF-D3DFB3DE2C0D}"/>
    <cellStyle name="Calculation 3 2 3 8 2" xfId="7413" xr:uid="{DD1855A7-6706-47F8-94EF-CAAFDE44EAD1}"/>
    <cellStyle name="Calculation 3 2 3 8 2 2" xfId="16402" xr:uid="{7E42F7DC-FA5E-4DAC-91D9-4A4964E59AD1}"/>
    <cellStyle name="Calculation 3 2 3 8 2 2 2" xfId="33694" xr:uid="{C7C5BF8E-DCF4-48D5-BE5D-5625CE0579D9}"/>
    <cellStyle name="Calculation 3 2 3 8 2 3" xfId="29305" xr:uid="{5D07BFF4-5B5F-4840-ABAD-E384E2EC41AF}"/>
    <cellStyle name="Calculation 3 2 3 8 3" xfId="10050" xr:uid="{6E267EEB-F1C9-4ED3-A731-89F6B3E04AFB}"/>
    <cellStyle name="Calculation 3 2 3 8 3 2" xfId="19039" xr:uid="{3BC0832F-9B0D-4C98-80FF-A48A2459FE38}"/>
    <cellStyle name="Calculation 3 2 3 8 3 2 2" xfId="23839" xr:uid="{4DB94D0F-C70E-4AB3-8FA8-91E08E7A831B}"/>
    <cellStyle name="Calculation 3 2 3 8 3 3" xfId="40024" xr:uid="{584B40D3-DDEA-424B-AE23-C6A3C7552897}"/>
    <cellStyle name="Calculation 3 2 3 8 4" xfId="13816" xr:uid="{0DDD30ED-0686-4F8D-843D-4CA2168EC304}"/>
    <cellStyle name="Calculation 3 2 3 8 4 2" xfId="36367" xr:uid="{4A61E03D-1D65-4EED-A21D-D70B731D53EA}"/>
    <cellStyle name="Calculation 3 2 3 8 5" xfId="38434" xr:uid="{C498FDEC-7878-4440-8FC3-8F1875FAC4B0}"/>
    <cellStyle name="Calculation 3 2 3 9" xfId="6734" xr:uid="{4801CA9F-E0BF-4601-B494-783B3D5A9DFD}"/>
    <cellStyle name="Calculation 3 2 3 9 2" xfId="11934" xr:uid="{0997ACAA-5DB9-46CD-86E3-28FE6E801FDF}"/>
    <cellStyle name="Calculation 3 2 3 9 2 2" xfId="20923" xr:uid="{A5FF8F44-A697-4635-A26A-FB9BA8B3BED1}"/>
    <cellStyle name="Calculation 3 2 3 9 2 2 2" xfId="28131" xr:uid="{5B8FAA67-BA15-4711-A869-48FE6676422F}"/>
    <cellStyle name="Calculation 3 2 3 9 2 3" xfId="26721" xr:uid="{E4617209-DB1D-4B7E-922C-3F4CE29AA8CB}"/>
    <cellStyle name="Calculation 3 2 3 9 3" xfId="15723" xr:uid="{25CA0199-D615-4D0B-A426-08B816C1C7D0}"/>
    <cellStyle name="Calculation 3 2 3 9 3 2" xfId="24478" xr:uid="{01449062-E438-404C-B81C-328185FB2327}"/>
    <cellStyle name="Calculation 3 2 3 9 4" xfId="25410" xr:uid="{B128E346-E6D8-4B13-BBFE-9DA5E587B489}"/>
    <cellStyle name="Calculation 3 2 4" xfId="530" xr:uid="{B079DF2B-8D51-4521-9B61-FD354B7F2742}"/>
    <cellStyle name="Calculation 3 2 4 10" xfId="49056" xr:uid="{7587048F-E6E8-4E47-99B9-69E6F462A34B}"/>
    <cellStyle name="Calculation 3 2 4 2" xfId="879" xr:uid="{D5F7226A-79F1-4B20-AAB7-5F600482E199}"/>
    <cellStyle name="Calculation 3 2 4 2 2" xfId="5248" xr:uid="{8619CD9D-E7BE-4A9C-A1A4-806B66CC2302}"/>
    <cellStyle name="Calculation 3 2 4 2 2 2" xfId="7834" xr:uid="{DC65293B-B905-4DED-A69F-7BAB79DD9D46}"/>
    <cellStyle name="Calculation 3 2 4 2 2 2 2" xfId="16823" xr:uid="{6EEF6A45-7A87-4D4C-8747-0D17E3767896}"/>
    <cellStyle name="Calculation 3 2 4 2 2 2 2 2" xfId="38141" xr:uid="{361F6987-7CB2-4245-828A-420E8FEE5E47}"/>
    <cellStyle name="Calculation 3 2 4 2 2 2 3" xfId="36911" xr:uid="{93E40BA3-4474-46E9-87E3-94690536B3D5}"/>
    <cellStyle name="Calculation 3 2 4 2 2 3" xfId="10471" xr:uid="{922C5827-7C5F-47E9-82B8-A1B097600E94}"/>
    <cellStyle name="Calculation 3 2 4 2 2 3 2" xfId="19460" xr:uid="{96487F45-ACF3-4BC5-8984-C7969ECE1F5D}"/>
    <cellStyle name="Calculation 3 2 4 2 2 3 2 2" xfId="35467" xr:uid="{650C955C-2E0B-42C1-B0A1-21592B83DAEB}"/>
    <cellStyle name="Calculation 3 2 4 2 2 3 3" xfId="24292" xr:uid="{CA4DAE83-25AD-432D-945E-7C82998151BD}"/>
    <cellStyle name="Calculation 3 2 4 2 2 4" xfId="14237" xr:uid="{97EBABB2-E6AE-4B8A-9803-B6FC2275A81D}"/>
    <cellStyle name="Calculation 3 2 4 2 2 4 2" xfId="39770" xr:uid="{7567DFC4-0FF7-4ADA-8DE4-768BCDE2F7C5}"/>
    <cellStyle name="Calculation 3 2 4 2 2 5" xfId="39415" xr:uid="{FFB53D3C-9140-4D8B-BC62-2D12FB4B2DDC}"/>
    <cellStyle name="Calculation 3 2 4 2 3" xfId="3316" xr:uid="{0E579243-4DAB-4A1F-8F8E-E9755B93E41F}"/>
    <cellStyle name="Calculation 3 2 4 2 3 2" xfId="23866" xr:uid="{272A9AF7-6376-42F1-8B7D-1941EF227C14}"/>
    <cellStyle name="Calculation 3 2 4 2 4" xfId="27193" xr:uid="{1CA13968-CC67-4E88-BF35-BE582604F837}"/>
    <cellStyle name="Calculation 3 2 4 2 5" xfId="55838" xr:uid="{E6E0BF0F-4D27-4BDD-9572-35FF4CEC29E8}"/>
    <cellStyle name="Calculation 3 2 4 3" xfId="1224" xr:uid="{39AD8C8A-9BD9-4EA5-ABDA-4062964730CE}"/>
    <cellStyle name="Calculation 3 2 4 3 2" xfId="5569" xr:uid="{60B19ED1-5D85-4160-B54F-47B11C52CF31}"/>
    <cellStyle name="Calculation 3 2 4 3 2 2" xfId="8155" xr:uid="{32A82131-1FC2-490C-B0BD-1F4F8454DD8B}"/>
    <cellStyle name="Calculation 3 2 4 3 2 2 2" xfId="17144" xr:uid="{EB100BA4-E6EB-4DCA-9325-3989F889E3D5}"/>
    <cellStyle name="Calculation 3 2 4 3 2 2 2 2" xfId="43378" xr:uid="{84908DCD-56A5-4759-B09E-108D184472BC}"/>
    <cellStyle name="Calculation 3 2 4 3 2 2 3" xfId="42221" xr:uid="{8973F9DB-8FA0-4428-AAAA-88D0A1DAE97D}"/>
    <cellStyle name="Calculation 3 2 4 3 2 3" xfId="10792" xr:uid="{D4AE433F-30B8-4FC1-BE02-97E58E0B706B}"/>
    <cellStyle name="Calculation 3 2 4 3 2 3 2" xfId="19781" xr:uid="{A9963873-2066-46C2-854E-01EB4F8808D8}"/>
    <cellStyle name="Calculation 3 2 4 3 2 3 2 2" xfId="23088" xr:uid="{B543F1A2-4F75-4FA0-8944-9DB7EC2E1CAB}"/>
    <cellStyle name="Calculation 3 2 4 3 2 3 3" xfId="36655" xr:uid="{4C54FD95-E0BE-4FCE-8694-04ED95CB4845}"/>
    <cellStyle name="Calculation 3 2 4 3 2 4" xfId="14558" xr:uid="{B66E6103-2636-4134-A107-6BEC28C5F6C6}"/>
    <cellStyle name="Calculation 3 2 4 3 2 4 2" xfId="26840" xr:uid="{FA8C46D8-0F22-460C-8E77-218839355DAE}"/>
    <cellStyle name="Calculation 3 2 4 3 2 5" xfId="42299" xr:uid="{C1041FEA-4043-4461-9D59-9BC22CFE65E3}"/>
    <cellStyle name="Calculation 3 2 4 3 3" xfId="3661" xr:uid="{8D6D37DF-4BBE-4CAE-80ED-2B6117491BB8}"/>
    <cellStyle name="Calculation 3 2 4 3 3 2" xfId="23937" xr:uid="{C3D8B418-1177-4AFE-9C85-CD06D62D93EC}"/>
    <cellStyle name="Calculation 3 2 4 3 4" xfId="32299" xr:uid="{25A46595-9377-46B7-9127-7D4EE1697B38}"/>
    <cellStyle name="Calculation 3 2 4 4" xfId="1568" xr:uid="{6CF8180E-D680-4811-B2FB-210191748077}"/>
    <cellStyle name="Calculation 3 2 4 4 2" xfId="5913" xr:uid="{798ECA4E-F694-4DD3-B3EC-7B105ADA999F}"/>
    <cellStyle name="Calculation 3 2 4 4 2 2" xfId="8499" xr:uid="{2C7F63B9-63C8-49B2-B83D-F9C69DEF1044}"/>
    <cellStyle name="Calculation 3 2 4 4 2 2 2" xfId="17488" xr:uid="{D86F297A-80E2-476A-B739-38B5F64CBA71}"/>
    <cellStyle name="Calculation 3 2 4 4 2 2 2 2" xfId="42641" xr:uid="{A885BDBE-5DDD-42AD-B804-11245481A3CC}"/>
    <cellStyle name="Calculation 3 2 4 4 2 2 3" xfId="43411" xr:uid="{B4492E9F-4351-4113-9B92-0D52B92E2C2A}"/>
    <cellStyle name="Calculation 3 2 4 4 2 3" xfId="11136" xr:uid="{BEAE4D67-A931-4AFD-A6CC-67A212E8DB51}"/>
    <cellStyle name="Calculation 3 2 4 4 2 3 2" xfId="20125" xr:uid="{601962A7-49E0-4AB8-97CD-C60B26CE0111}"/>
    <cellStyle name="Calculation 3 2 4 4 2 3 2 2" xfId="26958" xr:uid="{F52070DA-6892-43B1-8B38-4D5D80A862DE}"/>
    <cellStyle name="Calculation 3 2 4 4 2 3 3" xfId="36525" xr:uid="{5F626DB8-0776-4ED6-AA95-A8AD894CE9ED}"/>
    <cellStyle name="Calculation 3 2 4 4 2 4" xfId="14902" xr:uid="{8A870DB3-184A-46DC-BCFC-93BD1543402D}"/>
    <cellStyle name="Calculation 3 2 4 4 2 4 2" xfId="26017" xr:uid="{A0613407-655D-4670-B4B8-F0485B9F02A8}"/>
    <cellStyle name="Calculation 3 2 4 4 2 5" xfId="29586" xr:uid="{4410B85A-5CCC-455C-8422-7916E9DF1158}"/>
    <cellStyle name="Calculation 3 2 4 4 3" xfId="4005" xr:uid="{23552A6F-C497-4C5C-BF6D-93CD3DAC82DA}"/>
    <cellStyle name="Calculation 3 2 4 4 3 2" xfId="42078" xr:uid="{80E60D1D-16A5-45F3-A776-58361DC44486}"/>
    <cellStyle name="Calculation 3 2 4 4 4" xfId="34776" xr:uid="{1F92CA3A-80AC-473D-A383-D1F278F76440}"/>
    <cellStyle name="Calculation 3 2 4 5" xfId="1880" xr:uid="{BFE1E1C6-B1AF-4DEE-A4F0-3EFE92249588}"/>
    <cellStyle name="Calculation 3 2 4 5 2" xfId="6196" xr:uid="{14F18CA9-067E-4858-A343-CF5D17F27581}"/>
    <cellStyle name="Calculation 3 2 4 5 2 2" xfId="8782" xr:uid="{B9593AB8-689C-41E9-B1E1-B8A3695CA83E}"/>
    <cellStyle name="Calculation 3 2 4 5 2 2 2" xfId="17771" xr:uid="{D329442D-2A9F-430A-83C0-39957E049D78}"/>
    <cellStyle name="Calculation 3 2 4 5 2 2 2 2" xfId="28402" xr:uid="{9D473A80-DD85-4580-A967-296964C08351}"/>
    <cellStyle name="Calculation 3 2 4 5 2 2 3" xfId="23909" xr:uid="{01923107-3EC5-4AEE-86C1-CC896C978630}"/>
    <cellStyle name="Calculation 3 2 4 5 2 3" xfId="11419" xr:uid="{33FEE7D1-FBFF-42BD-A19C-FD4E6634FE1F}"/>
    <cellStyle name="Calculation 3 2 4 5 2 3 2" xfId="20408" xr:uid="{6F40AA75-07D0-46DD-8770-D017697A5B68}"/>
    <cellStyle name="Calculation 3 2 4 5 2 3 2 2" xfId="26625" xr:uid="{E53CFDA1-070F-4B3A-90A8-0F641D3BFAD6}"/>
    <cellStyle name="Calculation 3 2 4 5 2 3 3" xfId="43775" xr:uid="{82EE4715-B8D3-4E21-8F14-AD79EFD5A319}"/>
    <cellStyle name="Calculation 3 2 4 5 2 4" xfId="15185" xr:uid="{013FE237-3255-4BAA-ABEA-9CCB2AC0A354}"/>
    <cellStyle name="Calculation 3 2 4 5 2 4 2" xfId="30362" xr:uid="{E2F6398B-5B93-4C28-86BA-A4312EAC6274}"/>
    <cellStyle name="Calculation 3 2 4 5 2 5" xfId="39125" xr:uid="{37D952E6-E23B-4694-A56B-DB1A2E61D677}"/>
    <cellStyle name="Calculation 3 2 4 5 3" xfId="4317" xr:uid="{F2FA00BA-8A98-467A-9866-E843258E439C}"/>
    <cellStyle name="Calculation 3 2 4 5 3 2" xfId="24356" xr:uid="{FF1E4E08-734E-438A-B51C-51BAB6C658BC}"/>
    <cellStyle name="Calculation 3 2 4 5 4" xfId="29986" xr:uid="{402310CD-4411-4073-B239-27BC01D8183B}"/>
    <cellStyle name="Calculation 3 2 4 6" xfId="2187" xr:uid="{5D5023D3-1DD7-4EBD-80A7-953492B44C49}"/>
    <cellStyle name="Calculation 3 2 4 6 2" xfId="6488" xr:uid="{740D6332-07BA-4249-B28B-369687A79AD6}"/>
    <cellStyle name="Calculation 3 2 4 6 2 2" xfId="9074" xr:uid="{F4C5237A-5E09-4286-9161-F35EDD1153C0}"/>
    <cellStyle name="Calculation 3 2 4 6 2 2 2" xfId="18063" xr:uid="{56589796-C85A-49CC-A67C-2BD3EA11D856}"/>
    <cellStyle name="Calculation 3 2 4 6 2 2 2 2" xfId="33143" xr:uid="{5CE88482-962A-462D-8E7E-9BC5CAF3CE16}"/>
    <cellStyle name="Calculation 3 2 4 6 2 2 3" xfId="24082" xr:uid="{AB9D42F2-169D-46AB-BA10-C5FA9A8B7D92}"/>
    <cellStyle name="Calculation 3 2 4 6 2 3" xfId="11711" xr:uid="{E9A05AE7-CB57-4E42-A112-DDB948CD8846}"/>
    <cellStyle name="Calculation 3 2 4 6 2 3 2" xfId="20700" xr:uid="{E5EA068D-F088-4CC5-9A4B-D7847B991BBD}"/>
    <cellStyle name="Calculation 3 2 4 6 2 3 2 2" xfId="44006" xr:uid="{EB49E4BB-24A4-44A2-A1C7-95169F227644}"/>
    <cellStyle name="Calculation 3 2 4 6 2 3 3" xfId="27238" xr:uid="{D0C45631-E551-43F6-8319-DC751F09BCB6}"/>
    <cellStyle name="Calculation 3 2 4 6 2 4" xfId="15477" xr:uid="{F0A98929-600B-4B91-BFE9-FE866B858668}"/>
    <cellStyle name="Calculation 3 2 4 6 2 4 2" xfId="29226" xr:uid="{DAE9E1F5-1CC2-47C8-AB48-1F640F0E463A}"/>
    <cellStyle name="Calculation 3 2 4 6 2 5" xfId="31392" xr:uid="{F3CEAC83-B1F7-4579-AFC5-FC5EC9173F09}"/>
    <cellStyle name="Calculation 3 2 4 6 3" xfId="4624" xr:uid="{399CA915-3C57-4799-8052-CB7E9EE3EF70}"/>
    <cellStyle name="Calculation 3 2 4 6 3 2" xfId="43657" xr:uid="{32F5808F-D870-44FF-9728-56CAFEAF6A04}"/>
    <cellStyle name="Calculation 3 2 4 6 4" xfId="25366" xr:uid="{80F1345C-8727-4DE3-85E3-638C258FE485}"/>
    <cellStyle name="Calculation 3 2 4 7" xfId="4924" xr:uid="{3D3D3896-595F-440B-9910-97F012F5E133}"/>
    <cellStyle name="Calculation 3 2 4 7 2" xfId="7510" xr:uid="{AB70CB6F-FCA3-4A7C-BF9C-69A736115587}"/>
    <cellStyle name="Calculation 3 2 4 7 2 2" xfId="16499" xr:uid="{4620E19A-4222-42A5-968E-5E1301073166}"/>
    <cellStyle name="Calculation 3 2 4 7 2 2 2" xfId="33435" xr:uid="{0B3A1C17-E11D-4F27-84EF-5AF08483B1C5}"/>
    <cellStyle name="Calculation 3 2 4 7 2 3" xfId="30931" xr:uid="{7DA2DD7A-72B1-4E1C-9187-E8616F9E1427}"/>
    <cellStyle name="Calculation 3 2 4 7 3" xfId="10147" xr:uid="{DA9125BD-C96D-4D80-A5B9-C838A285ED7B}"/>
    <cellStyle name="Calculation 3 2 4 7 3 2" xfId="19136" xr:uid="{266D78C4-80B4-47D6-935C-3BF1AD9E729E}"/>
    <cellStyle name="Calculation 3 2 4 7 3 2 2" xfId="25743" xr:uid="{B555E615-84C3-479B-833D-226E40813C7E}"/>
    <cellStyle name="Calculation 3 2 4 7 3 3" xfId="24288" xr:uid="{2536E232-61F5-48E8-8205-05658D9B0BFF}"/>
    <cellStyle name="Calculation 3 2 4 7 4" xfId="13913" xr:uid="{FC6485F8-0EDD-4976-B307-7AB556EDBABB}"/>
    <cellStyle name="Calculation 3 2 4 7 4 2" xfId="43037" xr:uid="{B091F803-99B7-4159-8A2B-08574757CA3D}"/>
    <cellStyle name="Calculation 3 2 4 7 5" xfId="32748" xr:uid="{4A5F3228-1BB4-4D01-8655-696E6D64F1B6}"/>
    <cellStyle name="Calculation 3 2 4 8" xfId="2536" xr:uid="{5E8C013A-3125-4DF3-9278-01A8BCC479C9}"/>
    <cellStyle name="Calculation 3 2 4 8 2" xfId="25620" xr:uid="{5E531777-FE11-4D89-8DC1-18730C02C716}"/>
    <cellStyle name="Calculation 3 2 4 9" xfId="28618" xr:uid="{A1CB946F-8F66-474F-8B27-97557C3A049F}"/>
    <cellStyle name="Calculation 3 2 5" xfId="299" xr:uid="{C209090B-07F4-4A64-8CBE-AA59E1CFB485}"/>
    <cellStyle name="Calculation 3 2 5 2" xfId="4702" xr:uid="{E7C016BC-EC24-4F71-BCC9-031E2D03E389}"/>
    <cellStyle name="Calculation 3 2 5 2 2" xfId="7288" xr:uid="{383F34C5-83CF-484E-96C2-FB4F64D5C1B2}"/>
    <cellStyle name="Calculation 3 2 5 2 2 2" xfId="16277" xr:uid="{87CEAF44-DE56-4285-A1F1-302C640B0189}"/>
    <cellStyle name="Calculation 3 2 5 2 2 2 2" xfId="38331" xr:uid="{D1088B4A-D91D-4865-B7D6-AEE57F9DA5A4}"/>
    <cellStyle name="Calculation 3 2 5 2 2 3" xfId="31780" xr:uid="{0B201008-CAE9-4E2A-9E45-30C3D7904153}"/>
    <cellStyle name="Calculation 3 2 5 2 3" xfId="9925" xr:uid="{0E242BAC-2C25-488A-9FB0-9B21F10AE3F1}"/>
    <cellStyle name="Calculation 3 2 5 2 3 2" xfId="18914" xr:uid="{4DC5D738-9685-4B4D-80B2-1666A41FCF61}"/>
    <cellStyle name="Calculation 3 2 5 2 3 2 2" xfId="35611" xr:uid="{981D921E-EAF7-4644-9814-09F84D7D0455}"/>
    <cellStyle name="Calculation 3 2 5 2 3 3" xfId="41488" xr:uid="{30B086BE-B2B8-4C78-985D-EC3E86D92989}"/>
    <cellStyle name="Calculation 3 2 5 2 4" xfId="13691" xr:uid="{C6157740-6043-4A70-990F-E62AF121B1DF}"/>
    <cellStyle name="Calculation 3 2 5 2 4 2" xfId="31715" xr:uid="{C6899287-2E57-4FDC-9349-20671C79EC4F}"/>
    <cellStyle name="Calculation 3 2 5 2 5" xfId="41201" xr:uid="{3FFDBBBD-0207-4F7C-8EB2-568F163039E5}"/>
    <cellStyle name="Calculation 3 2 5 2 6" xfId="58538" xr:uid="{A6DC6C88-B54D-4B69-976A-4CD231372077}"/>
    <cellStyle name="Calculation 3 2 5 3" xfId="2767" xr:uid="{BA3F154E-8854-48B5-BF5C-8CD29DBDD358}"/>
    <cellStyle name="Calculation 3 2 5 3 2" xfId="23285" xr:uid="{867A59F5-6209-4061-B623-5094AE452AD2}"/>
    <cellStyle name="Calculation 3 2 5 4" xfId="23482" xr:uid="{A57F7093-292E-4D3D-891C-4E7A1AC520B0}"/>
    <cellStyle name="Calculation 3 2 5 5" xfId="51757" xr:uid="{3D0C2AC3-1C69-40CE-B483-E32EB0960417}"/>
    <cellStyle name="Calculation 3 2 6" xfId="648" xr:uid="{05386FEC-F80D-428B-8A8B-93BD8CA39913}"/>
    <cellStyle name="Calculation 3 2 6 2" xfId="5026" xr:uid="{4117A8A6-0B6D-4082-B7C8-8020E7C8DC5B}"/>
    <cellStyle name="Calculation 3 2 6 2 2" xfId="7612" xr:uid="{32FB587D-A010-4660-BD53-76AE39FA0192}"/>
    <cellStyle name="Calculation 3 2 6 2 2 2" xfId="16601" xr:uid="{892E2A5A-2D7F-4B21-8185-E55B9C7283C6}"/>
    <cellStyle name="Calculation 3 2 6 2 2 2 2" xfId="25019" xr:uid="{669CE3E0-373F-41D2-8D64-DDECDDD61957}"/>
    <cellStyle name="Calculation 3 2 6 2 2 3" xfId="26136" xr:uid="{1C7CDC2A-E338-42FA-BFDF-FD4C174ED1EC}"/>
    <cellStyle name="Calculation 3 2 6 2 3" xfId="10249" xr:uid="{F216393D-FBC0-48F3-BA87-D6C3103E9D72}"/>
    <cellStyle name="Calculation 3 2 6 2 3 2" xfId="19238" xr:uid="{4A45B7C2-9A9C-43BF-940B-F65FED0949A4}"/>
    <cellStyle name="Calculation 3 2 6 2 3 2 2" xfId="31227" xr:uid="{7056E102-7411-491C-8004-B3C003CBCB43}"/>
    <cellStyle name="Calculation 3 2 6 2 3 3" xfId="27460" xr:uid="{14488849-976B-46E2-966C-3BB4C7343168}"/>
    <cellStyle name="Calculation 3 2 6 2 4" xfId="14015" xr:uid="{829B6D7E-D3BE-412E-AC6B-4F5617B73713}"/>
    <cellStyle name="Calculation 3 2 6 2 4 2" xfId="35785" xr:uid="{22CB5D44-866D-4A95-ACEC-B8251F65FBBC}"/>
    <cellStyle name="Calculation 3 2 6 2 5" xfId="23314" xr:uid="{26665FBA-D484-488B-A71D-AFD27C51948A}"/>
    <cellStyle name="Calculation 3 2 6 2 6" xfId="54007" xr:uid="{F9E6D602-4D18-4F09-BFD3-5EA2B3ABE5A3}"/>
    <cellStyle name="Calculation 3 2 6 3" xfId="3085" xr:uid="{2DFFEF0C-A5EB-4158-AC10-4B3DD555E2F9}"/>
    <cellStyle name="Calculation 3 2 6 3 2" xfId="23448" xr:uid="{0DE47DAD-FE39-4068-A2EE-523C809546FB}"/>
    <cellStyle name="Calculation 3 2 6 4" xfId="33003" xr:uid="{B2D7C9A2-5B20-4A43-8FA8-F99463826625}"/>
    <cellStyle name="Calculation 3 2 6 5" xfId="47339" xr:uid="{D6C2C377-06FA-492F-9C83-40FB46C6C8B8}"/>
    <cellStyle name="Calculation 3 2 7" xfId="993" xr:uid="{93F6AE71-ECB4-4C36-93E9-06020025234B}"/>
    <cellStyle name="Calculation 3 2 7 2" xfId="5347" xr:uid="{F260A863-A791-45DF-8D2F-4D1DF04629C0}"/>
    <cellStyle name="Calculation 3 2 7 2 2" xfId="7933" xr:uid="{3A8C2DBA-2D81-4555-9C8F-810CEF92EB08}"/>
    <cellStyle name="Calculation 3 2 7 2 2 2" xfId="16922" xr:uid="{0CC1F3B5-C026-4464-A747-97D5C9DB262A}"/>
    <cellStyle name="Calculation 3 2 7 2 2 2 2" xfId="28901" xr:uid="{2164F558-0E14-42AD-8C74-FC4C27DCADFD}"/>
    <cellStyle name="Calculation 3 2 7 2 2 3" xfId="29665" xr:uid="{2B97C19C-41BD-4F3B-A285-F20039737C62}"/>
    <cellStyle name="Calculation 3 2 7 2 3" xfId="10570" xr:uid="{469631AD-22D8-494B-943F-BAA6CC3020F2}"/>
    <cellStyle name="Calculation 3 2 7 2 3 2" xfId="19559" xr:uid="{87591FE9-42EE-4683-8F0F-B5E88E30794B}"/>
    <cellStyle name="Calculation 3 2 7 2 3 2 2" xfId="35780" xr:uid="{AA9C6D43-0DE1-4105-83FA-0A9E9B0D612F}"/>
    <cellStyle name="Calculation 3 2 7 2 3 3" xfId="32273" xr:uid="{7AD6A48A-A429-4EBC-A575-906C0CBBD1FF}"/>
    <cellStyle name="Calculation 3 2 7 2 4" xfId="14336" xr:uid="{2E1A4260-707B-41B7-BE7E-7C89102969CA}"/>
    <cellStyle name="Calculation 3 2 7 2 4 2" xfId="38491" xr:uid="{6175C7C6-1083-484F-B547-07C84F6CE3CD}"/>
    <cellStyle name="Calculation 3 2 7 2 5" xfId="37986" xr:uid="{B4F67BEE-12A6-4CC5-B277-DB904D41B1B9}"/>
    <cellStyle name="Calculation 3 2 7 3" xfId="3430" xr:uid="{7E25DF0F-1553-4A8A-A299-FD18DFF92892}"/>
    <cellStyle name="Calculation 3 2 7 3 2" xfId="39364" xr:uid="{542FCC44-81B5-4F52-AA1D-0BDE00F203BB}"/>
    <cellStyle name="Calculation 3 2 7 4" xfId="39283" xr:uid="{B0355D07-CF02-4D7B-9F42-439F664FEDC9}"/>
    <cellStyle name="Calculation 3 2 7 5" xfId="52648" xr:uid="{AAC395A5-BC18-4D7B-8D94-8106105A3949}"/>
    <cellStyle name="Calculation 3 2 8" xfId="1337" xr:uid="{F8BDB1A1-9614-4D27-AC8B-9F2CFBB29323}"/>
    <cellStyle name="Calculation 3 2 8 2" xfId="5682" xr:uid="{3711585F-4C92-44EA-A7F0-8E1AD48EAFA7}"/>
    <cellStyle name="Calculation 3 2 8 2 2" xfId="8268" xr:uid="{1222E857-EC4B-4A90-8F0C-3898E43462C3}"/>
    <cellStyle name="Calculation 3 2 8 2 2 2" xfId="17257" xr:uid="{46A527AA-060B-4BB7-A6B9-F285EE7DB2B8}"/>
    <cellStyle name="Calculation 3 2 8 2 2 2 2" xfId="29065" xr:uid="{DD7F1DE3-D33D-47D2-9AD3-3E1FDF29445E}"/>
    <cellStyle name="Calculation 3 2 8 2 2 3" xfId="35735" xr:uid="{00A855C0-23A7-4E24-ABD3-2B2C69FD3148}"/>
    <cellStyle name="Calculation 3 2 8 2 3" xfId="10905" xr:uid="{E30C10CE-3DFF-4AC3-8039-C2107748FE21}"/>
    <cellStyle name="Calculation 3 2 8 2 3 2" xfId="19894" xr:uid="{6904869C-B900-408C-8E91-75391E9AD759}"/>
    <cellStyle name="Calculation 3 2 8 2 3 2 2" xfId="32757" xr:uid="{3FBBC732-E991-47A8-9AAE-DA9F79A1E430}"/>
    <cellStyle name="Calculation 3 2 8 2 3 3" xfId="40187" xr:uid="{47E773AB-F205-49C7-8DEE-98AF0112C122}"/>
    <cellStyle name="Calculation 3 2 8 2 4" xfId="14671" xr:uid="{541560E4-8C73-4C81-BCA0-9D757C616C4F}"/>
    <cellStyle name="Calculation 3 2 8 2 4 2" xfId="41572" xr:uid="{65C7AD90-D00B-4805-A628-E5EEC699E75D}"/>
    <cellStyle name="Calculation 3 2 8 2 5" xfId="27215" xr:uid="{6A6F79D3-2024-4FBC-8D7D-EAA817B9DF84}"/>
    <cellStyle name="Calculation 3 2 8 3" xfId="3774" xr:uid="{53D58134-30AD-41AF-A12D-AB13520B87CE}"/>
    <cellStyle name="Calculation 3 2 8 3 2" xfId="39648" xr:uid="{DED6417C-504B-42B8-A175-917DE192D25B}"/>
    <cellStyle name="Calculation 3 2 8 4" xfId="23813" xr:uid="{43C61991-B141-4FAD-8539-66AC72048027}"/>
    <cellStyle name="Calculation 3 2 9" xfId="1681" xr:uid="{E3077E3E-EC84-4982-964A-67DAD81CB752}"/>
    <cellStyle name="Calculation 3 2 9 2" xfId="6008" xr:uid="{6C31362F-859E-4BEA-9D86-88888934580E}"/>
    <cellStyle name="Calculation 3 2 9 2 2" xfId="8594" xr:uid="{38464DDC-8DD2-44B3-BED1-E0C8753208FA}"/>
    <cellStyle name="Calculation 3 2 9 2 2 2" xfId="17583" xr:uid="{7A89AD0D-6685-400E-9520-67B14808821C}"/>
    <cellStyle name="Calculation 3 2 9 2 2 2 2" xfId="32901" xr:uid="{8CD820EE-B2F8-44F6-8018-13CD5C6633D9}"/>
    <cellStyle name="Calculation 3 2 9 2 2 3" xfId="40889" xr:uid="{31694EE5-520B-4B4B-A346-B4339E3E14E6}"/>
    <cellStyle name="Calculation 3 2 9 2 3" xfId="11231" xr:uid="{6AE03CC8-C054-4EEA-9ADA-1015E1019FB5}"/>
    <cellStyle name="Calculation 3 2 9 2 3 2" xfId="20220" xr:uid="{0A2CA20F-2D27-4876-BDA5-63705D624557}"/>
    <cellStyle name="Calculation 3 2 9 2 3 2 2" xfId="37379" xr:uid="{76A58430-B8E9-4B2A-849B-C035353FC8AB}"/>
    <cellStyle name="Calculation 3 2 9 2 3 3" xfId="34676" xr:uid="{D13B4DB7-4EA3-438C-A5F8-D62BBDCDCB84}"/>
    <cellStyle name="Calculation 3 2 9 2 4" xfId="14997" xr:uid="{CF146A24-383C-45B9-AF2B-FF90FEB9890C}"/>
    <cellStyle name="Calculation 3 2 9 2 4 2" xfId="24768" xr:uid="{9D21F9BA-6147-4189-8A2C-3328023B65A2}"/>
    <cellStyle name="Calculation 3 2 9 2 5" xfId="31975" xr:uid="{6AC3F72E-10EA-41FE-8C85-DE26C05DF003}"/>
    <cellStyle name="Calculation 3 2 9 3" xfId="4118" xr:uid="{63C34666-BB57-4BB7-8CB6-744596CC84B2}"/>
    <cellStyle name="Calculation 3 2 9 3 2" xfId="24160" xr:uid="{0FA8F7FF-6F40-4634-842E-46C1B082BAF6}"/>
    <cellStyle name="Calculation 3 2 9 4" xfId="33197" xr:uid="{E00FD9D6-2C43-4619-AC74-142A52156B11}"/>
    <cellStyle name="Calculation 3 20" xfId="33996" xr:uid="{01A9FBB1-A52E-4B4F-B12E-F31D5DBBCD97}"/>
    <cellStyle name="Calculation 3 20 2" xfId="44983" xr:uid="{5D5DA9DD-BFA2-4E7D-98E5-582A3B759850}"/>
    <cellStyle name="Calculation 3 20 2 2" xfId="57223" xr:uid="{EAFF04EF-7B95-4A79-BF4F-D547581FEF7D}"/>
    <cellStyle name="Calculation 3 20 2 3" xfId="50441" xr:uid="{610DB399-DDCA-4D50-B076-F636AB1BD59D}"/>
    <cellStyle name="Calculation 3 20 3" xfId="52043" xr:uid="{70993648-AC1C-4145-851F-AFBDE0C728ED}"/>
    <cellStyle name="Calculation 3 20 3 2" xfId="58824" xr:uid="{B656424F-C870-41E8-AAC1-EC7C8C4597BF}"/>
    <cellStyle name="Calculation 3 20 4" xfId="50932" xr:uid="{AA5CD4A9-D6D4-4693-BC01-F985FC593E62}"/>
    <cellStyle name="Calculation 3 20 4 2" xfId="57714" xr:uid="{B62C05A0-3AE8-4A06-8FFE-E8575F8EAFE6}"/>
    <cellStyle name="Calculation 3 20 5" xfId="48558" xr:uid="{57F9E94B-66DE-477A-B3B8-2A5720FDBB32}"/>
    <cellStyle name="Calculation 3 20 5 2" xfId="55347" xr:uid="{1FDD0148-A0B0-47B3-A7F3-9439EF141E75}"/>
    <cellStyle name="Calculation 3 20 6" xfId="53633" xr:uid="{BF6DF74D-0E4A-4336-A758-CA34C8DEAC38}"/>
    <cellStyle name="Calculation 3 20 7" xfId="46944" xr:uid="{5D55C665-40BC-40EE-961A-008364E95ED7}"/>
    <cellStyle name="Calculation 3 21" xfId="45037" xr:uid="{48890613-47BE-4248-BC23-C624480CE0AB}"/>
    <cellStyle name="Calculation 3 21 2" xfId="50579" xr:uid="{70FA24EA-BCBC-480E-A3B9-D9BFC3A3173E}"/>
    <cellStyle name="Calculation 3 21 2 2" xfId="57361" xr:uid="{9AADF62A-1FE9-44EC-AF9C-ABDCC0B972E3}"/>
    <cellStyle name="Calculation 3 21 3" xfId="52393" xr:uid="{76B54474-52A0-4357-A7C3-018F667DECB5}"/>
    <cellStyle name="Calculation 3 21 3 2" xfId="59174" xr:uid="{D9F5F692-77B1-4C21-B25D-EB4EA19C0C7D}"/>
    <cellStyle name="Calculation 3 21 4" xfId="48696" xr:uid="{389BBD92-D6E8-44BB-8849-3E1232EF468A}"/>
    <cellStyle name="Calculation 3 21 4 2" xfId="55485" xr:uid="{8DB66F13-848C-4AD6-8FE9-7D4B82A8DFD4}"/>
    <cellStyle name="Calculation 3 21 5" xfId="53771" xr:uid="{BE3178FA-2DDD-4FAC-A18E-9E175FA821B1}"/>
    <cellStyle name="Calculation 3 21 6" xfId="47082" xr:uid="{AEEBA159-35ED-43C3-B12B-C986E57C95B9}"/>
    <cellStyle name="Calculation 3 22" xfId="45088" xr:uid="{BA06FEAD-5585-4A1F-ABC3-DDE7491B33C3}"/>
    <cellStyle name="Calculation 3 22 2" xfId="50632" xr:uid="{98AC24DE-EF16-4561-815B-73D0B887314F}"/>
    <cellStyle name="Calculation 3 22 2 2" xfId="57414" xr:uid="{9EBB50C3-FBFC-40C6-B357-D774B966355F}"/>
    <cellStyle name="Calculation 3 22 3" xfId="52446" xr:uid="{4E22DFF1-9C9A-4A27-BC63-69C072A0EA23}"/>
    <cellStyle name="Calculation 3 22 3 2" xfId="59227" xr:uid="{56AAC4E0-4661-446C-A87D-EAA07E6F9D0F}"/>
    <cellStyle name="Calculation 3 22 4" xfId="48749" xr:uid="{C01A521D-40A4-407D-AB99-AF9622AB0DD6}"/>
    <cellStyle name="Calculation 3 22 4 2" xfId="55538" xr:uid="{9134088E-2BAE-429B-8308-0F9C6B662274}"/>
    <cellStyle name="Calculation 3 22 5" xfId="53824" xr:uid="{5A24569D-A316-4283-B3EA-81D0FC927805}"/>
    <cellStyle name="Calculation 3 22 6" xfId="47135" xr:uid="{7DB90752-3271-4DAE-872C-29CC6A543FBE}"/>
    <cellStyle name="Calculation 3 23" xfId="45070" xr:uid="{9FBF74F7-041A-4B55-A299-7086C25EEB02}"/>
    <cellStyle name="Calculation 3 23 2" xfId="50569" xr:uid="{F8A7D83E-DBB9-4257-A893-D88C0F975183}"/>
    <cellStyle name="Calculation 3 23 2 2" xfId="57351" xr:uid="{7C4374A3-2FC3-40B6-BB47-CC6ACC785F02}"/>
    <cellStyle name="Calculation 3 23 3" xfId="52383" xr:uid="{C5C49412-E78F-406A-B1D7-4DF976F1DE6A}"/>
    <cellStyle name="Calculation 3 23 3 2" xfId="59164" xr:uid="{BDA0C047-7F2D-4B47-B2E1-F5DDAD7D3361}"/>
    <cellStyle name="Calculation 3 23 4" xfId="48686" xr:uid="{6582F498-DBC6-4ED9-A1ED-02BD34408E51}"/>
    <cellStyle name="Calculation 3 23 4 2" xfId="55475" xr:uid="{D1662172-7DB6-4306-874C-096E2A328136}"/>
    <cellStyle name="Calculation 3 23 5" xfId="53761" xr:uid="{985C0DD6-766F-47D4-93B2-49BCCC18DC28}"/>
    <cellStyle name="Calculation 3 23 6" xfId="47072" xr:uid="{2B9613AC-3E14-4519-8990-B5E9E20B5004}"/>
    <cellStyle name="Calculation 3 24" xfId="45132" xr:uid="{4D0E0F16-BC68-499A-A6EF-53BDAF8F8163}"/>
    <cellStyle name="Calculation 3 24 2" xfId="50716" xr:uid="{F4ECCD7C-8454-4C34-AD65-34F4C7BB3DEF}"/>
    <cellStyle name="Calculation 3 24 2 2" xfId="57498" xr:uid="{AFC9A66F-CD2A-4692-857F-7E9DFF93DD1F}"/>
    <cellStyle name="Calculation 3 24 3" xfId="52527" xr:uid="{42D77F76-5699-4120-9A24-6451129B200B}"/>
    <cellStyle name="Calculation 3 24 3 2" xfId="59308" xr:uid="{5E04D3F5-91A1-450B-A019-D01A9C6627B8}"/>
    <cellStyle name="Calculation 3 24 4" xfId="48827" xr:uid="{0DADBFEA-CB76-4A34-BA23-DC684E39BC33}"/>
    <cellStyle name="Calculation 3 24 4 2" xfId="55612" xr:uid="{9B83681F-E58A-4D03-8E8F-0DAAC4D0C256}"/>
    <cellStyle name="Calculation 3 24 5" xfId="53905" xr:uid="{7CA05D57-517B-4F4F-869F-461DEF8B0391}"/>
    <cellStyle name="Calculation 3 24 6" xfId="47219" xr:uid="{A6AF9DA1-E87F-496A-A08F-1B3B02D06AC3}"/>
    <cellStyle name="Calculation 3 25" xfId="45199" xr:uid="{2BE039F5-3BAB-434D-8641-E343DAF81687}"/>
    <cellStyle name="Calculation 3 25 2" xfId="50750" xr:uid="{6DFBBC7E-440A-4F97-B439-3E1EA672D319}"/>
    <cellStyle name="Calculation 3 25 2 2" xfId="57532" xr:uid="{8CDA1182-48CA-48EF-9B8E-0C879273DDAF}"/>
    <cellStyle name="Calculation 3 25 3" xfId="52559" xr:uid="{816B8E65-D459-4791-A3A1-B4F43FDE95B7}"/>
    <cellStyle name="Calculation 3 25 3 2" xfId="59340" xr:uid="{25A409D1-34AC-48C1-A0CD-211D0E231254}"/>
    <cellStyle name="Calculation 3 25 4" xfId="48856" xr:uid="{825DEF3E-EA99-4AED-86E2-292438C89EE3}"/>
    <cellStyle name="Calculation 3 25 4 2" xfId="55638" xr:uid="{A8AF6FD8-7ACD-4C09-9698-6ACF91B3EC3D}"/>
    <cellStyle name="Calculation 3 25 5" xfId="53937" xr:uid="{6A594E89-C2F5-406C-88F9-5FF1FE945171}"/>
    <cellStyle name="Calculation 3 25 6" xfId="47254" xr:uid="{052CF2BF-9751-447A-8469-ED89B933171B}"/>
    <cellStyle name="Calculation 3 26" xfId="45225" xr:uid="{C5DEB8C4-12B2-48A5-9822-1D02E825EB9B}"/>
    <cellStyle name="Calculation 3 26 2" xfId="50734" xr:uid="{E12F5CA8-D28D-4776-928A-DB8652AAB076}"/>
    <cellStyle name="Calculation 3 26 2 2" xfId="57516" xr:uid="{64EC4822-754B-48A6-BA77-EC4C595B5F3F}"/>
    <cellStyle name="Calculation 3 26 3" xfId="52543" xr:uid="{A512BDBE-9A3B-404D-AE19-0CAE1F344A3C}"/>
    <cellStyle name="Calculation 3 26 3 2" xfId="59324" xr:uid="{D0FA5C10-B0A1-45B8-8D33-B5F89463D051}"/>
    <cellStyle name="Calculation 3 26 4" xfId="53921" xr:uid="{7F9C915F-5D50-4E7D-AAD5-AAAF947717DD}"/>
    <cellStyle name="Calculation 3 26 5" xfId="47238" xr:uid="{26905A62-F52E-4ED1-BE71-933B7D738CD6}"/>
    <cellStyle name="Calculation 3 27" xfId="45285" xr:uid="{9DAADD3A-3D19-4637-89D1-4D91A3CB86E2}"/>
    <cellStyle name="Calculation 3 27 2" xfId="55800" xr:uid="{C5792CD3-91B6-403D-9CD5-F4DEAD0613BD}"/>
    <cellStyle name="Calculation 3 27 3" xfId="49017" xr:uid="{4F945F4E-F73C-42AC-84C0-05B901EB2CDB}"/>
    <cellStyle name="Calculation 3 28" xfId="45333" xr:uid="{4542BB15-A8C8-4F51-9B31-4EE8982D7CA3}"/>
    <cellStyle name="Calculation 3 28 2" xfId="58258" xr:uid="{1069F1DB-30DD-4B3E-A721-849FABFC6C6B}"/>
    <cellStyle name="Calculation 3 28 3" xfId="51476" xr:uid="{30376121-5A7E-4504-A8FB-3929CEE5A606}"/>
    <cellStyle name="Calculation 3 29" xfId="45301" xr:uid="{1ABBBA4A-DF2E-4DCD-A409-8483686C4CD7}"/>
    <cellStyle name="Calculation 3 29 2" xfId="52631" xr:uid="{56372C0E-4E3A-45C4-90F0-A3BB3970E8E4}"/>
    <cellStyle name="Calculation 3 3" xfId="262" xr:uid="{6B97FBBD-6C33-4787-9FCD-5F68BA565960}"/>
    <cellStyle name="Calculation 3 3 10" xfId="6564" xr:uid="{A629D769-0078-4BDE-BC34-65AABB68D650}"/>
    <cellStyle name="Calculation 3 3 10 2" xfId="11781" xr:uid="{8283F2BA-33FA-4A22-92BD-A66862FBD4A5}"/>
    <cellStyle name="Calculation 3 3 10 2 2" xfId="20770" xr:uid="{BF2E781B-44B1-47C4-8826-71A70E6E3129}"/>
    <cellStyle name="Calculation 3 3 10 2 2 2" xfId="31527" xr:uid="{774C6FA6-4DAE-4457-87E2-79B27B8B5CAC}"/>
    <cellStyle name="Calculation 3 3 10 2 3" xfId="26948" xr:uid="{8979923A-1F4E-4FCF-A67E-F4056A8F15C5}"/>
    <cellStyle name="Calculation 3 3 10 3" xfId="15553" xr:uid="{34E366E5-16F6-4D8A-9DB5-322E9BF0DC14}"/>
    <cellStyle name="Calculation 3 3 10 3 2" xfId="26431" xr:uid="{C32D045F-7395-4438-AE56-D7BBD9F39F5C}"/>
    <cellStyle name="Calculation 3 3 10 4" xfId="31900" xr:uid="{F59EFFC2-55B6-46B8-B9D2-0D2BF77D9155}"/>
    <cellStyle name="Calculation 3 3 11" xfId="9144" xr:uid="{1651DEB0-49D5-4176-BA8B-5F6D51A42750}"/>
    <cellStyle name="Calculation 3 3 11 2" xfId="18133" xr:uid="{3D1F4CBE-A3F2-45D7-9912-70E4B3F8E832}"/>
    <cellStyle name="Calculation 3 3 11 2 2" xfId="35331" xr:uid="{F57F6C62-96C0-4EA9-947C-AFDD384BD308}"/>
    <cellStyle name="Calculation 3 3 11 3" xfId="40650" xr:uid="{9513C155-5E3A-4E7D-9102-8FFDCD215DFC}"/>
    <cellStyle name="Calculation 3 3 12" xfId="12612" xr:uid="{BD729385-5B7D-4E84-978F-B532407027F9}"/>
    <cellStyle name="Calculation 3 3 12 2" xfId="21601" xr:uid="{A8BF4E4D-877E-4711-85D1-3DB5A7B4E737}"/>
    <cellStyle name="Calculation 3 3 12 2 2" xfId="37876" xr:uid="{1FB97120-8C94-4CD6-9705-B7FB52BE2081}"/>
    <cellStyle name="Calculation 3 3 12 3" xfId="43019" xr:uid="{F301E75C-1F92-485D-AA7B-5687BFA28AAC}"/>
    <cellStyle name="Calculation 3 3 13" xfId="2268" xr:uid="{CBD6AF58-DFF3-4E1C-9DB2-76DD7BFA0361}"/>
    <cellStyle name="Calculation 3 3 13 2" xfId="30107" xr:uid="{18CF7BB5-653C-4250-8CFE-336C36A768C8}"/>
    <cellStyle name="Calculation 3 3 14" xfId="13177" xr:uid="{03864782-AEDC-4C5D-8E3E-3F920EC3E658}"/>
    <cellStyle name="Calculation 3 3 14 2" xfId="22773" xr:uid="{CD5CC4BC-E1F1-441A-8C0B-0CC1C497144A}"/>
    <cellStyle name="Calculation 3 3 15" xfId="34781" xr:uid="{7CC5554B-AC80-4FC8-9365-12E35440697C}"/>
    <cellStyle name="Calculation 3 3 16" xfId="44270" xr:uid="{F8A74F92-9506-44FB-839D-FE7F9C568D44}"/>
    <cellStyle name="Calculation 3 3 17" xfId="45555" xr:uid="{B54B50CE-DA5B-4D0F-B41F-1F62C59C8E05}"/>
    <cellStyle name="Calculation 3 3 2" xfId="400" xr:uid="{6A600C4B-4A74-494D-8346-BB51BAC6B016}"/>
    <cellStyle name="Calculation 3 3 2 10" xfId="9269" xr:uid="{22BCEDEE-2D04-4CC6-96E4-4EBFFCC2119D}"/>
    <cellStyle name="Calculation 3 3 2 10 2" xfId="18258" xr:uid="{31FE10E5-E487-4621-BE78-6780EF15C954}"/>
    <cellStyle name="Calculation 3 3 2 10 2 2" xfId="23603" xr:uid="{0FFD7D88-3BF7-4F01-95A8-9AC5C36DC4D3}"/>
    <cellStyle name="Calculation 3 3 2 10 3" xfId="33219" xr:uid="{90DADA0A-DC0D-408B-8689-73675EC93B6D}"/>
    <cellStyle name="Calculation 3 3 2 11" xfId="12711" xr:uid="{BA7F0B49-2E07-4C01-B1B5-1A820E4454AF}"/>
    <cellStyle name="Calculation 3 3 2 11 2" xfId="21700" xr:uid="{A0BB5F93-D3B9-4711-B3FF-7BE571B2A0B1}"/>
    <cellStyle name="Calculation 3 3 2 11 2 2" xfId="39973" xr:uid="{1D06156B-4566-4858-AEBC-0C41ACC8ED1B}"/>
    <cellStyle name="Calculation 3 3 2 11 3" xfId="41576" xr:uid="{8C826660-1A25-476A-B146-D56892679752}"/>
    <cellStyle name="Calculation 3 3 2 12" xfId="2406" xr:uid="{A930BA1E-8822-4D0A-A220-B67747AA93B6}"/>
    <cellStyle name="Calculation 3 3 2 12 2" xfId="38150" xr:uid="{73E92208-6CF4-45F5-AFE4-0B075A96C58E}"/>
    <cellStyle name="Calculation 3 3 2 13" xfId="13315" xr:uid="{44CD2331-1628-4684-818A-937D883391E1}"/>
    <cellStyle name="Calculation 3 3 2 13 2" xfId="24488" xr:uid="{2BC0BEDA-5F52-4AB4-A0E9-5A5753B9DB16}"/>
    <cellStyle name="Calculation 3 3 2 14" xfId="28763" xr:uid="{A782EBCD-DB3A-4849-8CF3-7098E2A6B8BB}"/>
    <cellStyle name="Calculation 3 3 2 15" xfId="46070" xr:uid="{B9695FAF-3A5F-45C1-A465-3785AFBCA198}"/>
    <cellStyle name="Calculation 3 3 2 2" xfId="749" xr:uid="{B18CD79B-2F5F-43B2-BF80-1B408DA22B19}"/>
    <cellStyle name="Calculation 3 3 2 2 2" xfId="5123" xr:uid="{B27632FD-A37D-4608-BE27-2C7FBE45645B}"/>
    <cellStyle name="Calculation 3 3 2 2 2 2" xfId="7709" xr:uid="{559C2DB9-CF8E-4719-9878-AD22DA5E1073}"/>
    <cellStyle name="Calculation 3 3 2 2 2 2 2" xfId="16698" xr:uid="{0FB321C0-2C69-4BE0-A28F-47881A443CF6}"/>
    <cellStyle name="Calculation 3 3 2 2 2 2 2 2" xfId="40944" xr:uid="{E9232E6B-4636-49A9-AA26-02A39F076475}"/>
    <cellStyle name="Calculation 3 3 2 2 2 2 3" xfId="22803" xr:uid="{2B8D51EA-8AC2-40D3-AC2E-CA20FABBD9AF}"/>
    <cellStyle name="Calculation 3 3 2 2 2 3" xfId="10346" xr:uid="{6950BCFD-CD92-458A-957F-8F65CF8992CC}"/>
    <cellStyle name="Calculation 3 3 2 2 2 3 2" xfId="19335" xr:uid="{7B967DE5-481A-46C4-8F16-E3E4C21B508F}"/>
    <cellStyle name="Calculation 3 3 2 2 2 3 2 2" xfId="38595" xr:uid="{9CCFD0E1-2AC7-4963-A9B2-090C8A474A94}"/>
    <cellStyle name="Calculation 3 3 2 2 2 3 3" xfId="26686" xr:uid="{5557909D-29F4-4B19-91F0-2BA7C5FE11A7}"/>
    <cellStyle name="Calculation 3 3 2 2 2 4" xfId="14112" xr:uid="{CCF9B8FA-8E55-413B-AAF2-2D305D38CA77}"/>
    <cellStyle name="Calculation 3 3 2 2 2 4 2" xfId="35371" xr:uid="{5C84E713-D023-4144-A2B2-BBCDDEA03E03}"/>
    <cellStyle name="Calculation 3 3 2 2 2 5" xfId="34291" xr:uid="{DFDBE1A9-0B0B-491B-8833-1F4374BD8378}"/>
    <cellStyle name="Calculation 3 3 2 2 2 6" xfId="56343" xr:uid="{DC62EA5E-6EF8-4687-990E-D0C600877191}"/>
    <cellStyle name="Calculation 3 3 2 2 3" xfId="3186" xr:uid="{E3FB0696-23A8-4E49-B855-586897CBD02F}"/>
    <cellStyle name="Calculation 3 3 2 2 3 2" xfId="28729" xr:uid="{A0ED9511-2F6D-4878-A8B3-5C826B1AAA9B}"/>
    <cellStyle name="Calculation 3 3 2 2 4" xfId="35224" xr:uid="{2B4F75DB-0AA1-469A-91C2-519E055F020F}"/>
    <cellStyle name="Calculation 3 3 2 2 5" xfId="49561" xr:uid="{3EEBF7E9-0F2D-42C3-A765-7EB3376BA0C0}"/>
    <cellStyle name="Calculation 3 3 2 3" xfId="1094" xr:uid="{5AA4321C-C4D3-452B-A26A-5DC8A7BBB077}"/>
    <cellStyle name="Calculation 3 3 2 3 2" xfId="5444" xr:uid="{3260E8B7-58B6-4624-A2E9-68C7D1B216DD}"/>
    <cellStyle name="Calculation 3 3 2 3 2 2" xfId="8030" xr:uid="{8F298430-6CC6-49A5-8536-86EAC4F0D930}"/>
    <cellStyle name="Calculation 3 3 2 3 2 2 2" xfId="17019" xr:uid="{139BB99C-19A8-42A2-86B9-83CE2E838978}"/>
    <cellStyle name="Calculation 3 3 2 3 2 2 2 2" xfId="26599" xr:uid="{B6343836-F382-41F6-8333-E4301E4E0183}"/>
    <cellStyle name="Calculation 3 3 2 3 2 2 3" xfId="39583" xr:uid="{D52FD64A-4E91-4556-8F98-99D93140B76A}"/>
    <cellStyle name="Calculation 3 3 2 3 2 3" xfId="10667" xr:uid="{C6B720C8-A125-4FE7-AA46-2DEC1C8A4CA4}"/>
    <cellStyle name="Calculation 3 3 2 3 2 3 2" xfId="19656" xr:uid="{05994B80-FE6F-44B8-A89C-D76B3F7E02F4}"/>
    <cellStyle name="Calculation 3 3 2 3 2 3 2 2" xfId="36694" xr:uid="{1E1CFACC-6766-4850-A11F-E0A83E35E374}"/>
    <cellStyle name="Calculation 3 3 2 3 2 3 3" xfId="31107" xr:uid="{A772B883-58F7-459F-B53F-CE2CFA7F6DE0}"/>
    <cellStyle name="Calculation 3 3 2 3 2 4" xfId="14433" xr:uid="{0CC8773D-C2E6-4ED6-A6FE-01B38D880D7E}"/>
    <cellStyle name="Calculation 3 3 2 3 2 4 2" xfId="34985" xr:uid="{9A79D757-5BD0-49E9-B207-D49F8B7BC9D5}"/>
    <cellStyle name="Calculation 3 3 2 3 2 5" xfId="34533" xr:uid="{0DCCD1AE-5DCC-4DCF-AF7D-733970D17767}"/>
    <cellStyle name="Calculation 3 3 2 3 2 6" xfId="57848" xr:uid="{07A4CDA6-B936-4B3D-9BFB-AB82D37753CD}"/>
    <cellStyle name="Calculation 3 3 2 3 3" xfId="3531" xr:uid="{A2D33B03-01CE-4F49-8FE5-0AC102B09F26}"/>
    <cellStyle name="Calculation 3 3 2 3 3 2" xfId="24429" xr:uid="{F77E905D-EA34-4A43-B437-61D2A2D1D522}"/>
    <cellStyle name="Calculation 3 3 2 3 4" xfId="36780" xr:uid="{773C5CF5-FE7F-4E92-A55F-935456CC12FD}"/>
    <cellStyle name="Calculation 3 3 2 3 5" xfId="51066" xr:uid="{3A2BE9FA-41E1-4274-ABDC-5B2AF974C4EF}"/>
    <cellStyle name="Calculation 3 3 2 4" xfId="1438" xr:uid="{BA366F7F-9C3A-4DCD-82EF-E3BC3DB942A6}"/>
    <cellStyle name="Calculation 3 3 2 4 2" xfId="5783" xr:uid="{ACF33D98-6BB8-41B8-B379-46F4D5F9A3B1}"/>
    <cellStyle name="Calculation 3 3 2 4 2 2" xfId="8369" xr:uid="{21E4F126-5598-4BEE-920C-1485C8A48048}"/>
    <cellStyle name="Calculation 3 3 2 4 2 2 2" xfId="17358" xr:uid="{0CDADF9B-FAF7-4CD6-AD69-7B394B6BF103}"/>
    <cellStyle name="Calculation 3 3 2 4 2 2 2 2" xfId="42906" xr:uid="{63098D66-2629-43C0-BA69-BE043F9209A9}"/>
    <cellStyle name="Calculation 3 3 2 4 2 2 3" xfId="26331" xr:uid="{53869591-038C-4FC8-A8E7-7CC9504EFCB1}"/>
    <cellStyle name="Calculation 3 3 2 4 2 3" xfId="11006" xr:uid="{6BC66838-CF97-45DA-8FC5-A79988F83F4E}"/>
    <cellStyle name="Calculation 3 3 2 4 2 3 2" xfId="19995" xr:uid="{A09FA38D-14AF-4306-92EF-4B83F0F185B8}"/>
    <cellStyle name="Calculation 3 3 2 4 2 3 2 2" xfId="22251" xr:uid="{41350700-CD2F-4EF0-B178-CBD23E8A72E8}"/>
    <cellStyle name="Calculation 3 3 2 4 2 3 3" xfId="22449" xr:uid="{7F4A36B6-CFCC-45E3-8392-E5B54BB86AFF}"/>
    <cellStyle name="Calculation 3 3 2 4 2 4" xfId="14772" xr:uid="{5C746211-AAAC-46FE-81A4-A7E409AFAE9D}"/>
    <cellStyle name="Calculation 3 3 2 4 2 4 2" xfId="43443" xr:uid="{E72B48B3-7494-4844-BF61-4447B4B76CF1}"/>
    <cellStyle name="Calculation 3 3 2 4 2 5" xfId="30575" xr:uid="{7AAAC56C-2FF9-4A41-AC03-5B21AB78D1DF}"/>
    <cellStyle name="Calculation 3 3 2 4 2 6" xfId="54488" xr:uid="{82004F6B-12E3-4987-8CAD-08FFF0112B1F}"/>
    <cellStyle name="Calculation 3 3 2 4 3" xfId="3875" xr:uid="{BE622272-62B9-4F0F-8858-8120F8B42484}"/>
    <cellStyle name="Calculation 3 3 2 4 3 2" xfId="25916" xr:uid="{52F1CCB9-81DC-4BCF-BE53-2C5B80DF822D}"/>
    <cellStyle name="Calculation 3 3 2 4 4" xfId="36059" xr:uid="{069A6A0E-0C51-478A-A679-95DE733FFB5E}"/>
    <cellStyle name="Calculation 3 3 2 4 5" xfId="47678" xr:uid="{94D5E26D-5326-42B2-BFAA-DB2118562D95}"/>
    <cellStyle name="Calculation 3 3 2 5" xfId="1700" xr:uid="{E7067C49-A73A-4C30-8EF7-B1B53E5E0016}"/>
    <cellStyle name="Calculation 3 3 2 5 2" xfId="6026" xr:uid="{1EBD83B5-B998-46D6-83E9-F79CCF8222A2}"/>
    <cellStyle name="Calculation 3 3 2 5 2 2" xfId="8612" xr:uid="{70A3C98B-FBB9-4D7C-B060-AFAA94E3DF2C}"/>
    <cellStyle name="Calculation 3 3 2 5 2 2 2" xfId="17601" xr:uid="{986A3B8F-044D-4643-A70E-084E53558E94}"/>
    <cellStyle name="Calculation 3 3 2 5 2 2 2 2" xfId="24870" xr:uid="{6D2E8DE2-4B28-4C6B-A489-89A116850462}"/>
    <cellStyle name="Calculation 3 3 2 5 2 2 3" xfId="31617" xr:uid="{117C93AB-3E4E-4319-AEF3-42AA5DACA915}"/>
    <cellStyle name="Calculation 3 3 2 5 2 3" xfId="11249" xr:uid="{468A110C-7D31-4E3D-A7B1-5ADC6F6FD192}"/>
    <cellStyle name="Calculation 3 3 2 5 2 3 2" xfId="20238" xr:uid="{3FBCB24D-187D-4253-B24A-D6FC638EAFE9}"/>
    <cellStyle name="Calculation 3 3 2 5 2 3 2 2" xfId="35982" xr:uid="{AC2AC161-38DF-41CE-B581-C3643B56F9D9}"/>
    <cellStyle name="Calculation 3 3 2 5 2 3 3" xfId="34683" xr:uid="{5CF94374-58ED-4602-A19C-012FABB60A9F}"/>
    <cellStyle name="Calculation 3 3 2 5 2 4" xfId="15015" xr:uid="{1EF60756-4B83-432A-86FC-267BAEA50E01}"/>
    <cellStyle name="Calculation 3 3 2 5 2 4 2" xfId="23702" xr:uid="{8152D017-71BC-443E-9F30-0B71E4EB362A}"/>
    <cellStyle name="Calculation 3 3 2 5 2 5" xfId="34824" xr:uid="{0DC673CC-6C4F-49AB-BC90-EB5627E10FD6}"/>
    <cellStyle name="Calculation 3 3 2 5 3" xfId="4137" xr:uid="{2ADD9857-63D5-41C1-843F-B045264E8E96}"/>
    <cellStyle name="Calculation 3 3 2 5 3 2" xfId="39758" xr:uid="{D8FA9B36-949D-4A12-AF6E-46ACFED68832}"/>
    <cellStyle name="Calculation 3 3 2 5 4" xfId="35808" xr:uid="{05CB8188-6611-4DB7-A319-E2D0F16D508E}"/>
    <cellStyle name="Calculation 3 3 2 5 5" xfId="52928" xr:uid="{547628B5-B347-456E-988B-E9374FACF897}"/>
    <cellStyle name="Calculation 3 3 2 6" xfId="2057" xr:uid="{C3B467F2-9A55-44AB-9CBD-9637DEA8DD30}"/>
    <cellStyle name="Calculation 3 3 2 6 2" xfId="6363" xr:uid="{D3C57B4A-082D-48CF-89B9-14BFD4E167EC}"/>
    <cellStyle name="Calculation 3 3 2 6 2 2" xfId="8949" xr:uid="{E88AF211-C4A7-4D03-936D-D7F525DA5328}"/>
    <cellStyle name="Calculation 3 3 2 6 2 2 2" xfId="17938" xr:uid="{2988AE1D-E5EF-4BFB-9561-988F6F3A08E3}"/>
    <cellStyle name="Calculation 3 3 2 6 2 2 2 2" xfId="22264" xr:uid="{75171344-5684-424C-99E7-F9C79D72C074}"/>
    <cellStyle name="Calculation 3 3 2 6 2 2 3" xfId="26197" xr:uid="{BB42FF87-31C4-4995-95F2-B2A8A8EDE250}"/>
    <cellStyle name="Calculation 3 3 2 6 2 3" xfId="11586" xr:uid="{02363230-CCD4-4AF3-9609-9A572064B25A}"/>
    <cellStyle name="Calculation 3 3 2 6 2 3 2" xfId="20575" xr:uid="{2BA1EC36-0686-4709-95D1-8D041A6B7253}"/>
    <cellStyle name="Calculation 3 3 2 6 2 3 2 2" xfId="39001" xr:uid="{1995E0FD-ABE8-4317-B9DF-020877497B55}"/>
    <cellStyle name="Calculation 3 3 2 6 2 3 3" xfId="40457" xr:uid="{9F3C42C6-9FFC-47E2-8A12-7A760FF636E4}"/>
    <cellStyle name="Calculation 3 3 2 6 2 4" xfId="15352" xr:uid="{79B53282-F054-4DB3-8BC7-61DE953E7ADA}"/>
    <cellStyle name="Calculation 3 3 2 6 2 4 2" xfId="32982" xr:uid="{A31563E6-CAAD-43F0-9F91-A5A0F04D7829}"/>
    <cellStyle name="Calculation 3 3 2 6 2 5" xfId="39290" xr:uid="{058D1381-AAAC-40B8-ACC1-49F2F80BA1FE}"/>
    <cellStyle name="Calculation 3 3 2 6 3" xfId="4494" xr:uid="{285936CE-87F5-498D-BCA8-2D3B8C94568B}"/>
    <cellStyle name="Calculation 3 3 2 6 3 2" xfId="28917" xr:uid="{6B3796FA-E5F2-478C-9D58-3ADB86950D06}"/>
    <cellStyle name="Calculation 3 3 2 6 4" xfId="27294" xr:uid="{45E9BF56-80B9-45E3-9C01-CC3AD939CF01}"/>
    <cellStyle name="Calculation 3 3 2 7" xfId="2868" xr:uid="{AFC27B73-ECD1-44EE-B8C5-A6ABA1CDA920}"/>
    <cellStyle name="Calculation 3 3 2 7 2" xfId="7018" xr:uid="{3955742A-0C09-4685-9B23-005245FD9B5E}"/>
    <cellStyle name="Calculation 3 3 2 7 2 2" xfId="12146" xr:uid="{9093C8D2-2B32-4D97-B3ED-3F6D1FA4F340}"/>
    <cellStyle name="Calculation 3 3 2 7 2 2 2" xfId="21135" xr:uid="{A74AAC1D-A581-4607-BE12-36D047082A9E}"/>
    <cellStyle name="Calculation 3 3 2 7 2 2 2 2" xfId="30489" xr:uid="{946B8E83-6E20-408A-90C1-04433B7F96FE}"/>
    <cellStyle name="Calculation 3 3 2 7 2 2 3" xfId="31706" xr:uid="{8F7D93F2-72A2-4916-A6E3-68545438CC52}"/>
    <cellStyle name="Calculation 3 3 2 7 2 3" xfId="12958" xr:uid="{C31CC445-AEBC-4A62-91A8-1DC83DED0F71}"/>
    <cellStyle name="Calculation 3 3 2 7 2 3 2" xfId="21947" xr:uid="{156C80D8-AC4F-40D2-B4A8-316E382483A7}"/>
    <cellStyle name="Calculation 3 3 2 7 2 3 2 2" xfId="24528" xr:uid="{4D4A702C-DD48-4DE3-A386-CA475412DCB2}"/>
    <cellStyle name="Calculation 3 3 2 7 2 3 3" xfId="34177" xr:uid="{5A8A9089-D9B0-4691-859D-71163EFC0BE9}"/>
    <cellStyle name="Calculation 3 3 2 7 2 4" xfId="16007" xr:uid="{3E0B7374-2EA5-478A-B262-3C850D6DF0CC}"/>
    <cellStyle name="Calculation 3 3 2 7 2 4 2" xfId="39083" xr:uid="{0FF01FE6-292F-4BFE-8575-1B8B47D3B415}"/>
    <cellStyle name="Calculation 3 3 2 7 2 5" xfId="28392" xr:uid="{DA766832-C0E0-4CE9-A8F3-F6B39A3069FC}"/>
    <cellStyle name="Calculation 3 3 2 7 3" xfId="9581" xr:uid="{7A973AFC-2726-477F-94B2-76A558B77F51}"/>
    <cellStyle name="Calculation 3 3 2 7 3 2" xfId="18570" xr:uid="{E5095F54-7DB8-4411-B951-E18952F571CD}"/>
    <cellStyle name="Calculation 3 3 2 7 3 2 2" xfId="32916" xr:uid="{10024B79-A21C-4CFB-8D53-336525A3BF76}"/>
    <cellStyle name="Calculation 3 3 2 7 3 3" xfId="23316" xr:uid="{5525CFA8-60AB-40E7-B70C-37F954C629BB}"/>
    <cellStyle name="Calculation 3 3 2 7 4" xfId="25968" xr:uid="{6A11FC22-6680-4D22-BEA1-B099F45C5E07}"/>
    <cellStyle name="Calculation 3 3 2 8" xfId="4799" xr:uid="{41EE35BA-331C-4378-8D47-C74ED91E93C4}"/>
    <cellStyle name="Calculation 3 3 2 8 2" xfId="7385" xr:uid="{7155B7F2-EF80-467D-A35F-4B4DA0868DFC}"/>
    <cellStyle name="Calculation 3 3 2 8 2 2" xfId="16374" xr:uid="{F8727413-43B2-457B-AA6E-784CA9F11F45}"/>
    <cellStyle name="Calculation 3 3 2 8 2 2 2" xfId="37598" xr:uid="{EF73536C-94C9-46F9-A8FD-0997ED8BC6C8}"/>
    <cellStyle name="Calculation 3 3 2 8 2 3" xfId="36995" xr:uid="{8A85B00E-A047-45C7-872B-CA558378908C}"/>
    <cellStyle name="Calculation 3 3 2 8 3" xfId="10022" xr:uid="{E26C8D85-933A-4960-A815-222E7616894E}"/>
    <cellStyle name="Calculation 3 3 2 8 3 2" xfId="19011" xr:uid="{46D324F9-5AC0-40D4-9E40-F863B0A23E1E}"/>
    <cellStyle name="Calculation 3 3 2 8 3 2 2" xfId="39391" xr:uid="{756CF7B1-7EF2-4388-B11A-CB8083B08D2C}"/>
    <cellStyle name="Calculation 3 3 2 8 3 3" xfId="26689" xr:uid="{28412C3D-2BCE-4B35-9084-246FB714EDB2}"/>
    <cellStyle name="Calculation 3 3 2 8 4" xfId="13788" xr:uid="{5C2DA126-7B0F-4F7F-AE11-0C1E72D2CF65}"/>
    <cellStyle name="Calculation 3 3 2 8 4 2" xfId="33710" xr:uid="{14E3C9EE-02A9-4698-B704-475C8B460B13}"/>
    <cellStyle name="Calculation 3 3 2 8 5" xfId="27192" xr:uid="{55C8C68A-8616-4A29-BFDD-517043914C79}"/>
    <cellStyle name="Calculation 3 3 2 9" xfId="6702" xr:uid="{1737FAFB-FD9F-4A99-99A6-BBA63D4A46C3}"/>
    <cellStyle name="Calculation 3 3 2 9 2" xfId="11906" xr:uid="{88EF1055-D43E-4B72-A1D4-3F358B245507}"/>
    <cellStyle name="Calculation 3 3 2 9 2 2" xfId="20895" xr:uid="{F4E6CF54-A3CE-4F18-BA31-92B24CA1BF0D}"/>
    <cellStyle name="Calculation 3 3 2 9 2 2 2" xfId="28992" xr:uid="{90FE802C-E015-466E-A493-9E66274388DC}"/>
    <cellStyle name="Calculation 3 3 2 9 2 3" xfId="34412" xr:uid="{1DA7EC31-719B-4191-B3BA-131317AC4A7E}"/>
    <cellStyle name="Calculation 3 3 2 9 3" xfId="15691" xr:uid="{385FA6CB-688A-4CA1-9129-8BF2B3C778EF}"/>
    <cellStyle name="Calculation 3 3 2 9 3 2" xfId="31005" xr:uid="{8FE6B78B-5037-4E18-A296-1779F5A636CC}"/>
    <cellStyle name="Calculation 3 3 2 9 4" xfId="36532" xr:uid="{F62A85E6-22D0-4AA6-A03E-5F57FFC643D9}"/>
    <cellStyle name="Calculation 3 3 3" xfId="611" xr:uid="{85AD4334-B853-4EC2-9FC0-10A76E2C31B3}"/>
    <cellStyle name="Calculation 3 3 3 2" xfId="4998" xr:uid="{3D5A2DF3-22EC-41A1-A914-ABDF6BB1D43A}"/>
    <cellStyle name="Calculation 3 3 3 2 2" xfId="7584" xr:uid="{B635B853-A4D9-443A-967D-663CF35C311B}"/>
    <cellStyle name="Calculation 3 3 3 2 2 2" xfId="16573" xr:uid="{77E27E93-B6E0-4FD9-9725-38FAAE39C7C3}"/>
    <cellStyle name="Calculation 3 3 3 2 2 2 2" xfId="31634" xr:uid="{034D5342-C3D6-49EF-B445-01E0EE1B4B67}"/>
    <cellStyle name="Calculation 3 3 3 2 2 3" xfId="36402" xr:uid="{6D1D2075-DD5D-4D63-8BB9-890905D8CA63}"/>
    <cellStyle name="Calculation 3 3 3 2 2 4" xfId="56751" xr:uid="{ACACF95E-B7B2-45D1-B512-041647AEDD3F}"/>
    <cellStyle name="Calculation 3 3 3 2 3" xfId="10221" xr:uid="{CF3C6C48-A693-4624-92B6-3F002A257013}"/>
    <cellStyle name="Calculation 3 3 3 2 3 2" xfId="19210" xr:uid="{567C1192-619B-447F-B5D4-DEC4DDE64391}"/>
    <cellStyle name="Calculation 3 3 3 2 3 2 2" xfId="30685" xr:uid="{DDEEC170-F8DD-4A8F-8F9C-9A5119A7465F}"/>
    <cellStyle name="Calculation 3 3 3 2 3 3" xfId="34658" xr:uid="{5A3EED77-2432-460B-B2BF-5E28C54282FE}"/>
    <cellStyle name="Calculation 3 3 3 2 4" xfId="13987" xr:uid="{34AA5C1C-A2AF-474E-AA0A-47A51D95A189}"/>
    <cellStyle name="Calculation 3 3 3 2 4 2" xfId="26148" xr:uid="{E319ED29-439A-4CAB-9E75-8632EA185E84}"/>
    <cellStyle name="Calculation 3 3 3 2 5" xfId="38814" xr:uid="{167FF5E6-05ED-464A-BBE7-32F9B4ECC5E3}"/>
    <cellStyle name="Calculation 3 3 3 2 6" xfId="49969" xr:uid="{D5A86BC2-975D-4628-960E-3FEB30B8A54B}"/>
    <cellStyle name="Calculation 3 3 3 3" xfId="3048" xr:uid="{7FFD2980-BD61-4129-A9FA-27894E04226C}"/>
    <cellStyle name="Calculation 3 3 3 3 2" xfId="42879" xr:uid="{DF5DCB9B-AF4F-4F07-9D36-20B31D912041}"/>
    <cellStyle name="Calculation 3 3 3 3 2 2" xfId="59031" xr:uid="{B447AEA3-E4A9-4E41-B91A-C79FFC133350}"/>
    <cellStyle name="Calculation 3 3 3 3 3" xfId="52250" xr:uid="{FE4B2533-1EFD-4B19-9080-A886B2987248}"/>
    <cellStyle name="Calculation 3 3 3 4" xfId="42172" xr:uid="{52B90334-9A95-41DF-B9FB-35211DE59A31}"/>
    <cellStyle name="Calculation 3 3 3 4 2" xfId="54878" xr:uid="{476DA991-CBCA-48B4-8679-CA95943F9A93}"/>
    <cellStyle name="Calculation 3 3 3 4 3" xfId="48086" xr:uid="{3201CE96-32AA-4B31-B879-186C2B50E6BC}"/>
    <cellStyle name="Calculation 3 3 3 5" xfId="53178" xr:uid="{141A6717-D252-495B-80DD-91A6C738062C}"/>
    <cellStyle name="Calculation 3 3 3 6" xfId="46472" xr:uid="{A3112923-C649-459C-968F-BB1EAFE73980}"/>
    <cellStyle name="Calculation 3 3 4" xfId="956" xr:uid="{B4176712-6C55-44F3-B3F4-8434499FAF09}"/>
    <cellStyle name="Calculation 3 3 4 2" xfId="5319" xr:uid="{B0244EE9-A921-48FA-AA46-E5B2AAD3A190}"/>
    <cellStyle name="Calculation 3 3 4 2 2" xfId="7905" xr:uid="{ED255A2E-135B-46B9-8709-3FCBFEC180CA}"/>
    <cellStyle name="Calculation 3 3 4 2 2 2" xfId="16894" xr:uid="{651F6A27-36FC-47E1-A681-3A637735C463}"/>
    <cellStyle name="Calculation 3 3 4 2 2 2 2" xfId="30732" xr:uid="{0A62317F-8C54-4CD0-BC05-4C48EE847172}"/>
    <cellStyle name="Calculation 3 3 4 2 2 3" xfId="30457" xr:uid="{603C5F03-2617-40EC-9EF5-27595D32D3D9}"/>
    <cellStyle name="Calculation 3 3 4 2 3" xfId="10542" xr:uid="{4D19C6DF-12CD-45FD-B7E0-E54E64E02403}"/>
    <cellStyle name="Calculation 3 3 4 2 3 2" xfId="19531" xr:uid="{4864FB53-DF62-44CE-913D-270C2C038024}"/>
    <cellStyle name="Calculation 3 3 4 2 3 2 2" xfId="37548" xr:uid="{7D5D0327-2FC5-4FC8-BB24-9240DFA158A8}"/>
    <cellStyle name="Calculation 3 3 4 2 3 3" xfId="36104" xr:uid="{C2507133-592C-4FA6-9BDE-EB54E31C72D2}"/>
    <cellStyle name="Calculation 3 3 4 2 4" xfId="14308" xr:uid="{15804015-0517-49C0-A02B-D77B069A345B}"/>
    <cellStyle name="Calculation 3 3 4 2 4 2" xfId="27262" xr:uid="{357437ED-C474-418D-BE4F-7C9A8F52F1CD}"/>
    <cellStyle name="Calculation 3 3 4 2 5" xfId="41753" xr:uid="{C9BAEDC6-D8DD-4F22-AC9A-25BD705DDE6C}"/>
    <cellStyle name="Calculation 3 3 4 2 6" xfId="55871" xr:uid="{C0630FD1-7223-4FB7-9A62-C6677360B269}"/>
    <cellStyle name="Calculation 3 3 4 3" xfId="3393" xr:uid="{83C3FF97-65A2-4ABC-B417-B41022CD5E16}"/>
    <cellStyle name="Calculation 3 3 4 3 2" xfId="31295" xr:uid="{683E437A-7B98-416C-959A-ABD0BD81B93B}"/>
    <cellStyle name="Calculation 3 3 4 4" xfId="29733" xr:uid="{A20FA481-D736-4A57-948D-D79E7CA8B837}"/>
    <cellStyle name="Calculation 3 3 4 5" xfId="49089" xr:uid="{6F118ADD-C12C-48D5-BC9B-83A290438823}"/>
    <cellStyle name="Calculation 3 3 5" xfId="1300" xr:uid="{BEFF61CB-BA0D-4F5F-8082-993301E8651E}"/>
    <cellStyle name="Calculation 3 3 5 2" xfId="5645" xr:uid="{F3C51689-992C-4E7A-B2A4-7D9A362929A5}"/>
    <cellStyle name="Calculation 3 3 5 2 2" xfId="8231" xr:uid="{E5CFBEFF-687B-48DD-838E-FFEEAFE096E7}"/>
    <cellStyle name="Calculation 3 3 5 2 2 2" xfId="17220" xr:uid="{77626CC6-13AB-4CB1-AA51-2C2EC5C3466A}"/>
    <cellStyle name="Calculation 3 3 5 2 2 2 2" xfId="42562" xr:uid="{B388967F-116F-497B-978A-2980211C2955}"/>
    <cellStyle name="Calculation 3 3 5 2 2 3" xfId="23946" xr:uid="{FC99267E-2FDA-4FA9-BDA8-0A7894349D24}"/>
    <cellStyle name="Calculation 3 3 5 2 3" xfId="10868" xr:uid="{8339B63B-4C20-4669-9EB7-7316923DBDC4}"/>
    <cellStyle name="Calculation 3 3 5 2 3 2" xfId="19857" xr:uid="{3FEBE8C5-8285-4DBE-9AB8-2115F9738B15}"/>
    <cellStyle name="Calculation 3 3 5 2 3 2 2" xfId="41900" xr:uid="{1A967029-D7CC-4BC8-B3AB-CC81FA1B0F18}"/>
    <cellStyle name="Calculation 3 3 5 2 3 3" xfId="26714" xr:uid="{7FA2F6F4-2601-462D-8BFF-B0C47A2E47C7}"/>
    <cellStyle name="Calculation 3 3 5 2 4" xfId="14634" xr:uid="{524E4046-BDFE-4FF6-B210-A75A026E866E}"/>
    <cellStyle name="Calculation 3 3 5 2 4 2" xfId="28275" xr:uid="{8422A3AF-4148-4613-B4F8-EAB314209FC1}"/>
    <cellStyle name="Calculation 3 3 5 2 5" xfId="40354" xr:uid="{49BCD01B-98DC-48B6-843E-00F84BEB6F8D}"/>
    <cellStyle name="Calculation 3 3 5 2 6" xfId="57994" xr:uid="{5DBEE5F5-8E49-4892-AF75-47D44A9AFC16}"/>
    <cellStyle name="Calculation 3 3 5 3" xfId="3737" xr:uid="{CF6E8E68-10BE-44A1-889A-F2989E07A9FA}"/>
    <cellStyle name="Calculation 3 3 5 3 2" xfId="31601" xr:uid="{0FA13E03-C24F-46CD-8ECF-F0348518EC5C}"/>
    <cellStyle name="Calculation 3 3 5 4" xfId="24652" xr:uid="{55231FB4-1C88-42F9-8FC5-3EF7457AA476}"/>
    <cellStyle name="Calculation 3 3 5 5" xfId="51212" xr:uid="{DCDB3A9F-202B-48D1-965D-7E9AB2EDA8FE}"/>
    <cellStyle name="Calculation 3 3 6" xfId="1664" xr:uid="{0824BBD5-48C6-42FC-BA2B-95E0B048C523}"/>
    <cellStyle name="Calculation 3 3 6 2" xfId="5992" xr:uid="{13DCB338-377A-48BB-BB33-90540A1EEFF2}"/>
    <cellStyle name="Calculation 3 3 6 2 2" xfId="8578" xr:uid="{B736BFB7-C933-4545-BD48-146E8F0FAAA5}"/>
    <cellStyle name="Calculation 3 3 6 2 2 2" xfId="17567" xr:uid="{B6E4A72D-8DD1-4AA5-A372-11426665CCEF}"/>
    <cellStyle name="Calculation 3 3 6 2 2 2 2" xfId="38244" xr:uid="{3093F26F-D87F-472A-AF88-F0C24B70DC36}"/>
    <cellStyle name="Calculation 3 3 6 2 2 3" xfId="27077" xr:uid="{1AD92A1B-48C5-444A-97E0-5CE5840F5599}"/>
    <cellStyle name="Calculation 3 3 6 2 3" xfId="11215" xr:uid="{AC907DA1-2B0E-4EDA-9046-502389B7B9A3}"/>
    <cellStyle name="Calculation 3 3 6 2 3 2" xfId="20204" xr:uid="{848BFDA4-CED9-48FC-81AE-D4195B6841D4}"/>
    <cellStyle name="Calculation 3 3 6 2 3 2 2" xfId="22150" xr:uid="{395B38B0-D951-4685-B538-0A0CD20A245B}"/>
    <cellStyle name="Calculation 3 3 6 2 3 3" xfId="40218" xr:uid="{5468A0D3-DC3F-4240-99A1-27F949BA22B0}"/>
    <cellStyle name="Calculation 3 3 6 2 4" xfId="14981" xr:uid="{CCBE55FE-30A7-41C2-9EB7-9879616D91FB}"/>
    <cellStyle name="Calculation 3 3 6 2 4 2" xfId="29040" xr:uid="{907DBC47-0A0A-4F88-A219-06D3898ABD5C}"/>
    <cellStyle name="Calculation 3 3 6 2 5" xfId="33192" xr:uid="{3C3D7791-75AC-437E-99BF-BE2735347D3C}"/>
    <cellStyle name="Calculation 3 3 6 2 6" xfId="54040" xr:uid="{D1E0F443-0AC8-4E5A-B2D8-BB3F9D75B784}"/>
    <cellStyle name="Calculation 3 3 6 3" xfId="4101" xr:uid="{6EB898D5-B4E9-4743-9E61-9F4E968B3822}"/>
    <cellStyle name="Calculation 3 3 6 3 2" xfId="32951" xr:uid="{33B8A522-0DBD-4622-B630-BBDBE3402D7A}"/>
    <cellStyle name="Calculation 3 3 6 4" xfId="22317" xr:uid="{783A40FC-DA26-47FE-B732-2AA1FC52AB1E}"/>
    <cellStyle name="Calculation 3 3 6 5" xfId="47372" xr:uid="{1B79727A-8B41-4DA8-862E-A29BC9D7DE7C}"/>
    <cellStyle name="Calculation 3 3 7" xfId="1743" xr:uid="{2CFB46F9-BE48-4F27-86C3-ECFC963091D3}"/>
    <cellStyle name="Calculation 3 3 7 2" xfId="6068" xr:uid="{0831454E-BB73-44BD-92FE-9875D2BAF953}"/>
    <cellStyle name="Calculation 3 3 7 2 2" xfId="8654" xr:uid="{75611716-563F-4A0D-8C69-29B0B0198FE0}"/>
    <cellStyle name="Calculation 3 3 7 2 2 2" xfId="17643" xr:uid="{D54D8FEC-C894-424E-B46A-B258662D6D1A}"/>
    <cellStyle name="Calculation 3 3 7 2 2 2 2" xfId="41699" xr:uid="{58F9B0BD-3F8D-4FB1-BB9A-E43DB78F2477}"/>
    <cellStyle name="Calculation 3 3 7 2 2 3" xfId="27654" xr:uid="{2D5C5FFE-159C-4C96-9F74-2BF9134CAC2A}"/>
    <cellStyle name="Calculation 3 3 7 2 3" xfId="11291" xr:uid="{79426D69-418E-4622-A9BD-BDD76E64D20E}"/>
    <cellStyle name="Calculation 3 3 7 2 3 2" xfId="20280" xr:uid="{EECB8312-28F7-4623-8B36-1E656023E658}"/>
    <cellStyle name="Calculation 3 3 7 2 3 2 2" xfId="26403" xr:uid="{ABDA4EB9-A1E9-4064-85E2-A406AF1DD315}"/>
    <cellStyle name="Calculation 3 3 7 2 3 3" xfId="41628" xr:uid="{F49E2A8A-7B70-4AE4-8E5F-E0333EB61B58}"/>
    <cellStyle name="Calculation 3 3 7 2 4" xfId="15057" xr:uid="{31C16827-7C30-4BC8-AE08-1E605E534B60}"/>
    <cellStyle name="Calculation 3 3 7 2 4 2" xfId="30687" xr:uid="{FD34525B-B87C-4051-8F6E-1C390DE50E70}"/>
    <cellStyle name="Calculation 3 3 7 2 5" xfId="38193" xr:uid="{EE65E64D-DD67-42A5-8BDD-04552AAC4661}"/>
    <cellStyle name="Calculation 3 3 7 3" xfId="4180" xr:uid="{B83E3AE4-8898-48F5-B40F-9F9C54743973}"/>
    <cellStyle name="Calculation 3 3 7 3 2" xfId="30885" xr:uid="{167498E7-BFA8-485B-A147-3B097A78E0EB}"/>
    <cellStyle name="Calculation 3 3 7 4" xfId="27061" xr:uid="{AAA10946-C099-4709-BCC3-7FF3890F367F}"/>
    <cellStyle name="Calculation 3 3 7 5" xfId="52665" xr:uid="{76B6C6D8-6F59-43A3-81CE-25F9CF16D71C}"/>
    <cellStyle name="Calculation 3 3 8" xfId="2730" xr:uid="{788D51A6-9813-47D8-BE7B-06D79F2CDB7B}"/>
    <cellStyle name="Calculation 3 3 8 2" xfId="6914" xr:uid="{F9849664-CC2F-4CEB-8652-76B8664AA024}"/>
    <cellStyle name="Calculation 3 3 8 2 2" xfId="12054" xr:uid="{4BAAC815-4225-416A-9AC4-865CEC041A70}"/>
    <cellStyle name="Calculation 3 3 8 2 2 2" xfId="21043" xr:uid="{FF922CE6-C9F0-4141-9E16-064F8D7E7213}"/>
    <cellStyle name="Calculation 3 3 8 2 2 2 2" xfId="40039" xr:uid="{DA2157AD-6EC3-48A5-A446-C0D6F77BBEDA}"/>
    <cellStyle name="Calculation 3 3 8 2 2 3" xfId="40524" xr:uid="{0CB37767-5317-4A54-8A1E-F20FE40CD03E}"/>
    <cellStyle name="Calculation 3 3 8 2 3" xfId="12873" xr:uid="{A915D162-BA88-448C-8A3A-40C29D2C7569}"/>
    <cellStyle name="Calculation 3 3 8 2 3 2" xfId="21862" xr:uid="{E1BD2331-D931-4D96-ABB3-3F6F97F2E3DE}"/>
    <cellStyle name="Calculation 3 3 8 2 3 2 2" xfId="43743" xr:uid="{7F85CA57-EE06-4C9D-8DFE-D31073D4D64F}"/>
    <cellStyle name="Calculation 3 3 8 2 3 3" xfId="27743" xr:uid="{0135EE8F-B31A-4445-BEF9-849F68B94687}"/>
    <cellStyle name="Calculation 3 3 8 2 4" xfId="15903" xr:uid="{4D3CB438-A4CF-4FA0-930B-6389A714C87E}"/>
    <cellStyle name="Calculation 3 3 8 2 4 2" xfId="23675" xr:uid="{B56F0749-6F89-409E-994F-4E30C192F758}"/>
    <cellStyle name="Calculation 3 3 8 2 5" xfId="31249" xr:uid="{AB20AC53-9CD5-4AE8-975B-5A0CE677AB43}"/>
    <cellStyle name="Calculation 3 3 8 3" xfId="9484" xr:uid="{0E91EE19-FB87-4E8D-BFF2-AF558D8C320F}"/>
    <cellStyle name="Calculation 3 3 8 3 2" xfId="18473" xr:uid="{E1F07256-1E49-425F-BD77-526DACBDCB15}"/>
    <cellStyle name="Calculation 3 3 8 3 2 2" xfId="40158" xr:uid="{6E0DFAC6-A112-4531-A3CD-C1915B5798C0}"/>
    <cellStyle name="Calculation 3 3 8 3 3" xfId="36284" xr:uid="{7BF6F51D-27FB-4BB3-99FE-9A75621912E6}"/>
    <cellStyle name="Calculation 3 3 8 4" xfId="23804" xr:uid="{A3FC7E60-8854-4AD6-BD8D-D36A2C7AD4E4}"/>
    <cellStyle name="Calculation 3 3 9" xfId="4674" xr:uid="{FFBCC9BB-3460-41CB-9A1B-BA69991CBA36}"/>
    <cellStyle name="Calculation 3 3 9 2" xfId="7260" xr:uid="{4E36B207-2A12-4AAD-A7FE-8F411A33F0E1}"/>
    <cellStyle name="Calculation 3 3 9 2 2" xfId="16249" xr:uid="{57B154B7-1F5F-44AF-A225-8F9E681372A6}"/>
    <cellStyle name="Calculation 3 3 9 2 2 2" xfId="27103" xr:uid="{4DC793BD-D67D-42E4-9B83-648D59BF0F6B}"/>
    <cellStyle name="Calculation 3 3 9 2 3" xfId="32787" xr:uid="{B674B11B-36AC-4966-AD16-885C58C4B2E7}"/>
    <cellStyle name="Calculation 3 3 9 3" xfId="9897" xr:uid="{D3DFD888-A6D9-4D9C-812E-BD53F0AFF72E}"/>
    <cellStyle name="Calculation 3 3 9 3 2" xfId="18886" xr:uid="{31DD0D5C-F235-489D-A01C-34E012E0FB73}"/>
    <cellStyle name="Calculation 3 3 9 3 2 2" xfId="42608" xr:uid="{3E692E49-20DC-4442-92B5-D35C3D5C4B4C}"/>
    <cellStyle name="Calculation 3 3 9 3 3" xfId="31067" xr:uid="{ACE02390-49AE-452B-9DDF-6368E5AC47DE}"/>
    <cellStyle name="Calculation 3 3 9 4" xfId="13663" xr:uid="{C0A32D2E-5491-489D-B5AA-5C6452BFF57F}"/>
    <cellStyle name="Calculation 3 3 9 4 2" xfId="32864" xr:uid="{FC9E90A8-2FD3-4E66-8EE6-C06A660808D1}"/>
    <cellStyle name="Calculation 3 3 9 5" xfId="42209" xr:uid="{A61C75AF-5620-4856-A36C-78CFE62CE575}"/>
    <cellStyle name="Calculation 3 30" xfId="45357" xr:uid="{C492C358-23D0-44CF-B0CD-57C79B6E1B01}"/>
    <cellStyle name="Calculation 3 31" xfId="45426" xr:uid="{C2D5FA54-E67C-4897-BA1B-B91EE01A1E05}"/>
    <cellStyle name="Calculation 3 32" xfId="44250" xr:uid="{89A2B774-0336-4301-BA41-84922A8EC740}"/>
    <cellStyle name="Calculation 3 33" xfId="44147" xr:uid="{024406BD-4D3B-4993-9D3F-7553E0117C45}"/>
    <cellStyle name="Calculation 3 34" xfId="45497" xr:uid="{D73B7E8A-0DDC-4537-8114-C6A3C36652D2}"/>
    <cellStyle name="Calculation 3 4" xfId="244" xr:uid="{40162897-D785-463F-A7BA-19F06EC1B1B8}"/>
    <cellStyle name="Calculation 3 4 10" xfId="6546" xr:uid="{6B999F7D-6C94-490C-BA81-C690812B8BAE}"/>
    <cellStyle name="Calculation 3 4 10 2" xfId="11765" xr:uid="{785D6801-3D27-4B1C-A6CE-C1861A326E53}"/>
    <cellStyle name="Calculation 3 4 10 2 2" xfId="20754" xr:uid="{F28A6C12-0977-4325-8D87-941A4EBBAF3D}"/>
    <cellStyle name="Calculation 3 4 10 2 2 2" xfId="36959" xr:uid="{BB95B0C9-3BB6-41A8-8A48-2C2240540DF0}"/>
    <cellStyle name="Calculation 3 4 10 2 3" xfId="35752" xr:uid="{C7DFB288-8FC3-48C7-871D-D326D96E0991}"/>
    <cellStyle name="Calculation 3 4 10 3" xfId="15535" xr:uid="{09F68CF8-8054-408E-89E3-6402006A2443}"/>
    <cellStyle name="Calculation 3 4 10 3 2" xfId="41705" xr:uid="{CAC60191-3F13-47D7-8185-D4E9AE01EA3B}"/>
    <cellStyle name="Calculation 3 4 10 4" xfId="41191" xr:uid="{081E0544-0AFA-4495-BC55-50B11DBD7112}"/>
    <cellStyle name="Calculation 3 4 11" xfId="9128" xr:uid="{AF233950-7868-4884-9C0B-81676D3E5480}"/>
    <cellStyle name="Calculation 3 4 11 2" xfId="18117" xr:uid="{D8A6835D-7154-4C77-AED6-938F00F9927E}"/>
    <cellStyle name="Calculation 3 4 11 2 2" xfId="24784" xr:uid="{00E1B389-8C7D-4637-B846-D4DDDA3A33C1}"/>
    <cellStyle name="Calculation 3 4 11 3" xfId="42682" xr:uid="{90060ACC-0CF4-4757-9D40-77DE42AE6850}"/>
    <cellStyle name="Calculation 3 4 12" xfId="12394" xr:uid="{5E0F8BE7-B84F-498C-8B29-C86E8F7C44F4}"/>
    <cellStyle name="Calculation 3 4 12 2" xfId="21383" xr:uid="{E6971615-68F0-4905-B3D5-2178926A2247}"/>
    <cellStyle name="Calculation 3 4 12 2 2" xfId="38321" xr:uid="{F37F46CF-9075-4398-AA1B-E6C619EACB01}"/>
    <cellStyle name="Calculation 3 4 12 3" xfId="29441" xr:uid="{4D17FDED-21B5-4D41-82CD-AD1F3581B622}"/>
    <cellStyle name="Calculation 3 4 13" xfId="2250" xr:uid="{55571EC9-A6AC-49E4-9AC5-86D9B2790B61}"/>
    <cellStyle name="Calculation 3 4 13 2" xfId="39182" xr:uid="{B34D333C-FCA1-40AA-85BF-E5EE9BD3B9D2}"/>
    <cellStyle name="Calculation 3 4 14" xfId="13159" xr:uid="{BE55F069-CC8E-41F6-85F6-D2AC10FEB574}"/>
    <cellStyle name="Calculation 3 4 14 2" xfId="23439" xr:uid="{479F91F0-44A9-477D-AADD-C3D1985615F0}"/>
    <cellStyle name="Calculation 3 4 15" xfId="31931" xr:uid="{E124B4EC-EC80-49B0-9168-6719F45CBFB0}"/>
    <cellStyle name="Calculation 3 4 16" xfId="44277" xr:uid="{B0C6BFAB-6B4B-4E06-92F6-D751AA697C56}"/>
    <cellStyle name="Calculation 3 4 17" xfId="45606" xr:uid="{5FAB97DB-C927-424F-9A08-BF659289D195}"/>
    <cellStyle name="Calculation 3 4 2" xfId="382" xr:uid="{4028A736-EED6-42A6-A05D-BE97F7C204EA}"/>
    <cellStyle name="Calculation 3 4 2 10" xfId="9253" xr:uid="{479C5690-940F-4A96-B0EF-DDA8D86C3DBE}"/>
    <cellStyle name="Calculation 3 4 2 10 2" xfId="18242" xr:uid="{2FC93A87-F860-4CE8-9529-48D9CD9E4A86}"/>
    <cellStyle name="Calculation 3 4 2 10 2 2" xfId="41993" xr:uid="{EC85EEF4-E67A-49BF-A049-1EDF000495A4}"/>
    <cellStyle name="Calculation 3 4 2 10 3" xfId="24132" xr:uid="{8A3DCFC4-0F70-4A98-8BD2-0B0D97161168}"/>
    <cellStyle name="Calculation 3 4 2 11" xfId="12381" xr:uid="{C5976654-4767-482B-8995-0970CADECCBA}"/>
    <cellStyle name="Calculation 3 4 2 11 2" xfId="21370" xr:uid="{31B152B8-EE5B-4B3C-868B-BAF6DD8A3F8D}"/>
    <cellStyle name="Calculation 3 4 2 11 2 2" xfId="31491" xr:uid="{EBC4AD4C-92EC-4EE8-A4E2-131C67E8E3C4}"/>
    <cellStyle name="Calculation 3 4 2 11 3" xfId="39609" xr:uid="{BEADABBF-5792-4E4C-AE8D-630D44C1067E}"/>
    <cellStyle name="Calculation 3 4 2 12" xfId="2388" xr:uid="{3632A092-DE2A-4185-839F-38CB5888CF4D}"/>
    <cellStyle name="Calculation 3 4 2 12 2" xfId="25583" xr:uid="{743D7694-0D5C-4122-BA61-7847F0EE0AF8}"/>
    <cellStyle name="Calculation 3 4 2 13" xfId="13297" xr:uid="{1CCEF9F3-D36C-4A6C-B893-6374DE94DBF3}"/>
    <cellStyle name="Calculation 3 4 2 13 2" xfId="22189" xr:uid="{CB233899-721B-4238-99A3-5E80516C0A92}"/>
    <cellStyle name="Calculation 3 4 2 14" xfId="34576" xr:uid="{99895DC2-0C5C-4D9E-9895-5C2C679A16F8}"/>
    <cellStyle name="Calculation 3 4 2 15" xfId="46118" xr:uid="{0C492363-643E-4A5E-958B-37E9DEC46E48}"/>
    <cellStyle name="Calculation 3 4 2 2" xfId="731" xr:uid="{DC219131-53AC-42E7-A0C6-DE2A1777EA59}"/>
    <cellStyle name="Calculation 3 4 2 2 2" xfId="5107" xr:uid="{FF8FD27A-2ACE-444F-9949-69B40B669881}"/>
    <cellStyle name="Calculation 3 4 2 2 2 2" xfId="7693" xr:uid="{137A98AA-8B93-4349-B2CA-12A495A19871}"/>
    <cellStyle name="Calculation 3 4 2 2 2 2 2" xfId="16682" xr:uid="{E1C589F6-C596-4011-8310-615076F77BD0}"/>
    <cellStyle name="Calculation 3 4 2 2 2 2 2 2" xfId="27137" xr:uid="{AD3550EC-55D0-4039-9D1D-E77A2E0D66DE}"/>
    <cellStyle name="Calculation 3 4 2 2 2 2 3" xfId="32583" xr:uid="{86C9DA68-D26F-4DCF-895F-73AF580F5C18}"/>
    <cellStyle name="Calculation 3 4 2 2 2 3" xfId="10330" xr:uid="{CA8143E7-59E6-46E5-92B1-EAAAFB290162}"/>
    <cellStyle name="Calculation 3 4 2 2 2 3 2" xfId="19319" xr:uid="{DF56CA6D-57D8-426E-ACD5-EF65AA522731}"/>
    <cellStyle name="Calculation 3 4 2 2 2 3 2 2" xfId="43437" xr:uid="{70C2FE7A-72A2-46B6-831D-6E88C22EFD2A}"/>
    <cellStyle name="Calculation 3 4 2 2 2 3 3" xfId="44061" xr:uid="{06DB5BA4-F137-48BE-BAC5-07CE7FB20225}"/>
    <cellStyle name="Calculation 3 4 2 2 2 4" xfId="14096" xr:uid="{0F00EC63-031D-4598-8C59-4CFEFBA71674}"/>
    <cellStyle name="Calculation 3 4 2 2 2 4 2" xfId="24823" xr:uid="{7A685483-DE23-4C49-ADFD-2F0D5E519203}"/>
    <cellStyle name="Calculation 3 4 2 2 2 5" xfId="38420" xr:uid="{4EDBB07A-516C-44AA-B53C-B6CB1E55C67C}"/>
    <cellStyle name="Calculation 3 4 2 2 2 6" xfId="56394" xr:uid="{EE5E26FA-98BC-4C66-A25D-A640BBB4BE4B}"/>
    <cellStyle name="Calculation 3 4 2 2 3" xfId="3168" xr:uid="{7439DD19-6CC6-4162-9DBC-D3F01CD72811}"/>
    <cellStyle name="Calculation 3 4 2 2 3 2" xfId="34542" xr:uid="{972B56F3-6DD6-4A5B-A6FE-A6B9B17DE408}"/>
    <cellStyle name="Calculation 3 4 2 2 4" xfId="22748" xr:uid="{A3844DD7-1B7F-4AC6-9F38-4929DC2A3AA4}"/>
    <cellStyle name="Calculation 3 4 2 2 5" xfId="49612" xr:uid="{CA866E23-4196-4C06-B646-6727F5E4D566}"/>
    <cellStyle name="Calculation 3 4 2 3" xfId="1076" xr:uid="{221F8558-2FC7-4BB5-B5EA-A0B27AC961FF}"/>
    <cellStyle name="Calculation 3 4 2 3 2" xfId="5428" xr:uid="{8A56BEF6-A59B-4359-B707-C9128C4CE2C0}"/>
    <cellStyle name="Calculation 3 4 2 3 2 2" xfId="8014" xr:uid="{986B931F-0352-43BA-ABB9-9B4151AC9EB7}"/>
    <cellStyle name="Calculation 3 4 2 3 2 2 2" xfId="17003" xr:uid="{1B8C7E07-E3AB-4E1B-A41B-E7A742C94490}"/>
    <cellStyle name="Calculation 3 4 2 3 2 2 2 2" xfId="30456" xr:uid="{7B314272-41E9-4575-A2E0-C87648727AB2}"/>
    <cellStyle name="Calculation 3 4 2 3 2 2 3" xfId="28210" xr:uid="{D4C84733-7B26-40D1-A830-6AF744C64F46}"/>
    <cellStyle name="Calculation 3 4 2 3 2 3" xfId="10651" xr:uid="{ED3C778A-9CD3-43E9-9563-877A6BD8514C}"/>
    <cellStyle name="Calculation 3 4 2 3 2 3 2" xfId="19640" xr:uid="{DC097751-21BD-4EF2-A223-89062EA95DE8}"/>
    <cellStyle name="Calculation 3 4 2 3 2 3 2 2" xfId="23900" xr:uid="{DBD18C43-3868-4724-9B97-D4C8C54337B8}"/>
    <cellStyle name="Calculation 3 4 2 3 2 3 3" xfId="34975" xr:uid="{86194C5D-E168-40A4-A3B8-97C994BC8B75}"/>
    <cellStyle name="Calculation 3 4 2 3 2 4" xfId="14417" xr:uid="{1DEC00AD-F527-488D-8DF1-8BB93A6D3BBD}"/>
    <cellStyle name="Calculation 3 4 2 3 2 4 2" xfId="24470" xr:uid="{8F48EC54-0D91-4BE1-8EB7-42EEDF02FDD7}"/>
    <cellStyle name="Calculation 3 4 2 3 2 5" xfId="39499" xr:uid="{871358DD-9856-4A0E-BB64-7C744FC44657}"/>
    <cellStyle name="Calculation 3 4 2 3 2 6" xfId="58521" xr:uid="{6DF0AB86-3C61-4880-A757-57E1F4841F5D}"/>
    <cellStyle name="Calculation 3 4 2 3 3" xfId="3513" xr:uid="{BE089BD1-307B-4917-9622-C171A7D3F810}"/>
    <cellStyle name="Calculation 3 4 2 3 3 2" xfId="22113" xr:uid="{35694F78-4E58-4896-8B9E-38648A259267}"/>
    <cellStyle name="Calculation 3 4 2 3 4" xfId="42656" xr:uid="{989DAF0B-DE68-4ED0-BCF2-980805125E23}"/>
    <cellStyle name="Calculation 3 4 2 3 5" xfId="51740" xr:uid="{8FCE820B-39C5-4874-B3AA-580604856658}"/>
    <cellStyle name="Calculation 3 4 2 4" xfId="1420" xr:uid="{696D65A7-A474-460E-8F26-9C90B0F9C69D}"/>
    <cellStyle name="Calculation 3 4 2 4 2" xfId="5765" xr:uid="{DB10BBB5-5353-4426-B030-62435273DE9A}"/>
    <cellStyle name="Calculation 3 4 2 4 2 2" xfId="8351" xr:uid="{A48962C5-B59E-4508-B3D3-F9D491A1B195}"/>
    <cellStyle name="Calculation 3 4 2 4 2 2 2" xfId="17340" xr:uid="{99D43F84-FA37-495F-9BD9-415EE2F44505}"/>
    <cellStyle name="Calculation 3 4 2 4 2 2 2 2" xfId="32183" xr:uid="{C1412727-3B67-4B1B-A171-61C2A4F73FD5}"/>
    <cellStyle name="Calculation 3 4 2 4 2 2 3" xfId="32979" xr:uid="{D372D4EE-88CE-453E-918F-7ADB7011292D}"/>
    <cellStyle name="Calculation 3 4 2 4 2 3" xfId="10988" xr:uid="{4F413A79-1EE1-40AB-9442-C99C1949DDE4}"/>
    <cellStyle name="Calculation 3 4 2 4 2 3 2" xfId="19977" xr:uid="{CA397F02-4125-4CC3-B23F-CD5511B225A8}"/>
    <cellStyle name="Calculation 3 4 2 4 2 3 2 2" xfId="33474" xr:uid="{39EAE668-179C-4226-9405-1ADE28C36840}"/>
    <cellStyle name="Calculation 3 4 2 4 2 3 3" xfId="22311" xr:uid="{94F079B7-048D-4617-A9E1-C05C58F4D49D}"/>
    <cellStyle name="Calculation 3 4 2 4 2 4" xfId="14754" xr:uid="{71D9D159-E091-4B0D-8EE9-9118A7A14362}"/>
    <cellStyle name="Calculation 3 4 2 4 2 4 2" xfId="30267" xr:uid="{BC9078CF-C8B1-4CD9-9D10-8EFBA1DA0473}"/>
    <cellStyle name="Calculation 3 4 2 4 2 5" xfId="24351" xr:uid="{E155D25D-3DD3-4F1B-BCDD-C73894922F36}"/>
    <cellStyle name="Calculation 3 4 2 4 2 6" xfId="54536" xr:uid="{3C21FD43-2422-4B68-90C6-FA0B7059ECF9}"/>
    <cellStyle name="Calculation 3 4 2 4 3" xfId="3857" xr:uid="{DDABE7A5-B1A4-40CB-9EA4-34DC93794460}"/>
    <cellStyle name="Calculation 3 4 2 4 3 2" xfId="33766" xr:uid="{3DD93EFD-7624-4D7A-B6B8-A596E6D57075}"/>
    <cellStyle name="Calculation 3 4 2 4 4" xfId="37604" xr:uid="{400AAFA3-C1EF-4301-A278-571C170B506B}"/>
    <cellStyle name="Calculation 3 4 2 4 5" xfId="47729" xr:uid="{3E7C2F06-D099-4A86-BDBA-C728CDF3715A}"/>
    <cellStyle name="Calculation 3 4 2 5" xfId="1341" xr:uid="{98F2496D-04F6-46B4-907E-AC536EF31BE6}"/>
    <cellStyle name="Calculation 3 4 2 5 2" xfId="5686" xr:uid="{85BC3672-41D0-43E6-9757-344860D26BEE}"/>
    <cellStyle name="Calculation 3 4 2 5 2 2" xfId="8272" xr:uid="{6BC0C15E-5D1F-4AB5-A5E9-85C130F1AA48}"/>
    <cellStyle name="Calculation 3 4 2 5 2 2 2" xfId="17261" xr:uid="{6E996B16-20E7-4CD0-A2D9-37D97A4ADBD6}"/>
    <cellStyle name="Calculation 3 4 2 5 2 2 2 2" xfId="43166" xr:uid="{48EF09FA-9EAD-4374-A36E-A4A37298380A}"/>
    <cellStyle name="Calculation 3 4 2 5 2 2 3" xfId="22525" xr:uid="{446235FD-918D-4CE7-9913-7D07028FDEBC}"/>
    <cellStyle name="Calculation 3 4 2 5 2 3" xfId="10909" xr:uid="{A2DF598B-062A-4D2C-93BC-7DE055D7E157}"/>
    <cellStyle name="Calculation 3 4 2 5 2 3 2" xfId="19898" xr:uid="{79A0C0BE-679B-4BC0-8D9A-EB037F02D930}"/>
    <cellStyle name="Calculation 3 4 2 5 2 3 2 2" xfId="25883" xr:uid="{7BC81B8F-4E69-4CB3-B45A-0FF0FA087811}"/>
    <cellStyle name="Calculation 3 4 2 5 2 3 3" xfId="26458" xr:uid="{251B881F-9D1B-4928-A1D8-08C11A0D38F5}"/>
    <cellStyle name="Calculation 3 4 2 5 2 4" xfId="14675" xr:uid="{D2ADA803-C2E3-4491-8D70-9BB14485F43D}"/>
    <cellStyle name="Calculation 3 4 2 5 2 4 2" xfId="33264" xr:uid="{3F25E800-FE00-40DD-8946-55EE85E8BF22}"/>
    <cellStyle name="Calculation 3 4 2 5 2 5" xfId="23615" xr:uid="{83F0A7D9-1633-4243-BCDF-70CED96FE8F8}"/>
    <cellStyle name="Calculation 3 4 2 5 3" xfId="3778" xr:uid="{12E9C8F4-E9C5-4631-AAED-E5D502B96CDF}"/>
    <cellStyle name="Calculation 3 4 2 5 3 2" xfId="37405" xr:uid="{1107ABD8-4260-4AEE-BBB5-16800415EC3C}"/>
    <cellStyle name="Calculation 3 4 2 5 4" xfId="29353" xr:uid="{F30A1B1B-EA48-4F1E-BC9D-49D0F34B0715}"/>
    <cellStyle name="Calculation 3 4 2 5 5" xfId="52957" xr:uid="{A424FB53-16AD-454F-97AE-2761444546FB}"/>
    <cellStyle name="Calculation 3 4 2 6" xfId="2039" xr:uid="{A6E0C590-B641-46D0-A71B-6A138B7F3E52}"/>
    <cellStyle name="Calculation 3 4 2 6 2" xfId="6347" xr:uid="{732094DE-6043-4E82-BA8C-D76DBB96C27E}"/>
    <cellStyle name="Calculation 3 4 2 6 2 2" xfId="8933" xr:uid="{3E45CA1F-4A18-45AE-AD46-E66CB1E65758}"/>
    <cellStyle name="Calculation 3 4 2 6 2 2 2" xfId="17922" xr:uid="{B22E9AA1-1572-4BAC-A28C-5D48F00D832F}"/>
    <cellStyle name="Calculation 3 4 2 6 2 2 2 2" xfId="41797" xr:uid="{9084E154-FC6B-4623-8A75-11E6F617A310}"/>
    <cellStyle name="Calculation 3 4 2 6 2 2 3" xfId="22442" xr:uid="{95017D17-E57A-4A99-B1E3-884B4F47388E}"/>
    <cellStyle name="Calculation 3 4 2 6 2 3" xfId="11570" xr:uid="{A699CECF-CE5E-404F-9210-DC7023C2622F}"/>
    <cellStyle name="Calculation 3 4 2 6 2 3 2" xfId="20559" xr:uid="{76AF35B0-68E9-495D-9C71-930FF5E4D6DD}"/>
    <cellStyle name="Calculation 3 4 2 6 2 3 2 2" xfId="25237" xr:uid="{8FEC340E-5831-42DA-B7F2-D2D7CA7BE703}"/>
    <cellStyle name="Calculation 3 4 2 6 2 3 3" xfId="22352" xr:uid="{512E295B-4B8B-4163-A86C-34C3663932BB}"/>
    <cellStyle name="Calculation 3 4 2 6 2 4" xfId="15336" xr:uid="{03E025BD-7F9F-486A-BFD9-B965BE9A15DE}"/>
    <cellStyle name="Calculation 3 4 2 6 2 4 2" xfId="38234" xr:uid="{CFDC312C-A431-45B1-8109-413FE0843A46}"/>
    <cellStyle name="Calculation 3 4 2 6 2 5" xfId="27910" xr:uid="{6E5F6472-BA96-4E9D-98FA-E034BA5D6FCF}"/>
    <cellStyle name="Calculation 3 4 2 6 3" xfId="4476" xr:uid="{C363A24A-9ECC-4639-A86C-715DFD07820B}"/>
    <cellStyle name="Calculation 3 4 2 6 3 2" xfId="42544" xr:uid="{225D4C22-D518-4999-90CB-1F32874422CD}"/>
    <cellStyle name="Calculation 3 4 2 6 4" xfId="36147" xr:uid="{CEAA5CDC-5427-4C04-A9E9-A9D05062564A}"/>
    <cellStyle name="Calculation 3 4 2 7" xfId="2850" xr:uid="{EE776E09-6C66-45E3-A72B-C1A39B388EFE}"/>
    <cellStyle name="Calculation 3 4 2 7 2" xfId="7000" xr:uid="{FA18C3B2-562C-416B-8320-8E46FC34743A}"/>
    <cellStyle name="Calculation 3 4 2 7 2 2" xfId="12129" xr:uid="{48174F7C-0CDB-4C89-8A7A-16285CBBCBB5}"/>
    <cellStyle name="Calculation 3 4 2 7 2 2 2" xfId="21118" xr:uid="{99F7B4FB-FC96-4555-A460-995E980D926D}"/>
    <cellStyle name="Calculation 3 4 2 7 2 2 2 2" xfId="31804" xr:uid="{34D18F5F-AB9B-4740-84E2-7B9BF64B9B05}"/>
    <cellStyle name="Calculation 3 4 2 7 2 2 3" xfId="28098" xr:uid="{69E136BD-EA66-47AD-BF47-C388F49948C5}"/>
    <cellStyle name="Calculation 3 4 2 7 2 3" xfId="12943" xr:uid="{73BA7118-EA57-4786-9818-B74C825E6B7F}"/>
    <cellStyle name="Calculation 3 4 2 7 2 3 2" xfId="21932" xr:uid="{CFA079D4-BF76-4E9D-9D2B-75EC59185036}"/>
    <cellStyle name="Calculation 3 4 2 7 2 3 2 2" xfId="42563" xr:uid="{8240B93A-32C7-4C5D-9B84-3BC711D47747}"/>
    <cellStyle name="Calculation 3 4 2 7 2 3 3" xfId="33961" xr:uid="{7FF45868-4B13-4CE9-96D5-C192D36AA858}"/>
    <cellStyle name="Calculation 3 4 2 7 2 4" xfId="15989" xr:uid="{682CD723-BEBC-4C58-87E0-2B30D85ECCE4}"/>
    <cellStyle name="Calculation 3 4 2 7 2 4 2" xfId="31011" xr:uid="{EC6CD415-367B-4475-BC3E-F1ABBDDA2CD0}"/>
    <cellStyle name="Calculation 3 4 2 7 2 5" xfId="37298" xr:uid="{7B024F10-C26A-4CEE-9390-6D61A14B06C6}"/>
    <cellStyle name="Calculation 3 4 2 7 3" xfId="9563" xr:uid="{9244DEA1-819F-4FA9-8DBD-0114ABC80E7E}"/>
    <cellStyle name="Calculation 3 4 2 7 3 2" xfId="18552" xr:uid="{E20AEFC9-1919-4EE0-A3BB-093741E571C9}"/>
    <cellStyle name="Calculation 3 4 2 7 3 2 2" xfId="42203" xr:uid="{12C6A0D8-9DAE-49BC-A6F2-46EE31D798A1}"/>
    <cellStyle name="Calculation 3 4 2 7 3 3" xfId="24319" xr:uid="{9607B878-5866-4CC5-9668-E017AB770261}"/>
    <cellStyle name="Calculation 3 4 2 7 4" xfId="33822" xr:uid="{4BA0F676-46D4-49E1-9262-0AD69C70E3DE}"/>
    <cellStyle name="Calculation 3 4 2 8" xfId="4783" xr:uid="{6E0A3B93-BD64-42E1-8BDD-4E4C0EB81EBA}"/>
    <cellStyle name="Calculation 3 4 2 8 2" xfId="7369" xr:uid="{979195B6-538D-4C6A-AD8E-25B3C25AA467}"/>
    <cellStyle name="Calculation 3 4 2 8 2 2" xfId="16358" xr:uid="{AA29515A-70CA-4A7F-8F64-8220A3B5DDA1}"/>
    <cellStyle name="Calculation 3 4 2 8 2 2 2" xfId="42895" xr:uid="{FBAE3185-79BC-40E4-A156-69CB7ABB9683}"/>
    <cellStyle name="Calculation 3 4 2 8 2 3" xfId="34951" xr:uid="{2F952C5D-13CB-42E5-AAFC-2AC49665C6F2}"/>
    <cellStyle name="Calculation 3 4 2 8 3" xfId="10006" xr:uid="{D6C73330-F023-40B0-B0FE-D2BC7DC06958}"/>
    <cellStyle name="Calculation 3 4 2 8 3 2" xfId="18995" xr:uid="{6FBF54D5-EBD6-4CA6-818E-BBD51BD557C7}"/>
    <cellStyle name="Calculation 3 4 2 8 3 2 2" xfId="28004" xr:uid="{0C340D0A-F207-4635-B548-5FE19BA9F8C5}"/>
    <cellStyle name="Calculation 3 4 2 8 3 3" xfId="44064" xr:uid="{91CA3D94-9DD7-47A5-849F-DC21A933E83D}"/>
    <cellStyle name="Calculation 3 4 2 8 4" xfId="13772" xr:uid="{70B6EB51-DDFE-4B8B-BD28-37F0DF6F87E5}"/>
    <cellStyle name="Calculation 3 4 2 8 4 2" xfId="39143" xr:uid="{D500726B-3B2F-45CA-BCEA-82A05CEC68D8}"/>
    <cellStyle name="Calculation 3 4 2 8 5" xfId="22650" xr:uid="{66C58CFF-F69F-4DDE-AC63-AFCEE31FE873}"/>
    <cellStyle name="Calculation 3 4 2 9" xfId="6684" xr:uid="{245975E9-A3CB-4C88-9986-612594517D6D}"/>
    <cellStyle name="Calculation 3 4 2 9 2" xfId="11890" xr:uid="{00C5C02B-B97E-4F30-9C15-06DCF0D88EB7}"/>
    <cellStyle name="Calculation 3 4 2 9 2 2" xfId="20879" xr:uid="{1F97263D-5649-4BEF-A5D0-CD156F9AA74B}"/>
    <cellStyle name="Calculation 3 4 2 9 2 2 2" xfId="33552" xr:uid="{D2A0B166-05CC-442A-A013-104E01E28C67}"/>
    <cellStyle name="Calculation 3 4 2 9 2 3" xfId="40051" xr:uid="{69EE8226-EACA-416F-B4AC-ACAEAC29974C}"/>
    <cellStyle name="Calculation 3 4 2 9 3" xfId="15673" xr:uid="{02C4D766-77AA-4EC9-B2C0-79D9BAFC8EF8}"/>
    <cellStyle name="Calculation 3 4 2 9 3 2" xfId="37647" xr:uid="{27E2A9BE-5288-43B3-AA0C-F6A269408110}"/>
    <cellStyle name="Calculation 3 4 2 9 4" xfId="22135" xr:uid="{C97AD5E9-52EB-451D-99AA-D01415DF370E}"/>
    <cellStyle name="Calculation 3 4 3" xfId="593" xr:uid="{C5432840-FF60-481E-BA82-61AED92BB897}"/>
    <cellStyle name="Calculation 3 4 3 2" xfId="4982" xr:uid="{8491A867-7CB7-48B5-8E45-A931B3EEBA08}"/>
    <cellStyle name="Calculation 3 4 3 2 2" xfId="7568" xr:uid="{662E9E0D-6F2F-408E-8A39-F36A1760FF27}"/>
    <cellStyle name="Calculation 3 4 3 2 2 2" xfId="16557" xr:uid="{BFB969D2-073C-4EB0-BA97-8CB6E286B8F3}"/>
    <cellStyle name="Calculation 3 4 3 2 2 2 2" xfId="37060" xr:uid="{3C0C1EAF-FDF2-4B17-8926-7FB40CC57E5B}"/>
    <cellStyle name="Calculation 3 4 3 2 2 3" xfId="23652" xr:uid="{6018D674-C561-4B37-8E97-757A028CA8AD}"/>
    <cellStyle name="Calculation 3 4 3 2 2 4" xfId="56799" xr:uid="{6B6E0898-60B8-49EF-8F27-E72246790963}"/>
    <cellStyle name="Calculation 3 4 3 2 3" xfId="10205" xr:uid="{7A5BCF21-15C3-4B0E-BF50-A3B73D029FC3}"/>
    <cellStyle name="Calculation 3 4 3 2 3 2" xfId="19194" xr:uid="{BCF9A38A-8004-4FA8-B2FB-8533E7A03B2B}"/>
    <cellStyle name="Calculation 3 4 3 2 3 2 2" xfId="34107" xr:uid="{B636DFBB-4B3B-4FE8-9DB0-66DE02F43657}"/>
    <cellStyle name="Calculation 3 4 3 2 3 3" xfId="40197" xr:uid="{D4A0A84A-4508-42DE-82C6-A45B90719CB1}"/>
    <cellStyle name="Calculation 3 4 3 2 4" xfId="13971" xr:uid="{0A7AFEA3-91CA-4609-A29C-E4FB35D8ECB3}"/>
    <cellStyle name="Calculation 3 4 3 2 4 2" xfId="30374" xr:uid="{F2A0E140-3630-404D-AAD4-5AB70DCF19AF}"/>
    <cellStyle name="Calculation 3 4 3 2 5" xfId="43737" xr:uid="{ED0C506D-600B-462D-A907-64424494870A}"/>
    <cellStyle name="Calculation 3 4 3 2 6" xfId="50017" xr:uid="{2BD27E67-F7A3-4F75-9587-B79B79EFB5F1}"/>
    <cellStyle name="Calculation 3 4 3 3" xfId="3030" xr:uid="{54E7054E-D01A-43C3-A681-AEB85CD2A59F}"/>
    <cellStyle name="Calculation 3 4 3 3 2" xfId="32154" xr:uid="{5A23365D-513F-4DD2-8853-B8F936FD1C24}"/>
    <cellStyle name="Calculation 3 4 3 3 2 2" xfId="58660" xr:uid="{44BAE5D1-CF45-4585-A71F-25F5543EC272}"/>
    <cellStyle name="Calculation 3 4 3 3 3" xfId="51879" xr:uid="{F31B648D-4932-484A-8FD5-A3FBFC002B57}"/>
    <cellStyle name="Calculation 3 4 3 4" xfId="29048" xr:uid="{37A44D93-675F-4CDA-BB27-D340BA707453}"/>
    <cellStyle name="Calculation 3 4 3 4 2" xfId="54926" xr:uid="{191F258F-4C8D-4FFF-BF63-971EEC6CC4C3}"/>
    <cellStyle name="Calculation 3 4 3 4 3" xfId="48134" xr:uid="{32BD760A-851C-47D6-A5A7-E277679DE996}"/>
    <cellStyle name="Calculation 3 4 3 5" xfId="53226" xr:uid="{4A16E730-88CA-4B99-AE45-8819FD59E784}"/>
    <cellStyle name="Calculation 3 4 3 6" xfId="46520" xr:uid="{F55B4E59-394C-499D-82D9-91FED5C5C69E}"/>
    <cellStyle name="Calculation 3 4 4" xfId="938" xr:uid="{FD3BB92B-9CDE-46AA-8931-7334CD6144B3}"/>
    <cellStyle name="Calculation 3 4 4 2" xfId="5303" xr:uid="{6F19F3CE-9A46-4AA8-B000-9A80F3CF3E21}"/>
    <cellStyle name="Calculation 3 4 4 2 2" xfId="7889" xr:uid="{2A76DEEE-F5EB-496D-94E2-BBED3B045DF8}"/>
    <cellStyle name="Calculation 3 4 4 2 2 2" xfId="16878" xr:uid="{FC3F2DCD-1305-45C0-A36D-A48BFE407794}"/>
    <cellStyle name="Calculation 3 4 4 2 2 2 2" xfId="34179" xr:uid="{E5FCD684-F8EA-4A9F-AD5E-8FC5AC694D3C}"/>
    <cellStyle name="Calculation 3 4 4 2 2 3" xfId="41145" xr:uid="{C4481787-ECCC-4951-9DAE-88555A0AF03D}"/>
    <cellStyle name="Calculation 3 4 4 2 3" xfId="10526" xr:uid="{5AC25844-A4BA-4B3E-B147-DE38B14ACC2F}"/>
    <cellStyle name="Calculation 3 4 4 2 3 2" xfId="19515" xr:uid="{EA1686EB-159E-4D48-B2BC-75A2B4E63DB8}"/>
    <cellStyle name="Calculation 3 4 4 2 3 2 2" xfId="40018" xr:uid="{192EF5C9-8A64-4285-9D86-DEB95F426626}"/>
    <cellStyle name="Calculation 3 4 4 2 3 3" xfId="22218" xr:uid="{A47DBB9B-7AF1-48B3-8523-E7100B681BFF}"/>
    <cellStyle name="Calculation 3 4 4 2 4" xfId="14292" xr:uid="{82D6148A-A7D2-45F5-901A-57B9F4E93C37}"/>
    <cellStyle name="Calculation 3 4 4 2 4 2" xfId="22720" xr:uid="{244E99FB-950C-4ABE-9289-378A3C2302E9}"/>
    <cellStyle name="Calculation 3 4 4 2 5" xfId="43989" xr:uid="{02415F76-BA76-482B-BCA6-E01322A4638A}"/>
    <cellStyle name="Calculation 3 4 4 2 6" xfId="55922" xr:uid="{422D3341-6273-408C-B8DC-6DFDDFD4F2D0}"/>
    <cellStyle name="Calculation 3 4 4 3" xfId="3375" xr:uid="{8E52E157-DA0D-48F2-A5CA-8A4BC02921DF}"/>
    <cellStyle name="Calculation 3 4 4 3 2" xfId="30585" xr:uid="{FE70E6AD-91FB-47E4-A610-CBFD11657E61}"/>
    <cellStyle name="Calculation 3 4 4 4" xfId="33344" xr:uid="{46D57541-327C-497F-B786-E8F0CBD2345E}"/>
    <cellStyle name="Calculation 3 4 4 5" xfId="49140" xr:uid="{C1DC1FC4-8FC6-47EA-B378-0DA4B408F3F5}"/>
    <cellStyle name="Calculation 3 4 5" xfId="1282" xr:uid="{252ABB94-CEFA-462F-B4BE-AD04643476B7}"/>
    <cellStyle name="Calculation 3 4 5 2" xfId="5627" xr:uid="{717F38A4-2471-44A7-89F6-26BE0CF232C5}"/>
    <cellStyle name="Calculation 3 4 5 2 2" xfId="8213" xr:uid="{C034E5B1-E58F-476A-A57E-01B387937AF3}"/>
    <cellStyle name="Calculation 3 4 5 2 2 2" xfId="17202" xr:uid="{8D54FB17-568F-46AE-8C51-2546A0F41BF1}"/>
    <cellStyle name="Calculation 3 4 5 2 2 2 2" xfId="25115" xr:uid="{6CF56E12-D7D7-4FA0-90E8-68D221EB7653}"/>
    <cellStyle name="Calculation 3 4 5 2 2 3" xfId="28494" xr:uid="{83D1FA73-F398-46FE-BF53-DC08C313E88B}"/>
    <cellStyle name="Calculation 3 4 5 2 3" xfId="10850" xr:uid="{2FADF3BF-C399-44AB-A091-D3F6F7EE229B}"/>
    <cellStyle name="Calculation 3 4 5 2 3 2" xfId="19839" xr:uid="{F0924D24-0A2B-4011-8094-5DF1301855E4}"/>
    <cellStyle name="Calculation 3 4 5 2 3 2 2" xfId="33130" xr:uid="{E65CF813-8F14-4ABC-BE9B-97F2879734F9}"/>
    <cellStyle name="Calculation 3 4 5 2 3 3" xfId="26684" xr:uid="{9FC97FD3-C7A0-47DD-8BB1-09352CFABF73}"/>
    <cellStyle name="Calculation 3 4 5 2 4" xfId="14616" xr:uid="{779AD493-9710-42F2-8876-8F5508CD0936}"/>
    <cellStyle name="Calculation 3 4 5 2 4 2" xfId="37192" xr:uid="{611CFE1D-DB88-4169-B0C3-9A693BC5EBF2}"/>
    <cellStyle name="Calculation 3 4 5 2 5" xfId="31925" xr:uid="{91CE6588-BE01-4733-9C90-3731372F1732}"/>
    <cellStyle name="Calculation 3 4 5 2 6" xfId="57580" xr:uid="{7B4D7207-07D5-48DE-B987-B50F2A4C54F6}"/>
    <cellStyle name="Calculation 3 4 5 3" xfId="3719" xr:uid="{CC8B87D5-536A-4B15-9D17-49075F9ACB7E}"/>
    <cellStyle name="Calculation 3 4 5 3 2" xfId="40873" xr:uid="{B7FE7300-ACA7-4CEF-8EB0-2AC14111703D}"/>
    <cellStyle name="Calculation 3 4 5 4" xfId="32508" xr:uid="{B0D5C441-F1A9-49D4-81A4-DE3167923056}"/>
    <cellStyle name="Calculation 3 4 5 5" xfId="50798" xr:uid="{EF819F00-6CAF-4412-B4B6-37C26526067F}"/>
    <cellStyle name="Calculation 3 4 6" xfId="1822" xr:uid="{211F39EB-AF74-49FF-9D67-76AFB76D8B01}"/>
    <cellStyle name="Calculation 3 4 6 2" xfId="6139" xr:uid="{D1742C13-5FE0-4657-A2DC-BC9740E55A37}"/>
    <cellStyle name="Calculation 3 4 6 2 2" xfId="8725" xr:uid="{6961E059-65F9-436F-BC92-A673B29997D8}"/>
    <cellStyle name="Calculation 3 4 6 2 2 2" xfId="17714" xr:uid="{42AE051A-57AD-4F2D-AB3B-384D79175D43}"/>
    <cellStyle name="Calculation 3 4 6 2 2 2 2" xfId="28024" xr:uid="{01B40BD0-818F-4A4E-8C06-C48BE7FFA000}"/>
    <cellStyle name="Calculation 3 4 6 2 2 3" xfId="23531" xr:uid="{C96DA65D-ED35-4FDC-83CE-BFEA1E572685}"/>
    <cellStyle name="Calculation 3 4 6 2 3" xfId="11362" xr:uid="{BAED1592-A0D4-48D2-83A7-74B2624B24B8}"/>
    <cellStyle name="Calculation 3 4 6 2 3 2" xfId="20351" xr:uid="{4C5418EE-9AD5-4E90-A15B-72C93BE9B29E}"/>
    <cellStyle name="Calculation 3 4 6 2 3 2 2" xfId="25897" xr:uid="{EC8BE95D-B908-422A-9994-E93E82BCE74A}"/>
    <cellStyle name="Calculation 3 4 6 2 3 3" xfId="41427" xr:uid="{CCBEA87C-D3B4-448A-97D1-500809F4DCC3}"/>
    <cellStyle name="Calculation 3 4 6 2 4" xfId="15128" xr:uid="{8F8E70B8-3259-423E-8A4E-B458E3172DBB}"/>
    <cellStyle name="Calculation 3 4 6 2 4 2" xfId="30038" xr:uid="{DD75BD30-00EB-45C2-B1A5-738651608E2F}"/>
    <cellStyle name="Calculation 3 4 6 2 5" xfId="24184" xr:uid="{09502834-9D54-4803-882C-BE84BEE4BFBE}"/>
    <cellStyle name="Calculation 3 4 6 2 6" xfId="54088" xr:uid="{D9356BAB-C607-4EEB-8BB0-E53DD701A14B}"/>
    <cellStyle name="Calculation 3 4 6 3" xfId="4259" xr:uid="{42B8686F-F841-479A-8C26-84A59FDFE608}"/>
    <cellStyle name="Calculation 3 4 6 3 2" xfId="32833" xr:uid="{822A91B4-67F0-4C1B-B7B3-FB37963D5DEE}"/>
    <cellStyle name="Calculation 3 4 6 4" xfId="22380" xr:uid="{9728F2F5-A72F-42F1-BAF5-F0BEFE53172B}"/>
    <cellStyle name="Calculation 3 4 6 5" xfId="47411" xr:uid="{A42EBA47-0C5F-46B0-8558-BCEB1C599C2B}"/>
    <cellStyle name="Calculation 3 4 7" xfId="1921" xr:uid="{17076412-30C6-4ACA-BC12-DF5D9E3087D9}"/>
    <cellStyle name="Calculation 3 4 7 2" xfId="6236" xr:uid="{BFDCC793-C397-4A4E-AE58-2A1918DCD686}"/>
    <cellStyle name="Calculation 3 4 7 2 2" xfId="8822" xr:uid="{A1E2D981-DCC0-43A9-9631-A6CDF2A3F165}"/>
    <cellStyle name="Calculation 3 4 7 2 2 2" xfId="17811" xr:uid="{5E08BD61-B335-42F3-B218-B18D904B1678}"/>
    <cellStyle name="Calculation 3 4 7 2 2 2 2" xfId="27765" xr:uid="{4EBC6899-B9AF-4790-ADFC-6744F402518E}"/>
    <cellStyle name="Calculation 3 4 7 2 2 3" xfId="41711" xr:uid="{4D37DAE4-6C27-492C-8898-8E11B9E71A09}"/>
    <cellStyle name="Calculation 3 4 7 2 3" xfId="11459" xr:uid="{E2A22B26-42A9-49C3-BC0E-007FEA7FDDFB}"/>
    <cellStyle name="Calculation 3 4 7 2 3 2" xfId="20448" xr:uid="{D473ADCE-5971-4272-9F75-50212920884C}"/>
    <cellStyle name="Calculation 3 4 7 2 3 2 2" xfId="22508" xr:uid="{374AE6AD-9A9F-4EBC-97F0-A6C53D944990}"/>
    <cellStyle name="Calculation 3 4 7 2 3 3" xfId="31133" xr:uid="{12E8D2F1-6841-460D-AB5C-0C61A931C60B}"/>
    <cellStyle name="Calculation 3 4 7 2 4" xfId="15225" xr:uid="{62BE06D4-53CE-433B-B48C-25975733718A}"/>
    <cellStyle name="Calculation 3 4 7 2 4 2" xfId="29779" xr:uid="{988095AE-B2AF-4AA8-B0DC-DA65B3ECBB80}"/>
    <cellStyle name="Calculation 3 4 7 2 5" xfId="40995" xr:uid="{62F80F57-7233-4991-B194-D30EDE2EF533}"/>
    <cellStyle name="Calculation 3 4 7 3" xfId="4358" xr:uid="{E21EA549-CB67-4867-AECE-32977C5CCDB9}"/>
    <cellStyle name="Calculation 3 4 7 3 2" xfId="36009" xr:uid="{1C7138C5-93C5-4A9A-B480-E748EC4CD7B9}"/>
    <cellStyle name="Calculation 3 4 7 4" xfId="41061" xr:uid="{762B495B-8092-465D-85A0-D4FAFD2139F4}"/>
    <cellStyle name="Calculation 3 4 7 5" xfId="52694" xr:uid="{7C464B1B-31D1-4A10-A8F6-FA1B54849303}"/>
    <cellStyle name="Calculation 3 4 8" xfId="2712" xr:uid="{97AF878B-5EEB-4A19-8CD5-0CDE46EAE6E2}"/>
    <cellStyle name="Calculation 3 4 8 2" xfId="6902" xr:uid="{0DA6643F-2EE4-403D-916F-DE2C65221A7F}"/>
    <cellStyle name="Calculation 3 4 8 2 2" xfId="12043" xr:uid="{BA1E2141-D755-49E5-84E4-B4E91903A125}"/>
    <cellStyle name="Calculation 3 4 8 2 2 2" xfId="21032" xr:uid="{D01606A1-7E0C-4146-8D16-58BF7220F03A}"/>
    <cellStyle name="Calculation 3 4 8 2 2 2 2" xfId="34836" xr:uid="{F7445E21-EEF0-4D78-A70F-6BDD916AA343}"/>
    <cellStyle name="Calculation 3 4 8 2 2 3" xfId="40232" xr:uid="{60FC7E67-ECC9-4028-A9BB-135E6CCF2DC8}"/>
    <cellStyle name="Calculation 3 4 8 2 3" xfId="12863" xr:uid="{8598C93C-171F-40E9-B424-6F3107CE29D2}"/>
    <cellStyle name="Calculation 3 4 8 2 3 2" xfId="21852" xr:uid="{3DC330B2-D2CD-4E3D-B0D8-93EC7CEAB544}"/>
    <cellStyle name="Calculation 3 4 8 2 3 2 2" xfId="41234" xr:uid="{909B0F3F-F4DC-4516-8BF5-1D2849CA25A5}"/>
    <cellStyle name="Calculation 3 4 8 2 3 3" xfId="41727" xr:uid="{0CC39C6B-68C7-4659-A98A-B72087008299}"/>
    <cellStyle name="Calculation 3 4 8 2 4" xfId="15891" xr:uid="{00BF91A2-9790-4E2C-BF43-ED9A568FBFE4}"/>
    <cellStyle name="Calculation 3 4 8 2 4 2" xfId="33768" xr:uid="{71A85593-ECF6-4E83-B223-C70DFD621091}"/>
    <cellStyle name="Calculation 3 4 8 2 5" xfId="35973" xr:uid="{180C4DE6-223C-4A2E-85EC-77AC342DF8E9}"/>
    <cellStyle name="Calculation 3 4 8 3" xfId="9473" xr:uid="{A718887D-872E-4D92-8FF3-B5EC8046FD43}"/>
    <cellStyle name="Calculation 3 4 8 3 2" xfId="18462" xr:uid="{B5FA995E-DB96-40CD-BCB4-D3EF977D007A}"/>
    <cellStyle name="Calculation 3 4 8 3 2 2" xfId="22404" xr:uid="{6904E04A-4302-4FF1-8F03-C6D30B4809B1}"/>
    <cellStyle name="Calculation 3 4 8 3 3" xfId="38215" xr:uid="{3D9B3ED2-3E72-471B-B678-67ECF67DD7A4}"/>
    <cellStyle name="Calculation 3 4 8 4" xfId="24812" xr:uid="{D23DC615-D0D0-44DC-885F-B1BDF93C2B0D}"/>
    <cellStyle name="Calculation 3 4 9" xfId="4658" xr:uid="{DD4893B9-AAAD-4CB9-92D9-EDD93821252E}"/>
    <cellStyle name="Calculation 3 4 9 2" xfId="7244" xr:uid="{09104BEA-C4CD-4BFA-904A-AC5732D86F85}"/>
    <cellStyle name="Calculation 3 4 9 2 2" xfId="16233" xr:uid="{EA8E5ACF-99FE-4B1D-9A47-3BA76FAAD38F}"/>
    <cellStyle name="Calculation 3 4 9 2 2 2" xfId="22562" xr:uid="{AF5D6527-3E79-4D96-BC05-4184400CBCE8}"/>
    <cellStyle name="Calculation 3 4 9 2 3" xfId="38214" xr:uid="{DDDC8B86-CA27-4551-8A35-B1E34780EAAC}"/>
    <cellStyle name="Calculation 3 4 9 3" xfId="9881" xr:uid="{92C071A1-7EF9-4DB0-8E69-E42776C3297B}"/>
    <cellStyle name="Calculation 3 4 9 3 2" xfId="18870" xr:uid="{4D850309-6C7E-4B43-AD0F-C7100A0ABABA}"/>
    <cellStyle name="Calculation 3 4 9 3 2 2" xfId="31635" xr:uid="{DE681694-03E7-46DB-BF62-17369FB805AF}"/>
    <cellStyle name="Calculation 3 4 9 3 3" xfId="34769" xr:uid="{E867A26C-67E4-471F-91D0-2AEF8EDCE9CE}"/>
    <cellStyle name="Calculation 3 4 9 4" xfId="13647" xr:uid="{E8B40206-8BB3-4A5C-AADA-11EB15D31889}"/>
    <cellStyle name="Calculation 3 4 9 4 2" xfId="38243" xr:uid="{BB08439B-A5DC-4F09-8B4B-4EDEB007FFE9}"/>
    <cellStyle name="Calculation 3 4 9 5" xfId="25789" xr:uid="{726251C7-C6C3-4B34-9EB7-7ED8405B6223}"/>
    <cellStyle name="Calculation 3 5" xfId="218" xr:uid="{1D304D4D-C81D-48D2-8114-C35B5241FAF0}"/>
    <cellStyle name="Calculation 3 5 10" xfId="9104" xr:uid="{74CCC3B7-959A-4E9E-96B7-3D17BA50126F}"/>
    <cellStyle name="Calculation 3 5 10 2" xfId="18093" xr:uid="{42AE254A-5BF6-422A-B6ED-2E00689D7FC9}"/>
    <cellStyle name="Calculation 3 5 10 2 2" xfId="27105" xr:uid="{31799CA7-442B-4221-ABEC-ADE812CD6585}"/>
    <cellStyle name="Calculation 3 5 10 3" xfId="41287" xr:uid="{33410017-6487-4A3E-91B0-7B7EF82DCF25}"/>
    <cellStyle name="Calculation 3 5 11" xfId="9739" xr:uid="{D8E26DB6-1F31-4D65-AAE1-10104CAB5125}"/>
    <cellStyle name="Calculation 3 5 11 2" xfId="18728" xr:uid="{597C6E8D-F881-44D1-82CA-918458047507}"/>
    <cellStyle name="Calculation 3 5 11 2 2" xfId="43375" xr:uid="{807BD052-6A15-4E31-944E-7958E573F734}"/>
    <cellStyle name="Calculation 3 5 11 3" xfId="31130" xr:uid="{B5D800EA-1839-45A7-AE25-C47E85B71272}"/>
    <cellStyle name="Calculation 3 5 12" xfId="2224" xr:uid="{DE253C3B-044D-4F8B-B5AC-3910501E01C4}"/>
    <cellStyle name="Calculation 3 5 12 2" xfId="25160" xr:uid="{2CA18F37-5EA7-49B2-B6DE-3F915ACF0E97}"/>
    <cellStyle name="Calculation 3 5 13" xfId="13133" xr:uid="{1E5FA8B4-70DB-4C81-9EEF-829EE6F392B0}"/>
    <cellStyle name="Calculation 3 5 13 2" xfId="30586" xr:uid="{E585CFF5-94A5-407E-B081-C299EF7539BA}"/>
    <cellStyle name="Calculation 3 5 14" xfId="31968" xr:uid="{1F1E79EE-6B6D-4ECC-A541-421809484164}"/>
    <cellStyle name="Calculation 3 5 15" xfId="44401" xr:uid="{4D380ED9-9510-4846-A2FB-C542B1E527E8}"/>
    <cellStyle name="Calculation 3 5 16" xfId="45610" xr:uid="{B8B9FBF2-66FD-4C53-B0B9-5B20ADC26E84}"/>
    <cellStyle name="Calculation 3 5 2" xfId="567" xr:uid="{D5206851-D737-48F0-AB75-C4BB42B5760E}"/>
    <cellStyle name="Calculation 3 5 2 2" xfId="4958" xr:uid="{811F95F3-12E6-4CA2-8368-D50790025F2F}"/>
    <cellStyle name="Calculation 3 5 2 2 2" xfId="7544" xr:uid="{40C5784B-804F-4504-BB59-D3A374107672}"/>
    <cellStyle name="Calculation 3 5 2 2 2 2" xfId="16533" xr:uid="{C956AC13-5B67-4FFC-AAE6-0353F187B3AA}"/>
    <cellStyle name="Calculation 3 5 2 2 2 2 2" xfId="29968" xr:uid="{725DEAE4-39E3-4422-908C-075C13071306}"/>
    <cellStyle name="Calculation 3 5 2 2 2 3" xfId="36934" xr:uid="{4973BC2B-DC76-4733-8A2A-B561CAE394A2}"/>
    <cellStyle name="Calculation 3 5 2 2 2 4" xfId="56398" xr:uid="{96E99C16-A3B1-48A5-8A21-419C6CD6CA3F}"/>
    <cellStyle name="Calculation 3 5 2 2 3" xfId="10181" xr:uid="{89BF7756-4EC1-4221-81BD-B01C19301C51}"/>
    <cellStyle name="Calculation 3 5 2 2 3 2" xfId="19170" xr:uid="{14AD3760-0D31-4BDF-926A-56863FEA1862}"/>
    <cellStyle name="Calculation 3 5 2 2 3 2 2" xfId="32869" xr:uid="{844BDF51-4BC4-4AC9-96B5-0D43DAECC364}"/>
    <cellStyle name="Calculation 3 5 2 2 3 3" xfId="34736" xr:uid="{1AF40530-E1D7-429B-8649-4915F2076BC3}"/>
    <cellStyle name="Calculation 3 5 2 2 4" xfId="13947" xr:uid="{92CFF5D8-C0E4-4F0A-9558-EFC27C773B9F}"/>
    <cellStyle name="Calculation 3 5 2 2 4 2" xfId="29204" xr:uid="{F75260DE-2922-404D-A648-8523EC6E8104}"/>
    <cellStyle name="Calculation 3 5 2 2 5" xfId="35423" xr:uid="{1F5FFA17-D983-4452-A54A-D743E0F8402C}"/>
    <cellStyle name="Calculation 3 5 2 2 6" xfId="49616" xr:uid="{2A157B48-F531-4B72-B52C-DC4AD081F761}"/>
    <cellStyle name="Calculation 3 5 2 3" xfId="3004" xr:uid="{8C3BEF76-CDAE-4F8C-9508-425B9A295A47}"/>
    <cellStyle name="Calculation 3 5 2 3 2" xfId="29416" xr:uid="{5E73274C-0165-4374-A067-BFFECD032B67}"/>
    <cellStyle name="Calculation 3 5 2 3 2 2" xfId="58134" xr:uid="{3B83EF14-ED75-4E00-BF1A-2CB9DEFE0EFA}"/>
    <cellStyle name="Calculation 3 5 2 3 3" xfId="51352" xr:uid="{10B0B4EC-4281-4DA6-AC64-35E01FA20D33}"/>
    <cellStyle name="Calculation 3 5 2 4" xfId="40390" xr:uid="{67E2CE75-BAAA-4B22-B964-7F9EF14214F3}"/>
    <cellStyle name="Calculation 3 5 2 4 2" xfId="54540" xr:uid="{C5E9883C-2C49-4976-A3F2-E2C87FB87BF5}"/>
    <cellStyle name="Calculation 3 5 2 4 3" xfId="47733" xr:uid="{60BF15FB-50F0-4A13-93C7-827C533F98E4}"/>
    <cellStyle name="Calculation 3 5 2 5" xfId="52961" xr:uid="{94BFE446-A4CF-45AD-966A-0E75D463BD47}"/>
    <cellStyle name="Calculation 3 5 2 6" xfId="46122" xr:uid="{F8D6A685-C157-40BF-9557-74BF89DA5508}"/>
    <cellStyle name="Calculation 3 5 3" xfId="912" xr:uid="{22936654-6D6A-4392-A508-EAC327EC365C}"/>
    <cellStyle name="Calculation 3 5 3 2" xfId="5279" xr:uid="{F7FCF8D7-5F8A-4DFB-A0E5-C64B4523562D}"/>
    <cellStyle name="Calculation 3 5 3 2 2" xfId="7865" xr:uid="{FC6FB53E-E934-47CA-98B2-08A60C8936EA}"/>
    <cellStyle name="Calculation 3 5 3 2 2 2" xfId="16854" xr:uid="{D1686C07-6EE2-420A-A685-9C8DE2AC4491}"/>
    <cellStyle name="Calculation 3 5 3 2 2 2 2" xfId="35275" xr:uid="{A02023B0-D47A-42DE-9291-E9824D904D13}"/>
    <cellStyle name="Calculation 3 5 3 2 2 3" xfId="33859" xr:uid="{7EB91AF0-C6B1-4123-8A20-BA8360B4F486}"/>
    <cellStyle name="Calculation 3 5 3 2 2 4" xfId="56803" xr:uid="{D7AE781F-712F-4C96-A486-2E11C53EF862}"/>
    <cellStyle name="Calculation 3 5 3 2 3" xfId="10502" xr:uid="{21B7D0CB-94AE-4052-AE46-D7F52F07266F}"/>
    <cellStyle name="Calculation 3 5 3 2 3 2" xfId="19491" xr:uid="{0F2817DC-BC98-4840-BDDC-00CF02CFCA3E}"/>
    <cellStyle name="Calculation 3 5 3 2 3 2 2" xfId="38859" xr:uid="{D9A7519E-2826-4A30-96AD-FAAD956B074D}"/>
    <cellStyle name="Calculation 3 5 3 2 3 3" xfId="22108" xr:uid="{724375D2-C7FE-4B88-869A-C4A985B6ECCB}"/>
    <cellStyle name="Calculation 3 5 3 2 4" xfId="14268" xr:uid="{90982A8A-A85C-47A3-8A52-1B48CF25C258}"/>
    <cellStyle name="Calculation 3 5 3 2 4 2" xfId="26854" xr:uid="{C03C4268-C8C3-47DD-9B17-D5E39FFDEEA6}"/>
    <cellStyle name="Calculation 3 5 3 2 5" xfId="42390" xr:uid="{D46990A2-0376-406F-BD46-D8320749216D}"/>
    <cellStyle name="Calculation 3 5 3 2 6" xfId="50021" xr:uid="{D0C9EA45-0EA5-490B-B018-C115B568663B}"/>
    <cellStyle name="Calculation 3 5 3 3" xfId="3349" xr:uid="{F4C39390-C531-4518-B458-A283C8BF2C0E}"/>
    <cellStyle name="Calculation 3 5 3 3 2" xfId="37706" xr:uid="{2F69A4F5-B247-4B75-AD17-73AD2E049254}"/>
    <cellStyle name="Calculation 3 5 3 3 2 2" xfId="58279" xr:uid="{86473388-6378-4906-BF58-3BD5FC702E5F}"/>
    <cellStyle name="Calculation 3 5 3 3 3" xfId="51497" xr:uid="{DED02A6A-8C7B-430F-8E73-52499D5988E9}"/>
    <cellStyle name="Calculation 3 5 3 4" xfId="39498" xr:uid="{22039170-212A-4305-B8B9-CB711B18FF21}"/>
    <cellStyle name="Calculation 3 5 3 4 2" xfId="54930" xr:uid="{8ACF6437-10AB-4825-96D6-11842A7DAACA}"/>
    <cellStyle name="Calculation 3 5 3 4 3" xfId="48138" xr:uid="{DCEA5048-B14F-44B6-BBAA-37996234AC56}"/>
    <cellStyle name="Calculation 3 5 3 5" xfId="53230" xr:uid="{D034CB4B-5AF1-43FD-88C7-0A07DCAD95F8}"/>
    <cellStyle name="Calculation 3 5 3 6" xfId="46524" xr:uid="{E97E70E9-B235-48B3-A24D-B53D4F78F6FB}"/>
    <cellStyle name="Calculation 3 5 4" xfId="1256" xr:uid="{2A27E6B2-1070-494C-8D5D-BEC98C00213A}"/>
    <cellStyle name="Calculation 3 5 4 2" xfId="5601" xr:uid="{8EFE3794-133B-4A9E-84EE-FA0840612861}"/>
    <cellStyle name="Calculation 3 5 4 2 2" xfId="8187" xr:uid="{F85CDD13-07BD-43D0-8D41-F14CA1CE4E25}"/>
    <cellStyle name="Calculation 3 5 4 2 2 2" xfId="17176" xr:uid="{998A4E45-FCC8-47C4-B989-7F1DBC36AC85}"/>
    <cellStyle name="Calculation 3 5 4 2 2 2 2" xfId="23182" xr:uid="{E52F046F-30AC-4061-86C5-D7729D558803}"/>
    <cellStyle name="Calculation 3 5 4 2 2 3" xfId="27438" xr:uid="{CF648E09-2413-4F94-A3F3-60091E28DF1D}"/>
    <cellStyle name="Calculation 3 5 4 2 3" xfId="10824" xr:uid="{85887CFC-3098-408B-9AD0-86152637F711}"/>
    <cellStyle name="Calculation 3 5 4 2 3 2" xfId="19813" xr:uid="{88839508-BE0B-40A4-A67B-BB954BAFCFF1}"/>
    <cellStyle name="Calculation 3 5 4 2 3 2 2" xfId="41536" xr:uid="{0A0E4AC4-055D-471F-ABDD-A4BB6F272E1C}"/>
    <cellStyle name="Calculation 3 5 4 2 3 3" xfId="39972" xr:uid="{237F99C3-45FB-46D7-8401-96C3CC7743A9}"/>
    <cellStyle name="Calculation 3 5 4 2 4" xfId="14590" xr:uid="{44FFA471-2BB7-4D10-9990-4CD2BA253855}"/>
    <cellStyle name="Calculation 3 5 4 2 4 2" xfId="33735" xr:uid="{632C3E8A-B312-4CD1-8E8A-6A90953D3875}"/>
    <cellStyle name="Calculation 3 5 4 2 5" xfId="33196" xr:uid="{5B746455-B958-4FFE-BBDF-2AB474E32A7E}"/>
    <cellStyle name="Calculation 3 5 4 2 6" xfId="55926" xr:uid="{50EC1500-0FB6-4D8E-BED6-C9BBF167232C}"/>
    <cellStyle name="Calculation 3 5 4 3" xfId="3693" xr:uid="{92789DE3-84BC-42A1-B59F-E132824BAA01}"/>
    <cellStyle name="Calculation 3 5 4 3 2" xfId="38028" xr:uid="{55FF3B07-D080-4601-B872-79F4BCFCA991}"/>
    <cellStyle name="Calculation 3 5 4 4" xfId="29742" xr:uid="{AA523A73-A95A-42EF-80EB-92CB6A9E1C4D}"/>
    <cellStyle name="Calculation 3 5 4 5" xfId="49144" xr:uid="{4A206B09-9D7B-4F89-942B-77249981B488}"/>
    <cellStyle name="Calculation 3 5 5" xfId="1646" xr:uid="{66B8AEFC-CD98-4AEA-BA31-04020952125E}"/>
    <cellStyle name="Calculation 3 5 5 2" xfId="5979" xr:uid="{F8448374-CBE1-464B-B711-2940EE645FBA}"/>
    <cellStyle name="Calculation 3 5 5 2 2" xfId="8565" xr:uid="{3ACE971E-FBD9-4315-9EAE-ED51CDE0FC33}"/>
    <cellStyle name="Calculation 3 5 5 2 2 2" xfId="17554" xr:uid="{73D9A3C8-0786-411C-B7BA-D4C9544C4D89}"/>
    <cellStyle name="Calculation 3 5 5 2 2 2 2" xfId="31418" xr:uid="{0834D95E-B0E2-489B-805F-3A374C55F780}"/>
    <cellStyle name="Calculation 3 5 5 2 2 3" xfId="32481" xr:uid="{7D2BE895-02D6-417D-ACD5-F53AD90384A9}"/>
    <cellStyle name="Calculation 3 5 5 2 3" xfId="11202" xr:uid="{68E53050-4EA6-472E-BB88-FC31DACF284E}"/>
    <cellStyle name="Calculation 3 5 5 2 3 2" xfId="20191" xr:uid="{B950F33D-ACEA-466D-814A-96C088BE149B}"/>
    <cellStyle name="Calculation 3 5 5 2 3 2 2" xfId="38368" xr:uid="{FC30539E-C8C7-4D8B-B088-7A408DCBD946}"/>
    <cellStyle name="Calculation 3 5 5 2 3 3" xfId="33369" xr:uid="{E665B217-540E-451C-9723-BD6D0003356C}"/>
    <cellStyle name="Calculation 3 5 5 2 4" xfId="14968" xr:uid="{46A49038-B9F0-413B-916B-62BD149B28FE}"/>
    <cellStyle name="Calculation 3 5 5 2 4 2" xfId="39163" xr:uid="{92667D0B-5118-4636-95DF-F397D04034AD}"/>
    <cellStyle name="Calculation 3 5 5 2 5" xfId="43595" xr:uid="{525AAC8A-DC03-4344-ACDD-6F008C83B414}"/>
    <cellStyle name="Calculation 3 5 5 2 6" xfId="58665" xr:uid="{746046E6-F521-45F5-AB26-A33BFAEE0700}"/>
    <cellStyle name="Calculation 3 5 5 3" xfId="4083" xr:uid="{7A2952F9-1467-4F43-95D5-CC05B4B2F2F1}"/>
    <cellStyle name="Calculation 3 5 5 3 2" xfId="25060" xr:uid="{2EADC27A-8074-44C6-B16D-349740C2207D}"/>
    <cellStyle name="Calculation 3 5 5 4" xfId="23712" xr:uid="{7EEC6F12-881D-4936-9B39-06BA15F6F113}"/>
    <cellStyle name="Calculation 3 5 5 5" xfId="51884" xr:uid="{EBB30AA1-66D2-4F17-A695-68730867E865}"/>
    <cellStyle name="Calculation 3 5 6" xfId="1774" xr:uid="{1DCDFF8B-AAEC-4C24-A29D-0095F7582730}"/>
    <cellStyle name="Calculation 3 5 6 2" xfId="6093" xr:uid="{D7D62FF0-3098-4082-8A4A-D33B65CCDA23}"/>
    <cellStyle name="Calculation 3 5 6 2 2" xfId="8679" xr:uid="{5AA0BC9A-A3B3-4498-86CD-7618BC6FBE48}"/>
    <cellStyle name="Calculation 3 5 6 2 2 2" xfId="17668" xr:uid="{3DCCE51F-F341-484A-8F52-CEDFC7992197}"/>
    <cellStyle name="Calculation 3 5 6 2 2 2 2" xfId="42518" xr:uid="{1FC11C9A-1E90-4461-8614-68F9A5ACB28D}"/>
    <cellStyle name="Calculation 3 5 6 2 2 3" xfId="23234" xr:uid="{2C3BB2CA-ECC9-4750-80EF-3F8055304BE3}"/>
    <cellStyle name="Calculation 3 5 6 2 3" xfId="11316" xr:uid="{3B8642D4-7178-4DE1-BCFA-A7B55E86BB76}"/>
    <cellStyle name="Calculation 3 5 6 2 3 2" xfId="20305" xr:uid="{79AE3495-04BF-49B0-A0FE-907FE71F4262}"/>
    <cellStyle name="Calculation 3 5 6 2 3 2 2" xfId="34887" xr:uid="{BE9BEDD5-796A-4061-90DD-F64388DB3AC7}"/>
    <cellStyle name="Calculation 3 5 6 2 3 3" xfId="36247" xr:uid="{D903C3B1-E475-4E8B-98DD-A156DC8FB8AF}"/>
    <cellStyle name="Calculation 3 5 6 2 4" xfId="15082" xr:uid="{4A0CFA01-2F34-47E2-80BA-E33959DC5EE8}"/>
    <cellStyle name="Calculation 3 5 6 2 4 2" xfId="42881" xr:uid="{922AD08A-0482-4D73-88AB-6B319C7E0EF3}"/>
    <cellStyle name="Calculation 3 5 6 2 5" xfId="31636" xr:uid="{7AECBAC5-7948-415D-B046-AE1BF095AE31}"/>
    <cellStyle name="Calculation 3 5 6 2 6" xfId="54092" xr:uid="{EA6987A8-CB35-4EC3-9E53-ADFF297B077A}"/>
    <cellStyle name="Calculation 3 5 6 3" xfId="4211" xr:uid="{FCBA843B-9E47-4614-BE79-3CD34576BA35}"/>
    <cellStyle name="Calculation 3 5 6 3 2" xfId="31340" xr:uid="{9A1BAFBB-A848-4066-BDCD-7FA862AFF860}"/>
    <cellStyle name="Calculation 3 5 6 4" xfId="43256" xr:uid="{D9E3D849-2F20-4A3E-B19F-6AE4FEB019DE}"/>
    <cellStyle name="Calculation 3 5 6 5" xfId="47415" xr:uid="{165D7551-2C5F-41D6-A0CA-DD05D609991F}"/>
    <cellStyle name="Calculation 3 5 7" xfId="2686" xr:uid="{40ABBCCB-92C5-4459-BCCB-058F65ECDAFF}"/>
    <cellStyle name="Calculation 3 5 7 2" xfId="6876" xr:uid="{F0052094-05CB-4CE1-88E1-928C0B9BCEA2}"/>
    <cellStyle name="Calculation 3 5 7 2 2" xfId="12018" xr:uid="{C75984D8-0A2F-4EFA-B9C4-EB3779515C3A}"/>
    <cellStyle name="Calculation 3 5 7 2 2 2" xfId="21007" xr:uid="{4A39ED4C-5482-421A-91D3-002FA46FE311}"/>
    <cellStyle name="Calculation 3 5 7 2 2 2 2" xfId="22176" xr:uid="{95FC15B1-9C79-4948-8537-D54F5B2D2E1A}"/>
    <cellStyle name="Calculation 3 5 7 2 2 3" xfId="40505" xr:uid="{FEAF6020-03D5-4670-B2AF-310244B21514}"/>
    <cellStyle name="Calculation 3 5 7 2 3" xfId="12843" xr:uid="{479FA2EE-D4EF-42D9-B7FD-D4DB197B73EB}"/>
    <cellStyle name="Calculation 3 5 7 2 3 2" xfId="21832" xr:uid="{457688F2-C788-4215-8E07-E58E651780A2}"/>
    <cellStyle name="Calculation 3 5 7 2 3 2 2" xfId="40284" xr:uid="{71FCB1A6-61C6-4F91-8A69-32A4B9694190}"/>
    <cellStyle name="Calculation 3 5 7 2 3 3" xfId="32406" xr:uid="{F40467C4-8DEF-430B-BE1E-4256337605AE}"/>
    <cellStyle name="Calculation 3 5 7 2 4" xfId="15865" xr:uid="{9A79A6EF-1D93-4C96-BC50-A479F399A748}"/>
    <cellStyle name="Calculation 3 5 7 2 4 2" xfId="23408" xr:uid="{C24E1870-D7EF-43C8-B671-30DF5E588AE4}"/>
    <cellStyle name="Calculation 3 5 7 2 5" xfId="28442" xr:uid="{2DE866A8-6D9B-402F-9231-43F792FD753F}"/>
    <cellStyle name="Calculation 3 5 7 3" xfId="9447" xr:uid="{C5E4FA8C-43EA-4C2C-BF8F-A62694CCD6FB}"/>
    <cellStyle name="Calculation 3 5 7 3 2" xfId="18436" xr:uid="{F5E0296C-9331-4B98-9705-40BAB3E91850}"/>
    <cellStyle name="Calculation 3 5 7 3 2 2" xfId="31054" xr:uid="{1F604EE1-E142-4A24-8D7A-37C88CA21BBC}"/>
    <cellStyle name="Calculation 3 5 7 3 3" xfId="22244" xr:uid="{D096A8B4-A9DF-484E-A886-AFAF95E3A130}"/>
    <cellStyle name="Calculation 3 5 7 4" xfId="27957" xr:uid="{468B04B8-96F5-4561-8595-C04B17244A06}"/>
    <cellStyle name="Calculation 3 5 7 5" xfId="52698" xr:uid="{C7CCEB72-CC39-434D-889F-A9C4B8A2458D}"/>
    <cellStyle name="Calculation 3 5 8" xfId="2553" xr:uid="{07102F74-7355-4FCF-9E29-DDF0DCFC9CF9}"/>
    <cellStyle name="Calculation 3 5 8 2" xfId="6794" xr:uid="{2335258F-5B3C-46E1-B37C-215DE026AB4F}"/>
    <cellStyle name="Calculation 3 5 8 2 2" xfId="15783" xr:uid="{22F09484-C1DA-42E3-AD09-3831851646A7}"/>
    <cellStyle name="Calculation 3 5 8 2 2 2" xfId="29293" xr:uid="{BB40F614-F29C-46E1-981F-E871DC63A1CE}"/>
    <cellStyle name="Calculation 3 5 8 2 3" xfId="33621" xr:uid="{16DBD8FA-621A-40FA-A81C-6E7C6B48E5C6}"/>
    <cellStyle name="Calculation 3 5 8 3" xfId="9364" xr:uid="{DB4152C7-1B37-4A9D-9DA5-EBEC83CB5B8A}"/>
    <cellStyle name="Calculation 3 5 8 3 2" xfId="18353" xr:uid="{E25DA3D9-9F73-4C94-AB7D-E8ED8B6A4720}"/>
    <cellStyle name="Calculation 3 5 8 3 2 2" xfId="33128" xr:uid="{559102F1-092C-4C93-84AF-1B9F01098772}"/>
    <cellStyle name="Calculation 3 5 8 3 3" xfId="24882" xr:uid="{3043EE04-CB9F-48EA-80A4-C2D1059258A2}"/>
    <cellStyle name="Calculation 3 5 8 4" xfId="13407" xr:uid="{FB74C6F8-0D8F-4909-A2A9-B1D53963B2D3}"/>
    <cellStyle name="Calculation 3 5 8 4 2" xfId="35579" xr:uid="{DBC94994-8393-4EFE-810E-A37ED3DC51A4}"/>
    <cellStyle name="Calculation 3 5 8 5" xfId="29046" xr:uid="{946A80BD-F4B7-41AA-87DC-D1FDCFD430CB}"/>
    <cellStyle name="Calculation 3 5 9" xfId="6520" xr:uid="{365FA535-C5E6-4BC9-B9B8-121C7A5B6B58}"/>
    <cellStyle name="Calculation 3 5 9 2" xfId="11741" xr:uid="{5CABF8A0-A8CA-4232-9384-5C299185A0F3}"/>
    <cellStyle name="Calculation 3 5 9 2 2" xfId="20730" xr:uid="{1288B863-9454-44B9-839D-C88CEC8F1E05}"/>
    <cellStyle name="Calculation 3 5 9 2 2 2" xfId="34242" xr:uid="{710F2C61-24F7-490A-8E69-7326677EC447}"/>
    <cellStyle name="Calculation 3 5 9 2 3" xfId="41694" xr:uid="{4793C8B5-B2E6-404B-A801-6EA5C60B7234}"/>
    <cellStyle name="Calculation 3 5 9 3" xfId="15509" xr:uid="{DF2C2AA7-A184-4AED-A735-52ABEDBB4D3B}"/>
    <cellStyle name="Calculation 3 5 9 3 2" xfId="35530" xr:uid="{FCF4EB3D-646C-4054-9CF2-42434E201C62}"/>
    <cellStyle name="Calculation 3 5 9 4" xfId="38352" xr:uid="{40F0585C-62AC-4D48-B728-C02ED0309805}"/>
    <cellStyle name="Calculation 3 6" xfId="358" xr:uid="{61C82770-CE3B-40C6-872A-95ACCB5EB4CB}"/>
    <cellStyle name="Calculation 3 6 10" xfId="9229" xr:uid="{F84AE7C4-B4A6-4976-BAAE-65DEF091E524}"/>
    <cellStyle name="Calculation 3 6 10 2" xfId="18218" xr:uid="{FE363732-5EDE-4F53-939E-0FC0BC210929}"/>
    <cellStyle name="Calculation 3 6 10 2 2" xfId="37600" xr:uid="{6284AACA-3AC2-4D24-829D-944F68C60056}"/>
    <cellStyle name="Calculation 3 6 10 3" xfId="37311" xr:uid="{3AA8A55A-6B52-46F8-8D98-BD248A3FF367}"/>
    <cellStyle name="Calculation 3 6 11" xfId="12489" xr:uid="{86008C5D-E12E-488B-BEAC-DB2DCF168CF5}"/>
    <cellStyle name="Calculation 3 6 11 2" xfId="21478" xr:uid="{89E7A8F2-FF2B-402B-8859-2A791AEF2A2B}"/>
    <cellStyle name="Calculation 3 6 11 2 2" xfId="41433" xr:uid="{EBFAFB5C-959C-465D-85BF-64A7AD6788AA}"/>
    <cellStyle name="Calculation 3 6 11 3" xfId="37023" xr:uid="{0BA561C5-9E01-4E5B-941D-1680605DB86F}"/>
    <cellStyle name="Calculation 3 6 12" xfId="2364" xr:uid="{AE8F6A23-6863-41AB-B3EB-A88501A14806}"/>
    <cellStyle name="Calculation 3 6 12 2" xfId="42900" xr:uid="{464D6CB9-FD1A-4A74-BDA1-0DC79D5B8423}"/>
    <cellStyle name="Calculation 3 6 13" xfId="13273" xr:uid="{7773D456-EE8F-4DE9-9207-3B1A028A1433}"/>
    <cellStyle name="Calculation 3 6 13 2" xfId="26187" xr:uid="{CB5B3E93-16EA-4F89-AD2C-E2581629D627}"/>
    <cellStyle name="Calculation 3 6 14" xfId="32977" xr:uid="{61CBFD08-AB61-4ED5-91DE-ED9841EBFEEC}"/>
    <cellStyle name="Calculation 3 6 15" xfId="44436" xr:uid="{252094C2-4722-41B1-B648-7133F45B2677}"/>
    <cellStyle name="Calculation 3 6 16" xfId="45669" xr:uid="{DAA0202B-6A42-47BB-913A-CCF337688215}"/>
    <cellStyle name="Calculation 3 6 2" xfId="707" xr:uid="{7E5AAF79-A0BD-4CC6-B17A-428E035AA38B}"/>
    <cellStyle name="Calculation 3 6 2 2" xfId="5083" xr:uid="{4F5788AD-D963-44DC-9035-31B205D97CCE}"/>
    <cellStyle name="Calculation 3 6 2 2 2" xfId="7669" xr:uid="{0528DD45-960C-4625-B85A-F284A5F52330}"/>
    <cellStyle name="Calculation 3 6 2 2 2 2" xfId="16658" xr:uid="{74F80C3B-9DD9-48A8-9CE3-C28374D10C2D}"/>
    <cellStyle name="Calculation 3 6 2 2 2 2 2" xfId="43660" xr:uid="{F8AE2621-844D-4EDA-B56B-AA2AE2FF25F6}"/>
    <cellStyle name="Calculation 3 6 2 2 2 3" xfId="28568" xr:uid="{385E00FE-1C22-4FCC-BA5C-6E3962028AA3}"/>
    <cellStyle name="Calculation 3 6 2 2 2 4" xfId="56457" xr:uid="{8F14614A-FFDF-4D83-A8E0-AAD5F328CFEE}"/>
    <cellStyle name="Calculation 3 6 2 2 3" xfId="10306" xr:uid="{B26F5B14-CF29-415C-B44B-ECF4CC477B97}"/>
    <cellStyle name="Calculation 3 6 2 2 3 2" xfId="19295" xr:uid="{911605DD-D2AD-4E41-B3A4-AC2EC632FAAB}"/>
    <cellStyle name="Calculation 3 6 2 2 3 2 2" xfId="42201" xr:uid="{61671430-7080-4AA0-BCAA-181DD45C0912}"/>
    <cellStyle name="Calculation 3 6 2 2 3 3" xfId="40449" xr:uid="{C687ED60-BCF3-4D6C-8513-CC821C0A41AD}"/>
    <cellStyle name="Calculation 3 6 2 2 4" xfId="14072" xr:uid="{0A5A11B8-0631-4566-81EA-B9A960B1AD21}"/>
    <cellStyle name="Calculation 3 6 2 2 4 2" xfId="27139" xr:uid="{FAF95BCD-6A40-4C40-BFCE-BD3BD7F2B392}"/>
    <cellStyle name="Calculation 3 6 2 2 5" xfId="23696" xr:uid="{F2FE8353-0C22-47CE-9E8D-847F1657E419}"/>
    <cellStyle name="Calculation 3 6 2 2 6" xfId="49675" xr:uid="{38BA2EBF-71DA-48EB-9A8E-9F1519BF941A}"/>
    <cellStyle name="Calculation 3 6 2 3" xfId="3144" xr:uid="{F74F04BF-F157-4E68-A049-E1FC75B04FCE}"/>
    <cellStyle name="Calculation 3 6 2 3 2" xfId="32862" xr:uid="{BB47BE94-D975-4381-82A2-E77BE171C701}"/>
    <cellStyle name="Calculation 3 6 2 3 2 2" xfId="57589" xr:uid="{B516038B-9649-4CEC-9A52-8252E58A55BB}"/>
    <cellStyle name="Calculation 3 6 2 3 3" xfId="50807" xr:uid="{D6D451F2-7398-401E-9E95-21447E6EDDBC}"/>
    <cellStyle name="Calculation 3 6 2 4" xfId="32028" xr:uid="{B3945045-FF4C-436A-97F2-67229D13D5E8}"/>
    <cellStyle name="Calculation 3 6 2 4 2" xfId="54596" xr:uid="{E82AA6D9-B30D-4340-AA85-0E850558ADE1}"/>
    <cellStyle name="Calculation 3 6 2 4 3" xfId="47792" xr:uid="{189719D8-7F3B-4FD3-B5D6-CADAED84B7EE}"/>
    <cellStyle name="Calculation 3 6 2 5" xfId="52991" xr:uid="{F3E041E2-338C-40ED-A35A-757A13F9DA08}"/>
    <cellStyle name="Calculation 3 6 2 6" xfId="46178" xr:uid="{5531B8EA-F96B-4D34-9C38-058F28A80C0A}"/>
    <cellStyle name="Calculation 3 6 3" xfId="1052" xr:uid="{A6BF9FF1-A9E1-4C68-9E71-9FC64B70B4E7}"/>
    <cellStyle name="Calculation 3 6 3 2" xfId="5404" xr:uid="{5C2FEFB1-180D-4236-8C20-3B32636A3573}"/>
    <cellStyle name="Calculation 3 6 3 2 2" xfId="7990" xr:uid="{EF092CA5-80E2-4EF1-AA1E-A6684D87E3F9}"/>
    <cellStyle name="Calculation 3 6 3 2 2 2" xfId="16979" xr:uid="{A45D687B-83C4-4416-8E34-011F747483DD}"/>
    <cellStyle name="Calculation 3 6 3 2 2 2 2" xfId="29241" xr:uid="{C2F83B03-D28D-4777-938E-FAECA102D7F5}"/>
    <cellStyle name="Calculation 3 6 3 2 2 3" xfId="43171" xr:uid="{0C9DF72E-028B-4189-9089-052202D6A88D}"/>
    <cellStyle name="Calculation 3 6 3 2 2 4" xfId="56859" xr:uid="{0DF0D65B-D507-4CC3-81C4-FEB0833596E4}"/>
    <cellStyle name="Calculation 3 6 3 2 3" xfId="10627" xr:uid="{D227094C-1E7B-436C-AD47-593068D47AD9}"/>
    <cellStyle name="Calculation 3 6 3 2 3 2" xfId="19616" xr:uid="{E7ABD9EC-C5A0-4944-8261-1887935CE882}"/>
    <cellStyle name="Calculation 3 6 3 2 3 2 2" xfId="37209" xr:uid="{5E190ED8-2C32-4133-989E-C9E411AD3C5F}"/>
    <cellStyle name="Calculation 3 6 3 2 3 3" xfId="42755" xr:uid="{E976EB11-5DCA-4059-8BF9-DB053F9B0A8C}"/>
    <cellStyle name="Calculation 3 6 3 2 4" xfId="14393" xr:uid="{EAACC04C-725F-4F88-9850-91E099FB5FE0}"/>
    <cellStyle name="Calculation 3 6 3 2 4 2" xfId="41786" xr:uid="{76B4D974-9F2D-4E7A-9B2B-8F60C37BAA5C}"/>
    <cellStyle name="Calculation 3 6 3 2 5" xfId="38409" xr:uid="{E7037068-7247-4D80-8A51-3103795AEBCC}"/>
    <cellStyle name="Calculation 3 6 3 2 6" xfId="50077" xr:uid="{E26F54C2-E41E-4E88-A8F7-BB2FFF3D6499}"/>
    <cellStyle name="Calculation 3 6 3 3" xfId="3489" xr:uid="{16A7D7C9-1AC3-4094-9503-44AC9274B676}"/>
    <cellStyle name="Calculation 3 6 3 3 2" xfId="41506" xr:uid="{40817C9F-EECD-47C3-A458-87EEAC770063}"/>
    <cellStyle name="Calculation 3 6 3 3 2 2" xfId="58060" xr:uid="{135CADE3-1D7C-4F79-8D30-71DC21A6A259}"/>
    <cellStyle name="Calculation 3 6 3 3 3" xfId="51278" xr:uid="{8F7AB505-FAC3-4048-9F57-5C42D22DB9D1}"/>
    <cellStyle name="Calculation 3 6 3 4" xfId="41264" xr:uid="{9C62F56A-BF41-4B75-9928-D873C7C8FB7B}"/>
    <cellStyle name="Calculation 3 6 3 4 2" xfId="54986" xr:uid="{01A91965-0AB0-4193-B363-0BC0A536339F}"/>
    <cellStyle name="Calculation 3 6 3 4 3" xfId="48194" xr:uid="{6D623F5D-C2A9-49D7-82ED-2A72EA35C2A7}"/>
    <cellStyle name="Calculation 3 6 3 5" xfId="53286" xr:uid="{A1E79E47-A80F-41F0-8428-F8ABE96B1B90}"/>
    <cellStyle name="Calculation 3 6 3 6" xfId="46580" xr:uid="{167C9849-F701-459F-9D4A-C94DB33EAFE0}"/>
    <cellStyle name="Calculation 3 6 4" xfId="1396" xr:uid="{A2AA0A9F-A241-4A42-9C6F-4D966E4EEAEB}"/>
    <cellStyle name="Calculation 3 6 4 2" xfId="5741" xr:uid="{1566FD17-CF2D-4909-B5AB-7451ECF5E5DE}"/>
    <cellStyle name="Calculation 3 6 4 2 2" xfId="8327" xr:uid="{CE1B4A8F-3BC0-451C-9656-52F87CD9C7CD}"/>
    <cellStyle name="Calculation 3 6 4 2 2 2" xfId="17316" xr:uid="{E289868D-7E52-4BE8-9BC8-2E5F78409377}"/>
    <cellStyle name="Calculation 3 6 4 2 2 2 2" xfId="26146" xr:uid="{58A4E22E-9EC4-4A0A-9554-D71D4ECBF3FA}"/>
    <cellStyle name="Calculation 3 6 4 2 2 3" xfId="36371" xr:uid="{7482743D-71C7-4271-BA0E-AC91B974F17A}"/>
    <cellStyle name="Calculation 3 6 4 2 3" xfId="10964" xr:uid="{B674E3D5-4512-466C-A4F3-CBC47E201479}"/>
    <cellStyle name="Calculation 3 6 4 2 3 2" xfId="19953" xr:uid="{EF14780A-4D57-4D93-B157-342AC4AC01DC}"/>
    <cellStyle name="Calculation 3 6 4 2 3 2 2" xfId="30690" xr:uid="{5722C063-E1E8-4800-AEF2-464EAFBF026E}"/>
    <cellStyle name="Calculation 3 6 4 2 3 3" xfId="33380" xr:uid="{23FD1748-E0F5-414C-A4BF-3ED7454DD39E}"/>
    <cellStyle name="Calculation 3 6 4 2 4" xfId="14730" xr:uid="{80BB3D4C-C694-4659-B839-133F96998FA4}"/>
    <cellStyle name="Calculation 3 6 4 2 4 2" xfId="29083" xr:uid="{C659EC5A-0442-4FA9-B2D4-9C6071ED6DC9}"/>
    <cellStyle name="Calculation 3 6 4 2 5" xfId="35571" xr:uid="{5829BDCF-96D6-492F-A051-026DA64162F6}"/>
    <cellStyle name="Calculation 3 6 4 2 6" xfId="55985" xr:uid="{FF218AB2-A679-4947-B123-0C6A88BB01FA}"/>
    <cellStyle name="Calculation 3 6 4 3" xfId="3833" xr:uid="{32B54DD0-EE65-4D5C-ADF5-90C09EFA8DAA}"/>
    <cellStyle name="Calculation 3 6 4 3 2" xfId="32524" xr:uid="{6468D5EC-4825-4A91-98F3-E28F48067D48}"/>
    <cellStyle name="Calculation 3 6 4 4" xfId="23261" xr:uid="{27C5858F-4307-4247-9AF4-F0DF420570E9}"/>
    <cellStyle name="Calculation 3 6 4 5" xfId="49203" xr:uid="{061EDC4E-C62C-4F6E-8E87-D394FB4EA7C3}"/>
    <cellStyle name="Calculation 3 6 5" xfId="1628" xr:uid="{12A5ECE2-AE9F-4DD9-985D-5040CDB88775}"/>
    <cellStyle name="Calculation 3 6 5 2" xfId="5964" xr:uid="{A5695047-E875-471B-8C73-ECA6F855EB85}"/>
    <cellStyle name="Calculation 3 6 5 2 2" xfId="8550" xr:uid="{80D3B72D-F44F-4944-A054-D18283F4C511}"/>
    <cellStyle name="Calculation 3 6 5 2 2 2" xfId="17539" xr:uid="{B367417F-8555-4FE2-9BB5-8E19A9542D9F}"/>
    <cellStyle name="Calculation 3 6 5 2 2 2 2" xfId="27000" xr:uid="{36EDD4BC-DCE8-42E5-B8F5-F3C310AB19E7}"/>
    <cellStyle name="Calculation 3 6 5 2 2 3" xfId="29543" xr:uid="{C3B9AEA4-167A-4964-9413-BD6270D62EFA}"/>
    <cellStyle name="Calculation 3 6 5 2 3" xfId="11187" xr:uid="{CF705E8F-B61A-468E-A16E-C8DDB7B89CA9}"/>
    <cellStyle name="Calculation 3 6 5 2 3 2" xfId="20176" xr:uid="{849A898E-74C5-44C5-859C-2DF2EFC4BA9B}"/>
    <cellStyle name="Calculation 3 6 5 2 3 2 2" xfId="30176" xr:uid="{FD0F806F-757A-429D-A443-08E7CA341175}"/>
    <cellStyle name="Calculation 3 6 5 2 3 3" xfId="26952" xr:uid="{4F64614D-2CE9-451B-8196-75282FBF30B7}"/>
    <cellStyle name="Calculation 3 6 5 2 4" xfId="14953" xr:uid="{ED83C740-09BF-4463-ACAB-1C5BD25894A5}"/>
    <cellStyle name="Calculation 3 6 5 2 4 2" xfId="35756" xr:uid="{3A3DF895-EFBB-4230-BACA-BA73FF00BC9C}"/>
    <cellStyle name="Calculation 3 6 5 2 5" xfId="41487" xr:uid="{30A517A3-EB4E-4751-A6E0-ADFC9697EFCB}"/>
    <cellStyle name="Calculation 3 6 5 2 6" xfId="57665" xr:uid="{EFECC5B4-DF4C-41E9-9378-DCD930BE789C}"/>
    <cellStyle name="Calculation 3 6 5 3" xfId="4065" xr:uid="{2646493E-57E4-4C38-B716-52CE87C4E67C}"/>
    <cellStyle name="Calculation 3 6 5 3 2" xfId="33183" xr:uid="{AD9F279C-6131-42A0-91D0-D15796D29353}"/>
    <cellStyle name="Calculation 3 6 5 4" xfId="24916" xr:uid="{D172CA98-5170-4058-951E-EEC58FAA1DEA}"/>
    <cellStyle name="Calculation 3 6 5 5" xfId="50883" xr:uid="{CF929F21-0057-41FA-BCE5-84B8D5CF78D0}"/>
    <cellStyle name="Calculation 3 6 6" xfId="2015" xr:uid="{D5F78365-A865-4278-81DA-B40F4D10C3F1}"/>
    <cellStyle name="Calculation 3 6 6 2" xfId="6323" xr:uid="{1C12B4A3-4792-4E17-9DE1-DF4D3CA64E08}"/>
    <cellStyle name="Calculation 3 6 6 2 2" xfId="8909" xr:uid="{1E7AC334-92A5-4057-ACD1-866A6AF5FBFA}"/>
    <cellStyle name="Calculation 3 6 6 2 2 2" xfId="17898" xr:uid="{43073701-3CC4-4FB7-B7A8-0A158F1C6E7E}"/>
    <cellStyle name="Calculation 3 6 6 2 2 2 2" xfId="36568" xr:uid="{2D63F9CF-B788-4377-920A-8ECBA2CA83D0}"/>
    <cellStyle name="Calculation 3 6 6 2 2 3" xfId="37294" xr:uid="{BE59CC8C-8966-4E32-8C23-7936353015BE}"/>
    <cellStyle name="Calculation 3 6 6 2 3" xfId="11546" xr:uid="{7BD89D48-BF76-4127-BD43-A8706DADEADA}"/>
    <cellStyle name="Calculation 3 6 6 2 3 2" xfId="20535" xr:uid="{0E19B045-0DE7-43CB-8427-F06AD874B96C}"/>
    <cellStyle name="Calculation 3 6 6 2 3 2 2" xfId="39638" xr:uid="{8ECC57FA-777D-4125-9EC3-12069F8E8185}"/>
    <cellStyle name="Calculation 3 6 6 2 3 3" xfId="34370" xr:uid="{BF29C475-178B-4AA0-A9DA-E4E71AF1AC1F}"/>
    <cellStyle name="Calculation 3 6 6 2 4" xfId="15312" xr:uid="{6370A5A2-A6E9-4E41-B8D4-70A58A894E42}"/>
    <cellStyle name="Calculation 3 6 6 2 4 2" xfId="23624" xr:uid="{5AAA255A-7FDF-4779-979D-31316CFBA3E3}"/>
    <cellStyle name="Calculation 3 6 6 2 5" xfId="25414" xr:uid="{DFB25EF5-D93D-4F7A-A64D-5BBEE5A1DA53}"/>
    <cellStyle name="Calculation 3 6 6 2 6" xfId="54148" xr:uid="{182CE1BB-4C67-4FD4-8A77-BD37DA9A75C8}"/>
    <cellStyle name="Calculation 3 6 6 3" xfId="4452" xr:uid="{3D8AAE41-93F3-4434-AB28-B2A1756EBAE9}"/>
    <cellStyle name="Calculation 3 6 6 3 2" xfId="25216" xr:uid="{6E02EA83-E8F1-43EF-8FD1-C4FD5DD090BA}"/>
    <cellStyle name="Calculation 3 6 6 4" xfId="40689" xr:uid="{CD82B423-6598-4E78-B196-BDDC2D675E9B}"/>
    <cellStyle name="Calculation 3 6 6 5" xfId="47436" xr:uid="{40536242-2BA1-4F21-9F94-C30BC0D392FC}"/>
    <cellStyle name="Calculation 3 6 7" xfId="2826" xr:uid="{E61EDCA9-8082-4F00-8E71-EE1B86180504}"/>
    <cellStyle name="Calculation 3 6 7 2" xfId="6976" xr:uid="{5CA4FC85-CE9B-49FC-811B-4A4816DFBCC7}"/>
    <cellStyle name="Calculation 3 6 7 2 2" xfId="12105" xr:uid="{68E36349-158B-4F52-8C21-09C8861049E4}"/>
    <cellStyle name="Calculation 3 6 7 2 2 2" xfId="21094" xr:uid="{175F0A1A-2E92-4766-9729-E637EC2D8EF4}"/>
    <cellStyle name="Calculation 3 6 7 2 2 2 2" xfId="25904" xr:uid="{286C2125-DAB8-4FC8-91C3-F3827F2F98BA}"/>
    <cellStyle name="Calculation 3 6 7 2 2 3" xfId="43064" xr:uid="{2C225D2A-E7A0-452A-9050-4D82DA0B6895}"/>
    <cellStyle name="Calculation 3 6 7 2 3" xfId="12923" xr:uid="{3E1AEC8D-05F2-4B3C-ABFE-F1BB385A0AFE}"/>
    <cellStyle name="Calculation 3 6 7 2 3 2" xfId="21912" xr:uid="{DB5E4CB1-2D72-48DA-82B7-E64D1030C622}"/>
    <cellStyle name="Calculation 3 6 7 2 3 2 2" xfId="28528" xr:uid="{DE9B4B2E-EC4B-4C11-90E5-0EE3E4D7E3B4}"/>
    <cellStyle name="Calculation 3 6 7 2 3 3" xfId="25839" xr:uid="{2DA317A7-B98F-44FB-8C60-D73B223C4AA1}"/>
    <cellStyle name="Calculation 3 6 7 2 4" xfId="15965" xr:uid="{D919BD83-B950-4BC0-B4F1-047C636AB9BC}"/>
    <cellStyle name="Calculation 3 6 7 2 4 2" xfId="25523" xr:uid="{87A55F57-1478-496E-B2FE-5CCC77029FD9}"/>
    <cellStyle name="Calculation 3 6 7 2 5" xfId="30195" xr:uid="{DA9DD301-B40B-427C-B6BD-8B9F48E435E1}"/>
    <cellStyle name="Calculation 3 6 7 3" xfId="9539" xr:uid="{3EFA63FF-EDF5-4C55-8BDC-7E11F81017FC}"/>
    <cellStyle name="Calculation 3 6 7 3 2" xfId="18528" xr:uid="{3EB6CDBC-E6A4-4208-AA44-AF6A4BE28E6B}"/>
    <cellStyle name="Calculation 3 6 7 3 2 2" xfId="35063" xr:uid="{D4743608-7615-458D-A253-4DA64CC094E5}"/>
    <cellStyle name="Calculation 3 6 7 3 3" xfId="37462" xr:uid="{9EDCF87E-B78F-4DAA-824C-155E6071BF40}"/>
    <cellStyle name="Calculation 3 6 7 4" xfId="32574" xr:uid="{0D6B2261-A22E-4D42-8923-5DDD637EE978}"/>
    <cellStyle name="Calculation 3 6 7 5" xfId="52728" xr:uid="{9715EC8F-4D50-4CFD-A8FE-38DC2BC0DD08}"/>
    <cellStyle name="Calculation 3 6 8" xfId="4759" xr:uid="{DE8B4134-2E99-4E08-B647-E5CF0AA1DDC3}"/>
    <cellStyle name="Calculation 3 6 8 2" xfId="7345" xr:uid="{191A214A-B465-4DDE-A318-6F94A5140E3A}"/>
    <cellStyle name="Calculation 3 6 8 2 2" xfId="16334" xr:uid="{A934A3E1-0034-43DB-9178-CC016B06EAE5}"/>
    <cellStyle name="Calculation 3 6 8 2 2 2" xfId="39911" xr:uid="{91E2978A-7C9D-44AF-BC9C-BBD7F82133AC}"/>
    <cellStyle name="Calculation 3 6 8 2 3" xfId="40582" xr:uid="{DAD096EA-71ED-4310-A88F-16AC5A93D6EB}"/>
    <cellStyle name="Calculation 3 6 8 3" xfId="9982" xr:uid="{BC2A99A4-5B58-4133-8C34-46C9C58B8A13}"/>
    <cellStyle name="Calculation 3 6 8 3 2" xfId="18971" xr:uid="{3C099588-0F7A-4CEF-8039-4EC132878324}"/>
    <cellStyle name="Calculation 3 6 8 3 2 2" xfId="42971" xr:uid="{5E7B7E79-75EE-4317-9DC8-C7E1DDDABE6D}"/>
    <cellStyle name="Calculation 3 6 8 3 3" xfId="40452" xr:uid="{44B82C22-9826-44FC-A17E-32BB55EEACCF}"/>
    <cellStyle name="Calculation 3 6 8 4" xfId="13748" xr:uid="{02E7B519-F358-42D2-9A64-5849D950503A}"/>
    <cellStyle name="Calculation 3 6 8 4 2" xfId="42517" xr:uid="{499322A3-4892-4D53-A390-F6F1FF2B6AE4}"/>
    <cellStyle name="Calculation 3 6 8 5" xfId="27741" xr:uid="{EE7A25B3-459F-4D3F-B6CE-49CB1938F115}"/>
    <cellStyle name="Calculation 3 6 9" xfId="6660" xr:uid="{97A82DA7-7691-4068-82B7-8F1E22A3E7F6}"/>
    <cellStyle name="Calculation 3 6 9 2" xfId="11866" xr:uid="{F47132A7-0A57-433B-B52B-1A8183F4BA50}"/>
    <cellStyle name="Calculation 3 6 9 2 2" xfId="20855" xr:uid="{A21FE892-EF0D-4F35-9D79-7FFD523A59A6}"/>
    <cellStyle name="Calculation 3 6 9 2 2 2" xfId="32311" xr:uid="{1F11B1E0-2CDF-4473-8BAD-54DC049FDBDA}"/>
    <cellStyle name="Calculation 3 6 9 2 3" xfId="26439" xr:uid="{DECF9873-73F3-419E-A695-FBEAC2D41E39}"/>
    <cellStyle name="Calculation 3 6 9 3" xfId="15649" xr:uid="{6E0D1976-9C6A-4467-9045-5137307B60BB}"/>
    <cellStyle name="Calculation 3 6 9 3 2" xfId="30310" xr:uid="{12B045A2-49B9-4DAC-8EAD-959AF3ED89A2}"/>
    <cellStyle name="Calculation 3 6 9 4" xfId="28123" xr:uid="{F7E7FC88-1664-40E6-8CE6-F40C1336F231}"/>
    <cellStyle name="Calculation 3 7" xfId="502" xr:uid="{2522B406-F9A1-431F-A3BE-16087D16EC97}"/>
    <cellStyle name="Calculation 3 7 10" xfId="44471" xr:uid="{82E9E08B-9CAE-4C91-8314-B48EFC1D39AE}"/>
    <cellStyle name="Calculation 3 7 11" xfId="45705" xr:uid="{0E08B32D-521A-4D94-9805-5D55083259BA}"/>
    <cellStyle name="Calculation 3 7 2" xfId="851" xr:uid="{F6FC71F0-AEE3-403F-9C04-C717C3A596E4}"/>
    <cellStyle name="Calculation 3 7 2 2" xfId="5220" xr:uid="{769279E3-212F-4383-BD7A-4477E1795D6D}"/>
    <cellStyle name="Calculation 3 7 2 2 2" xfId="7806" xr:uid="{25C80659-2BCE-4FD9-9CA3-B92745A79591}"/>
    <cellStyle name="Calculation 3 7 2 2 2 2" xfId="16795" xr:uid="{EDF52337-E93F-4DD5-8C4B-E295602D5993}"/>
    <cellStyle name="Calculation 3 7 2 2 2 2 2" xfId="26968" xr:uid="{7B13A592-E421-47AE-A8BC-C2DFC4E628EA}"/>
    <cellStyle name="Calculation 3 7 2 2 2 3" xfId="42529" xr:uid="{FEA88C47-9E48-45DB-9239-028212DA72B1}"/>
    <cellStyle name="Calculation 3 7 2 2 2 4" xfId="56493" xr:uid="{38A028BE-4CF0-421C-B0CC-FC6336956E2E}"/>
    <cellStyle name="Calculation 3 7 2 2 3" xfId="10443" xr:uid="{00F88182-9132-483E-A448-100353F39BDC}"/>
    <cellStyle name="Calculation 3 7 2 2 3 2" xfId="19432" xr:uid="{C44428F4-EA44-4D94-BC06-E78F950AD0BA}"/>
    <cellStyle name="Calculation 3 7 2 2 3 2 2" xfId="43222" xr:uid="{E17AD10F-2880-42A4-990C-B160E4274C29}"/>
    <cellStyle name="Calculation 3 7 2 2 3 3" xfId="25314" xr:uid="{B948F433-DF4C-4B32-B8DC-7DC3AB949A2E}"/>
    <cellStyle name="Calculation 3 7 2 2 4" xfId="14209" xr:uid="{EABF6066-C856-4BFA-A791-B4594D4A2598}"/>
    <cellStyle name="Calculation 3 7 2 2 4 2" xfId="43603" xr:uid="{6A83571B-5BF8-4F78-AFF3-37171172DE3A}"/>
    <cellStyle name="Calculation 3 7 2 2 5" xfId="24617" xr:uid="{DDE7720D-EB0E-4C56-8E04-D0BED8C7D536}"/>
    <cellStyle name="Calculation 3 7 2 2 6" xfId="49711" xr:uid="{CA51C298-25F4-417C-991D-1E39D66490D3}"/>
    <cellStyle name="Calculation 3 7 2 3" xfId="3288" xr:uid="{F9AD7D08-5DCE-4D8E-BACA-AA1905DD6EE6}"/>
    <cellStyle name="Calculation 3 7 2 3 2" xfId="39418" xr:uid="{B6A4D63B-C353-4B5B-A0A5-B3325AD745AD}"/>
    <cellStyle name="Calculation 3 7 2 3 2 2" xfId="58144" xr:uid="{1926E8A9-4334-488E-8402-1C0B6B6EFA76}"/>
    <cellStyle name="Calculation 3 7 2 3 3" xfId="51362" xr:uid="{67536D02-8E39-4220-BFF3-65FA9E0BB3EE}"/>
    <cellStyle name="Calculation 3 7 2 4" xfId="25572" xr:uid="{EC17095B-02C9-4215-BF2A-4250592CE70B}"/>
    <cellStyle name="Calculation 3 7 2 4 2" xfId="54632" xr:uid="{093BF6A6-89C8-40E5-BC52-242DF437EDE8}"/>
    <cellStyle name="Calculation 3 7 2 4 3" xfId="47828" xr:uid="{291E26DD-AA95-46EC-B59D-C6A5597FA746}"/>
    <cellStyle name="Calculation 3 7 2 5" xfId="53012" xr:uid="{784A55DF-EF27-4EC8-9F1D-19FE16ECFE24}"/>
    <cellStyle name="Calculation 3 7 2 6" xfId="46214" xr:uid="{E73C9C84-580B-4289-B6E8-184E3AFED70C}"/>
    <cellStyle name="Calculation 3 7 3" xfId="1196" xr:uid="{B7AAB4D6-E2AB-4C7F-9E4C-1911E0675603}"/>
    <cellStyle name="Calculation 3 7 3 2" xfId="5541" xr:uid="{B34B4190-D505-443A-93B0-FB017AD957FE}"/>
    <cellStyle name="Calculation 3 7 3 2 2" xfId="8127" xr:uid="{E31276BF-E750-4BFB-A67F-7E86C2933FE7}"/>
    <cellStyle name="Calculation 3 7 3 2 2 2" xfId="17116" xr:uid="{08D44D2B-0A38-47A5-9821-493D96EC3465}"/>
    <cellStyle name="Calculation 3 7 3 2 2 2 2" xfId="22962" xr:uid="{72F72EC2-C14E-4AC8-8F33-D1508321E995}"/>
    <cellStyle name="Calculation 3 7 3 2 2 3" xfId="27985" xr:uid="{D7447758-F0F6-4A89-A20E-C164B9B41789}"/>
    <cellStyle name="Calculation 3 7 3 2 2 4" xfId="56895" xr:uid="{1770E729-7962-4CF7-AC67-DCA51B6E1BD5}"/>
    <cellStyle name="Calculation 3 7 3 2 3" xfId="10764" xr:uid="{350FF189-11E5-4BDC-BD4C-5C03C9A78CCF}"/>
    <cellStyle name="Calculation 3 7 3 2 3 2" xfId="19753" xr:uid="{B9157759-F01F-4FDA-9541-24F96E0E6BB3}"/>
    <cellStyle name="Calculation 3 7 3 2 3 2 2" xfId="30196" xr:uid="{C54CD7CE-FFDC-42C0-9154-6B307059352F}"/>
    <cellStyle name="Calculation 3 7 3 2 3 3" xfId="44098" xr:uid="{A967C14A-A025-471D-BFF5-D613C2D2AFAE}"/>
    <cellStyle name="Calculation 3 7 3 2 4" xfId="14530" xr:uid="{F6170B84-DC4D-4222-A950-ACF7F256FDC7}"/>
    <cellStyle name="Calculation 3 7 3 2 4 2" xfId="38787" xr:uid="{509B40DC-D40B-4162-A3E2-009F007B4DE9}"/>
    <cellStyle name="Calculation 3 7 3 2 5" xfId="28103" xr:uid="{9002C5ED-A0D1-485F-8A86-472908721750}"/>
    <cellStyle name="Calculation 3 7 3 2 6" xfId="50113" xr:uid="{D47E82DA-4C6E-4423-9C7B-B0ECE51878A3}"/>
    <cellStyle name="Calculation 3 7 3 3" xfId="3633" xr:uid="{15F6A667-0890-46C2-B201-242353D7E98D}"/>
    <cellStyle name="Calculation 3 7 3 3 2" xfId="43935" xr:uid="{F7E28DF8-2F54-4BEB-B439-4FCB5901EF5F}"/>
    <cellStyle name="Calculation 3 7 3 3 2 2" xfId="57933" xr:uid="{8494DC3D-DE8A-45A5-9ADD-1FE34605E5BC}"/>
    <cellStyle name="Calculation 3 7 3 3 3" xfId="51151" xr:uid="{B29323C4-BD17-4564-9642-C624F27DACD1}"/>
    <cellStyle name="Calculation 3 7 3 4" xfId="37376" xr:uid="{BF838549-044E-4014-9525-8D4E5E3CB15B}"/>
    <cellStyle name="Calculation 3 7 3 4 2" xfId="55022" xr:uid="{701832C8-EF4C-4162-B11A-05980A0C313B}"/>
    <cellStyle name="Calculation 3 7 3 4 3" xfId="48230" xr:uid="{CA76D1C1-D76F-4119-AE72-02EEF005CF27}"/>
    <cellStyle name="Calculation 3 7 3 5" xfId="53322" xr:uid="{79AC7421-F472-4AC7-AC89-2920EED580CB}"/>
    <cellStyle name="Calculation 3 7 3 6" xfId="46616" xr:uid="{DF1EF18C-AE51-4C89-A5DE-87F7A125C428}"/>
    <cellStyle name="Calculation 3 7 4" xfId="1540" xr:uid="{97E52B88-4797-4403-857A-21F001AA3AD4}"/>
    <cellStyle name="Calculation 3 7 4 2" xfId="5885" xr:uid="{659F29D5-02F6-4BB0-B5F5-5E870E968D97}"/>
    <cellStyle name="Calculation 3 7 4 2 2" xfId="8471" xr:uid="{5B12BFD9-BF8D-48A8-8D4B-0B7A2AAFABBB}"/>
    <cellStyle name="Calculation 3 7 4 2 2 2" xfId="17460" xr:uid="{91B0FC1F-2BF0-4537-A2E9-442A8CDAE492}"/>
    <cellStyle name="Calculation 3 7 4 2 2 2 2" xfId="43493" xr:uid="{2489AE19-C804-4C92-B105-DBB556EA752D}"/>
    <cellStyle name="Calculation 3 7 4 2 2 3" xfId="22996" xr:uid="{B7C16D05-13B6-477A-8015-3FD8D968FF3B}"/>
    <cellStyle name="Calculation 3 7 4 2 3" xfId="11108" xr:uid="{EA519666-871D-44FF-BE5E-D9D4FECE7B8B}"/>
    <cellStyle name="Calculation 3 7 4 2 3 2" xfId="20097" xr:uid="{9563C1C7-E911-4C79-8108-08A41D863E8E}"/>
    <cellStyle name="Calculation 3 7 4 2 3 2 2" xfId="25526" xr:uid="{4721A926-320F-4F3E-86E1-4B892C05606D}"/>
    <cellStyle name="Calculation 3 7 4 2 3 3" xfId="44075" xr:uid="{6805803C-281C-4CAF-BDAE-305437E13395}"/>
    <cellStyle name="Calculation 3 7 4 2 4" xfId="14874" xr:uid="{81FC0442-2854-4953-9088-A895897FADEA}"/>
    <cellStyle name="Calculation 3 7 4 2 4 2" xfId="36196" xr:uid="{40C03426-DDE0-4ACC-B52C-580E258A00C3}"/>
    <cellStyle name="Calculation 3 7 4 2 5" xfId="23273" xr:uid="{0FBEA622-CF09-4ED9-99C7-866F1222A260}"/>
    <cellStyle name="Calculation 3 7 4 2 6" xfId="56021" xr:uid="{9F5B121D-0D54-4A2A-8007-A1E037C24813}"/>
    <cellStyle name="Calculation 3 7 4 3" xfId="3977" xr:uid="{AE522D2F-CF32-492B-B0AF-7E407DD25DD4}"/>
    <cellStyle name="Calculation 3 7 4 3 2" xfId="36840" xr:uid="{7A43E710-4C76-4C54-B84F-C911C9B48AEC}"/>
    <cellStyle name="Calculation 3 7 4 4" xfId="32329" xr:uid="{D859D74B-6FFE-488D-BA02-785A1FA269ED}"/>
    <cellStyle name="Calculation 3 7 4 5" xfId="49239" xr:uid="{EAD2F929-9EC4-4F6D-BCAE-23B404CC7D21}"/>
    <cellStyle name="Calculation 3 7 5" xfId="1852" xr:uid="{7A4F8145-407C-4F3C-9CAC-1AC484BF4AE2}"/>
    <cellStyle name="Calculation 3 7 5 2" xfId="6168" xr:uid="{A1811A9A-9FC0-4219-A2D1-ED7749EF6471}"/>
    <cellStyle name="Calculation 3 7 5 2 2" xfId="8754" xr:uid="{58859B33-7A59-4CD3-88E9-4F707E536A4C}"/>
    <cellStyle name="Calculation 3 7 5 2 2 2" xfId="17743" xr:uid="{B3D1470E-7BE5-4A34-9E81-5AFA1D558B06}"/>
    <cellStyle name="Calculation 3 7 5 2 2 2 2" xfId="29254" xr:uid="{FF7AEF49-094C-4889-9F82-49CD2EA149AE}"/>
    <cellStyle name="Calculation 3 7 5 2 2 3" xfId="39461" xr:uid="{0630F6C9-3E37-44E2-878D-D8173BD74C24}"/>
    <cellStyle name="Calculation 3 7 5 2 3" xfId="11391" xr:uid="{0E3B2886-890F-4847-9D98-19DA53C6F861}"/>
    <cellStyle name="Calculation 3 7 5 2 3 2" xfId="20380" xr:uid="{7EC271CA-69DE-42B9-83FD-3B2B0B2307B0}"/>
    <cellStyle name="Calculation 3 7 5 2 3 2 2" xfId="36589" xr:uid="{824AEFA6-45C5-4D87-BBA7-3D16220F8E6B}"/>
    <cellStyle name="Calculation 3 7 5 2 3 3" xfId="24223" xr:uid="{711C09FA-F5EB-4993-95BC-A3961B846086}"/>
    <cellStyle name="Calculation 3 7 5 2 4" xfId="15157" xr:uid="{886ED1F3-4417-46E3-B78E-A5E91BF709CB}"/>
    <cellStyle name="Calculation 3 7 5 2 4 2" xfId="23769" xr:uid="{9F5DAF7F-9D4C-4EC5-91F4-B231D71B7D71}"/>
    <cellStyle name="Calculation 3 7 5 2 5" xfId="42893" xr:uid="{1FA67AAF-0DCE-460D-9D20-8802D1E156A7}"/>
    <cellStyle name="Calculation 3 7 5 2 6" xfId="58536" xr:uid="{D75AE62E-4B31-4997-85D6-07EB55F4891D}"/>
    <cellStyle name="Calculation 3 7 5 3" xfId="4289" xr:uid="{CF30B0F8-CB9A-4439-9842-D81A3C462D1E}"/>
    <cellStyle name="Calculation 3 7 5 3 2" xfId="28404" xr:uid="{36C8B578-FE8E-486E-B4FF-31F8944F64A5}"/>
    <cellStyle name="Calculation 3 7 5 4" xfId="42860" xr:uid="{CDBB6BFD-04A2-41ED-B23C-AB5193C85C36}"/>
    <cellStyle name="Calculation 3 7 5 5" xfId="51755" xr:uid="{DBC09A98-804D-41A9-A8CC-3B5009EEE971}"/>
    <cellStyle name="Calculation 3 7 6" xfId="2159" xr:uid="{6696AD9F-F768-4CAF-9405-047DFA41119B}"/>
    <cellStyle name="Calculation 3 7 6 2" xfId="6460" xr:uid="{381537D0-E4A1-47E6-A285-ADFD3ECC8AFE}"/>
    <cellStyle name="Calculation 3 7 6 2 2" xfId="9046" xr:uid="{762644E2-3B90-419C-AF6D-6ADD0AF7E834}"/>
    <cellStyle name="Calculation 3 7 6 2 2 2" xfId="18035" xr:uid="{478A450A-29B2-475C-8643-79EB5CDC3401}"/>
    <cellStyle name="Calculation 3 7 6 2 2 2 2" xfId="22168" xr:uid="{0E12DC1F-B6FF-4A63-B253-1A7DBF408DE3}"/>
    <cellStyle name="Calculation 3 7 6 2 2 3" xfId="31500" xr:uid="{23679E86-398A-4E76-800C-EF8CC4912D43}"/>
    <cellStyle name="Calculation 3 7 6 2 3" xfId="11683" xr:uid="{008CF496-BEBA-4F1A-BDBD-3F064FE3AF59}"/>
    <cellStyle name="Calculation 3 7 6 2 3 2" xfId="20672" xr:uid="{16285E9F-A13A-42D4-91DC-4A5ECF498E1D}"/>
    <cellStyle name="Calculation 3 7 6 2 3 2 2" xfId="23123" xr:uid="{B05ED0B0-0139-4418-96A9-DA183729C081}"/>
    <cellStyle name="Calculation 3 7 6 2 3 3" xfId="34640" xr:uid="{A2C4BA7C-1BE0-4C0B-8F18-5A50245875C0}"/>
    <cellStyle name="Calculation 3 7 6 2 4" xfId="15449" xr:uid="{6922FF1B-09CC-4D05-9155-64F7F17C75C0}"/>
    <cellStyle name="Calculation 3 7 6 2 4 2" xfId="36987" xr:uid="{42D95080-22A2-42E2-8CBF-C7105D5AD378}"/>
    <cellStyle name="Calculation 3 7 6 2 5" xfId="39031" xr:uid="{7CAE0652-F45E-4093-9C16-E442586E9044}"/>
    <cellStyle name="Calculation 3 7 6 2 6" xfId="54184" xr:uid="{C347DAE8-BF9A-4036-984A-DBD103EC512B}"/>
    <cellStyle name="Calculation 3 7 6 3" xfId="4596" xr:uid="{E5F10CC8-5818-4251-A18E-A716875ABA39}"/>
    <cellStyle name="Calculation 3 7 6 3 2" xfId="32165" xr:uid="{5FC14B38-2D01-4EF5-8E3E-0E3043E65A62}"/>
    <cellStyle name="Calculation 3 7 6 4" xfId="32060" xr:uid="{720B897F-C85F-4670-B538-03E19138F91C}"/>
    <cellStyle name="Calculation 3 7 6 5" xfId="47447" xr:uid="{65CA51F2-40F8-4C16-93CF-F0F4F77697E2}"/>
    <cellStyle name="Calculation 3 7 7" xfId="4896" xr:uid="{F0E3CF25-E072-473B-8D8B-5BCE6A20299D}"/>
    <cellStyle name="Calculation 3 7 7 2" xfId="7482" xr:uid="{1F0E34E7-8B6B-4C86-B20F-742C92E5AD08}"/>
    <cellStyle name="Calculation 3 7 7 2 2" xfId="16471" xr:uid="{5F83C48E-393A-4DED-B579-A89C4AF7DF49}"/>
    <cellStyle name="Calculation 3 7 7 2 2 2" xfId="24133" xr:uid="{8FE386C4-A490-4709-B99A-6E0E899BB9B5}"/>
    <cellStyle name="Calculation 3 7 7 2 3" xfId="26758" xr:uid="{FAA0E381-5B5E-4AB5-BBAF-FE82ADACEBD8}"/>
    <cellStyle name="Calculation 3 7 7 3" xfId="10119" xr:uid="{398B4F78-195D-4B2E-94B6-6194A54194A7}"/>
    <cellStyle name="Calculation 3 7 7 3 2" xfId="19108" xr:uid="{F01C8EF8-C48A-4478-B134-0AAC3D7EE8FD}"/>
    <cellStyle name="Calculation 3 7 7 3 2 2" xfId="40378" xr:uid="{942C5169-B17A-4690-9792-16F7E8EF4F42}"/>
    <cellStyle name="Calculation 3 7 7 3 3" xfId="25349" xr:uid="{8F49ADC0-043C-450F-818D-19B0B235DA1A}"/>
    <cellStyle name="Calculation 3 7 7 4" xfId="13885" xr:uid="{34050975-A212-474E-BE27-395B61572AB5}"/>
    <cellStyle name="Calculation 3 7 7 4 2" xfId="33451" xr:uid="{834A1275-683B-42B6-8DFF-353D69C43306}"/>
    <cellStyle name="Calculation 3 7 7 5" xfId="40760" xr:uid="{A8C1A437-BD64-4B80-85FB-40CC6FE91693}"/>
    <cellStyle name="Calculation 3 7 7 6" xfId="52749" xr:uid="{443712AC-0976-413E-A8A2-1326EF5CC6BF}"/>
    <cellStyle name="Calculation 3 7 8" xfId="2508" xr:uid="{85D62FE3-D355-45A7-B9AE-1FB8D3EFA827}"/>
    <cellStyle name="Calculation 3 7 8 2" xfId="39003" xr:uid="{69ED36E6-EB66-44A5-8B68-53FF47319BC7}"/>
    <cellStyle name="Calculation 3 7 9" xfId="29308" xr:uid="{17614158-E480-4D76-8E49-A3CAB56C7E05}"/>
    <cellStyle name="Calculation 3 8" xfId="201" xr:uid="{032077D8-0571-4692-AFA2-BB2FF8A8AE99}"/>
    <cellStyle name="Calculation 3 8 2" xfId="2568" xr:uid="{4A405CBD-141F-4AE3-85DE-FB1B7C9F8105}"/>
    <cellStyle name="Calculation 3 8 2 2" xfId="6809" xr:uid="{EBD72FF3-C31B-466A-B70E-196569676358}"/>
    <cellStyle name="Calculation 3 8 2 2 2" xfId="15798" xr:uid="{ACEFC968-6C34-488F-AFFE-DB5A0EACB279}"/>
    <cellStyle name="Calculation 3 8 2 2 2 2" xfId="23854" xr:uid="{2EF5801B-89A0-4D2E-86E4-F9A2E8FA1B71}"/>
    <cellStyle name="Calculation 3 8 2 2 2 3" xfId="56540" xr:uid="{73470851-E00D-41BB-B06E-268CE85422BF}"/>
    <cellStyle name="Calculation 3 8 2 2 3" xfId="42048" xr:uid="{AAA50F07-561C-4784-BF0C-1665FB45988B}"/>
    <cellStyle name="Calculation 3 8 2 2 4" xfId="49758" xr:uid="{985A284D-C0D2-4A2D-B676-52696A34FAD1}"/>
    <cellStyle name="Calculation 3 8 2 3" xfId="9379" xr:uid="{C9A203B9-3648-4D39-82DE-EB827A94AC38}"/>
    <cellStyle name="Calculation 3 8 2 3 2" xfId="18368" xr:uid="{C4CBA9B8-12A6-42FC-8FBF-C1ED74EDA8E0}"/>
    <cellStyle name="Calculation 3 8 2 3 2 2" xfId="23371" xr:uid="{38D09888-1A71-46FC-8946-6EF4E600E1D5}"/>
    <cellStyle name="Calculation 3 8 2 3 2 3" xfId="57672" xr:uid="{5C6BC214-5DCC-4FEE-B436-21F5F804BB44}"/>
    <cellStyle name="Calculation 3 8 2 3 3" xfId="36522" xr:uid="{3F2667F1-5F2C-4237-B533-4AF06B3D5356}"/>
    <cellStyle name="Calculation 3 8 2 3 4" xfId="50890" xr:uid="{DCC4B759-F79A-4FCC-B232-067945522F4A}"/>
    <cellStyle name="Calculation 3 8 2 4" xfId="13422" xr:uid="{DD1957B9-8147-4B67-9925-0A97203A0775}"/>
    <cellStyle name="Calculation 3 8 2 4 2" xfId="28656" xr:uid="{0FF620AF-6DF6-43F3-94EA-88B2DA51AB7B}"/>
    <cellStyle name="Calculation 3 8 2 4 2 2" xfId="54676" xr:uid="{8B7D2D23-AAB7-4B05-A1B6-A047EB9B21C6}"/>
    <cellStyle name="Calculation 3 8 2 4 3" xfId="47875" xr:uid="{6102F250-8B99-4724-A164-B208A2314D55}"/>
    <cellStyle name="Calculation 3 8 2 5" xfId="23643" xr:uid="{26661BCD-F714-41C2-B6ED-3ACF4D1048A7}"/>
    <cellStyle name="Calculation 3 8 2 5 2" xfId="53036" xr:uid="{0B3015A8-A419-4106-B008-DF51C9282ED9}"/>
    <cellStyle name="Calculation 3 8 2 6" xfId="46261" xr:uid="{89F73E01-B442-477D-ACC9-F423B90F1595}"/>
    <cellStyle name="Calculation 3 8 3" xfId="2669" xr:uid="{6578AFF9-0296-40CD-8189-D7178E83F5F0}"/>
    <cellStyle name="Calculation 3 8 3 2" xfId="28559" xr:uid="{84237BC3-37B7-4422-A7F2-93540E4673A3}"/>
    <cellStyle name="Calculation 3 8 3 2 2" xfId="56939" xr:uid="{D4BC3A98-162A-404E-9806-7E74BA54D324}"/>
    <cellStyle name="Calculation 3 8 3 2 3" xfId="50157" xr:uid="{96EA833D-C7F7-4E0F-92E7-927F44CD7B3F}"/>
    <cellStyle name="Calculation 3 8 3 3" xfId="48978" xr:uid="{D8E6EC38-65C5-4A51-BCE9-5A7639587EC5}"/>
    <cellStyle name="Calculation 3 8 3 3 2" xfId="55761" xr:uid="{9B405DE2-702E-457B-BE51-92EDF272D006}"/>
    <cellStyle name="Calculation 3 8 3 4" xfId="48274" xr:uid="{469DC158-C77E-4867-AFDD-0B7AEE73C8A6}"/>
    <cellStyle name="Calculation 3 8 3 4 2" xfId="55066" xr:uid="{18567FE5-8614-4467-AA69-6171AFF37FC3}"/>
    <cellStyle name="Calculation 3 8 3 5" xfId="53366" xr:uid="{BAB2F389-8FDF-4815-AAD3-FDCDEAD71644}"/>
    <cellStyle name="Calculation 3 8 3 6" xfId="46660" xr:uid="{49566CDE-1F7D-4B63-B54D-A2C29C7D788D}"/>
    <cellStyle name="Calculation 3 8 4" xfId="28598" xr:uid="{49B54F76-94E7-41BB-9044-21A9B9CC15C8}"/>
    <cellStyle name="Calculation 3 8 4 2" xfId="56068" xr:uid="{63AB6E92-74B8-4438-A1B5-264EA6D47D0E}"/>
    <cellStyle name="Calculation 3 8 4 3" xfId="49286" xr:uid="{457EF0C3-2979-4B12-A220-1E104AD252CA}"/>
    <cellStyle name="Calculation 3 8 5" xfId="44501" xr:uid="{5A70897E-A7F7-4757-BDD0-40678B0FEB66}"/>
    <cellStyle name="Calculation 3 8 5 2" xfId="58083" xr:uid="{695C0D39-B341-4177-BC88-366BA09332FD}"/>
    <cellStyle name="Calculation 3 8 5 3" xfId="51301" xr:uid="{C5FD66D7-BF8F-4A21-93B1-3EBFB3C90A89}"/>
    <cellStyle name="Calculation 3 8 6" xfId="45752" xr:uid="{773A3A45-3CA3-441A-9950-728BDC51E14E}"/>
    <cellStyle name="Calculation 3 8 6 2" xfId="54228" xr:uid="{969954B7-4FC4-44C9-9660-39F5BEEFEDE1}"/>
    <cellStyle name="Calculation 3 8 7" xfId="52773" xr:uid="{FCE2C5A0-075C-45E1-ADC8-C746D023BC9B}"/>
    <cellStyle name="Calculation 3 9" xfId="550" xr:uid="{DE5D17C9-3B00-45C2-AFCE-69457E04DBA2}"/>
    <cellStyle name="Calculation 3 9 2" xfId="4943" xr:uid="{C75007A5-4BDC-4C26-AF0C-5FA2CB3362EA}"/>
    <cellStyle name="Calculation 3 9 2 2" xfId="7529" xr:uid="{FBE50B5E-DB75-4543-A6FF-29AC830B2462}"/>
    <cellStyle name="Calculation 3 9 2 2 2" xfId="16518" xr:uid="{80AF1284-E0D5-4AB8-B1D8-6E8FCBFD61BC}"/>
    <cellStyle name="Calculation 3 9 2 2 2 2" xfId="26846" xr:uid="{7AA39DC4-499F-42A3-9EDA-CD9771D25A5F}"/>
    <cellStyle name="Calculation 3 9 2 2 2 3" xfId="56581" xr:uid="{C200D29F-41F5-4FE0-8434-7530808A9CDD}"/>
    <cellStyle name="Calculation 3 9 2 2 3" xfId="22563" xr:uid="{F507A97A-5556-4748-BD52-A87F33531C75}"/>
    <cellStyle name="Calculation 3 9 2 2 4" xfId="49799" xr:uid="{FA55856E-3F37-4DF9-A996-5F3E1B316313}"/>
    <cellStyle name="Calculation 3 9 2 3" xfId="10166" xr:uid="{F722C567-3326-418D-8CE7-3AF6B4FF46D8}"/>
    <cellStyle name="Calculation 3 9 2 3 2" xfId="19155" xr:uid="{2B8DC5B6-BBB3-4826-8C22-F715C1FA46C1}"/>
    <cellStyle name="Calculation 3 9 2 3 2 2" xfId="25879" xr:uid="{8F896BD1-46BD-41DB-8A3A-7BC906BB0C45}"/>
    <cellStyle name="Calculation 3 9 2 3 2 3" xfId="58460" xr:uid="{790F721B-F589-4A2E-92C3-5C7802783F06}"/>
    <cellStyle name="Calculation 3 9 2 3 3" xfId="34503" xr:uid="{75973423-4BDD-4A17-AC51-E61347FE11D6}"/>
    <cellStyle name="Calculation 3 9 2 3 4" xfId="51679" xr:uid="{C2106D72-B5A0-4488-9A3C-DDADA9D22F29}"/>
    <cellStyle name="Calculation 3 9 2 4" xfId="13932" xr:uid="{EF10B9F2-F594-489B-9AF7-30548E2E36B0}"/>
    <cellStyle name="Calculation 3 9 2 4 2" xfId="43168" xr:uid="{22C0B9EE-9D9C-4AD8-9F4D-04E350190180}"/>
    <cellStyle name="Calculation 3 9 2 4 2 2" xfId="54714" xr:uid="{A3FC00B5-07BB-4002-AAF8-D6CF9628CCC7}"/>
    <cellStyle name="Calculation 3 9 2 4 3" xfId="47916" xr:uid="{970E527D-36F8-4263-A387-C2BAAA640B2D}"/>
    <cellStyle name="Calculation 3 9 2 5" xfId="32843" xr:uid="{965496C1-05E0-4792-A02E-73FBF2EC23F3}"/>
    <cellStyle name="Calculation 3 9 2 5 2" xfId="53059" xr:uid="{4B5D10F0-D3E6-4C29-A225-1AE1AD73441E}"/>
    <cellStyle name="Calculation 3 9 2 6" xfId="46302" xr:uid="{5B1AC1E5-CB21-4DB3-B1B0-2B532E21D088}"/>
    <cellStyle name="Calculation 3 9 3" xfId="2987" xr:uid="{531ED41A-599B-4CB8-9C1E-FD28B17735EA}"/>
    <cellStyle name="Calculation 3 9 3 2" xfId="25976" xr:uid="{033F5590-7E3B-489C-9950-469CC7AF9DAB}"/>
    <cellStyle name="Calculation 3 9 3 2 2" xfId="56977" xr:uid="{BFEF9FA9-7925-40BB-8B7E-F337112415B1}"/>
    <cellStyle name="Calculation 3 9 3 2 3" xfId="50195" xr:uid="{E6C23687-C04F-43F8-805E-60328A933044}"/>
    <cellStyle name="Calculation 3 9 3 3" xfId="50818" xr:uid="{148EA8B3-3F84-4C7B-8FE0-D910EF67E42A}"/>
    <cellStyle name="Calculation 3 9 3 3 2" xfId="57600" xr:uid="{0C857B55-ACC6-4B64-86F0-91B6D84FC00C}"/>
    <cellStyle name="Calculation 3 9 3 4" xfId="48312" xr:uid="{2B60B69F-E380-49F6-9BA3-2EB9DB35DF69}"/>
    <cellStyle name="Calculation 3 9 3 4 2" xfId="55104" xr:uid="{F47778F8-E5A1-4E42-8E9B-FF62D4FF3B06}"/>
    <cellStyle name="Calculation 3 9 3 5" xfId="53404" xr:uid="{F09B73E9-F810-4A87-A1BD-000F4F0BA8F7}"/>
    <cellStyle name="Calculation 3 9 3 6" xfId="46698" xr:uid="{36056DB9-F00A-4E7D-B2CB-EBC00502E84F}"/>
    <cellStyle name="Calculation 3 9 4" xfId="40569" xr:uid="{17EA71F4-B11A-4D3F-9634-C2F3DD04F351}"/>
    <cellStyle name="Calculation 3 9 4 2" xfId="56109" xr:uid="{44B0F1E5-BF31-4813-9F12-3033CCFE7072}"/>
    <cellStyle name="Calculation 3 9 4 3" xfId="49327" xr:uid="{5778D22C-2C02-4376-9061-6AE4C823E4ED}"/>
    <cellStyle name="Calculation 3 9 5" xfId="44540" xr:uid="{593170FE-C3DD-41B7-97D8-95BE72635641}"/>
    <cellStyle name="Calculation 3 9 5 2" xfId="57661" xr:uid="{D3E778B0-CF73-4A11-B821-27A0AE7CE699}"/>
    <cellStyle name="Calculation 3 9 5 3" xfId="50879" xr:uid="{8C3C5BB3-D08A-4EC2-BF05-851F00ED41B8}"/>
    <cellStyle name="Calculation 3 9 6" xfId="45793" xr:uid="{5513B626-51D4-4FCA-B85B-DB2E0F790627}"/>
    <cellStyle name="Calculation 3 9 6 2" xfId="54266" xr:uid="{AAC6C96F-8552-4A11-B506-10C72CE9B8F5}"/>
    <cellStyle name="Calculation 3 9 7" xfId="52796" xr:uid="{84B73F33-031D-4A81-A2F2-73F0895BB0B7}"/>
    <cellStyle name="Calculation 4" xfId="104" xr:uid="{38E82E29-901B-4B47-A2BA-43AF441E6008}"/>
    <cellStyle name="Calculation 4 10" xfId="896" xr:uid="{3B2073F3-9518-4E7F-9773-B5F5F4BDBAB9}"/>
    <cellStyle name="Calculation 4 10 2" xfId="5265" xr:uid="{7ED7A76E-AB22-40B4-938B-178AE6DF7867}"/>
    <cellStyle name="Calculation 4 10 2 2" xfId="7851" xr:uid="{22D74B81-7282-4F1E-A7D2-C7568E79E0B2}"/>
    <cellStyle name="Calculation 4 10 2 2 2" xfId="16840" xr:uid="{EC628AE5-FC68-45A3-A4E0-98B7977E4F7C}"/>
    <cellStyle name="Calculation 4 10 2 2 2 2" xfId="42124" xr:uid="{5040526F-1749-420A-99F3-9DAA325F1009}"/>
    <cellStyle name="Calculation 4 10 2 2 2 3" xfId="56621" xr:uid="{C6A4D92F-4ACF-4962-AAE7-FE7064828E2E}"/>
    <cellStyle name="Calculation 4 10 2 2 3" xfId="40888" xr:uid="{FDCEEDB4-4954-4A72-8154-FA6A3B33565E}"/>
    <cellStyle name="Calculation 4 10 2 2 4" xfId="49839" xr:uid="{A13606B3-E2B1-4C3E-A6E8-8FF198C5017F}"/>
    <cellStyle name="Calculation 4 10 2 3" xfId="10488" xr:uid="{7B098575-9518-4B49-A890-C1CB43FBF20D}"/>
    <cellStyle name="Calculation 4 10 2 3 2" xfId="19477" xr:uid="{44C5E37F-0763-4BBB-AD64-3836009A2140}"/>
    <cellStyle name="Calculation 4 10 2 3 2 2" xfId="37380" xr:uid="{FB08EEE4-0799-4721-99C8-24F00C0D96FC}"/>
    <cellStyle name="Calculation 4 10 2 3 2 3" xfId="58547" xr:uid="{5FE27B40-6189-4821-B0B7-3E9D39D0BEF5}"/>
    <cellStyle name="Calculation 4 10 2 3 3" xfId="23972" xr:uid="{60A4A25A-0097-4F9A-8FA5-CCB661D5AF03}"/>
    <cellStyle name="Calculation 4 10 2 3 4" xfId="51766" xr:uid="{880B6986-CC5B-4D9C-9308-FC48F25515BB}"/>
    <cellStyle name="Calculation 4 10 2 4" xfId="14254" xr:uid="{A58D37BD-E1B8-43D6-894F-9D612F44EEE4}"/>
    <cellStyle name="Calculation 4 10 2 4 2" xfId="30934" xr:uid="{64DDC2DE-8D3B-4E7A-892E-0EBD1759E351}"/>
    <cellStyle name="Calculation 4 10 2 4 2 2" xfId="54754" xr:uid="{C284C358-05CE-4416-98A9-071A1E072956}"/>
    <cellStyle name="Calculation 4 10 2 4 3" xfId="47956" xr:uid="{47A5FFFF-AC55-4D9D-824F-C73F9FA863BB}"/>
    <cellStyle name="Calculation 4 10 2 5" xfId="43227" xr:uid="{B1A9ADDC-2A5D-4AC9-B549-AB78C401CD03}"/>
    <cellStyle name="Calculation 4 10 2 5 2" xfId="53082" xr:uid="{20964A61-2352-44A0-84F5-F5D44728E834}"/>
    <cellStyle name="Calculation 4 10 2 6" xfId="46342" xr:uid="{E6C62CC1-1BA7-44A7-AE31-E2311C9A76E9}"/>
    <cellStyle name="Calculation 4 10 3" xfId="3333" xr:uid="{CCE211A8-0305-479B-AE3A-081320AE5046}"/>
    <cellStyle name="Calculation 4 10 3 2" xfId="35581" xr:uid="{9A2D755E-C84C-4898-84C3-D47572B9604E}"/>
    <cellStyle name="Calculation 4 10 3 2 2" xfId="57017" xr:uid="{B15A3147-05C5-4029-A5D6-6C07F0D8F92C}"/>
    <cellStyle name="Calculation 4 10 3 2 3" xfId="50235" xr:uid="{A1E8B517-1BF7-4415-8696-F91B9B530C62}"/>
    <cellStyle name="Calculation 4 10 3 3" xfId="52234" xr:uid="{BEA04E69-B202-4933-9B5E-9ABDF991E1EF}"/>
    <cellStyle name="Calculation 4 10 3 3 2" xfId="59015" xr:uid="{B1DF8925-40FC-415F-9ED9-F9618AF19FDF}"/>
    <cellStyle name="Calculation 4 10 3 4" xfId="48352" xr:uid="{BF234CF3-93A8-4516-A8DE-9036422EB8B8}"/>
    <cellStyle name="Calculation 4 10 3 4 2" xfId="55144" xr:uid="{FE1DF6D3-CD6D-4FB9-9752-40152CCBCC73}"/>
    <cellStyle name="Calculation 4 10 3 5" xfId="53442" xr:uid="{5A469811-3548-45D3-8A11-53F91CE0F9D9}"/>
    <cellStyle name="Calculation 4 10 3 6" xfId="46738" xr:uid="{D2B45E14-C0DF-4AF3-A48C-A585A24B7834}"/>
    <cellStyle name="Calculation 4 10 4" xfId="28137" xr:uid="{6E650215-1B6C-411A-AB53-60819B42C05E}"/>
    <cellStyle name="Calculation 4 10 4 2" xfId="56149" xr:uid="{38442258-B96E-42C7-B4F1-C3E0C986E520}"/>
    <cellStyle name="Calculation 4 10 4 3" xfId="49367" xr:uid="{9BBEDB3B-7C3D-44DB-B8AE-8EC9132325F8}"/>
    <cellStyle name="Calculation 4 10 5" xfId="44535" xr:uid="{8E617E42-3C41-45CB-8D1F-03DF41AF9BB3}"/>
    <cellStyle name="Calculation 4 10 5 2" xfId="57594" xr:uid="{1A1A8707-5008-4BDA-9BE0-F53386AA248E}"/>
    <cellStyle name="Calculation 4 10 5 3" xfId="50812" xr:uid="{FCDB608A-D659-4C6D-9130-628B77BACCC7}"/>
    <cellStyle name="Calculation 4 10 6" xfId="47487" xr:uid="{39087A66-B1CE-4B2F-8EAE-40227DC509F4}"/>
    <cellStyle name="Calculation 4 10 6 2" xfId="54306" xr:uid="{1FC04D62-5DFD-4E84-B872-7265676A1DBB}"/>
    <cellStyle name="Calculation 4 10 7" xfId="52815" xr:uid="{CAAE3087-1B2B-4D6C-A738-0C97E0B534A3}"/>
    <cellStyle name="Calculation 4 10 8" xfId="45879" xr:uid="{6E9234D8-1F0E-4BA6-A8CB-D88EC651879C}"/>
    <cellStyle name="Calculation 4 11" xfId="1240" xr:uid="{91C0C542-5E91-4FAE-9BA1-CE4FDFECE8C0}"/>
    <cellStyle name="Calculation 4 11 2" xfId="5585" xr:uid="{A813DE4D-4132-45AC-9303-1562B4851CC6}"/>
    <cellStyle name="Calculation 4 11 2 2" xfId="8171" xr:uid="{83D7BF48-4833-45B6-B9C9-9F5E892FCE55}"/>
    <cellStyle name="Calculation 4 11 2 2 2" xfId="17160" xr:uid="{6A74B72B-E92E-44C5-9684-69F571C3C4A8}"/>
    <cellStyle name="Calculation 4 11 2 2 2 2" xfId="39853" xr:uid="{ED888491-FF7F-445F-BA17-D3A9DF5C4CBA}"/>
    <cellStyle name="Calculation 4 11 2 2 2 3" xfId="56660" xr:uid="{3B21DA4E-6012-446D-8BAB-7B09C9FB43D4}"/>
    <cellStyle name="Calculation 4 11 2 2 3" xfId="22895" xr:uid="{9758E952-977E-4DE2-969F-42BB2E77472D}"/>
    <cellStyle name="Calculation 4 11 2 2 4" xfId="49878" xr:uid="{F4F322F8-3FAE-4F6D-9B3C-3A8E5E12F640}"/>
    <cellStyle name="Calculation 4 11 2 3" xfId="10808" xr:uid="{9CBD6389-5566-4BEF-B83E-5001C8A59F0C}"/>
    <cellStyle name="Calculation 4 11 2 3 2" xfId="19797" xr:uid="{2C6C5F70-8DD7-46D0-90B6-991353A65604}"/>
    <cellStyle name="Calculation 4 11 2 3 2 2" xfId="27631" xr:uid="{0F35A335-6A6B-47F7-A538-AED7370BD277}"/>
    <cellStyle name="Calculation 4 11 2 3 2 3" xfId="57763" xr:uid="{FE5F4E68-C1D2-4E60-94DC-2AF133F65CF5}"/>
    <cellStyle name="Calculation 4 11 2 3 3" xfId="26819" xr:uid="{01AA9129-BE2F-41E1-9065-63869075EB96}"/>
    <cellStyle name="Calculation 4 11 2 3 4" xfId="50981" xr:uid="{ABDF51FE-AAE9-4656-96ED-F2FDA7C8DB91}"/>
    <cellStyle name="Calculation 4 11 2 4" xfId="14574" xr:uid="{9D846D11-F864-4DEC-AC00-539280D18BAF}"/>
    <cellStyle name="Calculation 4 11 2 4 2" xfId="39168" xr:uid="{10CB0AA8-195C-436D-89BF-369C1B5F35EC}"/>
    <cellStyle name="Calculation 4 11 2 4 2 2" xfId="54790" xr:uid="{AB4486A6-F13A-40E6-BE9F-ED9FA352D50C}"/>
    <cellStyle name="Calculation 4 11 2 4 3" xfId="47995" xr:uid="{B7BEA2EB-D98F-432A-87A5-5AA1EE341972}"/>
    <cellStyle name="Calculation 4 11 2 5" xfId="24100" xr:uid="{6032E9D3-FEF2-4BAA-A4BF-E3089D73D9AA}"/>
    <cellStyle name="Calculation 4 11 2 5 2" xfId="53103" xr:uid="{DB4714C1-635D-4F98-9CFD-A574F8BF278D}"/>
    <cellStyle name="Calculation 4 11 2 6" xfId="46381" xr:uid="{84DBCB7B-0738-4B0F-9D56-366283845649}"/>
    <cellStyle name="Calculation 4 11 3" xfId="3677" xr:uid="{8C552A66-6B1C-40E5-8C78-768AA989A60B}"/>
    <cellStyle name="Calculation 4 11 3 2" xfId="26436" xr:uid="{89BA2E5E-A5EF-496A-8974-D1422836F52B}"/>
    <cellStyle name="Calculation 4 11 3 2 2" xfId="57053" xr:uid="{C23160F4-4B0B-4682-BFB6-DDBF45E7C5F0}"/>
    <cellStyle name="Calculation 4 11 3 2 3" xfId="50271" xr:uid="{547514D4-333F-4FF7-AF17-C0E317E39495}"/>
    <cellStyle name="Calculation 4 11 3 3" xfId="52334" xr:uid="{B9661F20-BC67-4B8E-A33A-716104965965}"/>
    <cellStyle name="Calculation 4 11 3 3 2" xfId="59115" xr:uid="{AE5532AA-0413-436B-B397-FF29A45DD119}"/>
    <cellStyle name="Calculation 4 11 3 4" xfId="48388" xr:uid="{8D40248A-B871-475C-8461-D09B98ED076A}"/>
    <cellStyle name="Calculation 4 11 3 4 2" xfId="55180" xr:uid="{4D7941C7-51C7-454D-BDB5-F98BC193A04B}"/>
    <cellStyle name="Calculation 4 11 3 5" xfId="53470" xr:uid="{28E21BDA-EC50-4D87-AD19-4E3556BEB26B}"/>
    <cellStyle name="Calculation 4 11 3 6" xfId="46774" xr:uid="{CCDD71EC-14CF-4E7F-98D9-00BE93342E57}"/>
    <cellStyle name="Calculation 4 11 4" xfId="34209" xr:uid="{A3343012-C5C2-4003-8D2F-DBA2E2229E74}"/>
    <cellStyle name="Calculation 4 11 4 2" xfId="56188" xr:uid="{FD4CCF4D-3868-49A7-ADCF-1B0968EAA044}"/>
    <cellStyle name="Calculation 4 11 4 3" xfId="49406" xr:uid="{29F3E7D5-B4A4-410E-9E9F-4615F3759272}"/>
    <cellStyle name="Calculation 4 11 5" xfId="44591" xr:uid="{63D58F60-40E4-43D3-93E0-0F65471BE70C}"/>
    <cellStyle name="Calculation 4 11 5 2" xfId="57874" xr:uid="{1F7AA4BD-5716-4762-A90C-0D826976EB6E}"/>
    <cellStyle name="Calculation 4 11 5 3" xfId="51092" xr:uid="{59803820-0846-4C1C-A9DC-EA417C4D0A2B}"/>
    <cellStyle name="Calculation 4 11 6" xfId="47526" xr:uid="{C6E97A7A-968F-4336-8EB1-8575BDFDA352}"/>
    <cellStyle name="Calculation 4 11 6 2" xfId="54342" xr:uid="{5F021183-FAFA-4112-BD94-FEDE520295B0}"/>
    <cellStyle name="Calculation 4 11 7" xfId="52836" xr:uid="{0CB681BF-8515-41CA-9E44-FE72D13CBAA1}"/>
    <cellStyle name="Calculation 4 11 8" xfId="45915" xr:uid="{D2F3F7C7-D252-439C-A8C6-D2EC2A575901}"/>
    <cellStyle name="Calculation 4 12" xfId="1604" xr:uid="{96B01BCB-E4E0-4A31-8A51-7362B1680DE2}"/>
    <cellStyle name="Calculation 4 12 2" xfId="5948" xr:uid="{633C0074-C61D-4DEB-BE6F-644E945E8BFC}"/>
    <cellStyle name="Calculation 4 12 2 2" xfId="8534" xr:uid="{A19FF235-A99C-4704-A50C-02C80FCAE0E4}"/>
    <cellStyle name="Calculation 4 12 2 2 2" xfId="17523" xr:uid="{693CFFE9-B590-498B-A4C8-CA855AAE63FE}"/>
    <cellStyle name="Calculation 4 12 2 2 2 2" xfId="22459" xr:uid="{7D3231B9-BE0C-4D2D-B850-C1D219765B10}"/>
    <cellStyle name="Calculation 4 12 2 2 3" xfId="41702" xr:uid="{67BE8621-B5E6-4717-8DE3-9049149BB6EB}"/>
    <cellStyle name="Calculation 4 12 2 2 4" xfId="56232" xr:uid="{E44B5824-16D4-4510-8597-163129A15C2C}"/>
    <cellStyle name="Calculation 4 12 2 3" xfId="11171" xr:uid="{B7B46337-989B-4CC3-911D-5FF2101405B6}"/>
    <cellStyle name="Calculation 4 12 2 3 2" xfId="20160" xr:uid="{12C78BEF-D769-4B00-B11A-4132266B10BF}"/>
    <cellStyle name="Calculation 4 12 2 3 2 2" xfId="40849" xr:uid="{5E47D302-C76E-4B41-A902-580A2CCE4000}"/>
    <cellStyle name="Calculation 4 12 2 3 3" xfId="35754" xr:uid="{809B1196-EFDB-45B1-99E4-134D96F736D6}"/>
    <cellStyle name="Calculation 4 12 2 4" xfId="14937" xr:uid="{BDA5B712-03E9-43EB-84B7-DEDFF3C7AF68}"/>
    <cellStyle name="Calculation 4 12 2 4 2" xfId="35694" xr:uid="{323AD995-5AD6-42D0-805D-A31F186A34A6}"/>
    <cellStyle name="Calculation 4 12 2 5" xfId="38377" xr:uid="{4C809A29-E299-41C0-A1D5-5C7EE9916AF9}"/>
    <cellStyle name="Calculation 4 12 2 6" xfId="49450" xr:uid="{BCCB043C-6542-4D0D-AAAA-3D268F7BE366}"/>
    <cellStyle name="Calculation 4 12 3" xfId="4041" xr:uid="{373C61CB-B2E9-4426-939D-8F8EDA2FF285}"/>
    <cellStyle name="Calculation 4 12 3 2" xfId="24959" xr:uid="{138B3BD8-FB13-42E6-AFF6-6DF8826799B1}"/>
    <cellStyle name="Calculation 4 12 3 2 2" xfId="59076" xr:uid="{D3CA313A-EB31-4BC7-9401-58BF5FA5F68B}"/>
    <cellStyle name="Calculation 4 12 3 3" xfId="52295" xr:uid="{6AED6A8E-AAA7-4652-A593-A6ED704FC9D6}"/>
    <cellStyle name="Calculation 4 12 4" xfId="27151" xr:uid="{65C80F3B-77A2-4287-B66B-ADFB9C2904BC}"/>
    <cellStyle name="Calculation 4 12 4 2" xfId="54381" xr:uid="{DD3923B3-CCB7-480D-915C-1EFB60013D89}"/>
    <cellStyle name="Calculation 4 12 4 3" xfId="47568" xr:uid="{8E58F099-7D1D-4EA1-820E-94539A50BF43}"/>
    <cellStyle name="Calculation 4 12 5" xfId="44618" xr:uid="{E4D690E4-9A76-46F4-A925-9B41E2BD7255}"/>
    <cellStyle name="Calculation 4 12 5 2" xfId="52863" xr:uid="{FE8C9E33-949B-400E-9B66-0FF2CF72BAF7}"/>
    <cellStyle name="Calculation 4 12 6" xfId="45959" xr:uid="{A6EDE324-EA6C-4956-AD23-54EC82BD1511}"/>
    <cellStyle name="Calculation 4 13" xfId="1935" xr:uid="{E8A605C6-A565-4D52-B8ED-08BCF0E3BB01}"/>
    <cellStyle name="Calculation 4 13 2" xfId="6248" xr:uid="{A08EA497-DE1A-4F65-9909-6FA60717DE81}"/>
    <cellStyle name="Calculation 4 13 2 2" xfId="8834" xr:uid="{0D5F389B-C366-4D1F-97C6-84873DB7DACF}"/>
    <cellStyle name="Calculation 4 13 2 2 2" xfId="17823" xr:uid="{8ADB9609-7AE6-4E55-BBB9-F3DDC94A0EFF}"/>
    <cellStyle name="Calculation 4 13 2 2 2 2" xfId="22239" xr:uid="{BEEF3105-1AB5-4621-ADD8-4DA286E8472A}"/>
    <cellStyle name="Calculation 4 13 2 2 3" xfId="26943" xr:uid="{F6013E8D-1639-4680-B68F-4BDBFFFF71FC}"/>
    <cellStyle name="Calculation 4 13 2 2 4" xfId="56242" xr:uid="{93A3C29B-7A76-45F5-A670-F0034505B57E}"/>
    <cellStyle name="Calculation 4 13 2 3" xfId="11471" xr:uid="{A42EE461-1374-455E-BED0-D31510F2439C}"/>
    <cellStyle name="Calculation 4 13 2 3 2" xfId="20460" xr:uid="{F0BC2297-AA33-4776-B510-0BAB628DC1AD}"/>
    <cellStyle name="Calculation 4 13 2 3 2 2" xfId="31324" xr:uid="{53CE06E5-744F-4048-9F71-5C58E8930886}"/>
    <cellStyle name="Calculation 4 13 2 3 3" xfId="34474" xr:uid="{61F4B04F-79BB-482A-B7BB-CEBD133BA00D}"/>
    <cellStyle name="Calculation 4 13 2 4" xfId="15237" xr:uid="{282C2683-7C32-433D-9275-6F7C30DE5194}"/>
    <cellStyle name="Calculation 4 13 2 4 2" xfId="39738" xr:uid="{C634F5EA-5B12-419F-8556-420FD263DC97}"/>
    <cellStyle name="Calculation 4 13 2 5" xfId="38242" xr:uid="{686C580F-E2D6-48A1-B199-073611848B48}"/>
    <cellStyle name="Calculation 4 13 2 6" xfId="49460" xr:uid="{57BB9641-2B2D-46E4-B484-DC5DF7A7CF12}"/>
    <cellStyle name="Calculation 4 13 3" xfId="4372" xr:uid="{0C548AB2-1E88-4591-9537-1C66B4FA0DA9}"/>
    <cellStyle name="Calculation 4 13 3 2" xfId="31420" xr:uid="{CBECC972-D7EB-4CC5-8A9A-A7341817C176}"/>
    <cellStyle name="Calculation 4 13 3 2 2" xfId="58524" xr:uid="{458CBB54-4D51-485A-9836-CCDDB74AB797}"/>
    <cellStyle name="Calculation 4 13 3 3" xfId="51743" xr:uid="{420D49A1-91CD-4F62-8A79-36C1B7D55C92}"/>
    <cellStyle name="Calculation 4 13 4" xfId="34018" xr:uid="{0178522D-BFF2-41CE-BECA-B861FCAEFC2B}"/>
    <cellStyle name="Calculation 4 13 4 2" xfId="54390" xr:uid="{447AF75A-5D04-4032-9DEC-AAA17A98904F}"/>
    <cellStyle name="Calculation 4 13 4 3" xfId="47578" xr:uid="{F0AA7C45-B9DA-42E8-BC1D-8CDFCCF789CC}"/>
    <cellStyle name="Calculation 4 13 5" xfId="44640" xr:uid="{BEE06C2D-6444-40F4-8074-3A1E993F6BF1}"/>
    <cellStyle name="Calculation 4 13 5 2" xfId="52870" xr:uid="{AC607909-9B4A-4ACB-8DED-262790184FAD}"/>
    <cellStyle name="Calculation 4 13 6" xfId="45969" xr:uid="{10246874-7556-4FC2-9F98-6E0F594D9115}"/>
    <cellStyle name="Calculation 4 14" xfId="2615" xr:uid="{4E1874A1-3DF4-4F01-984B-D79D2CD2A1F9}"/>
    <cellStyle name="Calculation 4 14 2" xfId="6856" xr:uid="{19C428CA-E554-4C88-8FE1-CED2FF45F727}"/>
    <cellStyle name="Calculation 4 14 2 2" xfId="15845" xr:uid="{A6D8F13A-E940-4FAB-8DE5-6FFA26832527}"/>
    <cellStyle name="Calculation 4 14 2 2 2" xfId="33447" xr:uid="{08C06F9F-A2EB-4734-835B-5FF2A738D774}"/>
    <cellStyle name="Calculation 4 14 2 2 3" xfId="57173" xr:uid="{08CEA4A4-860E-4B13-B0C4-605A8942BD67}"/>
    <cellStyle name="Calculation 4 14 2 3" xfId="41210" xr:uid="{22C3C079-0387-4DE7-88AF-7BF939C28048}"/>
    <cellStyle name="Calculation 4 14 2 4" xfId="50391" xr:uid="{DF408FC9-FA63-4609-A3DB-CE1A5CF09128}"/>
    <cellStyle name="Calculation 4 14 3" xfId="9426" xr:uid="{85B1AEC0-45F4-45F3-B501-E099B18708A8}"/>
    <cellStyle name="Calculation 4 14 3 2" xfId="18415" xr:uid="{38FAAF74-B770-4765-B408-6950D17E72C2}"/>
    <cellStyle name="Calculation 4 14 3 2 2" xfId="30225" xr:uid="{13E6CF6F-C4ED-4CA5-9371-DF6253FC6599}"/>
    <cellStyle name="Calculation 4 14 3 2 3" xfId="58170" xr:uid="{F011C49D-B91C-405F-B100-91C57E40E0E7}"/>
    <cellStyle name="Calculation 4 14 3 3" xfId="28777" xr:uid="{DEC032BC-E6A1-4D82-BA94-81EF626326E6}"/>
    <cellStyle name="Calculation 4 14 3 4" xfId="51388" xr:uid="{7206CC88-7886-4709-8493-55AA2809E17A}"/>
    <cellStyle name="Calculation 4 14 4" xfId="13469" xr:uid="{963275D1-161C-4D6C-8EA1-867B1A4B3447}"/>
    <cellStyle name="Calculation 4 14 4 2" xfId="27849" xr:uid="{A61CB236-0511-4051-A9BF-4FFFEE510105}"/>
    <cellStyle name="Calculation 4 14 4 2 2" xfId="55300" xr:uid="{1C7CEC71-3F61-467C-A6DC-4458C48C60D4}"/>
    <cellStyle name="Calculation 4 14 4 3" xfId="48508" xr:uid="{469DB106-2B0C-4725-A334-655C70740322}"/>
    <cellStyle name="Calculation 4 14 5" xfId="30471" xr:uid="{472E3E93-7529-4EDC-AA33-92DC66F2A2F7}"/>
    <cellStyle name="Calculation 4 14 5 2" xfId="53586" xr:uid="{36087890-4E3E-41BA-A4DC-2D6933E7C826}"/>
    <cellStyle name="Calculation 4 14 6" xfId="44715" xr:uid="{6A66B21F-9F04-480F-82D5-7C38AC87D065}"/>
    <cellStyle name="Calculation 4 14 7" xfId="46894" xr:uid="{99002389-E732-451D-9C52-9BAD77E64D63}"/>
    <cellStyle name="Calculation 4 15" xfId="6504" xr:uid="{9B5414C3-23B1-4C96-9635-5B6515578751}"/>
    <cellStyle name="Calculation 4 15 2" xfId="11727" xr:uid="{8BCBF44C-7250-4C29-B88F-9015C3453D7F}"/>
    <cellStyle name="Calculation 4 15 2 2" xfId="20716" xr:uid="{1A4795A8-ADC0-4775-AFA6-A053691800E6}"/>
    <cellStyle name="Calculation 4 15 2 2 2" xfId="41770" xr:uid="{DB3BA14A-01C5-4D99-8F04-F14BECD3F0C9}"/>
    <cellStyle name="Calculation 4 15 2 2 3" xfId="57090" xr:uid="{CB7DE20F-F746-4915-9482-11BA23350A05}"/>
    <cellStyle name="Calculation 4 15 2 3" xfId="43781" xr:uid="{81A8D87C-5930-4083-8404-A788C98CC147}"/>
    <cellStyle name="Calculation 4 15 2 4" xfId="50308" xr:uid="{C250E516-EA15-4F58-844B-2E9B5B3831AE}"/>
    <cellStyle name="Calculation 4 15 3" xfId="15493" xr:uid="{CC2BAA13-D3E4-45A4-B23B-D80CD4B5B465}"/>
    <cellStyle name="Calculation 4 15 3 2" xfId="24953" xr:uid="{6E45BE10-CAC0-4E70-BC30-F4F25D9B4DE7}"/>
    <cellStyle name="Calculation 4 15 3 2 2" xfId="58695" xr:uid="{75685E25-7D74-4512-A404-B1765E96048E}"/>
    <cellStyle name="Calculation 4 15 3 3" xfId="51914" xr:uid="{0325D97A-34C2-4A78-AE28-B1FFC096C07E}"/>
    <cellStyle name="Calculation 4 15 4" xfId="43176" xr:uid="{72403084-DEC9-4F50-ACF3-29E5AC57945F}"/>
    <cellStyle name="Calculation 4 15 4 2" xfId="58033" xr:uid="{F35CE789-A76F-4A0C-ACCF-BD12E74A3B7C}"/>
    <cellStyle name="Calculation 4 15 4 3" xfId="51251" xr:uid="{86A625B9-11D7-4178-A648-63B8910943D0}"/>
    <cellStyle name="Calculation 4 15 5" xfId="44770" xr:uid="{9EC21D65-ECBA-4639-BCE3-470690DB356E}"/>
    <cellStyle name="Calculation 4 15 5 2" xfId="55217" xr:uid="{2FDD0D69-4F9D-4F1A-B21B-5E9BAE07E76D}"/>
    <cellStyle name="Calculation 4 15 5 3" xfId="48425" xr:uid="{AEC933BA-1830-4570-8D44-B65085E9938D}"/>
    <cellStyle name="Calculation 4 15 6" xfId="53503" xr:uid="{EC3C7654-2477-461E-8123-F37F1453B4DC}"/>
    <cellStyle name="Calculation 4 15 7" xfId="46811" xr:uid="{4EADE665-BBBE-43FE-9987-5202F3556281}"/>
    <cellStyle name="Calculation 4 16" xfId="9090" xr:uid="{7C83C8F6-4A08-4623-B6F6-BC1ACB67ED8E}"/>
    <cellStyle name="Calculation 4 16 2" xfId="18079" xr:uid="{BB1B5B3E-6610-4641-B716-15D3FA2F94E9}"/>
    <cellStyle name="Calculation 4 16 2 2" xfId="24518" xr:uid="{BCBA35AE-3D66-4F89-A7EA-A3EC3DCEDA58}"/>
    <cellStyle name="Calculation 4 16 2 2 2" xfId="57189" xr:uid="{837B7BAD-FB14-4ABC-894C-BEF40D49BB29}"/>
    <cellStyle name="Calculation 4 16 2 3" xfId="50407" xr:uid="{8700F48E-4DF9-4DB9-81C6-961B338A7497}"/>
    <cellStyle name="Calculation 4 16 3" xfId="34750" xr:uid="{247BE11B-4B41-413C-B1B7-2BAC00DC7047}"/>
    <cellStyle name="Calculation 4 16 3 2" xfId="58790" xr:uid="{96F159C6-08AF-4216-90B4-DB94679EA610}"/>
    <cellStyle name="Calculation 4 16 3 3" xfId="52009" xr:uid="{95C5D4E5-F28A-4849-9451-BE1D367B7CFB}"/>
    <cellStyle name="Calculation 4 16 4" xfId="44792" xr:uid="{3EE7D43D-43D4-4EEC-89AB-8FBAF9C2C93F}"/>
    <cellStyle name="Calculation 4 16 4 2" xfId="59099" xr:uid="{742A7E86-4B74-4BF6-8000-C8EA22152468}"/>
    <cellStyle name="Calculation 4 16 4 3" xfId="52318" xr:uid="{7A392315-3EAE-4C5D-A54A-F2EAC0EB7962}"/>
    <cellStyle name="Calculation 4 16 5" xfId="48524" xr:uid="{17F133D8-0A7A-4482-BC5D-AD1260ECC496}"/>
    <cellStyle name="Calculation 4 16 5 2" xfId="55313" xr:uid="{FF231650-1DCB-4E1E-A71D-AC8CFD665353}"/>
    <cellStyle name="Calculation 4 16 6" xfId="53599" xr:uid="{9457BE04-CAEA-4B68-99B1-875953AD3AA2}"/>
    <cellStyle name="Calculation 4 16 7" xfId="46910" xr:uid="{25A11028-0BE2-4E81-B68F-1347E95434A9}"/>
    <cellStyle name="Calculation 4 17" xfId="12720" xr:uid="{7A9B3C6D-C406-4AEC-A661-390F0D0847BB}"/>
    <cellStyle name="Calculation 4 17 2" xfId="21709" xr:uid="{E51D24B8-D3BE-415C-9C04-1ED9A39AC0E3}"/>
    <cellStyle name="Calculation 4 17 2 2" xfId="39218" xr:uid="{BAA49C24-C2A3-4472-A950-A281C089DEFC}"/>
    <cellStyle name="Calculation 4 17 2 2 2" xfId="57221" xr:uid="{DB9FB162-2D12-4DE8-996D-AEDB0DF7778A}"/>
    <cellStyle name="Calculation 4 17 2 3" xfId="50439" xr:uid="{73EFD684-EC8D-46D8-9216-3A98DFE959D9}"/>
    <cellStyle name="Calculation 4 17 3" xfId="23250" xr:uid="{7A49E640-4E7D-4E39-A541-9D78FBF531F0}"/>
    <cellStyle name="Calculation 4 17 3 2" xfId="58822" xr:uid="{1AAD57A1-8634-434A-84FC-C57C984BC4EA}"/>
    <cellStyle name="Calculation 4 17 3 3" xfId="52041" xr:uid="{B6E177A0-D9ED-41FA-9D38-E57566D08C76}"/>
    <cellStyle name="Calculation 4 17 4" xfId="44850" xr:uid="{E1CFC75C-2045-4B63-896E-BA81966075E2}"/>
    <cellStyle name="Calculation 4 17 4 2" xfId="58491" xr:uid="{6778BA69-9D19-4EBF-9248-9D4E9BE0867F}"/>
    <cellStyle name="Calculation 4 17 4 3" xfId="51710" xr:uid="{24AAAEFA-4C2E-4B44-ACEA-887F085AF087}"/>
    <cellStyle name="Calculation 4 17 5" xfId="48556" xr:uid="{40B24737-6C0E-4701-87A2-DFEA182B4332}"/>
    <cellStyle name="Calculation 4 17 5 2" xfId="55345" xr:uid="{53220D52-8F85-43CF-81EC-BA005D822538}"/>
    <cellStyle name="Calculation 4 17 6" xfId="53631" xr:uid="{B4849F8C-E622-4529-8E96-884F384C93BA}"/>
    <cellStyle name="Calculation 4 17 7" xfId="46942" xr:uid="{79E4F9DC-A7EB-40B7-90CA-0AFD0691EAE0}"/>
    <cellStyle name="Calculation 4 18" xfId="2208" xr:uid="{C6B81E47-46D7-4EC5-849E-D281B7A96D02}"/>
    <cellStyle name="Calculation 4 18 2" xfId="25109" xr:uid="{A3DA9DE6-A4BD-407D-8B07-CA85D39C2729}"/>
    <cellStyle name="Calculation 4 18 2 2" xfId="57079" xr:uid="{5CD2E0E0-5CEB-45AC-B398-22824AA89A58}"/>
    <cellStyle name="Calculation 4 18 2 3" xfId="50297" xr:uid="{F0A00FA4-12CB-4C14-9348-F1CE8FF995AC}"/>
    <cellStyle name="Calculation 4 18 3" xfId="44882" xr:uid="{BA74D80B-9862-4C1C-A209-A347129A4C93}"/>
    <cellStyle name="Calculation 4 18 3 2" xfId="58684" xr:uid="{A4E8A23D-9E6C-40A9-9B5F-796028A4AEE4}"/>
    <cellStyle name="Calculation 4 18 3 3" xfId="51903" xr:uid="{6051BB91-4983-4DD0-94EE-50304A6F7E58}"/>
    <cellStyle name="Calculation 4 18 4" xfId="50961" xr:uid="{9E4A3146-A608-4F56-9D6A-094B39B2599E}"/>
    <cellStyle name="Calculation 4 18 4 2" xfId="57743" xr:uid="{93C7C67C-6BEF-4AC7-9D20-B85E702D7054}"/>
    <cellStyle name="Calculation 4 18 5" xfId="48414" xr:uid="{F0643C04-D3BF-4EF5-9621-DEFD96D66276}"/>
    <cellStyle name="Calculation 4 18 5 2" xfId="55206" xr:uid="{55B2DA82-F47A-48B2-BF38-6C51F03936F1}"/>
    <cellStyle name="Calculation 4 18 6" xfId="53492" xr:uid="{B041474E-52AC-4001-B2FF-3B4904F5414E}"/>
    <cellStyle name="Calculation 4 18 7" xfId="46800" xr:uid="{D5FD6589-4DE5-4376-A9B7-57A79FD3CDA7}"/>
    <cellStyle name="Calculation 4 19" xfId="13117" xr:uid="{0E065B6F-A8B4-4316-B2BD-81C1273176A5}"/>
    <cellStyle name="Calculation 4 19 2" xfId="41757" xr:uid="{7AF3877F-A077-4E1B-9D8C-59B1DFD841DC}"/>
    <cellStyle name="Calculation 4 19 2 2" xfId="57108" xr:uid="{0A9AF769-417B-41CC-8190-31615F904E96}"/>
    <cellStyle name="Calculation 4 19 2 3" xfId="50326" xr:uid="{EDCDB3FE-6816-47D1-BF42-C11C00D77396}"/>
    <cellStyle name="Calculation 4 19 3" xfId="44913" xr:uid="{2D63FB95-0AB8-4672-BA82-A532231D9D43}"/>
    <cellStyle name="Calculation 4 19 3 2" xfId="58711" xr:uid="{9136B5EA-746C-4F40-8AAE-6EA1A0BCC319}"/>
    <cellStyle name="Calculation 4 19 3 3" xfId="51930" xr:uid="{7A2B5C1A-14B2-4ED4-A676-AC3EA0D44AE1}"/>
    <cellStyle name="Calculation 4 19 4" xfId="51495" xr:uid="{4EE46EC9-A417-4584-95B9-2C6792F0914F}"/>
    <cellStyle name="Calculation 4 19 4 2" xfId="58277" xr:uid="{BCC4CC92-99FA-4EC9-B9B3-62DB25640C89}"/>
    <cellStyle name="Calculation 4 19 5" xfId="48443" xr:uid="{0BDBBFCC-0E67-40E2-8189-34251FC4665B}"/>
    <cellStyle name="Calculation 4 19 5 2" xfId="55235" xr:uid="{E2F5C60B-B16C-4890-9DA2-4BEAB7C1047A}"/>
    <cellStyle name="Calculation 4 19 6" xfId="53521" xr:uid="{F6ED4CB7-B5B8-4C56-8E3F-987F967E383F}"/>
    <cellStyle name="Calculation 4 19 7" xfId="46829" xr:uid="{B324E819-32EA-40BD-98E3-40FC28CDBAD3}"/>
    <cellStyle name="Calculation 4 2" xfId="146" xr:uid="{E4C45A89-AF9E-4A3C-965D-9919DB26C343}"/>
    <cellStyle name="Calculation 4 2 10" xfId="1957" xr:uid="{19B831BB-1D20-40F3-890B-7163882CF92E}"/>
    <cellStyle name="Calculation 4 2 10 2" xfId="6267" xr:uid="{6E8D689A-5326-4568-BC8F-532FCF722F9D}"/>
    <cellStyle name="Calculation 4 2 10 2 2" xfId="8853" xr:uid="{62B80FB5-5150-48D4-B503-CA5819063F7D}"/>
    <cellStyle name="Calculation 4 2 10 2 2 2" xfId="17842" xr:uid="{06ED7F9A-956F-435D-AFDD-534569DE664E}"/>
    <cellStyle name="Calculation 4 2 10 2 2 2 2" xfId="35053" xr:uid="{3EDE2C2F-DA8D-412D-8B0E-AE4CE54EB4AF}"/>
    <cellStyle name="Calculation 4 2 10 2 2 3" xfId="27014" xr:uid="{9D73C781-EF7C-4426-B27F-BA0294FD6C8F}"/>
    <cellStyle name="Calculation 4 2 10 2 3" xfId="11490" xr:uid="{8CFEC929-1094-41B0-A41D-7AFDE7BE73D2}"/>
    <cellStyle name="Calculation 4 2 10 2 3 2" xfId="20479" xr:uid="{1E74C615-4D49-414C-AC0E-DB43261EF6F9}"/>
    <cellStyle name="Calculation 4 2 10 2 3 2 2" xfId="31454" xr:uid="{19F1E66F-9B05-48D1-BD75-59FAEE0B5127}"/>
    <cellStyle name="Calculation 4 2 10 2 3 3" xfId="37783" xr:uid="{4048BBE3-F46B-4190-8133-0522896C8AAB}"/>
    <cellStyle name="Calculation 4 2 10 2 4" xfId="15256" xr:uid="{E2FBE596-AB60-4B6C-80C8-D69B9BDCE65C}"/>
    <cellStyle name="Calculation 4 2 10 2 4 2" xfId="34786" xr:uid="{72027537-15C5-4CF3-9002-5C7CCDCD2CAA}"/>
    <cellStyle name="Calculation 4 2 10 2 5" xfId="38520" xr:uid="{A9CCBD4D-2019-4977-A6B3-80614231302A}"/>
    <cellStyle name="Calculation 4 2 10 3" xfId="4394" xr:uid="{2B4A12F5-903C-4BB1-9893-AAD333D7D3D9}"/>
    <cellStyle name="Calculation 4 2 10 3 2" xfId="37116" xr:uid="{F2FF4E67-63C9-42F4-ACB1-408298EB8B13}"/>
    <cellStyle name="Calculation 4 2 10 4" xfId="39699" xr:uid="{D68750F1-DA2C-4DB2-9683-B7ABE20818E6}"/>
    <cellStyle name="Calculation 4 2 11" xfId="2860" xr:uid="{61F6F658-BB49-4442-8AFC-205A98B358B2}"/>
    <cellStyle name="Calculation 4 2 11 2" xfId="7010" xr:uid="{2D2257A4-F478-42F3-B7FC-14EC929ED709}"/>
    <cellStyle name="Calculation 4 2 11 2 2" xfId="15999" xr:uid="{1592AC38-EED7-4CEB-AFD6-7E5EC358F3F7}"/>
    <cellStyle name="Calculation 4 2 11 2 2 2" xfId="32408" xr:uid="{566401B1-A7DD-4256-B711-A11E5CC45FCE}"/>
    <cellStyle name="Calculation 4 2 11 2 3" xfId="38529" xr:uid="{4AB24A19-82A9-420F-9D66-029F2ECE9D2B}"/>
    <cellStyle name="Calculation 4 2 11 3" xfId="9573" xr:uid="{072A70D8-9E0B-4A88-BE8D-B1C452E14D85}"/>
    <cellStyle name="Calculation 4 2 11 3 2" xfId="18562" xr:uid="{6367C9D0-6FEF-46C2-9F9A-39006751EC55}"/>
    <cellStyle name="Calculation 4 2 11 3 2 2" xfId="28219" xr:uid="{EC56E96D-E749-479E-B55C-A65649BA74AE}"/>
    <cellStyle name="Calculation 4 2 11 3 3" xfId="31174" xr:uid="{4F8D88D9-ABEC-4858-AF61-510EF026BE6D}"/>
    <cellStyle name="Calculation 4 2 11 4" xfId="13504" xr:uid="{EE0EAEE4-14E0-43C7-9E2E-4E39CD18B72C}"/>
    <cellStyle name="Calculation 4 2 11 4 2" xfId="39362" xr:uid="{0F738F38-40C1-4B08-B048-5E0182047F02}"/>
    <cellStyle name="Calculation 4 2 11 5" xfId="35270" xr:uid="{92494D71-43E9-4EB7-A68E-C228A88A6B88}"/>
    <cellStyle name="Calculation 4 2 12" xfId="6602" xr:uid="{95FC1587-F875-4646-A3CB-32B970FF5C38}"/>
    <cellStyle name="Calculation 4 2 12 2" xfId="11810" xr:uid="{A8DE9C74-CCAA-4F14-B31C-13AE1E8A4906}"/>
    <cellStyle name="Calculation 4 2 12 2 2" xfId="20799" xr:uid="{04B85E2B-C519-4911-BBA4-BB6DCAB3525A}"/>
    <cellStyle name="Calculation 4 2 12 2 2 2" xfId="32917" xr:uid="{5D1CE490-09D9-462A-9E20-C7D22EB96434}"/>
    <cellStyle name="Calculation 4 2 12 2 3" xfId="32229" xr:uid="{0523E049-A924-49F6-9698-1BF1062072B9}"/>
    <cellStyle name="Calculation 4 2 12 3" xfId="15591" xr:uid="{42FAD8B8-690D-464E-A5A0-36AD14BF5B9F}"/>
    <cellStyle name="Calculation 4 2 12 3 2" xfId="43067" xr:uid="{46DE3548-EA73-4E1B-A389-6E4E5927D4E3}"/>
    <cellStyle name="Calculation 4 2 12 4" xfId="40584" xr:uid="{E8B3E64B-3435-4861-AD68-8590021A3CC0}"/>
    <cellStyle name="Calculation 4 2 13" xfId="9173" xr:uid="{E969BA47-AF94-49CC-AF00-6383ABC9D7BD}"/>
    <cellStyle name="Calculation 4 2 13 2" xfId="18162" xr:uid="{A8278022-D225-4716-8001-4C44C8A36751}"/>
    <cellStyle name="Calculation 4 2 13 2 2" xfId="43534" xr:uid="{06F5644F-75C6-4899-B72D-32DEE8F9B211}"/>
    <cellStyle name="Calculation 4 2 13 3" xfId="27045" xr:uid="{77125BD5-13D6-4AE4-B982-F70F24C0491D}"/>
    <cellStyle name="Calculation 4 2 14" xfId="12494" xr:uid="{AF9F176A-DC66-4963-B6EC-94C52E0F6DA5}"/>
    <cellStyle name="Calculation 4 2 14 2" xfId="21483" xr:uid="{2D762393-EADA-4E94-B236-E5B867CB5DAC}"/>
    <cellStyle name="Calculation 4 2 14 2 2" xfId="23412" xr:uid="{076CCE44-EC41-4259-8AE0-718AFECBA993}"/>
    <cellStyle name="Calculation 4 2 14 3" xfId="23610" xr:uid="{5B5EDB16-4701-4BAC-848F-C4FFAB90D397}"/>
    <cellStyle name="Calculation 4 2 15" xfId="2306" xr:uid="{3A610FD2-F397-4F0E-B12F-6B3851F1A712}"/>
    <cellStyle name="Calculation 4 2 15 2" xfId="30399" xr:uid="{39921523-AD6A-47F0-A7F6-D06BD1DBE02A}"/>
    <cellStyle name="Calculation 4 2 16" xfId="13215" xr:uid="{BE05806F-7D42-4A86-9A6D-727DE631EDF3}"/>
    <cellStyle name="Calculation 4 2 16 2" xfId="23054" xr:uid="{6376DEAF-1887-425B-AC19-C8A07699208B}"/>
    <cellStyle name="Calculation 4 2 17" xfId="42595" xr:uid="{91F1367A-C719-4589-B1DF-8B7A7B28A031}"/>
    <cellStyle name="Calculation 4 2 18" xfId="44300" xr:uid="{50E0F927-9706-4329-B4E5-94C541A12166}"/>
    <cellStyle name="Calculation 4 2 19" xfId="45521" xr:uid="{158C5C5F-5CA7-49CF-83B2-F88B97E74B89}"/>
    <cellStyle name="Calculation 4 2 2" xfId="235" xr:uid="{83378467-B83A-436F-9EC1-E5C77E1AA2C9}"/>
    <cellStyle name="Calculation 4 2 2 10" xfId="6537" xr:uid="{A629697C-4C20-472A-8CDA-8A6883C66EA7}"/>
    <cellStyle name="Calculation 4 2 2 10 2" xfId="11756" xr:uid="{F9D90131-2FFF-487B-9B68-69A262EF0B32}"/>
    <cellStyle name="Calculation 4 2 2 10 2 2" xfId="20745" xr:uid="{6E8AA541-EA01-4DF3-85B1-33F29A870DE9}"/>
    <cellStyle name="Calculation 4 2 2 10 2 2 2" xfId="38091" xr:uid="{11DC1517-D37B-4F31-A339-4F84E3461A41}"/>
    <cellStyle name="Calculation 4 2 2 10 2 3" xfId="40077" xr:uid="{46939809-5193-4A52-85BA-CA12AC6CB76E}"/>
    <cellStyle name="Calculation 4 2 2 10 3" xfId="15526" xr:uid="{80850F31-33FF-4AA0-BE26-43354DE3340F}"/>
    <cellStyle name="Calculation 4 2 2 10 3 2" xfId="25220" xr:uid="{6D672459-48C1-4DCE-B532-9BC51CC2255A}"/>
    <cellStyle name="Calculation 4 2 2 10 4" xfId="42322" xr:uid="{08368359-8A6E-4939-B1AD-F4543C2A640E}"/>
    <cellStyle name="Calculation 4 2 2 11" xfId="9119" xr:uid="{4471AC4B-7FC9-433D-8E18-57955F2ED413}"/>
    <cellStyle name="Calculation 4 2 2 11 2" xfId="18108" xr:uid="{44817564-3F79-4451-B98F-03CF77A094AF}"/>
    <cellStyle name="Calculation 4 2 2 11 2 2" xfId="31503" xr:uid="{C97B803A-DFD4-47EA-BC36-651A1886647C}"/>
    <cellStyle name="Calculation 4 2 2 11 3" xfId="44017" xr:uid="{6DCDDD90-C1D2-4061-9489-70D961D0FC5D}"/>
    <cellStyle name="Calculation 4 2 2 12" xfId="12296" xr:uid="{D2F1C59F-FE4B-4E27-A3C3-A03AF4045AA3}"/>
    <cellStyle name="Calculation 4 2 2 12 2" xfId="21285" xr:uid="{3474B942-72D7-4D01-85C7-A3431BB8B3BB}"/>
    <cellStyle name="Calculation 4 2 2 12 2 2" xfId="35567" xr:uid="{D01BF449-2862-4B2D-BA0A-2E9BD848DB2F}"/>
    <cellStyle name="Calculation 4 2 2 12 3" xfId="34835" xr:uid="{F76A5F7B-BD5B-4B2F-9A40-DA2024481422}"/>
    <cellStyle name="Calculation 4 2 2 13" xfId="2241" xr:uid="{710EF19D-D451-470E-B92F-7E063A66345F}"/>
    <cellStyle name="Calculation 4 2 2 13 2" xfId="24521" xr:uid="{6069069F-2660-431C-A9D5-79528027D2C9}"/>
    <cellStyle name="Calculation 4 2 2 14" xfId="13150" xr:uid="{93D70713-83AE-4491-BCF9-752593493974}"/>
    <cellStyle name="Calculation 4 2 2 14 2" xfId="39102" xr:uid="{EBC8613F-9BA1-4D39-9522-51846AA113E0}"/>
    <cellStyle name="Calculation 4 2 2 15" xfId="40330" xr:uid="{4DCD59B6-B18B-492B-AD19-4BF6B8714F1F}"/>
    <cellStyle name="Calculation 4 2 2 16" xfId="46036" xr:uid="{66F536FA-4EAA-4B1B-A19F-691F2CC8E9D3}"/>
    <cellStyle name="Calculation 4 2 2 2" xfId="373" xr:uid="{6C29937B-D7BB-4816-815A-286AD1D7D142}"/>
    <cellStyle name="Calculation 4 2 2 2 10" xfId="9244" xr:uid="{C4180222-FA49-4909-97C8-C2A7AC7F442A}"/>
    <cellStyle name="Calculation 4 2 2 2 10 2" xfId="18233" xr:uid="{1742A036-51ED-46E0-AF52-B55EDCC9A79F}"/>
    <cellStyle name="Calculation 4 2 2 2 10 2 2" xfId="27879" xr:uid="{3DD303E8-151D-45A1-9434-2478030D1012}"/>
    <cellStyle name="Calculation 4 2 2 2 10 3" xfId="39634" xr:uid="{E1A69A88-9D1D-4710-8CFE-791CEB556A75}"/>
    <cellStyle name="Calculation 4 2 2 2 11" xfId="12284" xr:uid="{B1730CD9-EB73-4DA1-A9FB-13E042D08357}"/>
    <cellStyle name="Calculation 4 2 2 2 11 2" xfId="21273" xr:uid="{41C9ADB5-56CE-4028-98D5-1D61D4197526}"/>
    <cellStyle name="Calculation 4 2 2 2 11 2 2" xfId="38532" xr:uid="{BE2ACCF4-23D3-4743-94C0-F1BFE84DBDEF}"/>
    <cellStyle name="Calculation 4 2 2 2 11 3" xfId="42509" xr:uid="{6FDAADAB-3B28-469F-91AB-FB9E6FE4BE8C}"/>
    <cellStyle name="Calculation 4 2 2 2 12" xfId="2379" xr:uid="{5BD32FEA-B999-429A-939B-4A0197742333}"/>
    <cellStyle name="Calculation 4 2 2 2 12 2" xfId="28572" xr:uid="{DB74C0D7-7E98-4FD2-BE13-55CD5E4A3D7E}"/>
    <cellStyle name="Calculation 4 2 2 2 13" xfId="13288" xr:uid="{A4810B46-BAEC-4481-B47E-A1BEC9B19337}"/>
    <cellStyle name="Calculation 4 2 2 2 13 2" xfId="33353" xr:uid="{4F264ACB-6BE5-4093-98CE-F16BCB86F117}"/>
    <cellStyle name="Calculation 4 2 2 2 14" xfId="35575" xr:uid="{1D498618-9651-4220-AAC8-CC6EBF9E23A0}"/>
    <cellStyle name="Calculation 4 2 2 2 15" xfId="49527" xr:uid="{DA87765E-DDAC-48C9-80ED-FE7C94C7448C}"/>
    <cellStyle name="Calculation 4 2 2 2 2" xfId="722" xr:uid="{A9B20282-DBB9-4967-8275-A48DD005EC3A}"/>
    <cellStyle name="Calculation 4 2 2 2 2 2" xfId="5098" xr:uid="{59A941DD-3D11-45BB-A411-50F1826D3E8B}"/>
    <cellStyle name="Calculation 4 2 2 2 2 2 2" xfId="7684" xr:uid="{0A4F7538-990A-4B29-85B1-2B36F2038385}"/>
    <cellStyle name="Calculation 4 2 2 2 2 2 2 2" xfId="16673" xr:uid="{A819939E-0034-4772-A9AD-0A636E0C7B6B}"/>
    <cellStyle name="Calculation 4 2 2 2 2 2 2 2 2" xfId="25662" xr:uid="{F0D19CBC-F8A7-4F6C-A7DB-195AAA898D5E}"/>
    <cellStyle name="Calculation 4 2 2 2 2 2 2 3" xfId="40731" xr:uid="{DC9FBBDE-8876-4542-A498-A9971127BF8B}"/>
    <cellStyle name="Calculation 4 2 2 2 2 2 3" xfId="10321" xr:uid="{10582214-FD58-4B04-BD4A-71B8F931B4E9}"/>
    <cellStyle name="Calculation 4 2 2 2 2 2 3 2" xfId="19310" xr:uid="{A30C76FF-63CE-48B9-9FD0-F7B1433B8ACD}"/>
    <cellStyle name="Calculation 4 2 2 2 2 2 3 2 2" xfId="23027" xr:uid="{AD210590-143F-4805-AF3B-B4D4AFA3D573}"/>
    <cellStyle name="Calculation 4 2 2 2 2 2 3 3" xfId="27020" xr:uid="{191E3425-DCB4-4D7B-8285-F7C596D0DC70}"/>
    <cellStyle name="Calculation 4 2 2 2 2 2 4" xfId="14087" xr:uid="{F989A5B5-2783-4343-8498-3AB426ECC545}"/>
    <cellStyle name="Calculation 4 2 2 2 2 2 4 2" xfId="31536" xr:uid="{B957ACC4-7C41-4B88-B198-BF157426F733}"/>
    <cellStyle name="Calculation 4 2 2 2 2 2 5" xfId="27441" xr:uid="{AD306D4A-07EF-470B-9D5D-AF676D6AAC4A}"/>
    <cellStyle name="Calculation 4 2 2 2 2 3" xfId="3159" xr:uid="{39272AB2-965E-4FA6-A47F-4A1C947493D9}"/>
    <cellStyle name="Calculation 4 2 2 2 2 3 2" xfId="35443" xr:uid="{B8BD7EBC-BE16-4820-AFD6-0D0FB64265A8}"/>
    <cellStyle name="Calculation 4 2 2 2 2 4" xfId="30004" xr:uid="{16A49EA7-EDA4-4990-8622-B15FCDE566AB}"/>
    <cellStyle name="Calculation 4 2 2 2 2 5" xfId="56309" xr:uid="{996259BD-BF5D-4098-985B-52BF4C8F674E}"/>
    <cellStyle name="Calculation 4 2 2 2 3" xfId="1067" xr:uid="{C380B383-04FE-4AE9-A85B-D3A6FFDC9055}"/>
    <cellStyle name="Calculation 4 2 2 2 3 2" xfId="5419" xr:uid="{0BCAEC33-3BA3-41E8-99E8-9B64216AD183}"/>
    <cellStyle name="Calculation 4 2 2 2 3 2 2" xfId="8005" xr:uid="{5AD28244-652F-4F76-BC7F-CF4702E7C651}"/>
    <cellStyle name="Calculation 4 2 2 2 3 2 2 2" xfId="16994" xr:uid="{78DC254D-D24B-432D-8988-ACFDE3A4F191}"/>
    <cellStyle name="Calculation 4 2 2 2 3 2 2 2 2" xfId="23869" xr:uid="{974715E7-2939-4C5F-94F8-FEF5609F54F2}"/>
    <cellStyle name="Calculation 4 2 2 2 3 2 2 3" xfId="29207" xr:uid="{6D478978-035C-46EA-98E9-B4A9D9CC2A28}"/>
    <cellStyle name="Calculation 4 2 2 2 3 2 3" xfId="10642" xr:uid="{D9BE339F-5D68-430D-8D47-23B7AE8B3AB9}"/>
    <cellStyle name="Calculation 4 2 2 2 3 2 3 2" xfId="19631" xr:uid="{0E4718D7-D149-4C08-85A7-8B137543A9C7}"/>
    <cellStyle name="Calculation 4 2 2 2 3 2 3 2 2" xfId="39608" xr:uid="{09175696-9624-451E-9F1B-E1D9051DC1D6}"/>
    <cellStyle name="Calculation 4 2 2 2 3 2 3 3" xfId="37777" xr:uid="{FE350175-708B-491F-8341-1FE19B998CD2}"/>
    <cellStyle name="Calculation 4 2 2 2 3 2 4" xfId="14408" xr:uid="{40119A43-AB46-4B9B-A30A-9AEE8BE14F05}"/>
    <cellStyle name="Calculation 4 2 2 2 3 2 4 2" xfId="43668" xr:uid="{FD01A3A4-7B29-4668-BF00-96F3FB25F3DB}"/>
    <cellStyle name="Calculation 4 2 2 2 3 2 5" xfId="24837" xr:uid="{200760F2-D308-444F-A4A2-48CF946D07EA}"/>
    <cellStyle name="Calculation 4 2 2 2 3 3" xfId="3504" xr:uid="{1F9065D6-280B-4C7C-B224-11EEB8C36A3C}"/>
    <cellStyle name="Calculation 4 2 2 2 3 3 2" xfId="25423" xr:uid="{92C004C0-BC75-403B-9BBE-FF9CF32D3EE1}"/>
    <cellStyle name="Calculation 4 2 2 2 3 4" xfId="43994" xr:uid="{995F7B7F-3F2B-4969-A582-CC685D5542D0}"/>
    <cellStyle name="Calculation 4 2 2 2 4" xfId="1411" xr:uid="{008D84B8-B30C-47B5-9DF0-96926BBDB90F}"/>
    <cellStyle name="Calculation 4 2 2 2 4 2" xfId="5756" xr:uid="{7F8A2CBF-ADD5-4D83-B8B8-DA4DF923CCC5}"/>
    <cellStyle name="Calculation 4 2 2 2 4 2 2" xfId="8342" xr:uid="{15928ECE-37BB-4AAC-BF66-6B8F7DB72AEE}"/>
    <cellStyle name="Calculation 4 2 2 2 4 2 2 2" xfId="17331" xr:uid="{70FCD879-88BC-40FF-B233-1AFF67FCBC0F}"/>
    <cellStyle name="Calculation 4 2 2 2 4 2 2 2 2" xfId="34359" xr:uid="{7D2E2864-CCFC-4FF3-81D4-C940A52BB733}"/>
    <cellStyle name="Calculation 4 2 2 2 4 2 2 3" xfId="40979" xr:uid="{39EEBF0E-EA74-4E7C-8FF2-522E98FC9988}"/>
    <cellStyle name="Calculation 4 2 2 2 4 2 3" xfId="10979" xr:uid="{238243D3-4796-4C8C-B61C-1591C0DA126C}"/>
    <cellStyle name="Calculation 4 2 2 2 4 2 3 2" xfId="19968" xr:uid="{B7B8A8A2-991F-4DA3-85C7-0580FEDE8090}"/>
    <cellStyle name="Calculation 4 2 2 2 4 2 3 2 2" xfId="38824" xr:uid="{D3226B49-A16E-469C-B5C0-B4B518368742}"/>
    <cellStyle name="Calculation 4 2 2 2 4 2 3 3" xfId="37491" xr:uid="{9E6F33AD-D91C-4CD9-89C8-E9788455BD58}"/>
    <cellStyle name="Calculation 4 2 2 2 4 2 4" xfId="14745" xr:uid="{BEEF6E1D-411E-42EE-BA58-244E12668E38}"/>
    <cellStyle name="Calculation 4 2 2 2 4 2 4 2" xfId="23680" xr:uid="{5FFD5204-294A-4D61-8390-68ACB49949A8}"/>
    <cellStyle name="Calculation 4 2 2 2 4 2 5" xfId="28648" xr:uid="{6047118F-0A5B-4E28-9D9C-02BAEBAE3170}"/>
    <cellStyle name="Calculation 4 2 2 2 4 3" xfId="3848" xr:uid="{56BC1140-3BF5-4670-9A2A-1CCD137776B7}"/>
    <cellStyle name="Calculation 4 2 2 2 4 3 2" xfId="35060" xr:uid="{9D4363B2-CD40-4665-A857-6FAF6DE41B88}"/>
    <cellStyle name="Calculation 4 2 2 2 4 4" xfId="24054" xr:uid="{03F8DAD3-42BB-4182-B8BF-C76700A4DBEC}"/>
    <cellStyle name="Calculation 4 2 2 2 5" xfId="1661" xr:uid="{B3EE463D-1503-480D-8DC5-840AB9964D14}"/>
    <cellStyle name="Calculation 4 2 2 2 5 2" xfId="5989" xr:uid="{CF54C1E9-9FA1-401A-8C4F-4BEE2B74200E}"/>
    <cellStyle name="Calculation 4 2 2 2 5 2 2" xfId="8575" xr:uid="{38873126-EA76-48A2-AD6D-35D937B5322F}"/>
    <cellStyle name="Calculation 4 2 2 2 5 2 2 2" xfId="17564" xr:uid="{8E49B940-B060-4ED9-A6B1-AB291C169771}"/>
    <cellStyle name="Calculation 4 2 2 2 5 2 2 2 2" xfId="32681" xr:uid="{02D309D3-80F6-402D-A0AE-AF46A1F18334}"/>
    <cellStyle name="Calculation 4 2 2 2 5 2 2 3" xfId="40759" xr:uid="{34CBB129-EE89-4606-9801-C7DD2FD7EC13}"/>
    <cellStyle name="Calculation 4 2 2 2 5 2 3" xfId="11212" xr:uid="{7E4EAFFE-F7A3-48DA-B2F5-021A43B0835A}"/>
    <cellStyle name="Calculation 4 2 2 2 5 2 3 2" xfId="20201" xr:uid="{9D02CB70-0909-45FB-A717-94FC006B0DB2}"/>
    <cellStyle name="Calculation 4 2 2 2 5 2 3 2 2" xfId="27432" xr:uid="{FA9D10E7-24A0-4631-B47D-B1D2E1CA1FDF}"/>
    <cellStyle name="Calculation 4 2 2 2 5 2 3 3" xfId="26669" xr:uid="{79FC81DE-D346-44F6-8898-56E801DE1724}"/>
    <cellStyle name="Calculation 4 2 2 2 5 2 4" xfId="14978" xr:uid="{9430DB88-4111-4CCE-8A77-409E680580D8}"/>
    <cellStyle name="Calculation 4 2 2 2 5 2 4 2" xfId="24632" xr:uid="{C613A398-DA5C-44A1-A241-62464022786D}"/>
    <cellStyle name="Calculation 4 2 2 2 5 2 5" xfId="29495" xr:uid="{E6A2D539-EBD8-4E52-8334-F26689753F91}"/>
    <cellStyle name="Calculation 4 2 2 2 5 3" xfId="4098" xr:uid="{4F040743-2296-4CF9-A564-4074D427E2A9}"/>
    <cellStyle name="Calculation 4 2 2 2 5 3 2" xfId="23070" xr:uid="{3FCA2682-BAB8-4C4A-B294-80568A424C8D}"/>
    <cellStyle name="Calculation 4 2 2 2 5 4" xfId="27471" xr:uid="{19FCAC0E-8AFD-433B-9714-E6683B7C37BE}"/>
    <cellStyle name="Calculation 4 2 2 2 6" xfId="2030" xr:uid="{D1255011-C052-4C3D-BE05-817979CD8AB8}"/>
    <cellStyle name="Calculation 4 2 2 2 6 2" xfId="6338" xr:uid="{28F479F8-BD1C-4916-9E00-7AF33A19F2BA}"/>
    <cellStyle name="Calculation 4 2 2 2 6 2 2" xfId="8924" xr:uid="{005B8BFB-D23B-45C9-B16B-7ECAA9C07BDC}"/>
    <cellStyle name="Calculation 4 2 2 2 6 2 2 2" xfId="17913" xr:uid="{BCCFF17A-9228-46AF-918B-44F1DB807AAD}"/>
    <cellStyle name="Calculation 4 2 2 2 6 2 2 2 2" xfId="41303" xr:uid="{2DA3D15D-9B5E-44CF-9241-5A4E87439253}"/>
    <cellStyle name="Calculation 4 2 2 2 6 2 2 3" xfId="30294" xr:uid="{EE0C94D8-CAD2-4F15-8BD1-C32389A157BA}"/>
    <cellStyle name="Calculation 4 2 2 2 6 2 3" xfId="11561" xr:uid="{51DD331A-B9B9-4D25-BE07-3968DCADF460}"/>
    <cellStyle name="Calculation 4 2 2 2 6 2 3 2" xfId="20550" xr:uid="{64DD265F-D9A6-4259-A603-B9E46F7B0F1A}"/>
    <cellStyle name="Calculation 4 2 2 2 6 2 3 2 2" xfId="26575" xr:uid="{DC7495FB-E74E-4649-964A-E54DA675BD8C}"/>
    <cellStyle name="Calculation 4 2 2 2 6 2 3 3" xfId="37586" xr:uid="{720405F6-FA30-4BDE-BB7E-A03CCFC65403}"/>
    <cellStyle name="Calculation 4 2 2 2 6 2 4" xfId="15327" xr:uid="{03DCA899-6ED3-4286-9927-EC8BE5F28C68}"/>
    <cellStyle name="Calculation 4 2 2 2 6 2 4 2" xfId="27368" xr:uid="{AFE7B27B-33DC-475C-B8FE-5C44B4BE9C67}"/>
    <cellStyle name="Calculation 4 2 2 2 6 2 5" xfId="28907" xr:uid="{21E082B1-516D-4675-8004-ABAADF3D7AD7}"/>
    <cellStyle name="Calculation 4 2 2 2 6 3" xfId="4467" xr:uid="{DC8FA7ED-627B-4F55-8827-A761F638EE95}"/>
    <cellStyle name="Calculation 4 2 2 2 6 3 2" xfId="29762" xr:uid="{030069D2-B2F6-4CD9-9E3F-F724DF794120}"/>
    <cellStyle name="Calculation 4 2 2 2 6 4" xfId="33651" xr:uid="{0BCB4899-474A-4F34-BAB8-A447C2BB0C2A}"/>
    <cellStyle name="Calculation 4 2 2 2 7" xfId="2841" xr:uid="{63DD0C48-A9C3-415C-9445-8E9497CE4BF9}"/>
    <cellStyle name="Calculation 4 2 2 2 7 2" xfId="6991" xr:uid="{E1BD3B0A-57E8-4CA0-A8B4-F7BA7305FBD7}"/>
    <cellStyle name="Calculation 4 2 2 2 7 2 2" xfId="12120" xr:uid="{ADBA5087-9542-4212-B7BC-19692CBDB324}"/>
    <cellStyle name="Calculation 4 2 2 2 7 2 2 2" xfId="21109" xr:uid="{9CBF1FB7-277B-4527-ACE8-F397F0E337DA}"/>
    <cellStyle name="Calculation 4 2 2 2 7 2 2 2 2" xfId="32934" xr:uid="{E48D3778-0B8B-4252-B649-128EF5DA2945}"/>
    <cellStyle name="Calculation 4 2 2 2 7 2 2 3" xfId="29095" xr:uid="{5BF751C7-DFCF-4AD1-AA5B-3F92474B6E82}"/>
    <cellStyle name="Calculation 4 2 2 2 7 2 3" xfId="12935" xr:uid="{2B2D665F-98EE-4511-96BF-596B19C0AE47}"/>
    <cellStyle name="Calculation 4 2 2 2 7 2 3 2" xfId="21924" xr:uid="{4C4A3BC7-85DD-4EBE-9F55-E0ABA06D1C3C}"/>
    <cellStyle name="Calculation 4 2 2 2 7 2 3 2 2" xfId="26804" xr:uid="{5F6BE292-1393-46A6-9907-FA01AA2D96C4}"/>
    <cellStyle name="Calculation 4 2 2 2 7 2 3 3" xfId="22951" xr:uid="{F5650154-02F6-4C2A-A376-120A16CDAFA3}"/>
    <cellStyle name="Calculation 4 2 2 2 7 2 4" xfId="15980" xr:uid="{2844EA8B-985A-4E44-9CB4-3A229AA3B09B}"/>
    <cellStyle name="Calculation 4 2 2 2 7 2 4 2" xfId="32057" xr:uid="{AB8B45B6-7CC0-4CEE-BF16-BA1AD3D1F1EF}"/>
    <cellStyle name="Calculation 4 2 2 2 7 2 5" xfId="38428" xr:uid="{9DE7269E-3AB3-4276-9130-58F67EE333F0}"/>
    <cellStyle name="Calculation 4 2 2 2 7 3" xfId="9554" xr:uid="{80617AC9-D61F-413D-98C7-27E8CE553A63}"/>
    <cellStyle name="Calculation 4 2 2 2 7 3 2" xfId="18543" xr:uid="{3DD1D3EE-18C2-4195-9C24-96DBC737813E}"/>
    <cellStyle name="Calculation 4 2 2 2 7 3 2 2" xfId="28082" xr:uid="{870DF2DD-895B-4826-870F-C6527EC835AD}"/>
    <cellStyle name="Calculation 4 2 2 2 7 3 3" xfId="31262" xr:uid="{0497B0BB-05CE-4000-A0EF-2FB430CE4C51}"/>
    <cellStyle name="Calculation 4 2 2 2 7 4" xfId="35125" xr:uid="{18E22352-2B39-4FD4-BBCF-8D7501DBBED2}"/>
    <cellStyle name="Calculation 4 2 2 2 8" xfId="4774" xr:uid="{F78A9D6C-A5ED-4118-B59C-D9C361D65AEB}"/>
    <cellStyle name="Calculation 4 2 2 2 8 2" xfId="7360" xr:uid="{F601FF3B-779F-4740-BC0D-2A9B24441442}"/>
    <cellStyle name="Calculation 4 2 2 2 8 2 2" xfId="16349" xr:uid="{20793623-BF65-4097-945A-BFD029E6E46D}"/>
    <cellStyle name="Calculation 4 2 2 2 8 2 2 2" xfId="35966" xr:uid="{20ECC106-F58A-407D-8A98-06D66EEDCDBD}"/>
    <cellStyle name="Calculation 4 2 2 2 8 2 3" xfId="42955" xr:uid="{97D81B5D-05B4-48A8-9CC7-0731C545A23D}"/>
    <cellStyle name="Calculation 4 2 2 2 8 3" xfId="9997" xr:uid="{E383E6A7-2375-4E77-AD63-505AABF70374}"/>
    <cellStyle name="Calculation 4 2 2 2 8 3 2" xfId="18986" xr:uid="{61419826-B4E3-4AD7-848C-D4CD9C813D72}"/>
    <cellStyle name="Calculation 4 2 2 2 8 3 2 2" xfId="29001" xr:uid="{5B7A8366-CE8D-4071-90A3-A35C3755B9DF}"/>
    <cellStyle name="Calculation 4 2 2 2 8 3 3" xfId="27024" xr:uid="{BF42DCB7-3EFC-4D41-9677-CA46DB4925FD}"/>
    <cellStyle name="Calculation 4 2 2 2 8 4" xfId="13763" xr:uid="{7EDCD1DE-04B6-49CE-B8A5-5F22F878CA84}"/>
    <cellStyle name="Calculation 4 2 2 2 8 4 2" xfId="24482" xr:uid="{A916E807-EB7F-4533-A073-37AD32D9DAC8}"/>
    <cellStyle name="Calculation 4 2 2 2 8 5" xfId="29915" xr:uid="{FAFE2188-5E9D-4FF8-8AE3-AE8DD3044C92}"/>
    <cellStyle name="Calculation 4 2 2 2 9" xfId="6675" xr:uid="{5A3308C8-36ED-4E0C-B5DF-28CF7A583324}"/>
    <cellStyle name="Calculation 4 2 2 2 9 2" xfId="11881" xr:uid="{16A994AE-2060-4803-97EE-D6CC622C503B}"/>
    <cellStyle name="Calculation 4 2 2 2 9 2 2" xfId="20870" xr:uid="{FE158330-D54D-4BFE-B69C-FE4C5300393C}"/>
    <cellStyle name="Calculation 4 2 2 2 9 2 2 2" xfId="34811" xr:uid="{338F3AB8-4BE2-4588-A926-A251505CAF78}"/>
    <cellStyle name="Calculation 4 2 2 2 9 2 3" xfId="34639" xr:uid="{5BC14BCC-A02F-402E-986A-C68E7BF47020}"/>
    <cellStyle name="Calculation 4 2 2 2 9 3" xfId="15664" xr:uid="{47331849-A613-42CB-A24E-F677B61E5D61}"/>
    <cellStyle name="Calculation 4 2 2 2 9 3 2" xfId="39836" xr:uid="{F8F43D93-7B58-4B9D-9381-8FFAA778E5A3}"/>
    <cellStyle name="Calculation 4 2 2 2 9 4" xfId="30314" xr:uid="{34EDBF7D-18D8-482C-AF85-E7F18251AEC1}"/>
    <cellStyle name="Calculation 4 2 2 3" xfId="584" xr:uid="{CE996F2A-1ABD-414E-AE43-772786E59B5B}"/>
    <cellStyle name="Calculation 4 2 2 3 2" xfId="4973" xr:uid="{766A030D-DBCD-4A63-AF50-190283D3B407}"/>
    <cellStyle name="Calculation 4 2 2 3 2 2" xfId="7559" xr:uid="{3F3A6BCA-4789-4521-BDC2-C752E70727EF}"/>
    <cellStyle name="Calculation 4 2 2 3 2 2 2" xfId="16548" xr:uid="{F33545CF-F5FC-4DEC-93F1-533C132C9860}"/>
    <cellStyle name="Calculation 4 2 2 3 2 2 2 2" xfId="38191" xr:uid="{F5D82E7E-240E-46D7-9B75-056FCC2A7E19}"/>
    <cellStyle name="Calculation 4 2 2 3 2 2 3" xfId="39308" xr:uid="{624F5DF0-8AE5-44F5-8BC1-370DB3FAD6B6}"/>
    <cellStyle name="Calculation 4 2 2 3 2 3" xfId="10196" xr:uid="{CCD5B2C5-D4C7-4A32-8058-F3FC5839D89B}"/>
    <cellStyle name="Calculation 4 2 2 3 2 3 2" xfId="19185" xr:uid="{C7359BD0-148E-4AB7-9A59-42C0EE013E52}"/>
    <cellStyle name="Calculation 4 2 2 3 2 3 2 2" xfId="35451" xr:uid="{C4880854-5DC6-46C4-812F-70C02F8ADB07}"/>
    <cellStyle name="Calculation 4 2 2 3 2 3 3" xfId="35897" xr:uid="{073990A5-58EA-429F-ACA2-472D2D769BB5}"/>
    <cellStyle name="Calculation 4 2 2 3 2 4" xfId="13962" xr:uid="{89322821-7C0E-4471-9A70-852A32F4EB50}"/>
    <cellStyle name="Calculation 4 2 2 3 2 4 2" xfId="23787" xr:uid="{3A1B5B1A-561F-4F9A-A5D8-2F424636D554}"/>
    <cellStyle name="Calculation 4 2 2 3 2 5" xfId="28415" xr:uid="{7B1FFA78-E396-4857-95B1-9A4E81B1CA7C}"/>
    <cellStyle name="Calculation 4 2 2 3 2 6" xfId="57772" xr:uid="{20D686BA-A379-4FAE-BA1F-3CF7970F9780}"/>
    <cellStyle name="Calculation 4 2 2 3 3" xfId="3021" xr:uid="{4A967BCB-F084-49C4-AA2A-C2029DC941FC}"/>
    <cellStyle name="Calculation 4 2 2 3 3 2" xfId="34331" xr:uid="{B2F05D3C-521E-4886-8E06-C352F9C82D02}"/>
    <cellStyle name="Calculation 4 2 2 3 4" xfId="36927" xr:uid="{868A7519-1F96-4E18-B79C-A037820D45CD}"/>
    <cellStyle name="Calculation 4 2 2 3 5" xfId="50990" xr:uid="{AD338923-52B4-43C5-9626-10A63370E8BB}"/>
    <cellStyle name="Calculation 4 2 2 4" xfId="929" xr:uid="{ED22F8A8-5A7D-496B-B511-5389D2500065}"/>
    <cellStyle name="Calculation 4 2 2 4 2" xfId="5294" xr:uid="{AEC573FD-69D6-4B0C-AF03-AB1CA5E03BB7}"/>
    <cellStyle name="Calculation 4 2 2 4 2 2" xfId="7880" xr:uid="{887CAB48-79D2-4C9B-8EA2-61C902C75145}"/>
    <cellStyle name="Calculation 4 2 2 4 2 2 2" xfId="16869" xr:uid="{2D1A849A-EAC0-4708-83E7-394C0664AEF5}"/>
    <cellStyle name="Calculation 4 2 2 4 2 2 2 2" xfId="28263" xr:uid="{BB77C37B-633B-4E71-9752-4F9B3A4172DD}"/>
    <cellStyle name="Calculation 4 2 2 4 2 2 3" xfId="42276" xr:uid="{418747A8-89B6-4F9B-B538-7890FF96D24C}"/>
    <cellStyle name="Calculation 4 2 2 4 2 3" xfId="10517" xr:uid="{1FEDCEAF-92E5-426A-81E4-ED1683D40558}"/>
    <cellStyle name="Calculation 4 2 2 4 2 3 2" xfId="19506" xr:uid="{CBCBE4E5-29AB-4660-8036-16CD0B811749}"/>
    <cellStyle name="Calculation 4 2 2 4 2 3 2 2" xfId="25092" xr:uid="{828D81FA-699B-4714-BD9F-92EA5F7BE08D}"/>
    <cellStyle name="Calculation 4 2 2 4 2 3 3" xfId="30872" xr:uid="{3F314CD4-B843-4211-A2C0-AD300FAE3320}"/>
    <cellStyle name="Calculation 4 2 2 4 2 4" xfId="14283" xr:uid="{6C8C93FE-7F09-4154-9C2D-62C76EBC1B08}"/>
    <cellStyle name="Calculation 4 2 2 4 2 4 2" xfId="29976" xr:uid="{9A157950-587A-4A06-B8C4-AA6EE799FFE8}"/>
    <cellStyle name="Calculation 4 2 2 4 2 5" xfId="22386" xr:uid="{19497F71-C520-4D49-98A2-B282867C52B9}"/>
    <cellStyle name="Calculation 4 2 2 4 2 6" xfId="54454" xr:uid="{D5A58DC1-FC5E-4E19-ADE0-76AD5CBFDD22}"/>
    <cellStyle name="Calculation 4 2 2 4 3" xfId="3366" xr:uid="{9B7C1A36-3B05-4E9E-AA99-0DAF875952E5}"/>
    <cellStyle name="Calculation 4 2 2 4 3 2" xfId="39022" xr:uid="{A73D4DC3-E59A-436C-8E9A-265E5D29DFBE}"/>
    <cellStyle name="Calculation 4 2 2 4 4" xfId="41349" xr:uid="{33AE6746-59AD-49E8-8858-B897A0D21744}"/>
    <cellStyle name="Calculation 4 2 2 4 5" xfId="47644" xr:uid="{E19B586C-F42C-4297-9E2E-274A225F6E38}"/>
    <cellStyle name="Calculation 4 2 2 5" xfId="1273" xr:uid="{CE94D33F-1C72-4041-85B4-DD6EEBBFEE8E}"/>
    <cellStyle name="Calculation 4 2 2 5 2" xfId="5618" xr:uid="{8FC13D88-0934-40C5-9A4F-53C971813D93}"/>
    <cellStyle name="Calculation 4 2 2 5 2 2" xfId="8204" xr:uid="{5783FB5F-703D-453C-AB86-48321D6D8A5D}"/>
    <cellStyle name="Calculation 4 2 2 5 2 2 2" xfId="17193" xr:uid="{CAE60D91-D193-4626-8957-FB027647C504}"/>
    <cellStyle name="Calculation 4 2 2 5 2 2 2 2" xfId="26227" xr:uid="{E389617E-B4DC-4E79-8A23-A5AB28E757B5}"/>
    <cellStyle name="Calculation 4 2 2 5 2 2 3" xfId="35985" xr:uid="{776ED42A-65A9-42E6-9D59-A6D39ED84A30}"/>
    <cellStyle name="Calculation 4 2 2 5 2 3" xfId="10841" xr:uid="{34E18223-A493-4F27-B704-57CCE32B5832}"/>
    <cellStyle name="Calculation 4 2 2 5 2 3 2" xfId="19830" xr:uid="{8A026963-F53D-4F1F-9513-80AEBA0110EB}"/>
    <cellStyle name="Calculation 4 2 2 5 2 3 2 2" xfId="42853" xr:uid="{C66C8B3E-9B92-43C1-A7EF-D937CA8A8EEE}"/>
    <cellStyle name="Calculation 4 2 2 5 2 3 3" xfId="43873" xr:uid="{73B3B3B7-7939-4DF4-BA48-C697C98AD263}"/>
    <cellStyle name="Calculation 4 2 2 5 2 4" xfId="14607" xr:uid="{690E84C4-1BDB-493C-BD00-FCDAD3BE58C4}"/>
    <cellStyle name="Calculation 4 2 2 5 2 4 2" xfId="38322" xr:uid="{F483D812-F3FC-4A64-838F-A56EB911C20F}"/>
    <cellStyle name="Calculation 4 2 2 5 2 5" xfId="40412" xr:uid="{2BDD803F-5505-4142-ACAF-8824F222A5AB}"/>
    <cellStyle name="Calculation 4 2 2 5 3" xfId="3710" xr:uid="{BC2D99E0-74E2-4393-B414-BDAD5E7BC616}"/>
    <cellStyle name="Calculation 4 2 2 5 3 2" xfId="42004" xr:uid="{713E4AAF-0475-48AE-8BC7-2948EC65308C}"/>
    <cellStyle name="Calculation 4 2 2 5 4" xfId="39998" xr:uid="{EF608436-38AA-48BD-A925-17929E5884F0}"/>
    <cellStyle name="Calculation 4 2 2 5 5" xfId="52910" xr:uid="{EB7B6273-2656-4487-9A4F-33CD19348795}"/>
    <cellStyle name="Calculation 4 2 2 6" xfId="1765" xr:uid="{833A0B24-3050-4617-BC45-346D6AA3D915}"/>
    <cellStyle name="Calculation 4 2 2 6 2" xfId="6086" xr:uid="{E03739C4-E9C3-46D2-8676-E29317961D00}"/>
    <cellStyle name="Calculation 4 2 2 6 2 2" xfId="8672" xr:uid="{AF6950A2-7E41-4C1A-917F-16011AA0A7E2}"/>
    <cellStyle name="Calculation 4 2 2 6 2 2 2" xfId="17661" xr:uid="{99977A1A-245A-4083-BBC9-BBF457A68326}"/>
    <cellStyle name="Calculation 4 2 2 6 2 2 2 2" xfId="31930" xr:uid="{7BAB283F-4F32-49D4-BF46-2EE9B52840C2}"/>
    <cellStyle name="Calculation 4 2 2 6 2 2 3" xfId="37712" xr:uid="{49443636-3007-48BA-AC4B-14FD933EBA6E}"/>
    <cellStyle name="Calculation 4 2 2 6 2 3" xfId="11309" xr:uid="{5A0BC8A6-BC5B-4C25-A160-18682CD61DA9}"/>
    <cellStyle name="Calculation 4 2 2 6 2 3 2" xfId="20298" xr:uid="{4F6ADC6A-71B9-48C0-A573-D6921A38837B}"/>
    <cellStyle name="Calculation 4 2 2 6 2 3 2 2" xfId="42756" xr:uid="{8058F246-7055-4889-A934-552528888A1A}"/>
    <cellStyle name="Calculation 4 2 2 6 2 3 3" xfId="41652" xr:uid="{45AB2D27-E717-4F3D-A9FC-9317ED6F1C7B}"/>
    <cellStyle name="Calculation 4 2 2 6 2 4" xfId="15075" xr:uid="{9B879EDD-5F1E-41D2-ABD6-231F70EC9054}"/>
    <cellStyle name="Calculation 4 2 2 6 2 4 2" xfId="24373" xr:uid="{DB59AD25-E750-41DF-869B-7CE8710E5592}"/>
    <cellStyle name="Calculation 4 2 2 6 2 5" xfId="29189" xr:uid="{65B68E52-F9E1-414C-80F4-2CD74F81621C}"/>
    <cellStyle name="Calculation 4 2 2 6 3" xfId="4202" xr:uid="{7F3E03E6-3377-4D08-A0B9-E10C658B0D0E}"/>
    <cellStyle name="Calculation 4 2 2 6 3 2" xfId="32471" xr:uid="{9796A23D-8CF7-4CBE-9B2F-B73CEB7641A9}"/>
    <cellStyle name="Calculation 4 2 2 6 4" xfId="22817" xr:uid="{CA647F30-D871-400E-A7A6-06FAF1566BA3}"/>
    <cellStyle name="Calculation 4 2 2 7" xfId="1838" xr:uid="{79F9C32D-B53D-4044-A26F-C8DB0DDD081B}"/>
    <cellStyle name="Calculation 4 2 2 7 2" xfId="6154" xr:uid="{DA487240-B53F-448A-929A-237A16DC49E4}"/>
    <cellStyle name="Calculation 4 2 2 7 2 2" xfId="8740" xr:uid="{78D01EE5-4636-4676-8528-88CE010EBE7E}"/>
    <cellStyle name="Calculation 4 2 2 7 2 2 2" xfId="17729" xr:uid="{4A3D6DCA-E00D-48B2-90FE-B2DB0B90F099}"/>
    <cellStyle name="Calculation 4 2 2 7 2 2 2 2" xfId="30205" xr:uid="{44D7ED6C-A86E-4805-9EBE-15EA1C77AD13}"/>
    <cellStyle name="Calculation 4 2 2 7 2 2 3" xfId="27275" xr:uid="{C4D5F895-30F2-46A5-9C37-A435A8780204}"/>
    <cellStyle name="Calculation 4 2 2 7 2 3" xfId="11377" xr:uid="{EA0F3E3D-6860-4488-B227-4303DD466818}"/>
    <cellStyle name="Calculation 4 2 2 7 2 3 2" xfId="20366" xr:uid="{3B7ABB66-EDBE-4867-A125-D6FBDF152695}"/>
    <cellStyle name="Calculation 4 2 2 7 2 3 2 2" xfId="32927" xr:uid="{A5EFFF5A-70D1-4BF0-9F09-F34E357DC5B6}"/>
    <cellStyle name="Calculation 4 2 2 7 2 3 3" xfId="40111" xr:uid="{520DD28D-D8FA-408C-977D-EB3AF6E2B64D}"/>
    <cellStyle name="Calculation 4 2 2 7 2 4" xfId="15143" xr:uid="{B408ADF5-866B-431B-ADCD-A8E0564C36CB}"/>
    <cellStyle name="Calculation 4 2 2 7 2 4 2" xfId="38264" xr:uid="{4662A2BC-910B-4784-9330-6F08DC8B39A4}"/>
    <cellStyle name="Calculation 4 2 2 7 2 5" xfId="25285" xr:uid="{85D6BED5-12A9-4461-B8BA-37BAF5D5A02A}"/>
    <cellStyle name="Calculation 4 2 2 7 3" xfId="4275" xr:uid="{10FD51B4-11B5-44DC-9131-8A1D20401B21}"/>
    <cellStyle name="Calculation 4 2 2 7 3 2" xfId="23099" xr:uid="{C9C37ACE-8283-425D-B16E-E3E70A70AFC5}"/>
    <cellStyle name="Calculation 4 2 2 7 4" xfId="25249" xr:uid="{893A539E-2058-42B0-A829-E39A93D30D91}"/>
    <cellStyle name="Calculation 4 2 2 8" xfId="2703" xr:uid="{58B87D77-7647-4C0A-BDA8-3FEB9E07523A}"/>
    <cellStyle name="Calculation 4 2 2 8 2" xfId="6893" xr:uid="{DADF8B39-1A58-4BB2-B8A9-BC115B192A13}"/>
    <cellStyle name="Calculation 4 2 2 8 2 2" xfId="12034" xr:uid="{1BB37730-5922-44CE-B165-5AE9AD3C0191}"/>
    <cellStyle name="Calculation 4 2 2 8 2 2 2" xfId="21023" xr:uid="{FCA32635-9650-48F4-8865-48C7FB6BB4DF}"/>
    <cellStyle name="Calculation 4 2 2 8 2 2 2 2" xfId="26495" xr:uid="{C7CAFEE0-4C83-4674-BFF3-88862DE09EAA}"/>
    <cellStyle name="Calculation 4 2 2 8 2 2 3" xfId="36451" xr:uid="{E6B7DE51-8825-40A6-89EC-871FB4AD98BE}"/>
    <cellStyle name="Calculation 4 2 2 8 2 3" xfId="12855" xr:uid="{FC5342FB-62D7-4D03-8039-1FBAE01F12B7}"/>
    <cellStyle name="Calculation 4 2 2 8 2 3 2" xfId="21844" xr:uid="{C5B15EA1-BFF8-46B7-9E16-F5761D643943}"/>
    <cellStyle name="Calculation 4 2 2 8 2 3 2 2" xfId="29378" xr:uid="{31978860-A40D-4531-BA28-CE779F8735B1}"/>
    <cellStyle name="Calculation 4 2 2 8 2 3 3" xfId="36837" xr:uid="{3B2A359A-688D-4600-8EEF-87F6D51B19F5}"/>
    <cellStyle name="Calculation 4 2 2 8 2 4" xfId="15882" xr:uid="{0F0331E4-1C70-45C9-9E49-37E4CD273533}"/>
    <cellStyle name="Calculation 4 2 2 8 2 4 2" xfId="35062" xr:uid="{63E840E3-8B66-4689-B107-B3430F814221}"/>
    <cellStyle name="Calculation 4 2 2 8 2 5" xfId="32179" xr:uid="{4C5FE5AF-973B-48A0-A79F-1AD9D7B958B1}"/>
    <cellStyle name="Calculation 4 2 2 8 3" xfId="9464" xr:uid="{100F862D-E7C2-4FA2-8618-4D2C1E653B96}"/>
    <cellStyle name="Calculation 4 2 2 8 3 2" xfId="18453" xr:uid="{B9949A82-E6A3-4C77-B1CB-9D068A43BF42}"/>
    <cellStyle name="Calculation 4 2 2 8 3 2 2" xfId="30466" xr:uid="{F6BC4032-EDA3-4AC1-8188-46ACD22BE8C3}"/>
    <cellStyle name="Calculation 4 2 2 8 3 3" xfId="27123" xr:uid="{8949CD98-1FDD-43EF-B1CF-4B88E45323CC}"/>
    <cellStyle name="Calculation 4 2 2 8 4" xfId="31531" xr:uid="{7CF3564E-C236-4722-970A-A10E749E098D}"/>
    <cellStyle name="Calculation 4 2 2 9" xfId="4649" xr:uid="{2E9EF8C7-EE7D-4A54-A3EA-2A394094B0AB}"/>
    <cellStyle name="Calculation 4 2 2 9 2" xfId="7235" xr:uid="{D7A364A6-8C45-4F9D-9E6A-20C005D542AA}"/>
    <cellStyle name="Calculation 4 2 2 9 2 2" xfId="16224" xr:uid="{1C14DB90-016D-431A-9D7A-CDF84BA662F8}"/>
    <cellStyle name="Calculation 4 2 2 9 2 2 2" xfId="33318" xr:uid="{23020804-DC81-4A0A-B1AF-6FCFDFBCDB2B}"/>
    <cellStyle name="Calculation 4 2 2 9 2 3" xfId="27122" xr:uid="{78ECD63F-0B58-4CD8-AEE2-6AEC30558708}"/>
    <cellStyle name="Calculation 4 2 2 9 3" xfId="9872" xr:uid="{26AAAC26-F681-4829-B327-6573F25ECD81}"/>
    <cellStyle name="Calculation 4 2 2 9 3 2" xfId="18861" xr:uid="{AB4D1E71-934F-4CCB-ABC5-ED8FFE5478F5}"/>
    <cellStyle name="Calculation 4 2 2 9 3 2 2" xfId="32765" xr:uid="{5EC28F15-D4D2-4C4A-B448-FBD638EDC24F}"/>
    <cellStyle name="Calculation 4 2 2 9 3 3" xfId="37645" xr:uid="{2D3FA091-AEC2-446D-8EAB-43628D238E86}"/>
    <cellStyle name="Calculation 4 2 2 9 4" xfId="13638" xr:uid="{7AB7B312-5A6C-42C1-9FCA-79BE36A87C32}"/>
    <cellStyle name="Calculation 4 2 2 9 4 2" xfId="27154" xr:uid="{B4EDE0EB-58B0-440A-916F-254C4B3A970E}"/>
    <cellStyle name="Calculation 4 2 2 9 5" xfId="36141" xr:uid="{08829099-0E8F-4F4A-A134-4BA3EB50542C}"/>
    <cellStyle name="Calculation 4 2 3" xfId="433" xr:uid="{A57C857A-6ABE-44CA-874C-6217762236D2}"/>
    <cellStyle name="Calculation 4 2 3 10" xfId="9298" xr:uid="{5B6389F4-B8D2-4DFA-A069-52E0B675DAF5}"/>
    <cellStyle name="Calculation 4 2 3 10 2" xfId="18287" xr:uid="{31183EB2-5F38-41DA-9BAA-CF8160C7329A}"/>
    <cellStyle name="Calculation 4 2 3 10 2 2" xfId="39502" xr:uid="{D3544F98-AD68-41D8-8A3C-13516630B215}"/>
    <cellStyle name="Calculation 4 2 3 10 3" xfId="30781" xr:uid="{8D5A8BDF-2C37-4BFA-BEC2-A015209B6C70}"/>
    <cellStyle name="Calculation 4 2 3 11" xfId="9839" xr:uid="{434CA048-0549-4EF3-84AD-4E395D31D04C}"/>
    <cellStyle name="Calculation 4 2 3 11 2" xfId="18828" xr:uid="{63B4C865-443D-4377-85D2-864D113A6826}"/>
    <cellStyle name="Calculation 4 2 3 11 2 2" xfId="33611" xr:uid="{44B6BDEF-A790-4880-8C12-546DEB087885}"/>
    <cellStyle name="Calculation 4 2 3 11 3" xfId="25339" xr:uid="{9C7832A7-8B08-455E-99F2-539AADC75B2B}"/>
    <cellStyle name="Calculation 4 2 3 12" xfId="2439" xr:uid="{606EFD66-D54E-46B1-B575-AB98FA9DF0F3}"/>
    <cellStyle name="Calculation 4 2 3 12 2" xfId="23737" xr:uid="{AF6DF378-728B-4E82-A0A0-208045E3E4FC}"/>
    <cellStyle name="Calculation 4 2 3 13" xfId="13348" xr:uid="{ADB21890-5C9B-43A4-8043-B56C8136121A}"/>
    <cellStyle name="Calculation 4 2 3 13 2" xfId="27223" xr:uid="{73F31705-47B1-492C-8F4A-CD2AD67BA45D}"/>
    <cellStyle name="Calculation 4 2 3 14" xfId="31289" xr:uid="{16E15506-33F5-447E-8B1E-C63AF33F137E}"/>
    <cellStyle name="Calculation 4 2 3 15" xfId="46438" xr:uid="{A9451810-0DDF-4D13-98E2-7CD83E35F3A2}"/>
    <cellStyle name="Calculation 4 2 3 2" xfId="782" xr:uid="{AE1D0E10-7FA5-4B7D-81F4-D4F11BD5E90B}"/>
    <cellStyle name="Calculation 4 2 3 2 2" xfId="5152" xr:uid="{FBFDCC32-C7BC-4275-A2C0-69C0520C9A07}"/>
    <cellStyle name="Calculation 4 2 3 2 2 2" xfId="7738" xr:uid="{54C29A75-BE49-4075-8C58-7D43BE399FA2}"/>
    <cellStyle name="Calculation 4 2 3 2 2 2 2" xfId="16727" xr:uid="{176A5226-3BF6-4795-9186-4ADB9B18E2A4}"/>
    <cellStyle name="Calculation 4 2 3 2 2 2 2 2" xfId="42335" xr:uid="{391B7003-2C5D-4794-B031-3BDFD1512C70}"/>
    <cellStyle name="Calculation 4 2 3 2 2 2 3" xfId="30345" xr:uid="{E475EA97-0E7A-43E1-9F35-E2D15E874E66}"/>
    <cellStyle name="Calculation 4 2 3 2 2 3" xfId="10375" xr:uid="{FCB9EF32-31D9-4B21-85BB-492C31D947DE}"/>
    <cellStyle name="Calculation 4 2 3 2 2 3 2" xfId="19364" xr:uid="{7141372A-4ED0-4673-8406-E387BEB72E7E}"/>
    <cellStyle name="Calculation 4 2 3 2 2 3 2 2" xfId="35795" xr:uid="{CF0C603C-CFDA-42C7-8F4E-2AF249ED4804}"/>
    <cellStyle name="Calculation 4 2 3 2 2 3 3" xfId="27524" xr:uid="{8E03CD63-DB7A-4C4F-9ADF-500699644682}"/>
    <cellStyle name="Calculation 4 2 3 2 2 4" xfId="14141" xr:uid="{C8401D71-CE88-490E-A498-8422881D7CA7}"/>
    <cellStyle name="Calculation 4 2 3 2 2 4 2" xfId="29596" xr:uid="{6F177920-024A-4373-9DB0-89D23CE1CCC4}"/>
    <cellStyle name="Calculation 4 2 3 2 2 5" xfId="38978" xr:uid="{E81806A7-B75A-4736-903D-4AFAFD4C96FA}"/>
    <cellStyle name="Calculation 4 2 3 2 2 6" xfId="56717" xr:uid="{A09D1658-391B-40DC-88E8-21F8957E16A4}"/>
    <cellStyle name="Calculation 4 2 3 2 3" xfId="3219" xr:uid="{FB2B2D8E-5F8A-405C-8B56-B517F24A551B}"/>
    <cellStyle name="Calculation 4 2 3 2 3 2" xfId="35674" xr:uid="{A0B6E915-32D0-47E7-8377-A6E791942DA0}"/>
    <cellStyle name="Calculation 4 2 3 2 4" xfId="41202" xr:uid="{88EFD172-66BD-4E5A-8840-F6AAA854D5B9}"/>
    <cellStyle name="Calculation 4 2 3 2 5" xfId="49935" xr:uid="{8E100862-BFD8-4C2A-9D17-F07FDF83C131}"/>
    <cellStyle name="Calculation 4 2 3 3" xfId="1127" xr:uid="{C988DDB5-010D-469F-A4A3-8C96F19CA5F8}"/>
    <cellStyle name="Calculation 4 2 3 3 2" xfId="5473" xr:uid="{665D885C-B37E-40EA-9DE5-31E29FBB5F36}"/>
    <cellStyle name="Calculation 4 2 3 3 2 2" xfId="8059" xr:uid="{42EBBCD7-FC2D-436E-A914-674041D9DA43}"/>
    <cellStyle name="Calculation 4 2 3 3 2 2 2" xfId="17048" xr:uid="{C16BBB52-4410-4423-B6BC-463EFF6460F7}"/>
    <cellStyle name="Calculation 4 2 3 3 2 2 2 2" xfId="36781" xr:uid="{736A467A-116D-4D53-9750-3EC1DC1E1C10}"/>
    <cellStyle name="Calculation 4 2 3 3 2 2 3" xfId="32389" xr:uid="{8D0D0ED6-AA4C-4C4B-9BE5-285F53206F48}"/>
    <cellStyle name="Calculation 4 2 3 3 2 3" xfId="10696" xr:uid="{C315F638-1FD7-44AD-8B19-D7014B830BF8}"/>
    <cellStyle name="Calculation 4 2 3 3 2 3 2" xfId="19685" xr:uid="{831C00F8-2F8E-41A2-B841-008105687D69}"/>
    <cellStyle name="Calculation 4 2 3 3 2 3 2 2" xfId="37944" xr:uid="{5690C116-1571-4645-8FCD-235CDC9E61D4}"/>
    <cellStyle name="Calculation 4 2 3 3 2 3 3" xfId="37845" xr:uid="{40400EC4-2DB2-426B-B0B9-B95D8CD13023}"/>
    <cellStyle name="Calculation 4 2 3 3 2 4" xfId="14462" xr:uid="{5C18EE0C-EB2B-488B-93CE-8865592BCE42}"/>
    <cellStyle name="Calculation 4 2 3 3 2 4 2" xfId="43245" xr:uid="{2688217B-BDA1-4A23-93D6-4812F6307874}"/>
    <cellStyle name="Calculation 4 2 3 3 2 5" xfId="22114" xr:uid="{E12B9257-3D1B-40FB-8D6C-964FB25AF96C}"/>
    <cellStyle name="Calculation 4 2 3 3 2 6" xfId="58301" xr:uid="{3CC2E544-0EED-4D56-9330-5DEE05B258E1}"/>
    <cellStyle name="Calculation 4 2 3 3 3" xfId="3564" xr:uid="{36ED4862-5A27-446A-BD84-B66717920E22}"/>
    <cellStyle name="Calculation 4 2 3 3 3 2" xfId="27149" xr:uid="{157875FE-C8F8-4068-8EEB-EBF52722DB37}"/>
    <cellStyle name="Calculation 4 2 3 3 4" xfId="32558" xr:uid="{4EC20E11-123D-4899-A856-C4368B337120}"/>
    <cellStyle name="Calculation 4 2 3 3 5" xfId="51519" xr:uid="{A35F5B7A-32C3-45A0-B6C2-54E70D79FBB0}"/>
    <cellStyle name="Calculation 4 2 3 4" xfId="1471" xr:uid="{521F9B63-C04A-4B59-95B7-CFE843147AD1}"/>
    <cellStyle name="Calculation 4 2 3 4 2" xfId="5816" xr:uid="{D3DAC324-9F53-4B32-A9CD-FD605B84E6DE}"/>
    <cellStyle name="Calculation 4 2 3 4 2 2" xfId="8402" xr:uid="{322C46DB-C641-4CAD-A019-263598D558A9}"/>
    <cellStyle name="Calculation 4 2 3 4 2 2 2" xfId="17391" xr:uid="{19B2E1DF-B5E4-40CE-A186-45E79D5C9FA2}"/>
    <cellStyle name="Calculation 4 2 3 4 2 2 2 2" xfId="27057" xr:uid="{EBB89490-8011-4BD9-B490-79F9B6946CE6}"/>
    <cellStyle name="Calculation 4 2 3 4 2 2 3" xfId="27768" xr:uid="{0F34AC82-EDE0-4FE4-95BB-E7D8DB448CEF}"/>
    <cellStyle name="Calculation 4 2 3 4 2 3" xfId="11039" xr:uid="{74BDE9E3-6BD2-43DF-8FED-78897C4BADD9}"/>
    <cellStyle name="Calculation 4 2 3 4 2 3 2" xfId="20028" xr:uid="{2C8EE92C-03F4-4589-925E-E029F58515B9}"/>
    <cellStyle name="Calculation 4 2 3 4 2 3 2 2" xfId="40937" xr:uid="{A48B791A-1358-4167-A4E9-A2186E6491E3}"/>
    <cellStyle name="Calculation 4 2 3 4 2 3 3" xfId="31092" xr:uid="{8BC11B4B-06E4-4699-80AB-B80AF184ABE6}"/>
    <cellStyle name="Calculation 4 2 3 4 2 4" xfId="14805" xr:uid="{68184937-489E-46A0-8000-2F3025128540}"/>
    <cellStyle name="Calculation 4 2 3 4 2 4 2" xfId="28824" xr:uid="{C9B8026D-7E75-48E2-A8FA-B81E7DE39E3A}"/>
    <cellStyle name="Calculation 4 2 3 4 2 5" xfId="25776" xr:uid="{92C4C131-B643-4F7F-80B2-105A4859A2E7}"/>
    <cellStyle name="Calculation 4 2 3 4 2 6" xfId="54844" xr:uid="{D2BCA95F-D0C9-4FA8-B2B0-67C810102954}"/>
    <cellStyle name="Calculation 4 2 3 4 3" xfId="3908" xr:uid="{0106D13F-3EFF-41E4-A00B-00D5E70C8C25}"/>
    <cellStyle name="Calculation 4 2 3 4 3 2" xfId="25045" xr:uid="{D6388249-02B2-4BB8-B656-7ED26C139063}"/>
    <cellStyle name="Calculation 4 2 3 4 4" xfId="31594" xr:uid="{8849F539-E3AC-49E5-9634-A612F3ED7B6D}"/>
    <cellStyle name="Calculation 4 2 3 4 5" xfId="48052" xr:uid="{8B2B789E-334A-4ACF-B8DE-CF3C54486B5C}"/>
    <cellStyle name="Calculation 4 2 3 5" xfId="1610" xr:uid="{CDC8CA3D-00D7-4754-9513-9E7A0E940EDE}"/>
    <cellStyle name="Calculation 4 2 3 5 2" xfId="5953" xr:uid="{1D805F92-4884-408D-AC1A-62114118A071}"/>
    <cellStyle name="Calculation 4 2 3 5 2 2" xfId="8539" xr:uid="{F6A2B98D-7641-4345-884A-572E11B86B41}"/>
    <cellStyle name="Calculation 4 2 3 5 2 2 2" xfId="17528" xr:uid="{94AA1765-A33F-4B58-83E5-E96405987356}"/>
    <cellStyle name="Calculation 4 2 3 5 2 2 2 2" xfId="28841" xr:uid="{1A5B83FE-D5EA-4319-947C-C6252C829BA9}"/>
    <cellStyle name="Calculation 4 2 3 5 2 2 3" xfId="42815" xr:uid="{A47DB3B3-BC91-45CF-A7BA-A44170E657D7}"/>
    <cellStyle name="Calculation 4 2 3 5 2 3" xfId="11176" xr:uid="{100CCB42-0BA8-4662-820C-92F9F37909FC}"/>
    <cellStyle name="Calculation 4 2 3 5 2 3 2" xfId="20165" xr:uid="{6E0CC5CB-0610-4C1C-BB13-79A2D7E95F51}"/>
    <cellStyle name="Calculation 4 2 3 5 2 3 2 2" xfId="35121" xr:uid="{D546CE45-D617-4110-B06B-65D201E82653}"/>
    <cellStyle name="Calculation 4 2 3 5 2 3 3" xfId="26561" xr:uid="{27FF3360-AED4-4A54-8C7A-9C4D0D13DB32}"/>
    <cellStyle name="Calculation 4 2 3 5 2 4" xfId="14942" xr:uid="{ECB56B2E-EDFC-461B-B89E-4E44A13435A0}"/>
    <cellStyle name="Calculation 4 2 3 5 2 4 2" xfId="25141" xr:uid="{44F45558-A60A-4903-9CEF-0CD49B68D6EF}"/>
    <cellStyle name="Calculation 4 2 3 5 2 5" xfId="39490" xr:uid="{33BCB28E-224E-4E1F-9E7F-AE569877BBC1}"/>
    <cellStyle name="Calculation 4 2 3 5 3" xfId="4047" xr:uid="{020E8B99-6B36-40C9-B9A0-C895043C8B18}"/>
    <cellStyle name="Calculation 4 2 3 5 3 2" xfId="34058" xr:uid="{6D0D296C-AC2A-4E77-8E80-732CAA1607D9}"/>
    <cellStyle name="Calculation 4 2 3 5 4" xfId="32678" xr:uid="{803AF608-B1D1-478E-A874-1B7FCED475AF}"/>
    <cellStyle name="Calculation 4 2 3 5 5" xfId="53144" xr:uid="{A0F726BC-DEC0-41BE-A508-1565390DF08F}"/>
    <cellStyle name="Calculation 4 2 3 6" xfId="2090" xr:uid="{5999B8A7-0A96-4AED-B797-8D953CA8A8F8}"/>
    <cellStyle name="Calculation 4 2 3 6 2" xfId="6392" xr:uid="{F6598B18-6578-4FA5-9996-F0D41F88229C}"/>
    <cellStyle name="Calculation 4 2 3 6 2 2" xfId="8978" xr:uid="{6456B901-A150-4DCE-95D7-19287C19453C}"/>
    <cellStyle name="Calculation 4 2 3 6 2 2 2" xfId="17967" xr:uid="{F2E2A6E8-D231-44CB-9C62-CBD322DAF971}"/>
    <cellStyle name="Calculation 4 2 3 6 2 2 2 2" xfId="39088" xr:uid="{712CAAAC-E360-4C5F-B5B9-0F7613C29C4C}"/>
    <cellStyle name="Calculation 4 2 3 6 2 2 3" xfId="30559" xr:uid="{8EE33023-3D9C-458A-884E-0706EE8E2E3F}"/>
    <cellStyle name="Calculation 4 2 3 6 2 3" xfId="11615" xr:uid="{C0D35591-5405-4A2F-B746-523547358614}"/>
    <cellStyle name="Calculation 4 2 3 6 2 3 2" xfId="20604" xr:uid="{32C527BB-70A5-4D71-8942-EE069092E48A}"/>
    <cellStyle name="Calculation 4 2 3 6 2 3 2 2" xfId="33602" xr:uid="{96ABBE3D-55EF-41C1-91D4-8D866383EA7A}"/>
    <cellStyle name="Calculation 4 2 3 6 2 3 3" xfId="26435" xr:uid="{DD182FA3-13C1-4312-8AB7-CB6C740803E8}"/>
    <cellStyle name="Calculation 4 2 3 6 2 4" xfId="15381" xr:uid="{CBFD2B25-C7BB-4875-9B55-80C24286E477}"/>
    <cellStyle name="Calculation 4 2 3 6 2 4 2" xfId="41551" xr:uid="{B876CDE0-B798-4603-B72C-33B2C7EAD021}"/>
    <cellStyle name="Calculation 4 2 3 6 2 5" xfId="24914" xr:uid="{447D7F85-2014-48B9-B38E-55C35EE63492}"/>
    <cellStyle name="Calculation 4 2 3 6 3" xfId="4527" xr:uid="{9FA0BC78-37DC-405A-B0BE-2F63D19DBAF5}"/>
    <cellStyle name="Calculation 4 2 3 6 3 2" xfId="22845" xr:uid="{C391C78E-F3EE-4465-9B79-DA41360D5AC2}"/>
    <cellStyle name="Calculation 4 2 3 6 4" xfId="39613" xr:uid="{326C0CA8-716F-44DC-8C5A-1F42063353D7}"/>
    <cellStyle name="Calculation 4 2 3 7" xfId="2900" xr:uid="{C6090396-9116-4C27-8993-CB5DCBA74E09}"/>
    <cellStyle name="Calculation 4 2 3 7 2" xfId="7050" xr:uid="{C7A858E0-18A6-45D9-9F84-2A9969DB07C9}"/>
    <cellStyle name="Calculation 4 2 3 7 2 2" xfId="12176" xr:uid="{43C5A375-ECAB-40E9-B8A8-FB06BF8316A8}"/>
    <cellStyle name="Calculation 4 2 3 7 2 2 2" xfId="21165" xr:uid="{6BAD5B2E-FF4D-44BB-9336-E47466BBE8CD}"/>
    <cellStyle name="Calculation 4 2 3 7 2 2 2 2" xfId="35976" xr:uid="{7126FC8B-66B3-4B74-B66B-4CFB30EE0892}"/>
    <cellStyle name="Calculation 4 2 3 7 2 2 3" xfId="28707" xr:uid="{3DC42C16-EA71-4C03-A3F2-3C712D46F8BF}"/>
    <cellStyle name="Calculation 4 2 3 7 2 3" xfId="12980" xr:uid="{1F36F2D2-EF79-4025-ADE9-0190829ED0CE}"/>
    <cellStyle name="Calculation 4 2 3 7 2 3 2" xfId="21969" xr:uid="{8B2F66C8-AC42-42E9-B07D-07344BDD0258}"/>
    <cellStyle name="Calculation 4 2 3 7 2 3 2 2" xfId="22728" xr:uid="{004EB6F7-0621-4369-8711-C7A8437A793F}"/>
    <cellStyle name="Calculation 4 2 3 7 2 3 3" xfId="34788" xr:uid="{6C5FDAE1-835D-4DEB-B9A4-255E83004DAB}"/>
    <cellStyle name="Calculation 4 2 3 7 2 4" xfId="16039" xr:uid="{CFA6DD1E-5835-40BE-B81D-C70BA1008A4D}"/>
    <cellStyle name="Calculation 4 2 3 7 2 4 2" xfId="42083" xr:uid="{6DC916AD-32A1-4C11-88CB-558FE60A75E1}"/>
    <cellStyle name="Calculation 4 2 3 7 2 5" xfId="37893" xr:uid="{7530C77A-90AB-4866-B46B-BA1B340285B0}"/>
    <cellStyle name="Calculation 4 2 3 7 3" xfId="9613" xr:uid="{579BC084-4E50-4472-8450-AEE359EB067D}"/>
    <cellStyle name="Calculation 4 2 3 7 3 2" xfId="18602" xr:uid="{A5E6DC1E-0AE1-4E7D-9FD9-6AEFDAA41CFC}"/>
    <cellStyle name="Calculation 4 2 3 7 3 2 2" xfId="27705" xr:uid="{712B5C22-2D60-4FEE-AB70-99E9035993AE}"/>
    <cellStyle name="Calculation 4 2 3 7 3 3" xfId="27989" xr:uid="{26A8E23B-A0B4-4428-9468-F3088370AA04}"/>
    <cellStyle name="Calculation 4 2 3 7 4" xfId="30755" xr:uid="{E12ECE78-1169-44B4-92F5-2D877F26D8F8}"/>
    <cellStyle name="Calculation 4 2 3 8" xfId="4828" xr:uid="{B35E7ABE-60C9-417F-B2A4-A0FA95D30C06}"/>
    <cellStyle name="Calculation 4 2 3 8 2" xfId="7414" xr:uid="{7977C68B-D44B-44CC-A259-D21C5008ACD7}"/>
    <cellStyle name="Calculation 4 2 3 8 2 2" xfId="16403" xr:uid="{C6BCCC60-1003-4B9A-BBB5-4DBE68C35D4F}"/>
    <cellStyle name="Calculation 4 2 3 8 2 2 2" xfId="43105" xr:uid="{32B00EAB-995D-46EA-83FC-A1FBB4582F31}"/>
    <cellStyle name="Calculation 4 2 3 8 2 3" xfId="38445" xr:uid="{E26AF949-1C31-4D57-A678-0E4AF34FCD1C}"/>
    <cellStyle name="Calculation 4 2 3 8 3" xfId="10051" xr:uid="{9A7906DA-6C65-471F-B2EE-653D0826071E}"/>
    <cellStyle name="Calculation 4 2 3 8 3 2" xfId="19040" xr:uid="{2DC366E4-6C1E-4ABF-B035-DD7C661A87FB}"/>
    <cellStyle name="Calculation 4 2 3 8 3 2 2" xfId="24970" xr:uid="{846A03C9-1490-4590-8C2D-2160FB4A2ABA}"/>
    <cellStyle name="Calculation 4 2 3 8 3 3" xfId="27531" xr:uid="{423F9C1A-FAB4-4285-A203-00DB47766EF1}"/>
    <cellStyle name="Calculation 4 2 3 8 4" xfId="13817" xr:uid="{35FA53DE-50C1-4F31-A3FB-BDC640D6ECC9}"/>
    <cellStyle name="Calculation 4 2 3 8 4 2" xfId="35295" xr:uid="{A40FBA89-2C2D-48A8-BFFF-CA45BD976918}"/>
    <cellStyle name="Calculation 4 2 3 8 5" xfId="25997" xr:uid="{0F65E06E-8BCD-4916-932F-8968C4646498}"/>
    <cellStyle name="Calculation 4 2 3 9" xfId="6735" xr:uid="{D54B45E3-9F3D-4AEA-B495-C7A992EE91A7}"/>
    <cellStyle name="Calculation 4 2 3 9 2" xfId="11935" xr:uid="{D4FA2326-58DF-49B8-B128-B1E602E948D5}"/>
    <cellStyle name="Calculation 4 2 3 9 2 2" xfId="20924" xr:uid="{682A2F83-64A4-4138-98DF-2D5DCA3EDF41}"/>
    <cellStyle name="Calculation 4 2 3 9 2 2 2" xfId="37138" xr:uid="{CD0DB533-90A8-45C7-B4D3-CC9FE0AE64DD}"/>
    <cellStyle name="Calculation 4 2 3 9 2 3" xfId="34707" xr:uid="{05E16B77-5A90-47EC-80B5-CB6A7AEB1B81}"/>
    <cellStyle name="Calculation 4 2 3 9 3" xfId="15724" xr:uid="{E57CADC5-A314-464D-80FE-5B9BBCD5495B}"/>
    <cellStyle name="Calculation 4 2 3 9 3 2" xfId="32464" xr:uid="{19C6E603-960B-4418-9E7C-F5DF8CF0A13A}"/>
    <cellStyle name="Calculation 4 2 3 9 4" xfId="33396" xr:uid="{1DA97F1F-2486-4B8B-8C77-43D40B945FCA}"/>
    <cellStyle name="Calculation 4 2 4" xfId="531" xr:uid="{4EA524C8-FC69-4613-9FA3-620CBAA2C857}"/>
    <cellStyle name="Calculation 4 2 4 10" xfId="49055" xr:uid="{4ACB987E-BDD5-410D-A2FA-00D59D327E07}"/>
    <cellStyle name="Calculation 4 2 4 2" xfId="880" xr:uid="{F1388608-902A-4FF2-9063-63D24F66E513}"/>
    <cellStyle name="Calculation 4 2 4 2 2" xfId="5249" xr:uid="{D8C34D1B-CF00-47D0-8D48-D457DAFB9825}"/>
    <cellStyle name="Calculation 4 2 4 2 2 2" xfId="7835" xr:uid="{C2302B82-A874-44D4-8F52-6785597C2BFC}"/>
    <cellStyle name="Calculation 4 2 4 2 2 2 2" xfId="16824" xr:uid="{F96FE08D-417E-4958-8F3D-E9142124F625}"/>
    <cellStyle name="Calculation 4 2 4 2 2 2 2 2" xfId="25704" xr:uid="{D89D4157-8FC8-4462-9BCE-7209FB8CBCC6}"/>
    <cellStyle name="Calculation 4 2 4 2 2 2 3" xfId="27076" xr:uid="{AE050348-82C2-443E-A640-9463FD837B91}"/>
    <cellStyle name="Calculation 4 2 4 2 2 3" xfId="10472" xr:uid="{0E3DAAF5-46C1-4F78-888B-AD707ADFE1F7}"/>
    <cellStyle name="Calculation 4 2 4 2 2 3 2" xfId="19461" xr:uid="{6EF503A7-3AC4-49F1-81C0-16E62BBDDE17}"/>
    <cellStyle name="Calculation 4 2 4 2 2 3 2 2" xfId="22151" xr:uid="{E0F8959B-492B-4BCC-92EB-9A7D3FCD1C6B}"/>
    <cellStyle name="Calculation 4 2 4 2 2 3 3" xfId="26715" xr:uid="{70804B60-C3B0-4964-B5FE-F604BC7808EC}"/>
    <cellStyle name="Calculation 4 2 4 2 2 4" xfId="14238" xr:uid="{F758FB69-A608-4C93-AF34-4FC91C9943A9}"/>
    <cellStyle name="Calculation 4 2 4 2 2 4 2" xfId="31981" xr:uid="{FC281D6E-38FD-4752-A7E3-D66A9D15C743}"/>
    <cellStyle name="Calculation 4 2 4 2 2 5" xfId="31609" xr:uid="{481B712A-A68C-4A3C-A21C-548EDD8DE36C}"/>
    <cellStyle name="Calculation 4 2 4 2 3" xfId="3317" xr:uid="{EC47197C-CC5A-4A61-AD27-C7F340934892}"/>
    <cellStyle name="Calculation 4 2 4 2 3 2" xfId="24997" xr:uid="{C7EFE278-2C25-43A0-AF99-ABDBAE587C2C}"/>
    <cellStyle name="Calculation 4 2 4 2 4" xfId="36199" xr:uid="{82F1B81A-0350-42D3-94F0-D239FB357344}"/>
    <cellStyle name="Calculation 4 2 4 2 5" xfId="55837" xr:uid="{C44F8C93-816C-4AC0-89DE-43B7B4839996}"/>
    <cellStyle name="Calculation 4 2 4 3" xfId="1225" xr:uid="{4F4EBD2C-B717-4B30-91DC-199B949E5C83}"/>
    <cellStyle name="Calculation 4 2 4 3 2" xfId="5570" xr:uid="{BAAEF08E-408F-475F-888F-C83B39F6C09F}"/>
    <cellStyle name="Calculation 4 2 4 3 2 2" xfId="8156" xr:uid="{AFB8B1F5-2F05-4B13-8BE1-19995B31A2C6}"/>
    <cellStyle name="Calculation 4 2 4 3 2 2 2" xfId="17145" xr:uid="{316FEDD8-24D4-41F1-AA50-F2AE8BA63C32}"/>
    <cellStyle name="Calculation 4 2 4 3 2 2 2 2" xfId="30325" xr:uid="{4A2D0357-1B12-44D0-A97B-303B273D3A18}"/>
    <cellStyle name="Calculation 4 2 4 3 2 2 3" xfId="29234" xr:uid="{F0DD0585-08AB-4E64-B528-F1D81356C576}"/>
    <cellStyle name="Calculation 4 2 4 3 2 3" xfId="10793" xr:uid="{48E32E71-D2F5-4866-A479-4BDB00C98FBB}"/>
    <cellStyle name="Calculation 4 2 4 3 2 3 2" xfId="19782" xr:uid="{B012AA8C-D4E6-4454-9A1D-05DAC5867974}"/>
    <cellStyle name="Calculation 4 2 4 3 2 3 2 2" xfId="23850" xr:uid="{E9B4C337-83CA-49E0-B68D-C9B2EE6A15A2}"/>
    <cellStyle name="Calculation 4 2 4 3 2 3 3" xfId="31152" xr:uid="{9ADBAE4A-90C1-47E4-8D0B-85C235509073}"/>
    <cellStyle name="Calculation 4 2 4 3 2 4" xfId="14559" xr:uid="{6042F23B-E998-4C7D-AB05-43432431ED52}"/>
    <cellStyle name="Calculation 4 2 4 3 2 4 2" xfId="35762" xr:uid="{752704E0-8632-4E43-A72E-4672A54B2690}"/>
    <cellStyle name="Calculation 4 2 4 3 2 5" xfId="29312" xr:uid="{7723F09D-E3B9-4280-AE41-251A2B824309}"/>
    <cellStyle name="Calculation 4 2 4 3 3" xfId="3662" xr:uid="{D5D961AF-D17B-4A65-9172-8E1824C8749F}"/>
    <cellStyle name="Calculation 4 2 4 3 3 2" xfId="26178" xr:uid="{E9032052-C567-4227-B863-CAC339F59876}"/>
    <cellStyle name="Calculation 4 2 4 3 4" xfId="41708" xr:uid="{9E0AF53D-1729-4C41-9093-4CFB903ECC54}"/>
    <cellStyle name="Calculation 4 2 4 4" xfId="1569" xr:uid="{A9FEA689-CDC7-47A7-A0CD-31FACB68BA55}"/>
    <cellStyle name="Calculation 4 2 4 4 2" xfId="5914" xr:uid="{9701ADDC-2928-40BE-A704-7AEF9697FAE2}"/>
    <cellStyle name="Calculation 4 2 4 4 2 2" xfId="8500" xr:uid="{2190300A-3D3F-48FF-A878-11F261425669}"/>
    <cellStyle name="Calculation 4 2 4 4 2 2 2" xfId="17489" xr:uid="{75BEDB95-EABF-4676-8FBE-CE9C0EA1A441}"/>
    <cellStyle name="Calculation 4 2 4 4 2 2 2 2" xfId="29647" xr:uid="{796DEA20-6414-4005-BD77-2112CB1BE161}"/>
    <cellStyle name="Calculation 4 2 4 4 2 2 3" xfId="30358" xr:uid="{56AAAEF6-F740-4A34-9F46-418AA74EED29}"/>
    <cellStyle name="Calculation 4 2 4 4 2 3" xfId="11137" xr:uid="{9126B0A8-BDCD-45BF-B218-858A3A86E312}"/>
    <cellStyle name="Calculation 4 2 4 4 2 3 2" xfId="20126" xr:uid="{17C62910-669D-4A62-92F6-C12C5E5D2C5B}"/>
    <cellStyle name="Calculation 4 2 4 4 2 3 2 2" xfId="35899" xr:uid="{D0928815-8E95-4D49-A1F9-44814ED5F156}"/>
    <cellStyle name="Calculation 4 2 4 4 2 3 3" xfId="31137" xr:uid="{EDF9CA3C-88DA-47DC-B31F-701146143669}"/>
    <cellStyle name="Calculation 4 2 4 4 2 4" xfId="14903" xr:uid="{03470056-C5A7-4C63-A5B1-C400533700D8}"/>
    <cellStyle name="Calculation 4 2 4 4 2 4 2" xfId="34004" xr:uid="{D4B78C67-73E0-4CB0-B414-C0AC159883F1}"/>
    <cellStyle name="Calculation 4 2 4 4 2 5" xfId="38729" xr:uid="{1A7074F9-7FA0-4DD1-B9C8-EDF4F7253961}"/>
    <cellStyle name="Calculation 4 2 4 4 3" xfId="4006" xr:uid="{54916A47-AA22-4089-BDF0-B632268BB4C7}"/>
    <cellStyle name="Calculation 4 2 4 4 3 2" xfId="29091" xr:uid="{D74E7961-E717-40AF-8067-58CE77CAA6D6}"/>
    <cellStyle name="Calculation 4 2 4 4 4" xfId="22455" xr:uid="{58D9879F-2D21-425C-8FA2-7C7BD5E76C79}"/>
    <cellStyle name="Calculation 4 2 4 5" xfId="1881" xr:uid="{285CD167-E700-43F2-9AF4-6BA3B4E6BE04}"/>
    <cellStyle name="Calculation 4 2 4 5 2" xfId="6197" xr:uid="{FEE1C0BC-E948-4C97-AE45-D5C6C700564D}"/>
    <cellStyle name="Calculation 4 2 4 5 2 2" xfId="8783" xr:uid="{0F06CA36-A82E-4CBF-9CAD-20DE90640449}"/>
    <cellStyle name="Calculation 4 2 4 5 2 2 2" xfId="17772" xr:uid="{5B9EB512-2233-401E-9425-EA1F757DD4CB}"/>
    <cellStyle name="Calculation 4 2 4 5 2 2 2 2" xfId="37409" xr:uid="{B24537E4-564C-4606-BF3B-5BC7CC8CF143}"/>
    <cellStyle name="Calculation 4 2 4 5 2 2 3" xfId="25040" xr:uid="{A1D5F6A1-6452-4416-9673-503B6A7CDA4E}"/>
    <cellStyle name="Calculation 4 2 4 5 2 3" xfId="11420" xr:uid="{DE0D79BB-2094-4974-AAE0-EFBD9FD6AA72}"/>
    <cellStyle name="Calculation 4 2 4 5 2 3 2" xfId="20409" xr:uid="{C1164607-A63B-462B-BE7A-E5962DD0CA2D}"/>
    <cellStyle name="Calculation 4 2 4 5 2 3 2 2" xfId="34611" xr:uid="{529E90A9-8150-432F-88A6-EC31A491C6E3}"/>
    <cellStyle name="Calculation 4 2 4 5 2 3 3" xfId="39928" xr:uid="{B023D881-795C-4188-8CEB-C90E4671EAE9}"/>
    <cellStyle name="Calculation 4 2 4 5 2 4" xfId="15186" xr:uid="{362107AB-4602-4B5C-9683-8A9D630C1D86}"/>
    <cellStyle name="Calculation 4 2 4 5 2 4 2" xfId="39568" xr:uid="{323611CE-A97F-47DA-9B6B-AA6560E118AF}"/>
    <cellStyle name="Calculation 4 2 4 5 2 5" xfId="31319" xr:uid="{3A49AD8F-8205-42E1-915F-83115B44F4E6}"/>
    <cellStyle name="Calculation 4 2 4 5 3" xfId="4318" xr:uid="{6EF73E70-225E-4366-A480-02707F7EAD0A}"/>
    <cellStyle name="Calculation 4 2 4 5 3 2" xfId="32342" xr:uid="{00CDC226-F93B-4768-9C51-F087DAC9DAC9}"/>
    <cellStyle name="Calculation 4 2 4 5 4" xfId="39191" xr:uid="{007DE48F-2824-4EF4-889E-1678D1BB5CAF}"/>
    <cellStyle name="Calculation 4 2 4 6" xfId="2188" xr:uid="{9EE15EDE-FC1F-47B5-8EC9-F0BE71E71FFF}"/>
    <cellStyle name="Calculation 4 2 4 6 2" xfId="6489" xr:uid="{8AADF754-D20F-4527-B750-CF399AEC6731}"/>
    <cellStyle name="Calculation 4 2 4 6 2 2" xfId="9075" xr:uid="{277E8D51-CA08-4F2F-8F74-CF06A9AF8A9F}"/>
    <cellStyle name="Calculation 4 2 4 6 2 2 2" xfId="18064" xr:uid="{13B20C8E-C06C-4CCC-8D6E-0BE45D35DED1}"/>
    <cellStyle name="Calculation 4 2 4 6 2 2 2 2" xfId="42553" xr:uid="{8EA4B207-D50C-4E7D-8728-6A82F62490FA}"/>
    <cellStyle name="Calculation 4 2 4 6 2 2 3" xfId="32068" xr:uid="{23376129-7EC6-412F-8634-1943755C7EE6}"/>
    <cellStyle name="Calculation 4 2 4 6 2 3" xfId="11712" xr:uid="{98FB5F9B-E15F-4B66-AE0C-EDBE3ADDF49A}"/>
    <cellStyle name="Calculation 4 2 4 6 2 3 2" xfId="20701" xr:uid="{5548B308-0C9B-46DB-9BA3-BEB38220C37C}"/>
    <cellStyle name="Calculation 4 2 4 6 2 3 2 2" xfId="30843" xr:uid="{3F6CBF6B-4B66-4610-AC09-468397EF8EA7}"/>
    <cellStyle name="Calculation 4 2 4 6 2 3 3" xfId="36244" xr:uid="{47670B0A-97A0-43F0-8AEB-D6BE6E4A5C47}"/>
    <cellStyle name="Calculation 4 2 4 6 2 4" xfId="15478" xr:uid="{A29041D7-DE80-4B17-B8D5-4B26ACE7ECB0}"/>
    <cellStyle name="Calculation 4 2 4 6 2 4 2" xfId="38366" xr:uid="{4A25321F-C244-41EB-AFE7-F04BBAC2FEC9}"/>
    <cellStyle name="Calculation 4 2 4 6 2 5" xfId="40801" xr:uid="{D4EFDA78-3459-4270-ADCA-5324B05A090F}"/>
    <cellStyle name="Calculation 4 2 4 6 3" xfId="4625" xr:uid="{767906E0-141D-46CE-873B-DFFFFEB4BA2E}"/>
    <cellStyle name="Calculation 4 2 4 6 3 2" xfId="30604" xr:uid="{6C0DBA4A-AF98-4EDC-8472-00F7A7CDC704}"/>
    <cellStyle name="Calculation 4 2 4 6 4" xfId="33352" xr:uid="{8922E164-3F52-4152-AAB5-A835AA163DA6}"/>
    <cellStyle name="Calculation 4 2 4 7" xfId="4925" xr:uid="{26EB1731-7600-4211-901A-1ACF0DB75842}"/>
    <cellStyle name="Calculation 4 2 4 7 2" xfId="7511" xr:uid="{651FA147-9956-446F-9C63-0683C4364074}"/>
    <cellStyle name="Calculation 4 2 4 7 2 2" xfId="16500" xr:uid="{94F6DA6A-6ED9-41FE-B022-C5AAF91D67CB}"/>
    <cellStyle name="Calculation 4 2 4 7 2 2 2" xfId="42845" xr:uid="{004D1E14-643B-4A7C-80AD-FD17EAEE981C}"/>
    <cellStyle name="Calculation 4 2 4 7 2 3" xfId="40340" xr:uid="{E8F0AB27-6DB4-4683-84C5-2AE0249C2BEE}"/>
    <cellStyle name="Calculation 4 2 4 7 3" xfId="10148" xr:uid="{94CEA6D3-1E35-4999-920A-713D19EB2A0D}"/>
    <cellStyle name="Calculation 4 2 4 7 3 2" xfId="19137" xr:uid="{E8892932-E6F5-4D8C-A2F8-7E466340311D}"/>
    <cellStyle name="Calculation 4 2 4 7 3 2 2" xfId="33729" xr:uid="{B54AAB8E-DD68-4439-9C98-B9057705E075}"/>
    <cellStyle name="Calculation 4 2 4 7 3 3" xfId="26711" xr:uid="{75704069-4357-41D9-B9BE-2FD20767C678}"/>
    <cellStyle name="Calculation 4 2 4 7 4" xfId="13914" xr:uid="{77AE0C03-1421-41F4-BE78-388E49BD325B}"/>
    <cellStyle name="Calculation 4 2 4 7 4 2" xfId="29985" xr:uid="{771CEA89-1195-42EF-B5FF-5B826283E9A8}"/>
    <cellStyle name="Calculation 4 2 4 7 5" xfId="42158" xr:uid="{E6BE095B-8A75-4D03-B99A-9C1C8E4AC5A3}"/>
    <cellStyle name="Calculation 4 2 4 8" xfId="2537" xr:uid="{BE472F40-ADFD-4CBB-973D-1F9A29CCEBA9}"/>
    <cellStyle name="Calculation 4 2 4 8 2" xfId="33606" xr:uid="{0C83DD06-4C2A-43FB-BC7F-710731FC781B}"/>
    <cellStyle name="Calculation 4 2 4 9" xfId="37654" xr:uid="{921D25C2-0902-42DE-B237-08A17F53524B}"/>
    <cellStyle name="Calculation 4 2 5" xfId="300" xr:uid="{7F67D6A6-7EE3-429F-A39D-F001A85CA977}"/>
    <cellStyle name="Calculation 4 2 5 2" xfId="4703" xr:uid="{71936D45-431F-4836-8FED-0F57704C16A6}"/>
    <cellStyle name="Calculation 4 2 5 2 2" xfId="7289" xr:uid="{DC88BBCE-9FF5-4EEB-9659-48496995CF41}"/>
    <cellStyle name="Calculation 4 2 5 2 2 2" xfId="16278" xr:uid="{B192858F-F30D-4099-8331-95B60AE86122}"/>
    <cellStyle name="Calculation 4 2 5 2 2 2 2" xfId="25894" xr:uid="{C6F97E8E-6F26-4EB6-B078-AB31FB7CAF00}"/>
    <cellStyle name="Calculation 4 2 5 2 2 3" xfId="41189" xr:uid="{216C3EBB-6CD7-44F9-A669-7A5E2C596198}"/>
    <cellStyle name="Calculation 4 2 5 2 3" xfId="9926" xr:uid="{3E98F779-997A-4909-99B5-0FE53F503071}"/>
    <cellStyle name="Calculation 4 2 5 2 3 2" xfId="18915" xr:uid="{7B3AE1A4-0BEC-4117-B55A-91E4B2C45CB3}"/>
    <cellStyle name="Calculation 4 2 5 2 3 2 2" xfId="22415" xr:uid="{4F6FB23A-8D61-4FC1-97E2-3C980BFE4BD4}"/>
    <cellStyle name="Calculation 4 2 5 2 3 3" xfId="37642" xr:uid="{C558F9F4-D6EF-4F12-A970-6AFA7D70E3F6}"/>
    <cellStyle name="Calculation 4 2 5 2 4" xfId="13692" xr:uid="{0F3276C8-7D6C-4E84-8897-659F88B9F5A0}"/>
    <cellStyle name="Calculation 4 2 5 2 4 2" xfId="41124" xr:uid="{83AE28DE-4941-4025-8BE6-C91440920E94}"/>
    <cellStyle name="Calculation 4 2 5 2 5" xfId="28348" xr:uid="{87E384AF-4A4C-406D-839E-F833346AB1EF}"/>
    <cellStyle name="Calculation 4 2 5 2 6" xfId="57875" xr:uid="{B15448C2-45A7-4C44-A30C-333D533B716D}"/>
    <cellStyle name="Calculation 4 2 5 3" xfId="2768" xr:uid="{42FB4C61-B9F9-4C83-A995-207E315843B6}"/>
    <cellStyle name="Calculation 4 2 5 3 2" xfId="24417" xr:uid="{80F9F447-6BFF-48E4-9D50-00EFA68FB0FF}"/>
    <cellStyle name="Calculation 4 2 5 4" xfId="24614" xr:uid="{3B5F0B3B-79E1-41D3-BB01-F06D420DFAC0}"/>
    <cellStyle name="Calculation 4 2 5 5" xfId="51093" xr:uid="{63994F17-C63E-458B-BF02-CAC02364C865}"/>
    <cellStyle name="Calculation 4 2 6" xfId="649" xr:uid="{9E2F6872-12ED-4E56-8FAB-9F16A2176070}"/>
    <cellStyle name="Calculation 4 2 6 2" xfId="5027" xr:uid="{EEF0F89C-0B9C-49E2-9183-61A6F44B4709}"/>
    <cellStyle name="Calculation 4 2 6 2 2" xfId="7613" xr:uid="{560FC2E1-586B-4CF9-82FA-9F7EC6520B00}"/>
    <cellStyle name="Calculation 4 2 6 2 2 2" xfId="16602" xr:uid="{FFC7A370-0403-4EC7-B626-40D0A92F48DD}"/>
    <cellStyle name="Calculation 4 2 6 2 2 2 2" xfId="33005" xr:uid="{624288C0-57BA-4024-9728-B1DAB93F2825}"/>
    <cellStyle name="Calculation 4 2 6 2 2 3" xfId="34123" xr:uid="{456699B7-9C1D-4020-8FDD-24C65D28A9FD}"/>
    <cellStyle name="Calculation 4 2 6 2 3" xfId="10250" xr:uid="{5550E1F2-9C84-4513-A43F-B5CAB84E0EBB}"/>
    <cellStyle name="Calculation 4 2 6 2 3 2" xfId="19239" xr:uid="{1EC92E2F-F329-47DB-98CA-30397DDB37E6}"/>
    <cellStyle name="Calculation 4 2 6 2 3 2 2" xfId="40636" xr:uid="{45B42481-A1F6-45D5-ADF2-BC31409E60F4}"/>
    <cellStyle name="Calculation 4 2 6 2 3 3" xfId="36466" xr:uid="{CD6B1186-CF6D-4E2F-A00A-32DC89F453B5}"/>
    <cellStyle name="Calculation 4 2 6 2 4" xfId="14016" xr:uid="{D69CD0D9-CD0A-4C71-82C6-BED945DEA9EA}"/>
    <cellStyle name="Calculation 4 2 6 2 4 2" xfId="34897" xr:uid="{288C747D-6715-47C0-828C-DD5B64672C11}"/>
    <cellStyle name="Calculation 4 2 6 2 5" xfId="24446" xr:uid="{8EDFD9A9-1162-4C94-A8D1-B3B9C825871D}"/>
    <cellStyle name="Calculation 4 2 6 2 6" xfId="54006" xr:uid="{D55ADBB4-2C1F-4A20-9F2A-4D424B9CB8FA}"/>
    <cellStyle name="Calculation 4 2 6 3" xfId="3086" xr:uid="{4A90AE9B-3A45-477F-ABF2-3E32C4C73780}"/>
    <cellStyle name="Calculation 4 2 6 3 2" xfId="24580" xr:uid="{D677C217-80AD-4B2F-B5BD-B887320A8C21}"/>
    <cellStyle name="Calculation 4 2 6 4" xfId="42413" xr:uid="{085F0227-07F1-4010-8B4E-9FF982758CD7}"/>
    <cellStyle name="Calculation 4 2 6 5" xfId="47338" xr:uid="{0D07D376-015A-48B5-8F8E-FAC885890214}"/>
    <cellStyle name="Calculation 4 2 7" xfId="994" xr:uid="{89EA9247-88C2-4895-9499-5D32DDC04569}"/>
    <cellStyle name="Calculation 4 2 7 2" xfId="5348" xr:uid="{7ED497CA-9425-4695-AEEC-00225F7DDF0D}"/>
    <cellStyle name="Calculation 4 2 7 2 2" xfId="7934" xr:uid="{C232989F-1B8F-4C23-AE9C-ADCBBBD3F211}"/>
    <cellStyle name="Calculation 4 2 7 2 2 2" xfId="16923" xr:uid="{7C4A9E12-CDD8-4E69-B170-43E48F08F84E}"/>
    <cellStyle name="Calculation 4 2 7 2 2 2 2" xfId="38042" xr:uid="{09E53E48-8224-4574-B7BC-9006EA0CBA32}"/>
    <cellStyle name="Calculation 4 2 7 2 2 3" xfId="38812" xr:uid="{2C807A32-F1CE-41AE-AF53-490481A3725A}"/>
    <cellStyle name="Calculation 4 2 7 2 3" xfId="10571" xr:uid="{2E1A1F30-5108-4043-BD4A-7F3EF6AC1292}"/>
    <cellStyle name="Calculation 4 2 7 2 3 2" xfId="19560" xr:uid="{ADBB9E1E-C3A8-4648-A75D-EC2E872B5DAE}"/>
    <cellStyle name="Calculation 4 2 7 2 3 2 2" xfId="30996" xr:uid="{657ADE22-060C-43B0-9527-32B3F3E04626}"/>
    <cellStyle name="Calculation 4 2 7 2 3 3" xfId="41682" xr:uid="{116AB655-8F79-4135-859C-30B96D4625FC}"/>
    <cellStyle name="Calculation 4 2 7 2 4" xfId="14337" xr:uid="{1856635E-4756-49F0-B856-F9E50E912AEC}"/>
    <cellStyle name="Calculation 4 2 7 2 4 2" xfId="26054" xr:uid="{E3C80AFF-A11E-4941-9F33-4745F14C2B41}"/>
    <cellStyle name="Calculation 4 2 7 2 5" xfId="25549" xr:uid="{F3643DE5-06B8-4D57-956C-C6F42F9BFB3D}"/>
    <cellStyle name="Calculation 4 2 7 3" xfId="3431" xr:uid="{85839B18-0560-4348-A170-CE37D23510C8}"/>
    <cellStyle name="Calculation 4 2 7 3 2" xfId="31558" xr:uid="{ADD922D7-DAA9-4BF2-AD13-ED3CBDEEA7A9}"/>
    <cellStyle name="Calculation 4 2 7 4" xfId="31477" xr:uid="{6B0E6C28-6C9F-45DB-B148-39D3F9C904BB}"/>
    <cellStyle name="Calculation 4 2 7 5" xfId="52647" xr:uid="{8FF18C9E-827A-45C6-94FB-2A11D31ACF32}"/>
    <cellStyle name="Calculation 4 2 8" xfId="1338" xr:uid="{9928CC6E-903F-4D37-844A-7D8F6BC6A876}"/>
    <cellStyle name="Calculation 4 2 8 2" xfId="5683" xr:uid="{76217EE9-AC1D-4B69-A424-2EEBB0CCD0CC}"/>
    <cellStyle name="Calculation 4 2 8 2 2" xfId="8269" xr:uid="{7502C5E8-5A35-4114-8F3E-935377B64934}"/>
    <cellStyle name="Calculation 4 2 8 2 2 2" xfId="17258" xr:uid="{1CF48434-E8B9-4880-8222-F4A2F180FD4A}"/>
    <cellStyle name="Calculation 4 2 8 2 2 2 2" xfId="38206" xr:uid="{B9DF5A2C-9034-48B2-90FD-6D1BD4194808}"/>
    <cellStyle name="Calculation 4 2 8 2 2 3" xfId="30951" xr:uid="{719FA441-7A06-4E9C-84FB-41EE209472B3}"/>
    <cellStyle name="Calculation 4 2 8 2 3" xfId="10906" xr:uid="{3F0A732D-49AA-4837-AB01-D021387C6838}"/>
    <cellStyle name="Calculation 4 2 8 2 3 2" xfId="19895" xr:uid="{8EA66CAC-B23F-4573-B0BE-5F8993C9F26C}"/>
    <cellStyle name="Calculation 4 2 8 2 3 2 2" xfId="42167" xr:uid="{943BB029-6368-4E07-9ABC-A82359698B6A}"/>
    <cellStyle name="Calculation 4 2 8 2 3 3" xfId="32201" xr:uid="{A6026D7D-2A60-428B-9FA9-CFBE70D5FFDA}"/>
    <cellStyle name="Calculation 4 2 8 2 4" xfId="14672" xr:uid="{92A9FCEA-0204-49BF-A7C3-294D97BF7A87}"/>
    <cellStyle name="Calculation 4 2 8 2 4 2" xfId="28678" xr:uid="{5A226FE1-536F-434D-8AA9-7F5961D124C6}"/>
    <cellStyle name="Calculation 4 2 8 2 5" xfId="36221" xr:uid="{3D1A92D1-AD46-4328-A746-A305AAB667CF}"/>
    <cellStyle name="Calculation 4 2 8 3" xfId="3775" xr:uid="{FA484CEB-DAFC-4932-8938-8A64C5A29373}"/>
    <cellStyle name="Calculation 4 2 8 3 2" xfId="31842" xr:uid="{524530DA-B04A-4907-8076-E075CD724A92}"/>
    <cellStyle name="Calculation 4 2 8 4" xfId="24944" xr:uid="{05AA7368-42BC-4620-BAF0-2D7C1E432DBC}"/>
    <cellStyle name="Calculation 4 2 9" xfId="1762" xr:uid="{B1B6DE47-4BE6-4293-ABE4-CAAD2EFDC38C}"/>
    <cellStyle name="Calculation 4 2 9 2" xfId="6083" xr:uid="{D08471BF-31EF-448B-AFBD-514E5FE421A6}"/>
    <cellStyle name="Calculation 4 2 9 2 2" xfId="8669" xr:uid="{A27F6E16-A0EE-4B74-9084-9CB9885894B5}"/>
    <cellStyle name="Calculation 4 2 9 2 2 2" xfId="17658" xr:uid="{63B48A45-5E73-492D-9EC0-6A68FA48901B}"/>
    <cellStyle name="Calculation 4 2 9 2 2 2 2" xfId="43579" xr:uid="{198BFA00-C977-4657-A14E-D98989C842F5}"/>
    <cellStyle name="Calculation 4 2 9 2 2 3" xfId="32149" xr:uid="{5AB2AD3D-FA5E-455C-A36A-2B97AA50DD67}"/>
    <cellStyle name="Calculation 4 2 9 2 3" xfId="11306" xr:uid="{05093FC5-D116-4366-88B6-9CE7974FBE15}"/>
    <cellStyle name="Calculation 4 2 9 2 3 2" xfId="20295" xr:uid="{54B71DCE-A65A-4E1E-9519-F652CFF1FD54}"/>
    <cellStyle name="Calculation 4 2 9 2 3 2 2" xfId="38707" xr:uid="{87F0615E-DBC2-4C5D-9308-8C35F0633809}"/>
    <cellStyle name="Calculation 4 2 9 2 3 3" xfId="44076" xr:uid="{5C2971DA-5CE7-4A95-B83A-14AB3B4B0695}"/>
    <cellStyle name="Calculation 4 2 9 2 4" xfId="15072" xr:uid="{61D4CEFC-CD92-4052-875C-E32BD855D2DD}"/>
    <cellStyle name="Calculation 4 2 9 2 4 2" xfId="38821" xr:uid="{A2DD3CE6-D8E0-43EE-9054-046B7D40944D}"/>
    <cellStyle name="Calculation 4 2 9 2 5" xfId="24780" xr:uid="{13507E2F-0A60-4D6A-A445-1E0F96DC324B}"/>
    <cellStyle name="Calculation 4 2 9 3" xfId="4199" xr:uid="{A9A4D117-B754-4455-A801-F76E49C7416D}"/>
    <cellStyle name="Calculation 4 2 9 3 2" xfId="22524" xr:uid="{644459FE-F5C9-4155-85E0-0EC5D5D7F241}"/>
    <cellStyle name="Calculation 4 2 9 4" xfId="27216" xr:uid="{DFCDA408-6AF8-44A5-8D68-CBD13789BD69}"/>
    <cellStyle name="Calculation 4 20" xfId="42293" xr:uid="{3D1173E5-F70E-4A29-8981-6BE5E884F125}"/>
    <cellStyle name="Calculation 4 20 2" xfId="44915" xr:uid="{A76ECEC6-6147-4E1A-B3F0-A6EAF9F13B27}"/>
    <cellStyle name="Calculation 4 20 2 2" xfId="57252" xr:uid="{C5BD57C3-26A2-4DAA-B2F4-1D70C49580A3}"/>
    <cellStyle name="Calculation 4 20 2 3" xfId="50470" xr:uid="{0649EF44-F4EA-424C-9311-38FC3598E0E1}"/>
    <cellStyle name="Calculation 4 20 3" xfId="52072" xr:uid="{7B469F4C-BCC1-46F0-A099-406023546688}"/>
    <cellStyle name="Calculation 4 20 3 2" xfId="58853" xr:uid="{B109B276-EF62-4F1C-AD77-98C797502C4F}"/>
    <cellStyle name="Calculation 4 20 4" xfId="51997" xr:uid="{0E0E3E84-E2C5-4B53-8B0B-BB652CDA3475}"/>
    <cellStyle name="Calculation 4 20 4 2" xfId="58778" xr:uid="{3A63DD69-5323-4A50-BD8C-24F5EBDA9E82}"/>
    <cellStyle name="Calculation 4 20 5" xfId="48587" xr:uid="{BD98217B-2CFC-4B7B-B815-1A2A43FA1166}"/>
    <cellStyle name="Calculation 4 20 5 2" xfId="55376" xr:uid="{A0B73091-E251-489D-B5CA-8918BC647684}"/>
    <cellStyle name="Calculation 4 20 6" xfId="53662" xr:uid="{CCC11994-AF6E-49AE-967F-4FCA8EE69158}"/>
    <cellStyle name="Calculation 4 20 7" xfId="46973" xr:uid="{87406D11-CB40-4EFF-92BF-E6AC57665F20}"/>
    <cellStyle name="Calculation 4 21" xfId="45038" xr:uid="{D63C1085-C54D-4875-B69B-429A8BEFA49B}"/>
    <cellStyle name="Calculation 4 21 2" xfId="50634" xr:uid="{772FDC26-DFFE-442D-B375-0225B64300F5}"/>
    <cellStyle name="Calculation 4 21 2 2" xfId="57416" xr:uid="{BF792B6D-257A-4B8C-B750-116C14D07B4E}"/>
    <cellStyle name="Calculation 4 21 3" xfId="52448" xr:uid="{7F4E42D8-31B9-40AA-BE0E-44478C52BEEC}"/>
    <cellStyle name="Calculation 4 21 3 2" xfId="59229" xr:uid="{3E0870E5-992B-4EB8-A1B7-5A3D708B9EBD}"/>
    <cellStyle name="Calculation 4 21 4" xfId="48751" xr:uid="{FB2411F5-F288-4BAF-B8CD-469E686C7D94}"/>
    <cellStyle name="Calculation 4 21 4 2" xfId="55540" xr:uid="{B008D131-EEC8-46DD-B944-862534A180B5}"/>
    <cellStyle name="Calculation 4 21 5" xfId="53826" xr:uid="{28002920-382A-4EE2-833E-F88F8B756626}"/>
    <cellStyle name="Calculation 4 21 6" xfId="47137" xr:uid="{CE91C15C-6C19-4508-9EAD-320D4A18B823}"/>
    <cellStyle name="Calculation 4 22" xfId="45089" xr:uid="{89D47161-1802-44B9-A5DC-3E2426BDD482}"/>
    <cellStyle name="Calculation 4 22 2" xfId="50575" xr:uid="{4E60EAE7-4242-4953-A4F9-B84E7F7697C6}"/>
    <cellStyle name="Calculation 4 22 2 2" xfId="57357" xr:uid="{AE32F6F6-9F01-4559-93BA-488C118EE90B}"/>
    <cellStyle name="Calculation 4 22 3" xfId="52389" xr:uid="{6B01485D-CA01-4B07-910D-1F32F9C01BA2}"/>
    <cellStyle name="Calculation 4 22 3 2" xfId="59170" xr:uid="{9046F96A-8F4E-4F68-BD2A-23D29757E26D}"/>
    <cellStyle name="Calculation 4 22 4" xfId="48692" xr:uid="{CE5B533A-128C-4330-9A45-E167E688B5AA}"/>
    <cellStyle name="Calculation 4 22 4 2" xfId="55481" xr:uid="{A5DDFD51-03A6-4B7C-AB79-6A31E7395E87}"/>
    <cellStyle name="Calculation 4 22 5" xfId="53767" xr:uid="{CBD4AE2C-7A22-4A67-BD01-B187D6DB1F58}"/>
    <cellStyle name="Calculation 4 22 6" xfId="47078" xr:uid="{9E099F5B-CFE9-406A-B252-2D63D85F890A}"/>
    <cellStyle name="Calculation 4 23" xfId="45094" xr:uid="{19FE4784-D898-4ADB-BED8-1E4432FCAC9B}"/>
    <cellStyle name="Calculation 4 23 2" xfId="50576" xr:uid="{204339D4-7FDD-4878-92E5-94EB65CAB2FF}"/>
    <cellStyle name="Calculation 4 23 2 2" xfId="57358" xr:uid="{FF33F2EC-D972-41AC-92BB-8D4FEDBF5CC2}"/>
    <cellStyle name="Calculation 4 23 3" xfId="52390" xr:uid="{1B168E28-6560-4449-B1E3-3C6BF941C401}"/>
    <cellStyle name="Calculation 4 23 3 2" xfId="59171" xr:uid="{792DA410-DD64-4EEC-90FB-56EC4D6F0CE4}"/>
    <cellStyle name="Calculation 4 23 4" xfId="48693" xr:uid="{2C5DB28A-DCDC-4313-80DC-63E746ACF65B}"/>
    <cellStyle name="Calculation 4 23 4 2" xfId="55482" xr:uid="{DFF562FE-8F57-43E4-837B-59FBC0266813}"/>
    <cellStyle name="Calculation 4 23 5" xfId="53768" xr:uid="{E4A3C459-B6CF-4C7B-B5AC-2A230BB47013}"/>
    <cellStyle name="Calculation 4 23 6" xfId="47079" xr:uid="{9D5AD426-BBA5-4B13-899D-B5826FED2963}"/>
    <cellStyle name="Calculation 4 24" xfId="45140" xr:uid="{B4E25091-41C1-428F-990E-44F9A4F4CF10}"/>
    <cellStyle name="Calculation 4 24 2" xfId="50688" xr:uid="{214FA275-BB54-49D0-BBA1-3E842557AE1B}"/>
    <cellStyle name="Calculation 4 24 2 2" xfId="57470" xr:uid="{52219AAC-34B7-413A-B1FD-BE07E249EDF5}"/>
    <cellStyle name="Calculation 4 24 3" xfId="52499" xr:uid="{D2096787-E9D6-4BBD-848E-FD3161B0DD36}"/>
    <cellStyle name="Calculation 4 24 3 2" xfId="59280" xr:uid="{B8A64A4A-8F59-40FD-89EB-CE3664414D97}"/>
    <cellStyle name="Calculation 4 24 4" xfId="48803" xr:uid="{3C08FE3E-243E-4EA2-AE92-DF59E35DF0BA}"/>
    <cellStyle name="Calculation 4 24 4 2" xfId="55589" xr:uid="{58E3D548-2BC3-455C-B918-FBD238CB38A1}"/>
    <cellStyle name="Calculation 4 24 5" xfId="53877" xr:uid="{29DD3CE5-A752-4A81-8B5F-7F29086CFBCA}"/>
    <cellStyle name="Calculation 4 24 6" xfId="47191" xr:uid="{C5F1CE9F-D9F6-4182-B113-7B312D9A93F4}"/>
    <cellStyle name="Calculation 4 25" xfId="45198" xr:uid="{03B144DF-2DC3-44FC-A631-A77DDB8145F9}"/>
    <cellStyle name="Calculation 4 25 2" xfId="50751" xr:uid="{A2F575A2-F555-4656-84EF-9A4F359A23F0}"/>
    <cellStyle name="Calculation 4 25 2 2" xfId="57533" xr:uid="{F390BB77-E682-4C94-BF8A-A97B4EB78C63}"/>
    <cellStyle name="Calculation 4 25 3" xfId="52560" xr:uid="{47673CAB-55A6-499F-B157-EB18A7D59E56}"/>
    <cellStyle name="Calculation 4 25 3 2" xfId="59341" xr:uid="{D42442FC-8E01-4A56-9DA9-0A32B0F8C1A4}"/>
    <cellStyle name="Calculation 4 25 4" xfId="48857" xr:uid="{B61AA873-98C6-4EC5-8A04-3A9473E95B35}"/>
    <cellStyle name="Calculation 4 25 4 2" xfId="55639" xr:uid="{A8168615-D976-45B1-A93A-9AB7B8A719BB}"/>
    <cellStyle name="Calculation 4 25 5" xfId="53938" xr:uid="{6F992007-C0AD-48F7-A68A-1E0112866DC8}"/>
    <cellStyle name="Calculation 4 25 6" xfId="47255" xr:uid="{1D33ED25-AF89-44F1-B281-1D5273241E75}"/>
    <cellStyle name="Calculation 4 26" xfId="45249" xr:uid="{6704AE65-B53A-4B47-8C67-3E47C9A3053E}"/>
    <cellStyle name="Calculation 4 26 2" xfId="50754" xr:uid="{7F8FEA4C-AAB4-436C-8F7F-414695CEDC5B}"/>
    <cellStyle name="Calculation 4 26 2 2" xfId="57536" xr:uid="{ABF9B526-4651-491C-A3F0-E1925D837133}"/>
    <cellStyle name="Calculation 4 26 3" xfId="52563" xr:uid="{EFE6E756-6B6F-47C6-A671-501D256FE206}"/>
    <cellStyle name="Calculation 4 26 3 2" xfId="59344" xr:uid="{01AE1AE3-050F-4F7B-88D7-1AADBB9265D4}"/>
    <cellStyle name="Calculation 4 26 4" xfId="53941" xr:uid="{29C659FB-FECC-4698-8388-FC8CAA2330E0}"/>
    <cellStyle name="Calculation 4 26 5" xfId="47258" xr:uid="{D6EEF7C7-307D-48F3-94A7-710A8DDB3DEA}"/>
    <cellStyle name="Calculation 4 27" xfId="45205" xr:uid="{B4E0A94D-4864-4E8A-9F22-E113A1F265EC}"/>
    <cellStyle name="Calculation 4 27 2" xfId="55708" xr:uid="{EFB30831-40CF-4A7A-BD8E-BD32A9A66302}"/>
    <cellStyle name="Calculation 4 27 3" xfId="48925" xr:uid="{C94DB048-D94A-41B1-BD3C-03E9B987E720}"/>
    <cellStyle name="Calculation 4 28" xfId="45334" xr:uid="{23E06828-5AF0-4727-A0AC-E9F6EBFB3634}"/>
    <cellStyle name="Calculation 4 28 2" xfId="57818" xr:uid="{3C2794DD-2864-46BB-BCD0-626AFB5DC1A0}"/>
    <cellStyle name="Calculation 4 28 3" xfId="51036" xr:uid="{E7F8F1F9-7258-4BB9-A71C-9A3EB320D2E8}"/>
    <cellStyle name="Calculation 4 29" xfId="45300" xr:uid="{CC9BF0DD-DA2B-4B6A-AF51-B263B9707A06}"/>
    <cellStyle name="Calculation 4 29 2" xfId="52604" xr:uid="{8631C9AF-3D13-4E58-93B0-30ED3EFEF32A}"/>
    <cellStyle name="Calculation 4 3" xfId="258" xr:uid="{F05993BE-9F35-46AD-9DD4-306F5E4406D1}"/>
    <cellStyle name="Calculation 4 3 10" xfId="6560" xr:uid="{3B46C1B1-CA60-40DE-BCE4-6E297DF961B3}"/>
    <cellStyle name="Calculation 4 3 10 2" xfId="11777" xr:uid="{4FA62FB9-C501-43E7-AF87-B341D691D5DE}"/>
    <cellStyle name="Calculation 4 3 10 2 2" xfId="20766" xr:uid="{1F4671B9-D576-4290-AC98-CA41491DD9D3}"/>
    <cellStyle name="Calculation 4 3 10 2 2 2" xfId="33770" xr:uid="{E36A08FE-AF37-43F6-93E2-3C951BCDFE27}"/>
    <cellStyle name="Calculation 4 3 10 2 3" xfId="25371" xr:uid="{9BE38A5A-F11E-455E-8ACE-EEB225F2B349}"/>
    <cellStyle name="Calculation 4 3 10 3" xfId="15549" xr:uid="{4B0D8C0A-3AE3-4795-8E7D-AFF8AA3DAD85}"/>
    <cellStyle name="Calculation 4 3 10 3 2" xfId="33051" xr:uid="{EC41F551-FA8B-4C78-A824-F02A84BFBABD}"/>
    <cellStyle name="Calculation 4 3 10 4" xfId="34143" xr:uid="{5A42BB15-6FF3-45D8-A108-BB0D54D406E2}"/>
    <cellStyle name="Calculation 4 3 11" xfId="9140" xr:uid="{871EB909-D6B4-4D72-85E4-78F97805578D}"/>
    <cellStyle name="Calculation 4 3 11 2" xfId="18129" xr:uid="{9E6196D6-4386-4F22-A24E-04791CAB97FA}"/>
    <cellStyle name="Calculation 4 3 11 2 2" xfId="28196" xr:uid="{975ED1AE-00CE-4AA6-A8D8-345C0698F49D}"/>
    <cellStyle name="Calculation 4 3 11 3" xfId="42894" xr:uid="{879E0B88-7BED-4E0B-90D7-A6BD4D2A9E49}"/>
    <cellStyle name="Calculation 4 3 12" xfId="12786" xr:uid="{E2563B5B-21B3-410B-A086-070CB2A45BC9}"/>
    <cellStyle name="Calculation 4 3 12 2" xfId="21775" xr:uid="{D76C856A-D9C7-4B0C-A623-7F1D2A2C3767}"/>
    <cellStyle name="Calculation 4 3 12 2 2" xfId="29227" xr:uid="{CF4025B9-3EDE-4789-BC22-0A2F0D9FD040}"/>
    <cellStyle name="Calculation 4 3 12 3" xfId="24815" xr:uid="{0EEF2C7D-125A-49EE-ADC7-591D6DABA882}"/>
    <cellStyle name="Calculation 4 3 13" xfId="2264" xr:uid="{8D15D0E7-50E2-4BA1-B82F-68F4F98A9AE4}"/>
    <cellStyle name="Calculation 4 3 13 2" xfId="38200" xr:uid="{54C61702-D555-442A-A979-06378EEFB708}"/>
    <cellStyle name="Calculation 4 3 14" xfId="13173" xr:uid="{FD804845-BD0E-4AF5-9100-DD9AA3E8B779}"/>
    <cellStyle name="Calculation 4 3 14 2" xfId="36989" xr:uid="{8251FED8-B398-4BD2-B61E-9DE1BE582939}"/>
    <cellStyle name="Calculation 4 3 15" xfId="26746" xr:uid="{A7158BB8-6DDA-45BC-8875-367058B0015B}"/>
    <cellStyle name="Calculation 4 3 16" xfId="44308" xr:uid="{997123C3-62F0-45E0-BF56-73D417DC0C7F}"/>
    <cellStyle name="Calculation 4 3 17" xfId="45556" xr:uid="{3749DCBE-E43E-4855-AB52-FE52959A50F6}"/>
    <cellStyle name="Calculation 4 3 2" xfId="396" xr:uid="{ADD4AEC8-82A7-43D2-B679-5C3C0C415EEB}"/>
    <cellStyle name="Calculation 4 3 2 10" xfId="9265" xr:uid="{C46F9464-E6D7-47C5-A724-C6121413FB11}"/>
    <cellStyle name="Calculation 4 3 2 10 2" xfId="18254" xr:uid="{A410EC09-EB6B-448F-8587-825E93C76904}"/>
    <cellStyle name="Calculation 4 3 2 10 2 2" xfId="27203" xr:uid="{35C01C97-427A-4B32-A85D-01B0D30047A4}"/>
    <cellStyle name="Calculation 4 3 2 10 3" xfId="41527" xr:uid="{489C39D2-3D90-4AEB-85C1-747B31D5CA29}"/>
    <cellStyle name="Calculation 4 3 2 11" xfId="9493" xr:uid="{C8DDE25E-9148-413D-A5C0-7C91ED531C0B}"/>
    <cellStyle name="Calculation 4 3 2 11 2" xfId="18482" xr:uid="{4AD61020-D740-40DB-A0B9-824B156FED63}"/>
    <cellStyle name="Calculation 4 3 2 11 2 2" xfId="38822" xr:uid="{425F51AB-A93D-4750-A495-50F749F2FF3C}"/>
    <cellStyle name="Calculation 4 3 2 11 3" xfId="25914" xr:uid="{92917497-8CEA-4EBE-A10A-579040636C62}"/>
    <cellStyle name="Calculation 4 3 2 12" xfId="2402" xr:uid="{79FCB1AA-3105-4EEA-BA47-68C2CE49777F}"/>
    <cellStyle name="Calculation 4 3 2 12 2" xfId="24601" xr:uid="{7DD1A082-607B-4D55-BAB4-F6D1F213654A}"/>
    <cellStyle name="Calculation 4 3 2 13" xfId="13311" xr:uid="{7DA364BB-339D-4733-8896-B416534D7E4A}"/>
    <cellStyle name="Calculation 4 3 2 13 2" xfId="40362" xr:uid="{E1B34700-F1ED-4A84-BDE8-F89E8EA17DCE}"/>
    <cellStyle name="Calculation 4 3 2 14" xfId="23223" xr:uid="{303B3091-27CC-438B-A5F5-3B97EC0A1250}"/>
    <cellStyle name="Calculation 4 3 2 15" xfId="46071" xr:uid="{7A88D4D2-C1DE-4971-96CA-D1932B30FE75}"/>
    <cellStyle name="Calculation 4 3 2 2" xfId="745" xr:uid="{145482D6-51C6-4A6F-B725-AAE1F8BE3D63}"/>
    <cellStyle name="Calculation 4 3 2 2 2" xfId="5119" xr:uid="{6CC74362-4B8A-4E78-BEF6-D3699B589EF0}"/>
    <cellStyle name="Calculation 4 3 2 2 2 2" xfId="7705" xr:uid="{522922CF-BD9E-4BC1-A584-E9EA4C2976F3}"/>
    <cellStyle name="Calculation 4 3 2 2 2 2 2" xfId="16694" xr:uid="{8E945FDA-829C-454A-9B2E-76F2D7711B8D}"/>
    <cellStyle name="Calculation 4 3 2 2 2 2 2 2" xfId="43189" xr:uid="{324A20A1-A239-40F1-B0E4-DED4869AAD6A}"/>
    <cellStyle name="Calculation 4 3 2 2 2 2 3" xfId="37015" xr:uid="{960BFB15-BF5C-4187-98A9-A25FFDF07ADA}"/>
    <cellStyle name="Calculation 4 3 2 2 2 3" xfId="10342" xr:uid="{A01C0CCF-AB9C-40B3-B284-BA6A4EA04E1E}"/>
    <cellStyle name="Calculation 4 3 2 2 2 3 2" xfId="19331" xr:uid="{80386D8E-B951-48FC-9F3C-9B2DE901745C}"/>
    <cellStyle name="Calculation 4 3 2 2 2 3 2 2" xfId="25046" xr:uid="{C02764CE-B718-4A88-89E0-FA75ED55C378}"/>
    <cellStyle name="Calculation 4 3 2 2 2 3 3" xfId="40506" xr:uid="{F51791C1-1BF4-4522-A0A5-DBD31C6E6067}"/>
    <cellStyle name="Calculation 4 3 2 2 2 4" xfId="14108" xr:uid="{1F594F0C-4A74-4705-A96A-4859527A2A3F}"/>
    <cellStyle name="Calculation 4 3 2 2 2 4 2" xfId="28235" xr:uid="{FA9DE911-EFCE-49AD-98E1-E1F5AACE8E7F}"/>
    <cellStyle name="Calculation 4 3 2 2 2 5" xfId="35437" xr:uid="{2F5C1A7C-93D9-42BB-ADFB-3730030A821A}"/>
    <cellStyle name="Calculation 4 3 2 2 2 6" xfId="56344" xr:uid="{23B20CA5-9351-451F-AEE2-93BA46A8513D}"/>
    <cellStyle name="Calculation 4 3 2 2 3" xfId="3182" xr:uid="{DAB73DEC-7A86-49CA-A60D-1A8E917406E3}"/>
    <cellStyle name="Calculation 4 3 2 2 3 2" xfId="23189" xr:uid="{7DF13A4E-341E-48E7-9392-6EBFD4CDA7BB}"/>
    <cellStyle name="Calculation 4 3 2 2 4" xfId="28089" xr:uid="{10FE5669-B010-4FD7-B7F2-782251299BFE}"/>
    <cellStyle name="Calculation 4 3 2 2 5" xfId="49562" xr:uid="{E58349FB-7AB4-49D3-8CA4-31900FEFFCE2}"/>
    <cellStyle name="Calculation 4 3 2 3" xfId="1090" xr:uid="{0183C40C-5D41-4848-AA53-F1435168E374}"/>
    <cellStyle name="Calculation 4 3 2 3 2" xfId="5440" xr:uid="{6B7184B0-697E-4F46-9521-6BAAC65E62FB}"/>
    <cellStyle name="Calculation 4 3 2 3 2 2" xfId="8026" xr:uid="{CD297005-FDDC-4074-8DF5-8581EFB7FA5A}"/>
    <cellStyle name="Calculation 4 3 2 3 2 2 2" xfId="17015" xr:uid="{5256C26F-64BF-431A-81EA-61C4A104E004}"/>
    <cellStyle name="Calculation 4 3 2 3 2 2 2 2" xfId="34324" xr:uid="{B198DB97-EFDB-45E7-B78A-5485C8E0F348}"/>
    <cellStyle name="Calculation 4 3 2 3 2 2 3" xfId="26033" xr:uid="{5226A8C9-7DFC-4477-9DFA-94A224CAFC54}"/>
    <cellStyle name="Calculation 4 3 2 3 2 3" xfId="10663" xr:uid="{0039BACB-DEF7-41D4-8237-E722C0CAEF01}"/>
    <cellStyle name="Calculation 4 3 2 3 2 3 2" xfId="19652" xr:uid="{2D35A102-5EA9-430A-A29F-E90B77EBB4F6}"/>
    <cellStyle name="Calculation 4 3 2 3 2 3 2 2" xfId="41296" xr:uid="{C65B63AB-963D-4E3B-9740-C7B17449A1BF}"/>
    <cellStyle name="Calculation 4 3 2 3 2 3 3" xfId="42811" xr:uid="{45625764-4A3B-4000-9638-7A77A0C1C6CE}"/>
    <cellStyle name="Calculation 4 3 2 3 2 4" xfId="14429" xr:uid="{BEF9FB4E-67C9-4307-BB1E-7FD5723085C7}"/>
    <cellStyle name="Calculation 4 3 2 3 2 4 2" xfId="27881" xr:uid="{F03BD31D-67C2-4900-B3FD-1C4A79DF3DDF}"/>
    <cellStyle name="Calculation 4 3 2 3 2 5" xfId="43693" xr:uid="{5139BFBB-FBAF-42BF-9434-69568811F9F5}"/>
    <cellStyle name="Calculation 4 3 2 3 2 6" xfId="58560" xr:uid="{2259162D-2978-4530-95FF-97ECF86580C5}"/>
    <cellStyle name="Calculation 4 3 2 3 3" xfId="3527" xr:uid="{685AA5D8-5332-413C-A57C-49D9D7FDDCD5}"/>
    <cellStyle name="Calculation 4 3 2 3 3 2" xfId="40286" xr:uid="{0815A268-88C8-4178-A1E0-855CABCCE3E8}"/>
    <cellStyle name="Calculation 4 3 2 3 4" xfId="39024" xr:uid="{01BE14B6-B2B2-4F9E-B417-14476A6468CE}"/>
    <cellStyle name="Calculation 4 3 2 3 5" xfId="51779" xr:uid="{174A4CDA-C12A-457A-AB23-039112FBD99D}"/>
    <cellStyle name="Calculation 4 3 2 4" xfId="1434" xr:uid="{AE4AED77-B092-4CC8-862B-0EACD6A5E5B2}"/>
    <cellStyle name="Calculation 4 3 2 4 2" xfId="5779" xr:uid="{0B05B677-2CFF-47EB-BFA8-A46348AD30B0}"/>
    <cellStyle name="Calculation 4 3 2 4 2 2" xfId="8365" xr:uid="{79FF9D51-1993-447A-B676-E71FE641677D}"/>
    <cellStyle name="Calculation 4 3 2 4 2 2 2" xfId="17354" xr:uid="{4DADC2D8-5634-40C6-8597-72C3236F77E7}"/>
    <cellStyle name="Calculation 4 3 2 4 2 2 2 2" xfId="28806" xr:uid="{C9A84968-6D3B-4AA8-953A-EFFA226AFCB2}"/>
    <cellStyle name="Calculation 4 3 2 4 2 2 3" xfId="36649" xr:uid="{6671B8AE-5131-4F7F-B6FA-38E3B71D5BD9}"/>
    <cellStyle name="Calculation 4 3 2 4 2 3" xfId="11002" xr:uid="{BAFD1F41-3037-43C8-9F3D-2A049C4F8FAE}"/>
    <cellStyle name="Calculation 4 3 2 4 2 3 2" xfId="19991" xr:uid="{A3D507E2-D170-46A8-9FA0-3D5D27F3B5EA}"/>
    <cellStyle name="Calculation 4 3 2 4 2 3 2 2" xfId="32022" xr:uid="{DB08D2EC-7264-498C-A80E-DBD7DF1E9483}"/>
    <cellStyle name="Calculation 4 3 2 4 2 3 3" xfId="35859" xr:uid="{7DA8D77F-5542-4278-8B9F-CA73A7B29B35}"/>
    <cellStyle name="Calculation 4 3 2 4 2 4" xfId="14768" xr:uid="{94F79195-4151-4AD0-83C3-63CD27BE68CE}"/>
    <cellStyle name="Calculation 4 3 2 4 2 4 2" xfId="29343" xr:uid="{2EF12D42-E1D7-4AD6-A299-BD9DD0044A0C}"/>
    <cellStyle name="Calculation 4 3 2 4 2 5" xfId="24005" xr:uid="{489FEED4-6519-4F3E-BF69-4FDFA67F6DF4}"/>
    <cellStyle name="Calculation 4 3 2 4 2 6" xfId="54489" xr:uid="{83FE30A4-AB40-4851-B4E7-BCFACCE15E15}"/>
    <cellStyle name="Calculation 4 3 2 4 3" xfId="3871" xr:uid="{D3B7B35E-F111-485C-A2E8-631236D968AE}"/>
    <cellStyle name="Calculation 4 3 2 4 3 2" xfId="32790" xr:uid="{2780B1FE-A154-4F9D-B8AF-5B25732D5B6E}"/>
    <cellStyle name="Calculation 4 3 2 4 4" xfId="40736" xr:uid="{33A674F2-61AF-4CED-B7C2-587A55A714ED}"/>
    <cellStyle name="Calculation 4 3 2 4 5" xfId="47679" xr:uid="{453055B1-DD0A-4591-B397-7BA0E76AADDD}"/>
    <cellStyle name="Calculation 4 3 2 5" xfId="1686" xr:uid="{056792B3-444F-4ABC-BDCA-136D71C39F5C}"/>
    <cellStyle name="Calculation 4 3 2 5 2" xfId="6012" xr:uid="{526EC5C9-106F-4B58-96E8-F4B49B0FEB2B}"/>
    <cellStyle name="Calculation 4 3 2 5 2 2" xfId="8598" xr:uid="{04F2671D-D2E2-4D3D-9173-B177ABE7359F}"/>
    <cellStyle name="Calculation 4 3 2 5 2 2 2" xfId="17587" xr:uid="{14C0CB59-60A3-4339-99C0-A41016E7C1E0}"/>
    <cellStyle name="Calculation 4 3 2 5 2 2 2 2" xfId="26027" xr:uid="{1A6A06BF-2569-4048-921B-DABBF2904ADC}"/>
    <cellStyle name="Calculation 4 3 2 5 2 2 3" xfId="36238" xr:uid="{3DFAFE2B-0F4A-4947-9200-5B10ABE3DA80}"/>
    <cellStyle name="Calculation 4 3 2 5 2 3" xfId="11235" xr:uid="{63AAB508-F405-4550-AD24-10D95F3CE439}"/>
    <cellStyle name="Calculation 4 3 2 5 2 3 2" xfId="20224" xr:uid="{D9533B10-D074-4FB8-9F95-65886D33C55E}"/>
    <cellStyle name="Calculation 4 3 2 5 2 3 2 2" xfId="22434" xr:uid="{AE45BB3E-7534-4A2F-A8DB-2B37C0C651CD}"/>
    <cellStyle name="Calculation 4 3 2 5 2 3 3" xfId="41662" xr:uid="{CDBC99AB-6AA5-4D71-8EAC-0ABAA7CCC461}"/>
    <cellStyle name="Calculation 4 3 2 5 2 4" xfId="15001" xr:uid="{D75CCF55-1878-4DA4-A869-0B22A8BA36E0}"/>
    <cellStyle name="Calculation 4 3 2 5 2 4 2" xfId="38317" xr:uid="{85868064-873F-4AE6-B57E-F654174C7B05}"/>
    <cellStyle name="Calculation 4 3 2 5 2 5" xfId="25102" xr:uid="{05E67BE5-8A2E-473D-AC65-C65E4AA2F143}"/>
    <cellStyle name="Calculation 4 3 2 5 3" xfId="4123" xr:uid="{3E04C945-B454-433B-A1D3-A939B50916F6}"/>
    <cellStyle name="Calculation 4 3 2 5 3 2" xfId="25261" xr:uid="{52D3DA13-7774-4611-9F3A-0A5006AFA947}"/>
    <cellStyle name="Calculation 4 3 2 5 4" xfId="22260" xr:uid="{A2EB874B-86EE-461E-82BA-B5ECA761AB0D}"/>
    <cellStyle name="Calculation 4 3 2 5 5" xfId="52929" xr:uid="{822BBD5B-ED75-4337-BF5A-3F6FDD7C2722}"/>
    <cellStyle name="Calculation 4 3 2 6" xfId="2053" xr:uid="{C99AAA8A-3E23-4CC9-9F40-C3B314EC6E46}"/>
    <cellStyle name="Calculation 4 3 2 6 2" xfId="6359" xr:uid="{B61D4DDE-85D7-469A-B91B-49131DCE103E}"/>
    <cellStyle name="Calculation 4 3 2 6 2 2" xfId="8945" xr:uid="{3EBEEC11-02D8-4F11-B06B-4D6005695914}"/>
    <cellStyle name="Calculation 4 3 2 6 2 2 2" xfId="17934" xr:uid="{B4280343-DCD3-4492-9862-843F794FA97D}"/>
    <cellStyle name="Calculation 4 3 2 6 2 2 2 2" xfId="26865" xr:uid="{DBBC1541-145E-4603-B563-551B560E6A58}"/>
    <cellStyle name="Calculation 4 3 2 6 2 2 3" xfId="40474" xr:uid="{F12E3FBB-BB38-4EAD-8D9B-7C9ACA6FFA9D}"/>
    <cellStyle name="Calculation 4 3 2 6 2 3" xfId="11582" xr:uid="{B6487A59-28C9-491D-AD4D-23A53D6533EF}"/>
    <cellStyle name="Calculation 4 3 2 6 2 3 2" xfId="20571" xr:uid="{4434CC6F-94FD-4EFA-8B67-B1E9AD3E54E5}"/>
    <cellStyle name="Calculation 4 3 2 6 2 3 2 2" xfId="25452" xr:uid="{C6393FDF-3246-4FC7-AF5C-25AC41785CAF}"/>
    <cellStyle name="Calculation 4 3 2 6 2 3 3" xfId="38962" xr:uid="{B0A072BC-12EB-4A49-A509-68E43B0173A4}"/>
    <cellStyle name="Calculation 4 3 2 6 2 4" xfId="15348" xr:uid="{0A79F368-589A-4B61-88B8-72BB6BBD3FCC}"/>
    <cellStyle name="Calculation 4 3 2 6 2 4 2" xfId="35232" xr:uid="{56E8883A-7B55-4DF5-88E2-D12425DC06C6}"/>
    <cellStyle name="Calculation 4 3 2 6 2 5" xfId="25741" xr:uid="{239D593D-4BDD-408D-B6F0-A479F5FDADAD}"/>
    <cellStyle name="Calculation 4 3 2 6 3" xfId="4490" xr:uid="{76E614D1-19AF-46D4-8EDC-4B5C64B9FF37}"/>
    <cellStyle name="Calculation 4 3 2 6 3 2" xfId="23377" xr:uid="{EE3AAB44-F37D-4D13-B734-927880D4A89A}"/>
    <cellStyle name="Calculation 4 3 2 6 4" xfId="31537" xr:uid="{7D5F80BB-D2B6-41CA-82B1-2AFFC49EB1CA}"/>
    <cellStyle name="Calculation 4 3 2 7" xfId="2864" xr:uid="{9B52B794-BFF0-4B5D-8AEA-A6F716DC3925}"/>
    <cellStyle name="Calculation 4 3 2 7 2" xfId="7014" xr:uid="{9B2465A1-ABD9-4BE2-B711-F6FBDB461744}"/>
    <cellStyle name="Calculation 4 3 2 7 2 2" xfId="12142" xr:uid="{B0F044B3-EB10-4C29-AE2F-847F2C158E29}"/>
    <cellStyle name="Calculation 4 3 2 7 2 2 2" xfId="21131" xr:uid="{30AEC00B-5BAA-4DDB-9448-3139858387CC}"/>
    <cellStyle name="Calculation 4 3 2 7 2 2 2 2" xfId="38582" xr:uid="{E88F1A5D-BEE5-4384-BCE6-6DB9E95761B3}"/>
    <cellStyle name="Calculation 4 3 2 7 2 2 3" xfId="33949" xr:uid="{BA42D3D3-6ABF-47F2-A599-F916DCF0A481}"/>
    <cellStyle name="Calculation 4 3 2 7 2 3" xfId="12954" xr:uid="{89EFEAA0-0857-4659-A109-5F738ABFC255}"/>
    <cellStyle name="Calculation 4 3 2 7 2 3 2" xfId="21943" xr:uid="{0FC26E8F-5B4F-4701-ABD8-717C27DA0F31}"/>
    <cellStyle name="Calculation 4 3 2 7 2 3 2 2" xfId="40409" xr:uid="{817AA922-F21F-4E14-BC4D-7DA57855C873}"/>
    <cellStyle name="Calculation 4 3 2 7 2 3 3" xfId="34713" xr:uid="{0C700E8B-70BF-46B7-B25E-FC5FC7557EA6}"/>
    <cellStyle name="Calculation 4 3 2 7 2 4" xfId="16003" xr:uid="{6B16A057-8FE9-464F-A43C-A7FF333B3E41}"/>
    <cellStyle name="Calculation 4 3 2 7 2 4 2" xfId="25534" xr:uid="{AD9307A6-1F7E-479F-BA7C-68926A81A7E4}"/>
    <cellStyle name="Calculation 4 3 2 7 2 5" xfId="30436" xr:uid="{4B07055C-6FA9-44A2-BC75-A7EF7E742DCC}"/>
    <cellStyle name="Calculation 4 3 2 7 3" xfId="9577" xr:uid="{0FF91814-3292-47BC-875D-D93D101AED52}"/>
    <cellStyle name="Calculation 4 3 2 7 3 2" xfId="18566" xr:uid="{126ADF30-2305-4407-8E4F-702F62FF9CFB}"/>
    <cellStyle name="Calculation 4 3 2 7 3 2 2" xfId="35354" xr:uid="{8BD1B7F4-7053-4DBE-9127-775A0F2B142A}"/>
    <cellStyle name="Calculation 4 3 2 7 3 3" xfId="26945" xr:uid="{9487533E-76C1-449F-BE61-BCA8DEC4D89D}"/>
    <cellStyle name="Calculation 4 3 2 7 4" xfId="32842" xr:uid="{93AEEE11-3CCC-4F2F-838B-9B74333D6527}"/>
    <cellStyle name="Calculation 4 3 2 8" xfId="4795" xr:uid="{E5A3B7C1-481A-49EA-9C00-7416553D0422}"/>
    <cellStyle name="Calculation 4 3 2 8 2" xfId="7381" xr:uid="{6FC6795C-6B2B-441D-B0C5-B660DFE9640A}"/>
    <cellStyle name="Calculation 4 3 2 8 2 2" xfId="16370" xr:uid="{9CF5A5CF-869E-492F-A48E-404BC09DF567}"/>
    <cellStyle name="Calculation 4 3 2 8 2 2 2" xfId="39817" xr:uid="{FD1A26DF-5944-4F7C-A0C1-E5922F94D2DC}"/>
    <cellStyle name="Calculation 4 3 2 8 2 3" xfId="39238" xr:uid="{2F746F48-88D2-494D-8AB8-604D629BF824}"/>
    <cellStyle name="Calculation 4 3 2 8 3" xfId="10018" xr:uid="{073D0E78-4ED0-479D-952A-3E281474A0DF}"/>
    <cellStyle name="Calculation 4 3 2 8 3 2" xfId="19007" xr:uid="{2E85579A-DCB2-4C0C-9C24-1DB12392CBCD}"/>
    <cellStyle name="Calculation 4 3 2 8 3 2 2" xfId="25841" xr:uid="{5ADF1A61-04E8-46F8-B3B0-A6998949D086}"/>
    <cellStyle name="Calculation 4 3 2 8 3 3" xfId="40509" xr:uid="{36DC554E-4815-4619-9B32-834AE56DA106}"/>
    <cellStyle name="Calculation 4 3 2 8 4" xfId="13784" xr:uid="{F42351AB-5094-4EB2-B936-57ADD809E58D}"/>
    <cellStyle name="Calculation 4 3 2 8 4 2" xfId="42007" xr:uid="{EB5837FC-8779-4A04-B3B6-E7605D986558}"/>
    <cellStyle name="Calculation 4 3 2 8 5" xfId="31444" xr:uid="{C007FDBA-FAD3-4DDA-A584-9EADA175FCEB}"/>
    <cellStyle name="Calculation 4 3 2 9" xfId="6698" xr:uid="{888A83FC-2CC9-42CF-AF13-6470922460A1}"/>
    <cellStyle name="Calculation 4 3 2 9 2" xfId="11902" xr:uid="{CEC6038D-54DA-4DD5-AE85-6D6FC52C7AE7}"/>
    <cellStyle name="Calculation 4 3 2 9 2 2" xfId="20891" xr:uid="{3B288D28-5546-4DC3-AF09-D9B7862560E9}"/>
    <cellStyle name="Calculation 4 3 2 9 2 2 2" xfId="23452" xr:uid="{9AAFEA30-D400-491F-844A-62B728BDC9E0}"/>
    <cellStyle name="Calculation 4 3 2 9 2 3" xfId="32240" xr:uid="{6DFA3A62-9775-4CDC-91DC-4424EF451CFB}"/>
    <cellStyle name="Calculation 4 3 2 9 3" xfId="15687" xr:uid="{DA619FBD-AAAA-4729-9458-1E2D090E95AD}"/>
    <cellStyle name="Calculation 4 3 2 9 3 2" xfId="33162" xr:uid="{B041C845-8738-43B0-8785-FD0BBA697D6B}"/>
    <cellStyle name="Calculation 4 3 2 9 4" xfId="41153" xr:uid="{85E2E0A9-F000-472D-92F8-07499BA8A114}"/>
    <cellStyle name="Calculation 4 3 3" xfId="607" xr:uid="{40DBD662-041D-4A2B-A04E-91264D3519F5}"/>
    <cellStyle name="Calculation 4 3 3 2" xfId="4994" xr:uid="{1ADD1A0D-E09E-418D-A802-717FAF0AB837}"/>
    <cellStyle name="Calculation 4 3 3 2 2" xfId="7580" xr:uid="{60563AFC-B1DA-44D2-BB0C-A143D8018989}"/>
    <cellStyle name="Calculation 4 3 3 2 2 2" xfId="16569" xr:uid="{FC1B4B8C-3DEF-4171-B627-0C2C067C04F5}"/>
    <cellStyle name="Calculation 4 3 3 2 2 2 2" xfId="33877" xr:uid="{285CA9C3-72E8-489A-9E57-0E2ABCF2CAC3}"/>
    <cellStyle name="Calculation 4 3 3 2 2 3" xfId="41048" xr:uid="{137B02F5-012C-4794-8E50-34DDA460E7E8}"/>
    <cellStyle name="Calculation 4 3 3 2 2 4" xfId="56752" xr:uid="{CE3638B7-641E-4FE9-A53C-D30BB93DAB3B}"/>
    <cellStyle name="Calculation 4 3 3 2 3" xfId="10217" xr:uid="{672B0236-46F4-4031-9E0F-CFA3CAA826F8}"/>
    <cellStyle name="Calculation 4 3 3 2 3 2" xfId="19206" xr:uid="{1298A590-267D-4F88-AEB5-A3C0805FEBC8}"/>
    <cellStyle name="Calculation 4 3 3 2 3 2 2" xfId="24169" xr:uid="{DCCE47DC-8B37-4B86-BB12-DC011953F034}"/>
    <cellStyle name="Calculation 4 3 3 2 3 3" xfId="34965" xr:uid="{409D35FA-7376-4494-B2D1-9685443DF5AD}"/>
    <cellStyle name="Calculation 4 3 3 2 4" xfId="13983" xr:uid="{DFC09143-87A8-4942-B92F-4633BA0924C9}"/>
    <cellStyle name="Calculation 4 3 3 2 4 2" xfId="33022" xr:uid="{BF7BD1ED-9900-474F-ADA5-C8C6C3E0F937}"/>
    <cellStyle name="Calculation 4 3 3 2 5" xfId="25265" xr:uid="{0BB97C9A-1F51-46E8-9835-AEDF653CF639}"/>
    <cellStyle name="Calculation 4 3 3 2 6" xfId="49970" xr:uid="{BC5C8A53-1AB8-45FA-9E53-500313D192B7}"/>
    <cellStyle name="Calculation 4 3 3 3" xfId="3044" xr:uid="{1AC2A2FA-323A-46C5-B424-561F4736B19E}"/>
    <cellStyle name="Calculation 4 3 3 3 2" xfId="28779" xr:uid="{BE792EDE-8A34-4C84-BCD4-EA12C4296D8E}"/>
    <cellStyle name="Calculation 4 3 3 3 2 2" xfId="59016" xr:uid="{1B8343A5-3E2F-41EE-B564-BF892465E282}"/>
    <cellStyle name="Calculation 4 3 3 3 3" xfId="52235" xr:uid="{D4B976CA-0899-4513-A008-7B56516C3FAF}"/>
    <cellStyle name="Calculation 4 3 3 4" xfId="22846" xr:uid="{CF52EFBA-6642-4ED3-B4E6-5BD3820807B8}"/>
    <cellStyle name="Calculation 4 3 3 4 2" xfId="54879" xr:uid="{94DA2067-EE9C-43E4-887E-E132CEC0BDBC}"/>
    <cellStyle name="Calculation 4 3 3 4 3" xfId="48087" xr:uid="{86C613DE-F093-4CB3-81E6-0BEEE261953E}"/>
    <cellStyle name="Calculation 4 3 3 5" xfId="53179" xr:uid="{902633DC-226A-4A53-BBFE-F9D81326326E}"/>
    <cellStyle name="Calculation 4 3 3 6" xfId="46473" xr:uid="{016B6F9C-EC2F-419F-A169-376353BFEC76}"/>
    <cellStyle name="Calculation 4 3 4" xfId="952" xr:uid="{25EE755D-74A4-44BD-9329-D7E6A0298DFA}"/>
    <cellStyle name="Calculation 4 3 4 2" xfId="5315" xr:uid="{AF306CE2-A624-4978-A57D-AAC6E990F066}"/>
    <cellStyle name="Calculation 4 3 4 2 2" xfId="7901" xr:uid="{C35DF554-EEB5-41C2-9B6F-EF98774D50C7}"/>
    <cellStyle name="Calculation 4 3 4 2 2 2" xfId="16890" xr:uid="{5341944A-CF8B-4985-924F-32E2C268C4B5}"/>
    <cellStyle name="Calculation 4 3 4 2 2 2 2" xfId="38629" xr:uid="{E2EE9B72-C0B0-4E58-BA8D-466B4661035B}"/>
    <cellStyle name="Calculation 4 3 4 2 2 3" xfId="38550" xr:uid="{4561A548-2EDC-4F47-B81C-12AE84BDAD57}"/>
    <cellStyle name="Calculation 4 3 4 2 3" xfId="10538" xr:uid="{29BD8EFB-9477-4CC9-AE0A-60BB97D9F99A}"/>
    <cellStyle name="Calculation 4 3 4 2 3 2" xfId="19527" xr:uid="{C44D1A1E-90A5-4A6F-9A24-65AAA904453E}"/>
    <cellStyle name="Calculation 4 3 4 2 3 2 2" xfId="39774" xr:uid="{A4FF274D-1E6E-4712-8355-5519B1F46FB1}"/>
    <cellStyle name="Calculation 4 3 4 2 3 3" xfId="34464" xr:uid="{C9E739DF-962F-430A-A7C8-0F7D62782625}"/>
    <cellStyle name="Calculation 4 3 4 2 4" xfId="14304" xr:uid="{33B21FA8-854E-4CAF-9B90-14A59FA77B5F}"/>
    <cellStyle name="Calculation 4 3 4 2 4 2" xfId="31505" xr:uid="{AE0AE2E5-DCFC-4023-9275-D769FD2F7AB8}"/>
    <cellStyle name="Calculation 4 3 4 2 5" xfId="35934" xr:uid="{8CD13B17-D008-468C-A4F3-AB341BFC9B60}"/>
    <cellStyle name="Calculation 4 3 4 2 6" xfId="55872" xr:uid="{4B79BE5A-E200-4995-A525-7EA3C20C671D}"/>
    <cellStyle name="Calculation 4 3 4 3" xfId="3389" xr:uid="{E992A73C-D3B8-4736-94A1-77997C25D197}"/>
    <cellStyle name="Calculation 4 3 4 3 2" xfId="33538" xr:uid="{F32825EA-7FB9-42F0-9DF5-87EC7548E372}"/>
    <cellStyle name="Calculation 4 3 4 4" xfId="38680" xr:uid="{0406DE24-AB28-4209-8BBB-D9FF1AF5D06B}"/>
    <cellStyle name="Calculation 4 3 4 5" xfId="49090" xr:uid="{BA6508B0-5DAA-43CD-8500-6D53CFEF7BC3}"/>
    <cellStyle name="Calculation 4 3 5" xfId="1296" xr:uid="{AEF6E21C-5378-4810-A947-8E399DEF6DFC}"/>
    <cellStyle name="Calculation 4 3 5 2" xfId="5641" xr:uid="{B67539A0-5744-4E8A-BAE3-D179AA889F94}"/>
    <cellStyle name="Calculation 4 3 5 2 2" xfId="8227" xr:uid="{AC73627E-D829-4456-99E2-9265FBBE3CD7}"/>
    <cellStyle name="Calculation 4 3 5 2 2 2" xfId="17216" xr:uid="{7091DA35-EF6F-4ABD-B98F-FB8D46B27ED6}"/>
    <cellStyle name="Calculation 4 3 5 2 2 2 2" xfId="34837" xr:uid="{60AE596A-233F-4B06-8704-3912A1F34F2F}"/>
    <cellStyle name="Calculation 4 3 5 2 2 3" xfId="30897" xr:uid="{7FF640E8-861A-43E7-9BA4-41208B8F37A6}"/>
    <cellStyle name="Calculation 4 3 5 2 3" xfId="10864" xr:uid="{13F3396E-210F-42B2-A3F1-E6CC8B74F012}"/>
    <cellStyle name="Calculation 4 3 5 2 3 2" xfId="19853" xr:uid="{E3E83584-EF44-404D-B674-261726B39FB6}"/>
    <cellStyle name="Calculation 4 3 5 2 3 2 2" xfId="22549" xr:uid="{18553F3E-1851-4A8A-9AF5-6F0445141E6F}"/>
    <cellStyle name="Calculation 4 3 5 2 3 3" xfId="40525" xr:uid="{70A858DF-9407-4127-92A2-F81E8E371941}"/>
    <cellStyle name="Calculation 4 3 5 2 4" xfId="14630" xr:uid="{230F8962-91BA-4DB3-A517-6425AC5A2F1E}"/>
    <cellStyle name="Calculation 4 3 5 2 4 2" xfId="30319" xr:uid="{4CB65954-96DD-4EA6-967F-D6EE140190ED}"/>
    <cellStyle name="Calculation 4 3 5 2 5" xfId="38893" xr:uid="{2A563D5E-F9BE-44DF-A336-F2A7CD2C00FE}"/>
    <cellStyle name="Calculation 4 3 5 2 6" xfId="57576" xr:uid="{79BBF6F6-D72E-4F1E-9172-EF4B217DFD46}"/>
    <cellStyle name="Calculation 4 3 5 3" xfId="3733" xr:uid="{522D9E0E-92EC-448A-A168-E3280226C24B}"/>
    <cellStyle name="Calculation 4 3 5 3 2" xfId="33844" xr:uid="{8107AE12-46A9-475D-A78D-129F8BB6B52F}"/>
    <cellStyle name="Calculation 4 3 5 4" xfId="36116" xr:uid="{D40E26F1-76BE-4C1E-9BD8-6AA637A08B7C}"/>
    <cellStyle name="Calculation 4 3 5 5" xfId="50794" xr:uid="{9E611BB2-60E2-411A-AB85-0A3DF09B4EC2}"/>
    <cellStyle name="Calculation 4 3 6" xfId="1605" xr:uid="{D298A4C7-D858-427E-ABEA-6BAE68A7E48A}"/>
    <cellStyle name="Calculation 4 3 6 2" xfId="5949" xr:uid="{2D4A01CE-1025-4892-ACDB-BD53FCBC8D4A}"/>
    <cellStyle name="Calculation 4 3 6 2 2" xfId="8535" xr:uid="{9CBE7155-0008-401B-9F16-701E95A977A4}"/>
    <cellStyle name="Calculation 4 3 6 2 2 2" xfId="17524" xr:uid="{E13222FC-B9A1-458D-A17D-C6FDC68CA4DD}"/>
    <cellStyle name="Calculation 4 3 6 2 2 2 2" xfId="23301" xr:uid="{A7976F26-32B6-459B-962D-6D2FCAFB7896}"/>
    <cellStyle name="Calculation 4 3 6 2 2 3" xfId="28715" xr:uid="{14EC10CE-935D-4E08-AD56-C5976D8762F5}"/>
    <cellStyle name="Calculation 4 3 6 2 3" xfId="11172" xr:uid="{0CF2A505-CAC3-4AB2-997B-29978C753355}"/>
    <cellStyle name="Calculation 4 3 6 2 3 2" xfId="20161" xr:uid="{2524A5A8-AB03-47CA-9C63-DA1BCF7D37CE}"/>
    <cellStyle name="Calculation 4 3 6 2 3 2 2" xfId="27996" xr:uid="{C445C9AE-EC5E-4137-A821-094563126931}"/>
    <cellStyle name="Calculation 4 3 6 2 3 3" xfId="30970" xr:uid="{F8BEB9EE-16FB-4DFF-98AE-27A29B35547C}"/>
    <cellStyle name="Calculation 4 3 6 2 4" xfId="14938" xr:uid="{D1F2AEBA-11D8-48F0-B92F-6B7F826769D9}"/>
    <cellStyle name="Calculation 4 3 6 2 4 2" xfId="30910" xr:uid="{2980C979-477F-4E5B-A23B-1CC0293EE608}"/>
    <cellStyle name="Calculation 4 3 6 2 5" xfId="25940" xr:uid="{92AE1AA8-F92D-4140-AFBB-823DF5630EC9}"/>
    <cellStyle name="Calculation 4 3 6 2 6" xfId="54041" xr:uid="{CE311BE9-48F9-4125-AD0A-FAC1EBBB0069}"/>
    <cellStyle name="Calculation 4 3 6 3" xfId="4042" xr:uid="{4F4B5BC9-A75A-41D4-9D11-32E8DBC677FD}"/>
    <cellStyle name="Calculation 4 3 6 3 2" xfId="32945" xr:uid="{75B55425-E054-416E-B365-40D688658CDC}"/>
    <cellStyle name="Calculation 4 3 6 4" xfId="36157" xr:uid="{BDDC725F-8FEF-4923-A612-13BCE0E43EE0}"/>
    <cellStyle name="Calculation 4 3 6 5" xfId="47373" xr:uid="{13BD22AE-0E14-481A-8C0D-FA5B97989C2E}"/>
    <cellStyle name="Calculation 4 3 7" xfId="1734" xr:uid="{ECD98A7D-5D45-4588-8FA3-10C61D63FAC0}"/>
    <cellStyle name="Calculation 4 3 7 2" xfId="6060" xr:uid="{D58E54B6-32B7-4E9D-8C42-E46BB7A7840E}"/>
    <cellStyle name="Calculation 4 3 7 2 2" xfId="8646" xr:uid="{FBE7CB82-4F3C-446C-900B-27E21E993902}"/>
    <cellStyle name="Calculation 4 3 7 2 2 2" xfId="17635" xr:uid="{6CD355E2-0EA0-4354-B450-520F925F4FFC}"/>
    <cellStyle name="Calculation 4 3 7 2 2 2 2" xfId="33200" xr:uid="{D86A2057-DC34-4A0D-8359-06E0111FC8F3}"/>
    <cellStyle name="Calculation 4 3 7 2 2 3" xfId="34101" xr:uid="{0FCDBD99-66C2-45CB-A32F-7740B1BBBA69}"/>
    <cellStyle name="Calculation 4 3 7 2 3" xfId="11283" xr:uid="{3D7461C5-24EA-4783-8705-07B0530DE65E}"/>
    <cellStyle name="Calculation 4 3 7 2 3 2" xfId="20272" xr:uid="{7A4F521A-010B-4900-A194-D9E08B40DC7F}"/>
    <cellStyle name="Calculation 4 3 7 2 3 2 2" xfId="41389" xr:uid="{1E20A516-24E0-42B0-B05D-2E2400E2916B}"/>
    <cellStyle name="Calculation 4 3 7 2 3 3" xfId="34867" xr:uid="{46C2D8A2-C654-4E46-B135-BC0B94328B4E}"/>
    <cellStyle name="Calculation 4 3 7 2 4" xfId="15049" xr:uid="{EE9CEA2C-3BB9-4034-A4B1-7285FA1CCC15}"/>
    <cellStyle name="Calculation 4 3 7 2 4 2" xfId="27664" xr:uid="{CC5EBF2D-787A-4E70-A781-84E2F577678B}"/>
    <cellStyle name="Calculation 4 3 7 2 5" xfId="36108" xr:uid="{327D272C-5DF4-4E5D-B570-645692D403F3}"/>
    <cellStyle name="Calculation 4 3 7 3" xfId="4171" xr:uid="{4E63433F-9885-47B3-AA66-974CAB0F74B5}"/>
    <cellStyle name="Calculation 4 3 7 3 2" xfId="29481" xr:uid="{37932BD6-9804-4D09-A731-54499C05137D}"/>
    <cellStyle name="Calculation 4 3 7 4" xfId="25593" xr:uid="{7212B108-2D56-4D2C-820A-4A3B81923961}"/>
    <cellStyle name="Calculation 4 3 7 5" xfId="52666" xr:uid="{2AF668A9-A5EB-4B41-AA56-B31615BAE667}"/>
    <cellStyle name="Calculation 4 3 8" xfId="2726" xr:uid="{11EC8280-029E-4EAA-978E-0627441E1C01}"/>
    <cellStyle name="Calculation 4 3 8 2" xfId="6913" xr:uid="{E23908EE-C6E2-44FB-8FC5-B00333529C3A}"/>
    <cellStyle name="Calculation 4 3 8 2 2" xfId="12053" xr:uid="{DF9B4F26-6722-4C09-9A7B-494C3728D1D8}"/>
    <cellStyle name="Calculation 4 3 8 2 2 2" xfId="21042" xr:uid="{6806E30A-B683-45DB-976B-F3490F498AEE}"/>
    <cellStyle name="Calculation 4 3 8 2 2 2 2" xfId="30771" xr:uid="{43AF5E42-16A4-47DC-9918-33D1B5CF5C40}"/>
    <cellStyle name="Calculation 4 3 8 2 2 3" xfId="31115" xr:uid="{94A2B31F-87F7-48CE-BE6E-F08F77113B9B}"/>
    <cellStyle name="Calculation 4 3 8 2 3" xfId="12872" xr:uid="{071CB701-CE3D-4058-A200-02AAAFDD84DF}"/>
    <cellStyle name="Calculation 4 3 8 2 3 2" xfId="21861" xr:uid="{B6E80865-1F1C-41D3-A3D7-7093EDF498D1}"/>
    <cellStyle name="Calculation 4 3 8 2 3 2 2" xfId="34333" xr:uid="{24D18CFC-A58F-4D18-B45D-5322D8BD2EFB}"/>
    <cellStyle name="Calculation 4 3 8 2 3 3" xfId="40596" xr:uid="{8D3437FB-F41A-4F88-879C-F6E8875043B1}"/>
    <cellStyle name="Calculation 4 3 8 2 4" xfId="15902" xr:uid="{A2865FDF-698E-45C1-898F-B43800590D9B}"/>
    <cellStyle name="Calculation 4 3 8 2 4 2" xfId="22876" xr:uid="{90782B31-CED8-4267-97E6-F33F13852FE4}"/>
    <cellStyle name="Calculation 4 3 8 2 5" xfId="39055" xr:uid="{9BD0A0F3-7019-44E8-B523-B20DC8FBC9D5}"/>
    <cellStyle name="Calculation 4 3 8 3" xfId="9483" xr:uid="{140B5380-9144-4B26-9654-D768FF929B88}"/>
    <cellStyle name="Calculation 4 3 8 3 2" xfId="18472" xr:uid="{5DB7FFD3-1660-4D3B-A5AC-007B2399902D}"/>
    <cellStyle name="Calculation 4 3 8 3 2 2" xfId="30842" xr:uid="{2ABCB107-2BDF-4A69-A17F-5F6B594C3103}"/>
    <cellStyle name="Calculation 4 3 8 3 3" xfId="27278" xr:uid="{552CAFCB-A1FC-41E0-AF7E-6CEC196031AA}"/>
    <cellStyle name="Calculation 4 3 8 4" xfId="27425" xr:uid="{35F054E2-5D6D-4F3A-8F4F-63792E7C80B0}"/>
    <cellStyle name="Calculation 4 3 9" xfId="4670" xr:uid="{512B5824-7BCD-481E-9DED-97331ACC1D72}"/>
    <cellStyle name="Calculation 4 3 9 2" xfId="7256" xr:uid="{3C205ACB-6208-4D3C-840A-4CFCD1E28146}"/>
    <cellStyle name="Calculation 4 3 9 2 2" xfId="16245" xr:uid="{02471950-8D2C-40F0-86ED-0C170957FD2D}"/>
    <cellStyle name="Calculation 4 3 9 2 2 2" xfId="31371" xr:uid="{2B67D346-DE02-4CE8-BB64-F0AD857083FC}"/>
    <cellStyle name="Calculation 4 3 9 2 3" xfId="35211" xr:uid="{7849D682-4212-4787-B5A8-14E7F575F97B}"/>
    <cellStyle name="Calculation 4 3 9 3" xfId="9893" xr:uid="{C7C06EC3-CF6D-4199-871D-E59964A72BA1}"/>
    <cellStyle name="Calculation 4 3 9 3 2" xfId="18882" xr:uid="{41F2F92C-8E4E-4AAD-8483-B2BC5A77BD13}"/>
    <cellStyle name="Calculation 4 3 9 3 2 2" xfId="28615" xr:uid="{C3830B8A-7870-47D1-B2C1-E92657E81252}"/>
    <cellStyle name="Calculation 4 3 9 3 3" xfId="43808" xr:uid="{A6664A51-0BF5-49F2-945B-8E599BEE0614}"/>
    <cellStyle name="Calculation 4 3 9 4" xfId="13659" xr:uid="{1E21FE47-0913-40B4-A079-F1E438383A05}"/>
    <cellStyle name="Calculation 4 3 9 4 2" xfId="35241" xr:uid="{FC46A89F-50EA-406D-A70E-2D04B6C6AF51}"/>
    <cellStyle name="Calculation 4 3 9 5" xfId="22883" xr:uid="{3EC4EF7C-D6FF-40E8-A06D-084477EAC9F4}"/>
    <cellStyle name="Calculation 4 30" xfId="45341" xr:uid="{4C5846A8-8A04-4CC6-AAC6-0DF917E07FF2}"/>
    <cellStyle name="Calculation 4 31" xfId="45383" xr:uid="{29687A92-9298-4132-B54D-C113CB3C2DCA}"/>
    <cellStyle name="Calculation 4 32" xfId="44251" xr:uid="{656630D9-C3CC-46DA-A86D-289885F4E5B7}"/>
    <cellStyle name="Calculation 4 33" xfId="44148" xr:uid="{473F5733-BBB5-44B7-9CF5-8F83842A36F3}"/>
    <cellStyle name="Calculation 4 34" xfId="45462" xr:uid="{48C403EE-FD39-49EA-A18F-ECAB0CABE6E9}"/>
    <cellStyle name="Calculation 4 4" xfId="239" xr:uid="{80B626CC-7D3D-43DA-B445-050C4EC4701D}"/>
    <cellStyle name="Calculation 4 4 10" xfId="6541" xr:uid="{AD20F293-EE38-44B7-A2AE-316F7776739B}"/>
    <cellStyle name="Calculation 4 4 10 2" xfId="11760" xr:uid="{964026E0-9D93-485D-B0D4-83A920E7A4AD}"/>
    <cellStyle name="Calculation 4 4 10 2 2" xfId="20749" xr:uid="{C8F7913E-C1AB-4E30-BA34-592043DC680E}"/>
    <cellStyle name="Calculation 4 4 10 2 2 2" xfId="29998" xr:uid="{B733ABE6-937D-411C-8952-DA6A5BCEB673}"/>
    <cellStyle name="Calculation 4 4 10 2 3" xfId="25393" xr:uid="{B521B819-6D3B-458F-A411-6F2B295341B9}"/>
    <cellStyle name="Calculation 4 4 10 3" xfId="15530" xr:uid="{7257E231-2C54-437F-95AE-E50D13CB6ABB}"/>
    <cellStyle name="Calculation 4 4 10 3 2" xfId="38769" xr:uid="{B66AD609-989D-4CB0-BBFD-5B9F6F7C78B3}"/>
    <cellStyle name="Calculation 4 4 10 4" xfId="34025" xr:uid="{C68BBA4C-1825-42A5-A10B-C36D033DC1A0}"/>
    <cellStyle name="Calculation 4 4 11" xfId="9123" xr:uid="{D0A112B6-5FAA-4657-943F-44D01D779473}"/>
    <cellStyle name="Calculation 4 4 11 2" xfId="18112" xr:uid="{B5132F49-3C64-4248-8256-F5E0B53BF672}"/>
    <cellStyle name="Calculation 4 4 11 2 2" xfId="27260" xr:uid="{EB74035B-37CE-48A8-846E-53390E9F1F2B}"/>
    <cellStyle name="Calculation 4 4 11 3" xfId="41580" xr:uid="{14BB6F2A-28FA-48C3-9492-C0CE203D4939}"/>
    <cellStyle name="Calculation 4 4 12" xfId="9798" xr:uid="{6F6B9538-2C7E-473C-8CB4-FFDD96794EAC}"/>
    <cellStyle name="Calculation 4 4 12 2" xfId="18787" xr:uid="{B53413F8-CFD3-46DC-AA93-EDC678F68C54}"/>
    <cellStyle name="Calculation 4 4 12 2 2" xfId="28513" xr:uid="{AD7902D6-6677-4E6B-AB8F-42E4012BE7EE}"/>
    <cellStyle name="Calculation 4 4 12 3" xfId="44057" xr:uid="{5F68EF91-CD4D-4389-A687-6DF1D4CC8989}"/>
    <cellStyle name="Calculation 4 4 13" xfId="2245" xr:uid="{CEB3297E-B114-4E06-BF78-FD0F28484800}"/>
    <cellStyle name="Calculation 4 4 13 2" xfId="38070" xr:uid="{975F1B9B-5690-4513-BFB3-F6EA64C8D870}"/>
    <cellStyle name="Calculation 4 4 14" xfId="13154" xr:uid="{E30C5F74-4A40-4425-9E29-D667CCDFD1F1}"/>
    <cellStyle name="Calculation 4 4 14 2" xfId="36858" xr:uid="{1F863DDD-83A7-4D2D-BC27-267C509A9F1F}"/>
    <cellStyle name="Calculation 4 4 15" xfId="26183" xr:uid="{BC4636FF-7475-4AA2-A592-341138FCB655}"/>
    <cellStyle name="Calculation 4 4 16" xfId="44316" xr:uid="{297748CE-F756-4D0D-972B-F2A9DC749A2C}"/>
    <cellStyle name="Calculation 4 4 17" xfId="45607" xr:uid="{E7A18B6B-03F9-43D4-86B3-CFF0F49C6B96}"/>
    <cellStyle name="Calculation 4 4 2" xfId="377" xr:uid="{094CD98D-B891-4909-B805-08AF6A2874CA}"/>
    <cellStyle name="Calculation 4 4 2 10" xfId="9248" xr:uid="{2E7A97EF-9688-46CB-BA59-418BE432F579}"/>
    <cellStyle name="Calculation 4 4 2 10 2" xfId="18237" xr:uid="{E66DC88E-9AB8-4716-A16E-D2D189D36E7C}"/>
    <cellStyle name="Calculation 4 4 2 10 2 2" xfId="34983" xr:uid="{DA93D910-7075-4729-AB09-E7EA702CF762}"/>
    <cellStyle name="Calculation 4 4 2 10 3" xfId="37391" xr:uid="{4FAB0A2D-F51C-4FB2-AB2C-77F030BC1639}"/>
    <cellStyle name="Calculation 4 4 2 11" xfId="9796" xr:uid="{4515EF9A-33F9-4843-9F12-397EE20399EC}"/>
    <cellStyle name="Calculation 4 4 2 11 2" xfId="18785" xr:uid="{D4498DAC-2CB4-4BE1-84D0-031DFCDE955E}"/>
    <cellStyle name="Calculation 4 4 2 11 2 2" xfId="31974" xr:uid="{3294C353-FF70-426B-8706-2E8FF3B2D1D4}"/>
    <cellStyle name="Calculation 4 4 2 11 3" xfId="26661" xr:uid="{4804A06C-687E-4012-91B8-706F968D9A29}"/>
    <cellStyle name="Calculation 4 4 2 12" xfId="2383" xr:uid="{CE32C43A-AF95-4AFE-8CAE-127067927618}"/>
    <cellStyle name="Calculation 4 4 2 12 2" xfId="24471" xr:uid="{0F03780A-247E-4856-9118-B21F26ED3A00}"/>
    <cellStyle name="Calculation 4 4 2 13" xfId="13292" xr:uid="{97768F3F-F6AE-4E25-98AC-47924D9D7455}"/>
    <cellStyle name="Calculation 4 4 2 13 2" xfId="26750" xr:uid="{7CD3CD11-01DF-45B7-ABE4-A8CC76391B44}"/>
    <cellStyle name="Calculation 4 4 2 14" xfId="34315" xr:uid="{436E54E5-E6AE-454E-A8C4-9732859F6B90}"/>
    <cellStyle name="Calculation 4 4 2 15" xfId="46119" xr:uid="{B6D2C3DB-0C84-48FC-B24F-0D9DCC75F60E}"/>
    <cellStyle name="Calculation 4 4 2 2" xfId="726" xr:uid="{AEDC4AAD-5A73-4520-BE91-D6A784E93680}"/>
    <cellStyle name="Calculation 4 4 2 2 2" xfId="5102" xr:uid="{66D5AA9D-885A-4B0B-B747-0499D30C6E6B}"/>
    <cellStyle name="Calculation 4 4 2 2 2 2" xfId="7688" xr:uid="{E74F7E29-45D2-4E45-92BB-C09D18D4643F}"/>
    <cellStyle name="Calculation 4 4 2 2 2 2 2" xfId="16677" xr:uid="{821F0B0D-C66A-4D65-B5D9-1802D6D23D78}"/>
    <cellStyle name="Calculation 4 4 2 2 2 2 2 2" xfId="39211" xr:uid="{E278619A-7B9F-4F6F-9DD6-C1923BB710A0}"/>
    <cellStyle name="Calculation 4 4 2 2 2 2 3" xfId="36054" xr:uid="{1B1746AE-E8C0-4ED1-B5EA-C50BE5138EB0}"/>
    <cellStyle name="Calculation 4 4 2 2 2 3" xfId="10325" xr:uid="{0325B322-9562-4E34-B51B-8234FC52E72D}"/>
    <cellStyle name="Calculation 4 4 2 2 2 3 2" xfId="19314" xr:uid="{708FA9CB-2209-4A30-A1CC-1C10D1514443}"/>
    <cellStyle name="Calculation 4 4 2 2 2 3 2 2" xfId="42324" xr:uid="{F86F0E3E-D99B-4C70-B84D-0C87E0CBF238}"/>
    <cellStyle name="Calculation 4 4 2 2 2 3 3" xfId="34955" xr:uid="{BAEB9AE2-74BF-4CDE-8F6C-7FF7828E25DF}"/>
    <cellStyle name="Calculation 4 4 2 2 2 4" xfId="14091" xr:uid="{5DEEB114-D192-496C-8AA8-D8F2D7D20D61}"/>
    <cellStyle name="Calculation 4 4 2 2 2 4 2" xfId="27293" xr:uid="{FD54DF25-6DED-4789-A7A5-63C1FECB751F}"/>
    <cellStyle name="Calculation 4 4 2 2 2 5" xfId="23740" xr:uid="{B9BCEAB7-8E57-4B98-9423-6E82B77F2DEF}"/>
    <cellStyle name="Calculation 4 4 2 2 2 6" xfId="56395" xr:uid="{1832E37B-CCFC-4A4A-807E-305EA2EFF5B2}"/>
    <cellStyle name="Calculation 4 4 2 2 3" xfId="3163" xr:uid="{A6D64240-206D-4801-9F15-E976F652E0B2}"/>
    <cellStyle name="Calculation 4 4 2 2 3 2" xfId="34292" xr:uid="{DC4CEA67-AEE4-46DA-ABCE-D60346DD0A54}"/>
    <cellStyle name="Calculation 4 4 2 2 4" xfId="27959" xr:uid="{0621424B-9C97-4F34-8B9C-6713D7EB0D05}"/>
    <cellStyle name="Calculation 4 4 2 2 5" xfId="49613" xr:uid="{518FE7E3-C762-4905-A3AF-CAF2A6DFD5F3}"/>
    <cellStyle name="Calculation 4 4 2 3" xfId="1071" xr:uid="{3A9B5B9B-A6EF-4908-BF05-D92270ED2E6C}"/>
    <cellStyle name="Calculation 4 4 2 3 2" xfId="5423" xr:uid="{3305AE6F-5F4B-4BED-BEB0-206D2311976E}"/>
    <cellStyle name="Calculation 4 4 2 3 2 2" xfId="8009" xr:uid="{2BCAE06C-426F-4E88-A282-3348D8A85380}"/>
    <cellStyle name="Calculation 4 4 2 3 2 2 2" xfId="16998" xr:uid="{D40D0BB9-4C03-4FC1-8AA3-547F58FC27E7}"/>
    <cellStyle name="Calculation 4 4 2 3 2 2 2 2" xfId="29409" xr:uid="{88F9FC3C-AE9D-4378-97EA-18B4E2041D80}"/>
    <cellStyle name="Calculation 4 4 2 3 2 2 3" xfId="43307" xr:uid="{E29BD2D4-8363-45EF-85A5-2E4DF072819A}"/>
    <cellStyle name="Calculation 4 4 2 3 2 3" xfId="10646" xr:uid="{D206D250-EFEC-4469-B08A-026F2D7B363F}"/>
    <cellStyle name="Calculation 4 4 2 3 2 3 2" xfId="19635" xr:uid="{8BF45E8C-BA7C-4161-9011-CF2E3139B94E}"/>
    <cellStyle name="Calculation 4 4 2 3 2 3 2 2" xfId="37365" xr:uid="{A76234D1-7E6E-4C9B-8256-290AD2388587}"/>
    <cellStyle name="Calculation 4 4 2 3 2 3 3" xfId="38940" xr:uid="{068F6488-D8D4-4560-9D68-CB218662F146}"/>
    <cellStyle name="Calculation 4 4 2 3 2 4" xfId="14412" xr:uid="{66890FFA-4993-40C2-A756-EA911D3704B0}"/>
    <cellStyle name="Calculation 4 4 2 3 2 4 2" xfId="41448" xr:uid="{B3496A70-714B-4A1C-A908-6281E66EB77C}"/>
    <cellStyle name="Calculation 4 4 2 3 2 5" xfId="38386" xr:uid="{76DE1B06-F560-4518-AF8E-DE1FF28FA963}"/>
    <cellStyle name="Calculation 4 4 2 3 2 6" xfId="58165" xr:uid="{90C373AC-4F7F-4900-9480-033E425FF86A}"/>
    <cellStyle name="Calculation 4 4 2 3 3" xfId="3508" xr:uid="{A9C260AA-7955-44EE-9492-0380A22CFE34}"/>
    <cellStyle name="Calculation 4 4 2 3 3 2" xfId="38972" xr:uid="{52FF2802-975D-4326-851D-01BEAD1F0AC6}"/>
    <cellStyle name="Calculation 4 4 2 3 4" xfId="41554" xr:uid="{46DF649B-3756-486E-BF4A-B79767AC8A45}"/>
    <cellStyle name="Calculation 4 4 2 3 5" xfId="51383" xr:uid="{2DA25269-1C67-4A12-8764-C6243495884C}"/>
    <cellStyle name="Calculation 4 4 2 4" xfId="1415" xr:uid="{7A44E2C1-6705-497B-AC2E-4E1A3E901852}"/>
    <cellStyle name="Calculation 4 4 2 4 2" xfId="5760" xr:uid="{62747802-BFF0-4935-AB13-B63933584185}"/>
    <cellStyle name="Calculation 4 4 2 4 2 2" xfId="8346" xr:uid="{129D877C-0EF6-4161-B708-34F6097CC36C}"/>
    <cellStyle name="Calculation 4 4 2 4 2 2 2" xfId="17335" xr:uid="{5D0E6E60-DB05-4B21-9CB8-5C543786EBF6}"/>
    <cellStyle name="Calculation 4 4 2 4 2 2 2 2" xfId="26633" xr:uid="{D63856B3-E4CF-4642-AC12-3441E0287EDC}"/>
    <cellStyle name="Calculation 4 4 2 4 2 2 3" xfId="36333" xr:uid="{F53EFB75-B9E3-41DD-9E80-0F4B038545E7}"/>
    <cellStyle name="Calculation 4 4 2 4 2 3" xfId="10983" xr:uid="{08272266-2ED3-4042-A901-BC2ED74EAF20}"/>
    <cellStyle name="Calculation 4 4 2 4 2 3 2" xfId="19972" xr:uid="{C4BAE59C-0CD1-4F13-9863-9FFCF28B4EE7}"/>
    <cellStyle name="Calculation 4 4 2 4 2 3 2 2" xfId="32362" xr:uid="{7B353203-941A-41E1-A9E6-DEFDEC0E9FB5}"/>
    <cellStyle name="Calculation 4 4 2 4 2 3 3" xfId="38779" xr:uid="{4EDDE175-1864-4240-90A4-E7F7B61105CD}"/>
    <cellStyle name="Calculation 4 4 2 4 2 4" xfId="14749" xr:uid="{C7C331CB-384F-4257-BFF7-16ECB7669326}"/>
    <cellStyle name="Calculation 4 4 2 4 2 4 2" xfId="29220" xr:uid="{380F5DBF-016C-4829-A017-EDB0F5ED9186}"/>
    <cellStyle name="Calculation 4 4 2 4 2 5" xfId="42644" xr:uid="{A09D0C24-8333-4FF4-B3A1-536AD4993E88}"/>
    <cellStyle name="Calculation 4 4 2 4 2 6" xfId="54537" xr:uid="{8E547F37-6CEF-4784-B99D-46E15636BD53}"/>
    <cellStyle name="Calculation 4 4 2 4 3" xfId="3852" xr:uid="{F7C541EE-6359-4106-AEF3-FE08C2A8272A}"/>
    <cellStyle name="Calculation 4 4 2 4 3 2" xfId="32654" xr:uid="{BFB20FB4-134F-4830-95A7-4BDD3531C2F0}"/>
    <cellStyle name="Calculation 4 4 2 4 4" xfId="30617" xr:uid="{D8551DB5-2EB8-4D15-BB6C-D09086A4EB25}"/>
    <cellStyle name="Calculation 4 4 2 4 5" xfId="47730" xr:uid="{A510A4A3-E371-43C7-A889-ED4B1E418744}"/>
    <cellStyle name="Calculation 4 4 2 5" xfId="1318" xr:uid="{DC7CB20C-46F0-418D-AAEF-CFD55C776D09}"/>
    <cellStyle name="Calculation 4 4 2 5 2" xfId="5663" xr:uid="{1D1DDCDA-AC65-4E0B-868C-2B888989B65B}"/>
    <cellStyle name="Calculation 4 4 2 5 2 2" xfId="8249" xr:uid="{92B24064-FD08-4216-B2B4-7CEF444B7F8E}"/>
    <cellStyle name="Calculation 4 4 2 5 2 2 2" xfId="17238" xr:uid="{B39160C5-93FC-4687-8C14-B144DBE21C0C}"/>
    <cellStyle name="Calculation 4 4 2 5 2 2 2 2" xfId="28935" xr:uid="{A4F91FC9-6A69-4705-A93A-EC4518AD8ED4}"/>
    <cellStyle name="Calculation 4 4 2 5 2 2 3" xfId="29756" xr:uid="{A9A44369-D533-4C47-8BBF-CC4AED775BAA}"/>
    <cellStyle name="Calculation 4 4 2 5 2 3" xfId="10886" xr:uid="{42F1199F-BD17-4134-9A0E-8FD58504AE01}"/>
    <cellStyle name="Calculation 4 4 2 5 2 3 2" xfId="19875" xr:uid="{5690121B-235F-4A47-A5C1-3D906C4D89EC}"/>
    <cellStyle name="Calculation 4 4 2 5 2 3 2 2" xfId="32621" xr:uid="{5DA2F839-FE66-431E-AA3F-CFDD9EBDA30F}"/>
    <cellStyle name="Calculation 4 4 2 5 2 3 3" xfId="34499" xr:uid="{2CF74E09-1208-4808-AE8B-34C57AE3FDE9}"/>
    <cellStyle name="Calculation 4 4 2 5 2 4" xfId="14652" xr:uid="{498FE798-538F-4432-A121-F3081587E8B9}"/>
    <cellStyle name="Calculation 4 4 2 5 2 4 2" xfId="41279" xr:uid="{759736D7-D868-40F5-BA44-69CF791FD783}"/>
    <cellStyle name="Calculation 4 4 2 5 2 5" xfId="27060" xr:uid="{298BA7A6-089E-43AF-8FE6-DAB0B20FC03E}"/>
    <cellStyle name="Calculation 4 4 2 5 3" xfId="3755" xr:uid="{1BB2F208-5811-40A4-907D-FDFD9BA3A805}"/>
    <cellStyle name="Calculation 4 4 2 5 3 2" xfId="39497" xr:uid="{22D82BA0-FAE6-4965-B7E2-A690EC12480A}"/>
    <cellStyle name="Calculation 4 4 2 5 4" xfId="23657" xr:uid="{A661C970-548A-4667-8428-A4A064A1EBBD}"/>
    <cellStyle name="Calculation 4 4 2 5 5" xfId="52958" xr:uid="{0193C10D-5464-46DC-AE88-C8C051BE9046}"/>
    <cellStyle name="Calculation 4 4 2 6" xfId="2034" xr:uid="{272ADCDD-A2B5-458F-A89F-432C2D282301}"/>
    <cellStyle name="Calculation 4 4 2 6 2" xfId="6342" xr:uid="{617BA891-B528-46E8-BC78-C9B2E373CF44}"/>
    <cellStyle name="Calculation 4 4 2 6 2 2" xfId="8928" xr:uid="{3F177595-132F-4203-B8CB-F394E132C728}"/>
    <cellStyle name="Calculation 4 4 2 6 2 2 2" xfId="17917" xr:uid="{051D7379-0582-4173-B5FC-B929ECFF295A}"/>
    <cellStyle name="Calculation 4 4 2 6 2 2 2 2" xfId="36701" xr:uid="{2C9C7A4C-FBF3-4C88-96C4-C1921F46E4B9}"/>
    <cellStyle name="Calculation 4 4 2 6 2 2 3" xfId="28250" xr:uid="{01AD96E1-7B73-4160-ADEB-5B189158838F}"/>
    <cellStyle name="Calculation 4 4 2 6 2 3" xfId="11565" xr:uid="{6FB6BB7B-EBCF-4843-A694-82A2D94455FD}"/>
    <cellStyle name="Calculation 4 4 2 6 2 3 2" xfId="20554" xr:uid="{59129F99-377C-46B4-8869-877C96332E34}"/>
    <cellStyle name="Calculation 4 4 2 6 2 3 2 2" xfId="40124" xr:uid="{2FBB1E27-21F3-4F82-B809-A261CCEF7CDB}"/>
    <cellStyle name="Calculation 4 4 2 6 2 3 3" xfId="39926" xr:uid="{EFEF8A92-A23D-4AAF-AE8C-CC94CA16BC16}"/>
    <cellStyle name="Calculation 4 4 2 6 2 4" xfId="15331" xr:uid="{39AD72C4-77E3-4B3E-8AE9-BAA7A24D2C9A}"/>
    <cellStyle name="Calculation 4 4 2 6 2 4 2" xfId="23554" xr:uid="{2606836F-4837-495F-8186-17F84F1434F2}"/>
    <cellStyle name="Calculation 4 4 2 6 2 5" xfId="43007" xr:uid="{AAFA1CE1-9D53-48B2-BBAD-6FC0C75962FB}"/>
    <cellStyle name="Calculation 4 4 2 6 3" xfId="4471" xr:uid="{CC934DE8-B58B-4133-B512-241C36798DC8}"/>
    <cellStyle name="Calculation 4 4 2 6 3 2" xfId="27717" xr:uid="{5931F543-D6F9-46C6-85F9-90BEAE6DB074}"/>
    <cellStyle name="Calculation 4 4 2 6 4" xfId="31408" xr:uid="{36D56106-E2E7-43D2-9D9C-A1BCAA81F846}"/>
    <cellStyle name="Calculation 4 4 2 7" xfId="2845" xr:uid="{B6046DCB-720C-4D76-8812-F6A68EE4E9A4}"/>
    <cellStyle name="Calculation 4 4 2 7 2" xfId="6995" xr:uid="{FCC4E322-A15B-44EA-AB1B-ECB4E4DAE8E2}"/>
    <cellStyle name="Calculation 4 4 2 7 2 2" xfId="12124" xr:uid="{8DA6A5F9-5953-45A0-8015-E61A1008C5A8}"/>
    <cellStyle name="Calculation 4 4 2 7 2 2 2" xfId="21113" xr:uid="{475DCB2F-5506-4CED-B277-8BA0B7F1A3EF}"/>
    <cellStyle name="Calculation 4 4 2 7 2 2 2 2" xfId="26060" xr:uid="{E8596C82-7505-4DE3-BDF4-0A4D6449BD94}"/>
    <cellStyle name="Calculation 4 4 2 7 2 2 3" xfId="43195" xr:uid="{F1D233C0-FD06-4E0F-9737-6FC97978C22E}"/>
    <cellStyle name="Calculation 4 4 2 7 2 3" xfId="12938" xr:uid="{EDE4DBDB-619F-4F6E-8B87-129ECEFDF7EE}"/>
    <cellStyle name="Calculation 4 4 2 7 2 3 2" xfId="21927" xr:uid="{8CB514AD-4554-4ABC-8814-D27ED33FD0D3}"/>
    <cellStyle name="Calculation 4 4 2 7 2 3 2 2" xfId="40351" xr:uid="{AD6067FD-B0D0-4F03-A999-B5F9AF001011}"/>
    <cellStyle name="Calculation 4 4 2 7 2 3 3" xfId="32848" xr:uid="{D5DD6C4C-DC81-4B53-9058-44D342C2FAA7}"/>
    <cellStyle name="Calculation 4 4 2 7 2 4" xfId="15984" xr:uid="{0D484493-59DF-4CA3-A044-387DEF5C6A25}"/>
    <cellStyle name="Calculation 4 4 2 7 2 4 2" xfId="25182" xr:uid="{0317D690-6A9D-4D37-91FA-B166FE457029}"/>
    <cellStyle name="Calculation 4 4 2 7 2 5" xfId="30335" xr:uid="{0D616B2C-CF55-4A91-BE85-69C31F1FE2B3}"/>
    <cellStyle name="Calculation 4 4 2 7 3" xfId="9558" xr:uid="{149DDB88-C058-4417-AC32-80710D8BB111}"/>
    <cellStyle name="Calculation 4 4 2 7 3 2" xfId="18547" xr:uid="{FBF39BA6-F7B2-452E-86B5-1205BA3640FC}"/>
    <cellStyle name="Calculation 4 4 2 7 3 2 2" xfId="35217" xr:uid="{4EFAAAA1-84AB-49D3-B2AE-D8BB24F82090}"/>
    <cellStyle name="Calculation 4 4 2 7 3 3" xfId="26870" xr:uid="{EF5BCED2-D75F-411C-88D4-273929D38DBB}"/>
    <cellStyle name="Calculation 4 4 2 7 4" xfId="32709" xr:uid="{DD6A40D8-675B-4381-9A41-EDE3ED2D121C}"/>
    <cellStyle name="Calculation 4 4 2 8" xfId="4778" xr:uid="{660B8390-BDEE-49CF-B37C-463E3840D412}"/>
    <cellStyle name="Calculation 4 4 2 8 2" xfId="7364" xr:uid="{7D7EB4FB-9F6F-4872-9044-BE9B12042DB3}"/>
    <cellStyle name="Calculation 4 4 2 8 2 2" xfId="16353" xr:uid="{1A1E0C7D-FDE4-4C3C-949E-0B7CAEB3FED5}"/>
    <cellStyle name="Calculation 4 4 2 8 2 2 2" xfId="41782" xr:uid="{D04841C8-A1EB-4095-A62A-C768232B594A}"/>
    <cellStyle name="Calculation 4 4 2 8 2 3" xfId="40711" xr:uid="{52A97CEE-8249-4EFF-A71B-4E45FFBB47BD}"/>
    <cellStyle name="Calculation 4 4 2 8 3" xfId="10001" xr:uid="{210B30B6-2B1D-4C50-A722-2620AAE252D1}"/>
    <cellStyle name="Calculation 4 4 2 8 3 2" xfId="18990" xr:uid="{B326F698-96E0-4D69-8A83-C20B9BB16078}"/>
    <cellStyle name="Calculation 4 4 2 8 3 2 2" xfId="43102" xr:uid="{1CFF9BA4-6115-4EBD-9EC6-9DDE584B5EEA}"/>
    <cellStyle name="Calculation 4 4 2 8 3 3" xfId="34959" xr:uid="{13E43162-E124-4CA8-BCEA-120B27892308}"/>
    <cellStyle name="Calculation 4 4 2 8 4" xfId="13767" xr:uid="{A541413E-ECF8-41C6-BED8-0A58DB3815FA}"/>
    <cellStyle name="Calculation 4 4 2 8 4 2" xfId="38031" xr:uid="{FF055728-BF8A-47A6-9F64-C83A74974AF9}"/>
    <cellStyle name="Calculation 4 4 2 8 5" xfId="27870" xr:uid="{F0BE65C6-BB90-4424-B518-25763D964601}"/>
    <cellStyle name="Calculation 4 4 2 9" xfId="6679" xr:uid="{B5158660-4086-4251-B7E6-8958FD7E85A4}"/>
    <cellStyle name="Calculation 4 4 2 9 2" xfId="11885" xr:uid="{C573D955-92E5-4266-A738-70933F0BD78F}"/>
    <cellStyle name="Calculation 4 4 2 9 2 2" xfId="20874" xr:uid="{58D7630C-B8E1-4FEB-8BE3-446EB3F1D429}"/>
    <cellStyle name="Calculation 4 4 2 9 2 2 2" xfId="32440" xr:uid="{D7E4F7A2-AD16-42F3-858C-469A8068FE60}"/>
    <cellStyle name="Calculation 4 4 2 9 2 3" xfId="41625" xr:uid="{F12B0EBA-13DF-485E-9E39-14AF86B55C1F}"/>
    <cellStyle name="Calculation 4 4 2 9 3" xfId="15668" xr:uid="{3AD6074F-5E87-462F-A62C-CB08FB01AFCC}"/>
    <cellStyle name="Calculation 4 4 2 9 3 2" xfId="30783" xr:uid="{28663B5E-4D29-4A28-9BDA-365B15675270}"/>
    <cellStyle name="Calculation 4 4 2 9 4" xfId="28270" xr:uid="{789F4A74-CA94-4712-B34A-8EDB4AFB7F14}"/>
    <cellStyle name="Calculation 4 4 3" xfId="588" xr:uid="{86F3547F-6A94-4993-89B6-3F5F813EA63C}"/>
    <cellStyle name="Calculation 4 4 3 2" xfId="4977" xr:uid="{3F52D82F-DA9C-42E2-A67B-59C6F375D170}"/>
    <cellStyle name="Calculation 4 4 3 2 2" xfId="7563" xr:uid="{D157D9A0-3724-408D-BC79-4071F50BC09A}"/>
    <cellStyle name="Calculation 4 4 3 2 2 2" xfId="16552" xr:uid="{52D038E8-7BDF-419A-A45D-D4986FDB9AD9}"/>
    <cellStyle name="Calculation 4 4 3 2 2 2 2" xfId="30098" xr:uid="{6005A16E-3B98-4D4B-8CF4-1C79671AEEC5}"/>
    <cellStyle name="Calculation 4 4 3 2 2 3" xfId="37065" xr:uid="{EDE4F272-AC56-40B7-9B5A-CB2C6237118A}"/>
    <cellStyle name="Calculation 4 4 3 2 2 4" xfId="56800" xr:uid="{D38E0419-5D4F-455A-91A7-FC26B46D725E}"/>
    <cellStyle name="Calculation 4 4 3 2 3" xfId="10200" xr:uid="{44B89633-8883-4055-AD60-C62BAC2D6394}"/>
    <cellStyle name="Calculation 4 4 3 2 3 2" xfId="19189" xr:uid="{52BA2B0A-60EF-4174-BD1D-DBF7DE9CEEF8}"/>
    <cellStyle name="Calculation 4 4 3 2 3 2 2" xfId="32994" xr:uid="{852D06D4-951E-4B73-A4FC-821F9F39DC1D}"/>
    <cellStyle name="Calculation 4 4 3 2 3 3" xfId="22489" xr:uid="{E6871A0A-E5E4-4132-80F8-E97113D7944D}"/>
    <cellStyle name="Calculation 4 4 3 2 4" xfId="13966" xr:uid="{193E6676-6814-48B1-9811-7C0BD3AF46F0}"/>
    <cellStyle name="Calculation 4 4 3 2 4 2" xfId="29327" xr:uid="{C3D5D2B9-E672-4D5B-8E2D-A42E8BD901CB}"/>
    <cellStyle name="Calculation 4 4 3 2 5" xfId="35589" xr:uid="{124030EA-9CE0-4D5B-A5F2-61447C2ADDC4}"/>
    <cellStyle name="Calculation 4 4 3 2 6" xfId="50018" xr:uid="{C7B77472-36C7-4870-A5E1-AF2ABC7A960B}"/>
    <cellStyle name="Calculation 4 4 3 3" xfId="3025" xr:uid="{F24B3B2D-0E67-44D3-8976-FBFB79E20BAC}"/>
    <cellStyle name="Calculation 4 4 3 3 2" xfId="26606" xr:uid="{E63EC962-FFB2-4FB1-9E50-F8EEE7B56392}"/>
    <cellStyle name="Calculation 4 4 3 3 2 2" xfId="58315" xr:uid="{1FC327E0-9D66-4259-BC99-A8DC15A32287}"/>
    <cellStyle name="Calculation 4 4 3 3 3" xfId="51533" xr:uid="{854305B2-A26C-4E1E-AF25-3C5CAFD32AEC}"/>
    <cellStyle name="Calculation 4 4 3 4" xfId="22709" xr:uid="{7FC90AEC-F15B-4785-A72E-7CF7C5425D09}"/>
    <cellStyle name="Calculation 4 4 3 4 2" xfId="54927" xr:uid="{7A731629-BFFD-4F5B-91C6-393D6DA9D041}"/>
    <cellStyle name="Calculation 4 4 3 4 3" xfId="48135" xr:uid="{10E0E9B3-E238-4C1E-B4C9-63A75DB1DDD3}"/>
    <cellStyle name="Calculation 4 4 3 5" xfId="53227" xr:uid="{A2AEB3E3-DDE4-4B86-97FF-D74C730EC1AE}"/>
    <cellStyle name="Calculation 4 4 3 6" xfId="46521" xr:uid="{42CA6CE0-2FF7-4FA6-B3B4-EDF4192D9059}"/>
    <cellStyle name="Calculation 4 4 4" xfId="933" xr:uid="{6A7A28FC-74E5-48DB-94E0-6FFC239F5484}"/>
    <cellStyle name="Calculation 4 4 4 2" xfId="5298" xr:uid="{362CB5D2-EFE8-4BAC-937F-F1D10463AB0B}"/>
    <cellStyle name="Calculation 4 4 4 2 2" xfId="7884" xr:uid="{2DA66440-DFF8-4F02-A3CF-670B2171BAB8}"/>
    <cellStyle name="Calculation 4 4 4 2 2 2" xfId="16873" xr:uid="{E58FA299-A343-4231-A169-9C30C9A7D938}"/>
    <cellStyle name="Calculation 4 4 4 2 2 2 2" xfId="35415" xr:uid="{2DC750DE-56CC-4E6D-878B-8C6FF2A516B8}"/>
    <cellStyle name="Calculation 4 4 4 2 2 3" xfId="33979" xr:uid="{60B4B45A-92CB-4599-8206-F4349D7206B1}"/>
    <cellStyle name="Calculation 4 4 4 2 3" xfId="10521" xr:uid="{71687392-699C-4951-AC46-B0344CA30786}"/>
    <cellStyle name="Calculation 4 4 4 2 3 2" xfId="19510" xr:uid="{7C170166-73BF-49D6-BC8B-5B1DD0BE2BA2}"/>
    <cellStyle name="Calculation 4 4 4 2 3 2 2" xfId="38641" xr:uid="{0148301B-66C7-4196-9C95-7A99EF29E0E5}"/>
    <cellStyle name="Calculation 4 4 4 2 3 3" xfId="26785" xr:uid="{E877E74F-4666-4F06-ACF3-49B9BA0FA494}"/>
    <cellStyle name="Calculation 4 4 4 2 4" xfId="14287" xr:uid="{29308D2A-E794-41E3-8AF1-131CD0F16692}"/>
    <cellStyle name="Calculation 4 4 4 2 4 2" xfId="27931" xr:uid="{076B896C-B206-4CB5-8A43-7F022D9C7CE4}"/>
    <cellStyle name="Calculation 4 4 4 2 5" xfId="43728" xr:uid="{1ADB744D-7896-4310-B670-79BA3E64F089}"/>
    <cellStyle name="Calculation 4 4 4 2 6" xfId="55923" xr:uid="{D68E8973-76BD-45D4-BC9B-96A13D09F5AA}"/>
    <cellStyle name="Calculation 4 4 4 3" xfId="3370" xr:uid="{DF02EFE3-E812-49B3-A4AE-DA31B316B5DB}"/>
    <cellStyle name="Calculation 4 4 4 3 2" xfId="36778" xr:uid="{F98C203A-8AF6-439F-9602-36AE839DAC29}"/>
    <cellStyle name="Calculation 4 4 4 4" xfId="33065" xr:uid="{6C2BFD2D-2482-418B-8CCA-19978CF08E29}"/>
    <cellStyle name="Calculation 4 4 4 5" xfId="49141" xr:uid="{5E96AAA7-920C-4213-BB53-0B39F50688F9}"/>
    <cellStyle name="Calculation 4 4 5" xfId="1277" xr:uid="{9EE96815-29FE-4B75-8431-88F01F0D1194}"/>
    <cellStyle name="Calculation 4 4 5 2" xfId="5622" xr:uid="{28A06C3F-FB1F-45B3-B35D-E60C03150792}"/>
    <cellStyle name="Calculation 4 4 5 2 2" xfId="8208" xr:uid="{0DDBABAC-15EE-4D49-AAC7-DC919B877207}"/>
    <cellStyle name="Calculation 4 4 5 2 2 2" xfId="17197" xr:uid="{19029EE7-AD30-4CA5-AE3B-A4E0F70DD4F1}"/>
    <cellStyle name="Calculation 4 4 5 2 2 2 2" xfId="39777" xr:uid="{A0C14C09-262E-4DA7-8DB3-2A81A103CD3A}"/>
    <cellStyle name="Calculation 4 4 5 2 2 3" xfId="43591" xr:uid="{808E3E13-17A9-4ADA-BE54-B58BC3247AAA}"/>
    <cellStyle name="Calculation 4 4 5 2 3" xfId="10845" xr:uid="{E4C8CF5E-0E5D-4111-AA5D-1DBA4F7F0FC3}"/>
    <cellStyle name="Calculation 4 4 5 2 3 2" xfId="19834" xr:uid="{4847D09D-EEE7-4EEC-9477-771169BE16B1}"/>
    <cellStyle name="Calculation 4 4 5 2 3 2 2" xfId="40609" xr:uid="{98F944E1-8027-4319-B181-86BA8287B67B}"/>
    <cellStyle name="Calculation 4 4 5 2 3 3" xfId="31095" xr:uid="{FD08CBCB-7700-4A34-8D89-6569620446A5}"/>
    <cellStyle name="Calculation 4 4 5 2 4" xfId="14611" xr:uid="{0858FF17-7D6B-4918-82B1-923DC15C45AC}"/>
    <cellStyle name="Calculation 4 4 5 2 4 2" xfId="30229" xr:uid="{79EE3ABE-E07D-458B-BC8C-30990272055D}"/>
    <cellStyle name="Calculation 4 4 5 2 5" xfId="26179" xr:uid="{A3261BD8-3C19-475A-8AAB-6D8FEBB7D532}"/>
    <cellStyle name="Calculation 4 4 5 2 6" xfId="58764" xr:uid="{0CF94CC1-CDB9-4308-AF3B-CBFCFD0D5C59}"/>
    <cellStyle name="Calculation 4 4 5 3" xfId="3714" xr:uid="{D5B9B274-6CBC-465E-B8AC-B51CDD9B00F4}"/>
    <cellStyle name="Calculation 4 4 5 3 2" xfId="33707" xr:uid="{AFB49997-6B00-4C0A-9B54-4E121AAA648E}"/>
    <cellStyle name="Calculation 4 4 5 4" xfId="40403" xr:uid="{0B471CBC-E668-4A8B-8BFA-8517ACBD8447}"/>
    <cellStyle name="Calculation 4 4 5 5" xfId="51983" xr:uid="{F7A70A10-FC60-479E-8863-48CD058C5562}"/>
    <cellStyle name="Calculation 4 4 6" xfId="1690" xr:uid="{466B6CDB-C9DE-49C8-8CD5-61AE607BDA09}"/>
    <cellStyle name="Calculation 4 4 6 2" xfId="6016" xr:uid="{FF6ACDA3-3F1C-4A45-AED4-6AF022CAE44C}"/>
    <cellStyle name="Calculation 4 4 6 2 2" xfId="8602" xr:uid="{2D2341D0-1CD8-47DA-885D-E6CD4C81B32D}"/>
    <cellStyle name="Calculation 4 4 6 2 2 2" xfId="17591" xr:uid="{C27E57FC-E141-4707-8DC9-FE1E1532C40C}"/>
    <cellStyle name="Calculation 4 4 6 2 2 2 2" xfId="39577" xr:uid="{37A169E6-49DA-4A61-98B8-1D09FA0DFD32}"/>
    <cellStyle name="Calculation 4 4 6 2 2 3" xfId="24761" xr:uid="{14F6769F-4CBF-42F6-A3B6-BD33DDDA06B3}"/>
    <cellStyle name="Calculation 4 4 6 2 3" xfId="11239" xr:uid="{446D9049-5058-435E-BC7F-91D222E333E3}"/>
    <cellStyle name="Calculation 4 4 6 2 3 2" xfId="20228" xr:uid="{FCE4692F-57A9-4486-AEC1-42598753E66D}"/>
    <cellStyle name="Calculation 4 4 6 2 3 2 2" xfId="28703" xr:uid="{76F62CB5-DE50-4984-969F-F025E074C37A}"/>
    <cellStyle name="Calculation 4 4 6 2 3 3" xfId="42727" xr:uid="{0D0122C3-173F-40FA-8A79-C4FFA483D759}"/>
    <cellStyle name="Calculation 4 4 6 2 4" xfId="15005" xr:uid="{CF27874E-94D9-463F-9EB6-EE2C12E9B82E}"/>
    <cellStyle name="Calculation 4 4 6 2 4 2" xfId="30224" xr:uid="{6BC9A828-AB38-4198-B7D9-86AC31BB5725}"/>
    <cellStyle name="Calculation 4 4 6 2 5" xfId="38651" xr:uid="{38121F50-FD2C-41EC-B97E-3F84311CD9E8}"/>
    <cellStyle name="Calculation 4 4 6 2 6" xfId="54089" xr:uid="{C9152E6E-C7E8-465F-B1BC-867121A7D1BE}"/>
    <cellStyle name="Calculation 4 4 6 3" xfId="4127" xr:uid="{54994B26-7879-431D-A743-D0E755EC3563}"/>
    <cellStyle name="Calculation 4 4 6 3 2" xfId="38810" xr:uid="{9C3241AB-C6DE-4709-B5DB-44973AF72958}"/>
    <cellStyle name="Calculation 4 4 6 4" xfId="28580" xr:uid="{EC1779BD-2CCF-4A37-8F2E-53F3B25AC8E0}"/>
    <cellStyle name="Calculation 4 4 6 5" xfId="47412" xr:uid="{E200E557-8053-4FCE-83AA-1D7880D75580}"/>
    <cellStyle name="Calculation 4 4 7" xfId="1639" xr:uid="{C4F58279-B97D-4677-8CC8-3F743954E8E3}"/>
    <cellStyle name="Calculation 4 4 7 2" xfId="5973" xr:uid="{551B995A-D363-4746-9630-3E0F4554885E}"/>
    <cellStyle name="Calculation 4 4 7 2 2" xfId="8559" xr:uid="{8ECA720D-BEDA-484A-8C84-C64D3AA33147}"/>
    <cellStyle name="Calculation 4 4 7 2 2 2" xfId="17548" xr:uid="{8C59A5D7-9CFC-41D9-BC44-BB0D8978D16E}"/>
    <cellStyle name="Calculation 4 4 7 2 2 2 2" xfId="38112" xr:uid="{FF48C4BB-8C6E-482E-8CA6-A8EC395BBA6A}"/>
    <cellStyle name="Calculation 4 4 7 2 2 3" xfId="30962" xr:uid="{7FA9B4D8-8848-4542-A712-591727F7E489}"/>
    <cellStyle name="Calculation 4 4 7 2 3" xfId="11196" xr:uid="{AE05A1E1-5F71-4493-A1B5-CADF3A4EDCEC}"/>
    <cellStyle name="Calculation 4 4 7 2 3 2" xfId="20185" xr:uid="{FE512B3D-E1B3-49C6-B978-7F58FE3BAA55}"/>
    <cellStyle name="Calculation 4 4 7 2 3 2 2" xfId="22889" xr:uid="{044D72E6-D664-419E-A8F6-08EE0C1A97AD}"/>
    <cellStyle name="Calculation 4 4 7 2 3 3" xfId="44041" xr:uid="{D9993DF8-A29C-44D4-B27F-E9F5F577780A}"/>
    <cellStyle name="Calculation 4 4 7 2 4" xfId="14962" xr:uid="{78876E96-D62E-4C29-A02F-DE36122CBB08}"/>
    <cellStyle name="Calculation 4 4 7 2 4 2" xfId="28910" xr:uid="{41D59486-FBBC-40C2-8DD5-D86DCAF78A09}"/>
    <cellStyle name="Calculation 4 4 7 2 5" xfId="40441" xr:uid="{798D500D-F9EC-4935-B996-B0C8307261E6}"/>
    <cellStyle name="Calculation 4 4 7 3" xfId="4076" xr:uid="{02E204C7-9EEF-4180-9972-7053803F5B3E}"/>
    <cellStyle name="Calculation 4 4 7 3 2" xfId="43569" xr:uid="{55C67722-6ABC-49FF-B4C0-A9EE46B5E6A4}"/>
    <cellStyle name="Calculation 4 4 7 4" xfId="41181" xr:uid="{28F7259A-AC07-400B-A38C-5677F9BEADAB}"/>
    <cellStyle name="Calculation 4 4 7 5" xfId="52695" xr:uid="{F745BBE5-3A9C-47C9-A96A-742145E7465B}"/>
    <cellStyle name="Calculation 4 4 8" xfId="2707" xr:uid="{C8721F6B-BF05-4E1E-8D9D-EA0E453167B4}"/>
    <cellStyle name="Calculation 4 4 8 2" xfId="6897" xr:uid="{32E16EE9-D27E-4120-854C-1E083451DCDE}"/>
    <cellStyle name="Calculation 4 4 8 2 2" xfId="12038" xr:uid="{73D93203-5F8E-407B-BD3B-D6FFE5B6A577}"/>
    <cellStyle name="Calculation 4 4 8 2 2 2" xfId="21027" xr:uid="{D578069A-6EF3-427B-B46A-8B2AFF33E39E}"/>
    <cellStyle name="Calculation 4 4 8 2 2 2 2" xfId="40044" xr:uid="{8DE29F2F-E037-4139-BF15-4EC6F9E510AF}"/>
    <cellStyle name="Calculation 4 4 8 2 2 3" xfId="22890" xr:uid="{E75322FF-9472-460E-9355-89CF255C4F22}"/>
    <cellStyle name="Calculation 4 4 8 2 3" xfId="12858" xr:uid="{01648128-FDCC-4628-9301-87B35316843A}"/>
    <cellStyle name="Calculation 4 4 8 2 3 2" xfId="21847" xr:uid="{A8F77D97-B92D-4BF3-BD99-730819D49D1B}"/>
    <cellStyle name="Calculation 4 4 8 2 3 2 2" xfId="34068" xr:uid="{D206361E-4528-4107-B22E-C92373067B03}"/>
    <cellStyle name="Calculation 4 4 8 2 3 3" xfId="34917" xr:uid="{4834F2E5-1F6E-4D0C-87C3-AF8CDFD691F2}"/>
    <cellStyle name="Calculation 4 4 8 2 4" xfId="15886" xr:uid="{7822379D-BCD9-4713-A9BE-7B5FB4C851E1}"/>
    <cellStyle name="Calculation 4 4 8 2 4 2" xfId="32656" xr:uid="{F264A3AF-8C31-4B9A-85E6-03C8A12AFC7F}"/>
    <cellStyle name="Calculation 4 4 8 2 5" xfId="25294" xr:uid="{EDD37DC1-BC3C-4F5C-866D-088080EDCA6C}"/>
    <cellStyle name="Calculation 4 4 8 3" xfId="9468" xr:uid="{4538C845-EB56-4F22-BE05-61BAF6E68DCB}"/>
    <cellStyle name="Calculation 4 4 8 3 2" xfId="18457" xr:uid="{3D948975-916D-4090-B8B7-84D41EC045AC}"/>
    <cellStyle name="Calculation 4 4 8 3 2 2" xfId="28422" xr:uid="{199605AF-CF38-4C82-8455-0725974C18D4}"/>
    <cellStyle name="Calculation 4 4 8 3 3" xfId="23534" xr:uid="{8C65E65B-88F1-404F-8EE1-F245A5D751C8}"/>
    <cellStyle name="Calculation 4 4 8 4" xfId="27288" xr:uid="{737D6667-E702-414B-AE01-9282DC68CC7B}"/>
    <cellStyle name="Calculation 4 4 9" xfId="4653" xr:uid="{648506E7-55B9-4E4B-83C5-D59F82845808}"/>
    <cellStyle name="Calculation 4 4 9 2" xfId="7239" xr:uid="{BA811359-161B-4B23-8329-7AE40264B9B8}"/>
    <cellStyle name="Calculation 4 4 9 2 2" xfId="16228" xr:uid="{6EC42712-3F54-48B8-8D8B-9BBBEFAC282F}"/>
    <cellStyle name="Calculation 4 4 9 2 2 2" xfId="26850" xr:uid="{A9ACA408-2D14-4E30-864E-AB14F00A9BFB}"/>
    <cellStyle name="Calculation 4 4 9 2 3" xfId="23533" xr:uid="{A2F7D9DF-8C8C-4565-BF8D-161D7E7B8B3D}"/>
    <cellStyle name="Calculation 4 4 9 3" xfId="9876" xr:uid="{51647CF8-A2F8-4D82-A18F-C8AF80C54B15}"/>
    <cellStyle name="Calculation 4 4 9 3 2" xfId="18865" xr:uid="{F5D4E5A6-6259-4D0C-A2C4-610878B75D49}"/>
    <cellStyle name="Calculation 4 4 9 3 2 2" xfId="25891" xr:uid="{BCDF74BE-CC92-4E9C-937E-FF05E2A0CCF3}"/>
    <cellStyle name="Calculation 4 4 9 3 3" xfId="40043" xr:uid="{3EB3EAA7-1562-4554-8A65-FE849125E06B}"/>
    <cellStyle name="Calculation 4 4 9 4" xfId="13642" xr:uid="{1B04C383-CEF5-4660-BB46-82323C339ADA}"/>
    <cellStyle name="Calculation 4 4 9 4 2" xfId="23563" xr:uid="{00C6FA1C-B27B-41E2-B11B-415E3634775A}"/>
    <cellStyle name="Calculation 4 4 9 5" xfId="24677" xr:uid="{EDF8A100-6525-4866-BE45-85F13F864C27}"/>
    <cellStyle name="Calculation 4 5" xfId="219" xr:uid="{4FC9F395-06A3-4A79-B5EC-4D90187FC4F8}"/>
    <cellStyle name="Calculation 4 5 10" xfId="9105" xr:uid="{3C95ED5C-4F48-4368-BAE4-98AB5ABFD0DF}"/>
    <cellStyle name="Calculation 4 5 10 2" xfId="18094" xr:uid="{D12232C9-DAB3-4D41-9E49-5336C9987B68}"/>
    <cellStyle name="Calculation 4 5 10 2 2" xfId="36112" xr:uid="{6810BDA3-0D98-43F6-BF45-D59A9D5FCEA2}"/>
    <cellStyle name="Calculation 4 5 10 3" xfId="28434" xr:uid="{0F82FB36-2DAB-41C3-957C-6C8B34122DBF}"/>
    <cellStyle name="Calculation 4 5 11" xfId="12356" xr:uid="{E2F9E226-4EAC-496F-A35D-B93CA026C2C4}"/>
    <cellStyle name="Calculation 4 5 11 2" xfId="21345" xr:uid="{6F87AA8C-E7A6-40E3-94C5-FF018DC72F85}"/>
    <cellStyle name="Calculation 4 5 11 2 2" xfId="38055" xr:uid="{2F26E587-C4D5-49C3-9E48-6705A2F1F545}"/>
    <cellStyle name="Calculation 4 5 11 3" xfId="29200" xr:uid="{C5932C24-88F0-4019-B30D-A378C3FD29D5}"/>
    <cellStyle name="Calculation 4 5 12" xfId="2225" xr:uid="{51E31505-730D-4FF1-8F71-E1D6D7AE63AE}"/>
    <cellStyle name="Calculation 4 5 12 2" xfId="33146" xr:uid="{AC41FFC0-ED18-4065-BC5D-07342DD10FA5}"/>
    <cellStyle name="Calculation 4 5 13" xfId="13134" xr:uid="{71CB6C30-DB5E-4235-8EC4-AB4CBDBA4546}"/>
    <cellStyle name="Calculation 4 5 13 2" xfId="39792" xr:uid="{196F81AE-6790-4352-B39B-A27DFF43EF54}"/>
    <cellStyle name="Calculation 4 5 14" xfId="41377" xr:uid="{7BF48E0E-0A50-4FB1-B03F-E64553D83911}"/>
    <cellStyle name="Calculation 4 5 15" xfId="44377" xr:uid="{C66348A8-0C1A-4109-9458-CD988D3E9B11}"/>
    <cellStyle name="Calculation 4 5 16" xfId="45580" xr:uid="{A7BE320E-D55A-4748-AA0D-D635D7C4853D}"/>
    <cellStyle name="Calculation 4 5 2" xfId="568" xr:uid="{5D9A3C4E-4B3D-4EA9-95D3-7A5526A81291}"/>
    <cellStyle name="Calculation 4 5 2 2" xfId="4959" xr:uid="{41AB6363-6445-468D-8E98-787AD96249F4}"/>
    <cellStyle name="Calculation 4 5 2 2 2" xfId="7545" xr:uid="{3CEC5FB8-707F-436C-857B-CFAB3C93FE6F}"/>
    <cellStyle name="Calculation 4 5 2 2 2 2" xfId="16534" xr:uid="{19C6EE00-4841-4683-BF29-5026FD72DEC0}"/>
    <cellStyle name="Calculation 4 5 2 2 2 2 2" xfId="39173" xr:uid="{4E468CB9-D7CB-497F-9D3C-C0584E84C009}"/>
    <cellStyle name="Calculation 4 5 2 2 2 3" xfId="27104" xr:uid="{B31126B5-808B-4095-9A1D-62D0779EA0F2}"/>
    <cellStyle name="Calculation 4 5 2 2 2 4" xfId="56368" xr:uid="{B9810BCD-59B9-4C06-947C-961B44FEE28F}"/>
    <cellStyle name="Calculation 4 5 2 2 3" xfId="10182" xr:uid="{769644F7-E821-41CD-9C0E-8093545AB6C0}"/>
    <cellStyle name="Calculation 4 5 2 2 3 2" xfId="19171" xr:uid="{60E58C5C-FF10-4503-B883-08225AE91958}"/>
    <cellStyle name="Calculation 4 5 2 2 3 2 2" xfId="42279" xr:uid="{8C4FA53A-D9CC-4E48-8D8E-55CB450EACAC}"/>
    <cellStyle name="Calculation 4 5 2 2 3 3" xfId="22349" xr:uid="{FA2237D8-5D29-4EA3-B0F4-268675508B42}"/>
    <cellStyle name="Calculation 4 5 2 2 4" xfId="13948" xr:uid="{75597312-4CB4-4B51-A451-D5C42D950E13}"/>
    <cellStyle name="Calculation 4 5 2 2 4 2" xfId="38344" xr:uid="{A56833C2-78D9-46D4-A442-0DEAF16126F1}"/>
    <cellStyle name="Calculation 4 5 2 2 5" xfId="23112" xr:uid="{D0EF6EF7-0565-4FB0-8AA9-04C311112E32}"/>
    <cellStyle name="Calculation 4 5 2 2 6" xfId="49586" xr:uid="{9756CE9B-65F4-4F7D-AA25-88026EC8C287}"/>
    <cellStyle name="Calculation 4 5 2 3" xfId="3005" xr:uid="{C9374E54-3C87-41D5-BCB7-DF1A99B42898}"/>
    <cellStyle name="Calculation 4 5 2 3 2" xfId="38556" xr:uid="{BBA690F9-2391-4FCD-AD83-C36019DE1168}"/>
    <cellStyle name="Calculation 4 5 2 3 2 2" xfId="57630" xr:uid="{D86AE358-11B8-450B-9DC7-F155565C1A6E}"/>
    <cellStyle name="Calculation 4 5 2 3 3" xfId="50848" xr:uid="{AF375F95-8760-4745-AC9E-D840422622C8}"/>
    <cellStyle name="Calculation 4 5 2 4" xfId="34877" xr:uid="{51BCF4CF-CCDB-4324-BCC6-70877B22C665}"/>
    <cellStyle name="Calculation 4 5 2 4 2" xfId="54510" xr:uid="{A4FFF6CE-0D7B-4007-86EA-BA59741994C7}"/>
    <cellStyle name="Calculation 4 5 2 4 3" xfId="47703" xr:uid="{0407B145-2D4F-4B76-818A-78EF9FE48326}"/>
    <cellStyle name="Calculation 4 5 2 5" xfId="52943" xr:uid="{89B92B95-8DCD-4FD8-B4EE-6D6C1728AD70}"/>
    <cellStyle name="Calculation 4 5 2 6" xfId="46092" xr:uid="{A2819952-8D25-41DE-9137-CEEC71B8EDE2}"/>
    <cellStyle name="Calculation 4 5 3" xfId="913" xr:uid="{E0BE2D95-5DD8-4BB5-B257-2D8C51677E52}"/>
    <cellStyle name="Calculation 4 5 3 2" xfId="5280" xr:uid="{DA92CEBE-2627-451D-A46B-B5E2DF3ACB63}"/>
    <cellStyle name="Calculation 4 5 3 2 2" xfId="7866" xr:uid="{7669DF58-9B80-4E44-AE00-2E881434560B}"/>
    <cellStyle name="Calculation 4 5 3 2 2 2" xfId="16855" xr:uid="{4BB359F0-B7E2-4FFC-B318-23124DFE915A}"/>
    <cellStyle name="Calculation 4 5 3 2 2 2 2" xfId="22938" xr:uid="{D100EFC4-B445-435B-A0D3-7666154EA536}"/>
    <cellStyle name="Calculation 4 5 3 2 2 3" xfId="43269" xr:uid="{1A4A46B5-3BAB-408B-A8EC-917123C7394E}"/>
    <cellStyle name="Calculation 4 5 3 2 2 4" xfId="56773" xr:uid="{F4D59459-3BC4-410B-8A62-7D35FD27D913}"/>
    <cellStyle name="Calculation 4 5 3 2 3" xfId="10503" xr:uid="{0C4C1696-C1DD-456E-A948-67501EF0CE83}"/>
    <cellStyle name="Calculation 4 5 3 2 3 2" xfId="19492" xr:uid="{E62C0D4D-471C-4321-AF28-FCFA575A39DD}"/>
    <cellStyle name="Calculation 4 5 3 2 3 2 2" xfId="31064" xr:uid="{6CAF5B49-148C-43AC-A09D-C02B3CF3EAF6}"/>
    <cellStyle name="Calculation 4 5 3 2 3 3" xfId="23932" xr:uid="{A70C9D77-6F49-4775-842B-E820CD0249EB}"/>
    <cellStyle name="Calculation 4 5 3 2 4" xfId="14269" xr:uid="{EFA3656C-CDC6-49A1-86E7-656EA4888155}"/>
    <cellStyle name="Calculation 4 5 3 2 4 2" xfId="35776" xr:uid="{B2647D34-3C41-498F-BD22-DA178147FF46}"/>
    <cellStyle name="Calculation 4 5 3 2 5" xfId="29403" xr:uid="{00CF8573-C4D0-485E-BD92-94EA5F56F77A}"/>
    <cellStyle name="Calculation 4 5 3 2 6" xfId="49991" xr:uid="{DE490291-AAA6-45FA-91E8-AC955BDEB3E4}"/>
    <cellStyle name="Calculation 4 5 3 3" xfId="3350" xr:uid="{50026D1A-2335-440F-A4C8-7C5B30305F4C}"/>
    <cellStyle name="Calculation 4 5 3 3 2" xfId="25258" xr:uid="{8EA5A815-B071-4F74-83EB-1488774A814A}"/>
    <cellStyle name="Calculation 4 5 3 3 2 2" xfId="58164" xr:uid="{30B590AE-8F6A-4F46-9163-A654672F7D6A}"/>
    <cellStyle name="Calculation 4 5 3 3 3" xfId="51382" xr:uid="{6B8377DF-F8A1-4913-9616-18BEE48EEFC8}"/>
    <cellStyle name="Calculation 4 5 3 4" xfId="31692" xr:uid="{01B212EB-0C47-47D2-A35B-E75193CFF760}"/>
    <cellStyle name="Calculation 4 5 3 4 2" xfId="54900" xr:uid="{B05D5229-5A0D-444C-A343-AD26A7165B2B}"/>
    <cellStyle name="Calculation 4 5 3 4 3" xfId="48108" xr:uid="{3AF328CC-B623-41B9-B0EA-8C5616BA4065}"/>
    <cellStyle name="Calculation 4 5 3 5" xfId="53200" xr:uid="{B0DA61A8-8217-4002-9CB4-A287A159DECE}"/>
    <cellStyle name="Calculation 4 5 3 6" xfId="46494" xr:uid="{FE1B3C0E-F9C3-43A9-97F4-FC9A8A10B3EA}"/>
    <cellStyle name="Calculation 4 5 4" xfId="1257" xr:uid="{2763C919-6923-4167-824E-6D8166D97ED3}"/>
    <cellStyle name="Calculation 4 5 4 2" xfId="5602" xr:uid="{95782B0E-2F77-4FDF-82A1-2BEF72CBB651}"/>
    <cellStyle name="Calculation 4 5 4 2 2" xfId="8188" xr:uid="{2A6C6D1B-8BA0-49A7-93A8-4FE62299EDF0}"/>
    <cellStyle name="Calculation 4 5 4 2 2 2" xfId="17177" xr:uid="{C33A3065-8DA4-4ACE-A26A-2C9D363490D5}"/>
    <cellStyle name="Calculation 4 5 4 2 2 2 2" xfId="24314" xr:uid="{92A0B3CD-A677-4FC7-9BB4-91B026278786}"/>
    <cellStyle name="Calculation 4 5 4 2 2 3" xfId="36444" xr:uid="{CADA99AD-7375-4BFC-8630-437452D4C593}"/>
    <cellStyle name="Calculation 4 5 4 2 3" xfId="10825" xr:uid="{0ADC4C8D-A2DA-45E3-9CA6-ED860CE6BB49}"/>
    <cellStyle name="Calculation 4 5 4 2 3 2" xfId="19814" xr:uid="{84FD9D36-CDEB-4E4C-92A4-D7479F7E7348}"/>
    <cellStyle name="Calculation 4 5 4 2 3 2 2" xfId="28642" xr:uid="{02C1C18D-166F-4DD3-992C-E1DD5CDF5092}"/>
    <cellStyle name="Calculation 4 5 4 2 3 3" xfId="27009" xr:uid="{A3A620AA-757B-4A40-91DC-49E3BE0907B6}"/>
    <cellStyle name="Calculation 4 5 4 2 4" xfId="14591" xr:uid="{2365279E-6C8F-4926-8F08-29396E8BE147}"/>
    <cellStyle name="Calculation 4 5 4 2 4 2" xfId="43146" xr:uid="{65AC1479-814A-4D9B-83DF-4CE6DD3D2B91}"/>
    <cellStyle name="Calculation 4 5 4 2 5" xfId="42606" xr:uid="{8A561694-09CF-4557-9882-00F140B2F978}"/>
    <cellStyle name="Calculation 4 5 4 2 6" xfId="55896" xr:uid="{D70F8E61-0A68-4FAC-A1D6-2191E7DEBD58}"/>
    <cellStyle name="Calculation 4 5 4 3" xfId="3694" xr:uid="{770D58F1-A684-4DC5-9D39-3F9B486451DA}"/>
    <cellStyle name="Calculation 4 5 4 3 2" xfId="25591" xr:uid="{2D3C72F9-C9F6-4A7A-84B9-65172D4A88CD}"/>
    <cellStyle name="Calculation 4 5 4 4" xfId="38923" xr:uid="{F2BF38AD-4743-402D-A3C7-B4DE78E31BFE}"/>
    <cellStyle name="Calculation 4 5 4 5" xfId="49114" xr:uid="{50E78E14-F131-4FAC-B373-D833A5D12F79}"/>
    <cellStyle name="Calculation 4 5 5" xfId="1776" xr:uid="{4C546EC2-E518-4526-BA9D-8906A05153B5}"/>
    <cellStyle name="Calculation 4 5 5 2" xfId="6095" xr:uid="{11141B57-F4E5-4B7E-AED2-E4E7DC411CA5}"/>
    <cellStyle name="Calculation 4 5 5 2 2" xfId="8681" xr:uid="{851A09D7-AB16-48AF-B793-FDBAF68FFF65}"/>
    <cellStyle name="Calculation 4 5 5 2 2 2" xfId="17670" xr:uid="{BD937C5D-AC09-4DF1-9D03-E0CFDF47C861}"/>
    <cellStyle name="Calculation 4 5 5 2 2 2 2" xfId="38671" xr:uid="{03955889-1729-4765-A4FC-3CB112ED65E3}"/>
    <cellStyle name="Calculation 4 5 5 2 2 3" xfId="32352" xr:uid="{D862E4AE-9508-46C9-8260-8077E9783340}"/>
    <cellStyle name="Calculation 4 5 5 2 3" xfId="11318" xr:uid="{BEE99A6F-80D5-4F90-86AF-7289505EF610}"/>
    <cellStyle name="Calculation 4 5 5 2 3 2" xfId="20307" xr:uid="{CF882829-4E41-482F-8C0E-65068A0D6C44}"/>
    <cellStyle name="Calculation 4 5 5 2 3 2 2" xfId="23387" xr:uid="{1CAE291F-DB43-43C4-9063-49586578403E}"/>
    <cellStyle name="Calculation 4 5 5 2 3 3" xfId="40521" xr:uid="{4EDF5951-B28B-4FD2-AC55-9433596E77AA}"/>
    <cellStyle name="Calculation 4 5 5 2 4" xfId="15084" xr:uid="{D58E9F58-D32D-455E-B91A-63F94CA802B9}"/>
    <cellStyle name="Calculation 4 5 5 2 4 2" xfId="39034" xr:uid="{ACDC849F-09F3-495C-BD19-E0CD0C6D5B44}"/>
    <cellStyle name="Calculation 4 5 5 2 5" xfId="28192" xr:uid="{C579D092-76CA-4986-9206-3B3A084B7723}"/>
    <cellStyle name="Calculation 4 5 5 2 6" xfId="58214" xr:uid="{63F811EB-1790-41D8-8C62-FDE9A05D3D73}"/>
    <cellStyle name="Calculation 4 5 5 3" xfId="4213" xr:uid="{E56BD79D-A925-40A0-9C41-A5C0C0DF95FD}"/>
    <cellStyle name="Calculation 4 5 5 3 2" xfId="27896" xr:uid="{70720E0F-C0FA-4985-82E4-790FF51811D2}"/>
    <cellStyle name="Calculation 4 5 5 4" xfId="39409" xr:uid="{D3535A70-343F-4917-AC60-D8F7E3BB675D}"/>
    <cellStyle name="Calculation 4 5 5 5" xfId="51432" xr:uid="{EC4B379F-9CC0-4992-AAC4-92E9AEDE4AA9}"/>
    <cellStyle name="Calculation 4 5 6" xfId="1804" xr:uid="{D5254430-8BCA-49B3-98AA-2FFDE4288D55}"/>
    <cellStyle name="Calculation 4 5 6 2" xfId="6121" xr:uid="{ACF46B5F-9C23-4F02-AFA0-6EED9EF16A4D}"/>
    <cellStyle name="Calculation 4 5 6 2 2" xfId="8707" xr:uid="{728C7AD2-6F24-4849-9413-F457FF75543E}"/>
    <cellStyle name="Calculation 4 5 6 2 2 2" xfId="17696" xr:uid="{45AD6FD8-A519-47F0-9D22-2D9C63696832}"/>
    <cellStyle name="Calculation 4 5 6 2 2 2 2" xfId="36900" xr:uid="{D59F5672-4335-4231-93C5-01D715D8AEAA}"/>
    <cellStyle name="Calculation 4 5 6 2 2 3" xfId="24533" xr:uid="{6209A545-8B01-4547-A326-E7088F73BEC4}"/>
    <cellStyle name="Calculation 4 5 6 2 3" xfId="11344" xr:uid="{3D5136C6-9E5A-4474-8D00-5AE2B05477DB}"/>
    <cellStyle name="Calculation 4 5 6 2 3 2" xfId="20333" xr:uid="{B73A9915-1841-45F5-B7DC-8EC24C3DB672}"/>
    <cellStyle name="Calculation 4 5 6 2 3 2 2" xfId="33747" xr:uid="{C9F0819A-8234-497A-8A59-51B4BE294957}"/>
    <cellStyle name="Calculation 4 5 6 2 3 3" xfId="32287" xr:uid="{37CF26E4-CE38-471D-A325-243CD827F1B2}"/>
    <cellStyle name="Calculation 4 5 6 2 4" xfId="15110" xr:uid="{98B7B9E2-8482-4E6B-B61B-1799FA34588E}"/>
    <cellStyle name="Calculation 4 5 6 2 4 2" xfId="39113" xr:uid="{D35C9ED6-AC4A-4174-AC70-603B845FC33B}"/>
    <cellStyle name="Calculation 4 5 6 2 5" xfId="25021" xr:uid="{D4225AD7-172F-4F59-9A8D-7DCC3B2BEC0F}"/>
    <cellStyle name="Calculation 4 5 6 2 6" xfId="54062" xr:uid="{453BE3A6-EC54-4759-97DD-018B146FF206}"/>
    <cellStyle name="Calculation 4 5 6 3" xfId="4241" xr:uid="{E5DE9C2F-B06B-4749-8624-AFA8D9B062C0}"/>
    <cellStyle name="Calculation 4 5 6 3 2" xfId="42147" xr:uid="{DBDBE075-05E0-4DE1-8C27-EFBFD1345C72}"/>
    <cellStyle name="Calculation 4 5 6 4" xfId="23857" xr:uid="{7C9E59C6-6D25-4CD4-8274-C64F28A78876}"/>
    <cellStyle name="Calculation 4 5 6 5" xfId="47389" xr:uid="{A53B7C94-38B8-414A-B3C6-28765EC21D71}"/>
    <cellStyle name="Calculation 4 5 7" xfId="2687" xr:uid="{D2658516-40AF-46F7-B3C4-E52BE3573DCF}"/>
    <cellStyle name="Calculation 4 5 7 2" xfId="6877" xr:uid="{D2167595-B2AA-4B48-A0A0-4B0D08A72D23}"/>
    <cellStyle name="Calculation 4 5 7 2 2" xfId="12019" xr:uid="{969573E4-D4CC-4264-9CD3-41361A722D6F}"/>
    <cellStyle name="Calculation 4 5 7 2 2 2" xfId="21008" xr:uid="{4A7C3809-DBD3-40AE-B164-7C21B85C9C66}"/>
    <cellStyle name="Calculation 4 5 7 2 2 2 2" xfId="24000" xr:uid="{11015230-92B3-445F-B878-18657177A021}"/>
    <cellStyle name="Calculation 4 5 7 2 2 3" xfId="35100" xr:uid="{C4615676-192E-4B21-A172-05767981E7FF}"/>
    <cellStyle name="Calculation 4 5 7 2 3" xfId="12844" xr:uid="{1340A073-EA93-42EA-B018-A198BAD7578C}"/>
    <cellStyle name="Calculation 4 5 7 2 3 2" xfId="21833" xr:uid="{3D77FB70-644C-4DA4-A4BD-11136535A4FA}"/>
    <cellStyle name="Calculation 4 5 7 2 3 2 2" xfId="22162" xr:uid="{4900F2AC-4D29-4C8C-A302-AA6D13BBB956}"/>
    <cellStyle name="Calculation 4 5 7 2 3 3" xfId="41815" xr:uid="{0D56EBFF-EAB7-4AEA-B086-F5BA071AC094}"/>
    <cellStyle name="Calculation 4 5 7 2 4" xfId="15866" xr:uid="{26379FE5-2F2B-45AD-BA60-F7FBB2EDBC8C}"/>
    <cellStyle name="Calculation 4 5 7 2 4 2" xfId="24540" xr:uid="{FF54EB72-48EA-4263-AA44-7A97CE6941E8}"/>
    <cellStyle name="Calculation 4 5 7 2 5" xfId="37449" xr:uid="{E2006A51-8E50-4288-82F2-BB2DAF94D7C9}"/>
    <cellStyle name="Calculation 4 5 7 3" xfId="9448" xr:uid="{5B5C42BE-55E0-4F10-8EB3-F963B9B12AE2}"/>
    <cellStyle name="Calculation 4 5 7 3 2" xfId="18437" xr:uid="{2665EBCC-22DC-40B6-9DA1-610E1AC09AE7}"/>
    <cellStyle name="Calculation 4 5 7 3 2 2" xfId="40463" xr:uid="{046EE44D-5B25-4643-9D4C-486C6BCCA091}"/>
    <cellStyle name="Calculation 4 5 7 3 3" xfId="22582" xr:uid="{ED2FA7FF-A994-465B-95EC-58E49A31AA65}"/>
    <cellStyle name="Calculation 4 5 7 4" xfId="36963" xr:uid="{9485D809-D1C9-46EA-BD50-23E5907B1A50}"/>
    <cellStyle name="Calculation 4 5 7 5" xfId="52680" xr:uid="{B2765892-078D-4BDD-9F7E-D1E3615D4BAD}"/>
    <cellStyle name="Calculation 4 5 8" xfId="2552" xr:uid="{ED0F34BC-7BDF-45D3-AA37-B44EB5415699}"/>
    <cellStyle name="Calculation 4 5 8 2" xfId="6793" xr:uid="{8F7E5482-59FA-4045-ACE3-61EA121C1C0D}"/>
    <cellStyle name="Calculation 4 5 8 2 2" xfId="15782" xr:uid="{B0E04A3F-46B2-44B6-8DCC-3369E6948BD3}"/>
    <cellStyle name="Calculation 4 5 8 2 2 2" xfId="42280" xr:uid="{8B4C8F96-3EBB-4724-988D-A406E4F28B66}"/>
    <cellStyle name="Calculation 4 5 8 2 3" xfId="25635" xr:uid="{49DBA828-D1F6-499E-A244-A415EAD27531}"/>
    <cellStyle name="Calculation 4 5 8 3" xfId="9363" xr:uid="{C9456050-449C-4791-B325-4D344943F811}"/>
    <cellStyle name="Calculation 4 5 8 3 2" xfId="18352" xr:uid="{0290C989-1049-412A-A17E-26FBE87DC856}"/>
    <cellStyle name="Calculation 4 5 8 3 2 2" xfId="25142" xr:uid="{A6F2C0B0-5330-4291-BD4F-C86433A1FA31}"/>
    <cellStyle name="Calculation 4 5 8 3 3" xfId="23751" xr:uid="{D6301A00-E27C-48A9-85C9-E3D592203D7B}"/>
    <cellStyle name="Calculation 4 5 8 4" xfId="13406" xr:uid="{70629F6C-55EB-4544-97C9-8E459426E47F}"/>
    <cellStyle name="Calculation 4 5 8 4 2" xfId="36651" xr:uid="{3DE219E2-808D-4AD1-8551-54AEA2972759}"/>
    <cellStyle name="Calculation 4 5 8 5" xfId="42033" xr:uid="{8A090191-EC72-4E44-94BF-D0F810BA45C7}"/>
    <cellStyle name="Calculation 4 5 9" xfId="6521" xr:uid="{C66CE3BE-2743-427C-A667-41994BFC44D0}"/>
    <cellStyle name="Calculation 4 5 9 2" xfId="11742" xr:uid="{45A85477-729C-420F-82D6-2FC1E7CA8DDF}"/>
    <cellStyle name="Calculation 4 5 9 2 2" xfId="20731" xr:uid="{B331B29C-3AEF-40C1-94BD-C74E1DF7E7D8}"/>
    <cellStyle name="Calculation 4 5 9 2 2 2" xfId="43652" xr:uid="{76321CCB-7FE1-4569-9ED1-C0711C687EEF}"/>
    <cellStyle name="Calculation 4 5 9 2 3" xfId="37848" xr:uid="{87B1EE6D-422E-4149-B1BF-252A78AD31B6}"/>
    <cellStyle name="Calculation 4 5 9 3" xfId="15510" xr:uid="{ABA9A109-48FB-4888-BEDB-995054260E51}"/>
    <cellStyle name="Calculation 4 5 9 3 2" xfId="22326" xr:uid="{B8A4536A-EF44-4EF1-9378-44F87913BCC6}"/>
    <cellStyle name="Calculation 4 5 9 4" xfId="25915" xr:uid="{738594C2-ECFA-4997-A9C2-274C1E24684C}"/>
    <cellStyle name="Calculation 4 6" xfId="359" xr:uid="{539654A3-DF3E-4C5E-9386-143E67234F6A}"/>
    <cellStyle name="Calculation 4 6 10" xfId="9230" xr:uid="{B8229A85-2CE7-4C27-AD18-75C914AE9689}"/>
    <cellStyle name="Calculation 4 6 10 2" xfId="18219" xr:uid="{ADDCCDBA-74CB-4204-B033-5C9C527BA12B}"/>
    <cellStyle name="Calculation 4 6 10 2 2" xfId="22507" xr:uid="{68491CDE-31CC-4356-A190-BC8C40382C7D}"/>
    <cellStyle name="Calculation 4 6 10 3" xfId="27532" xr:uid="{6CB51DED-BC82-477B-9961-3473F20EEEAB}"/>
    <cellStyle name="Calculation 4 6 11" xfId="9748" xr:uid="{C8111B5F-A96E-4A80-86B0-294802C3FD8C}"/>
    <cellStyle name="Calculation 4 6 11 2" xfId="18737" xr:uid="{D131DF64-59CB-4108-BF00-8E46E26368B6}"/>
    <cellStyle name="Calculation 4 6 11 2 2" xfId="35432" xr:uid="{CFFA4097-7916-43A6-B817-8542A72E9160}"/>
    <cellStyle name="Calculation 4 6 11 3" xfId="32281" xr:uid="{27935531-5F3B-4163-9C12-D6F0DEA93291}"/>
    <cellStyle name="Calculation 4 6 12" xfId="2365" xr:uid="{3508D57C-7588-4B0C-9F76-5E582EC75092}"/>
    <cellStyle name="Calculation 4 6 12 2" xfId="29848" xr:uid="{4AAC9960-E543-4387-89C9-F100AA2368F1}"/>
    <cellStyle name="Calculation 4 6 13" xfId="13274" xr:uid="{EFCD464C-D9CF-4FFC-8F2F-DAAD4CA7862A}"/>
    <cellStyle name="Calculation 4 6 13 2" xfId="34174" xr:uid="{2E747704-A772-453A-951A-4258CD9FFB20}"/>
    <cellStyle name="Calculation 4 6 14" xfId="42387" xr:uid="{30E2308D-9732-4AC3-B07B-C354168AE067}"/>
    <cellStyle name="Calculation 4 6 15" xfId="44434" xr:uid="{48EAC053-CC61-4B50-8F04-66A35E986520}"/>
    <cellStyle name="Calculation 4 6 16" xfId="45670" xr:uid="{CE9B993F-5274-4B40-B486-EB85CACB1952}"/>
    <cellStyle name="Calculation 4 6 2" xfId="708" xr:uid="{AC90E04A-467F-4D51-84A9-5DEED4C883EA}"/>
    <cellStyle name="Calculation 4 6 2 2" xfId="5084" xr:uid="{9CFDAF6E-982B-493D-B409-69FAC41E4B14}"/>
    <cellStyle name="Calculation 4 6 2 2 2" xfId="7670" xr:uid="{62164EAD-0EFB-4C07-BECE-D046270D0BA6}"/>
    <cellStyle name="Calculation 4 6 2 2 2 2" xfId="16659" xr:uid="{B4D9E81C-3A6B-4BCF-B261-E1E6C4F8D70D}"/>
    <cellStyle name="Calculation 4 6 2 2 2 2 2" xfId="30607" xr:uid="{0840BE0A-D7F0-4126-908C-01383AF50B64}"/>
    <cellStyle name="Calculation 4 6 2 2 2 3" xfId="37599" xr:uid="{038D1216-7936-4066-BC28-F3DA44617C5F}"/>
    <cellStyle name="Calculation 4 6 2 2 2 4" xfId="56458" xr:uid="{48CF360C-B1F6-4D94-BB06-AD58118CAAC5}"/>
    <cellStyle name="Calculation 4 6 2 2 3" xfId="10307" xr:uid="{6474D3A5-F2D9-473E-82E8-7840068BB97F}"/>
    <cellStyle name="Calculation 4 6 2 2 3 2" xfId="19296" xr:uid="{2708156D-286F-4E0B-BC74-A6A9290C6F9B}"/>
    <cellStyle name="Calculation 4 6 2 2 3 2 2" xfId="29214" xr:uid="{30D2BA98-992B-4972-9AEF-EE2F0C8CE7A7}"/>
    <cellStyle name="Calculation 4 6 2 2 3 3" xfId="34800" xr:uid="{D09C6060-86E6-4C63-8ECF-652817981D22}"/>
    <cellStyle name="Calculation 4 6 2 2 4" xfId="14073" xr:uid="{D256C8CB-67BF-4152-8F7D-B6B3CB450FDB}"/>
    <cellStyle name="Calculation 4 6 2 2 4 2" xfId="36146" xr:uid="{8EEDBFCB-3778-4CC3-9C69-9ABF0B0EDE41}"/>
    <cellStyle name="Calculation 4 6 2 2 5" xfId="24827" xr:uid="{851F486B-6D35-48BB-B1C5-5BE94C6BA175}"/>
    <cellStyle name="Calculation 4 6 2 2 6" xfId="49676" xr:uid="{EAA2B731-3DEC-4578-BD9D-B10648BAE771}"/>
    <cellStyle name="Calculation 4 6 2 3" xfId="3145" xr:uid="{0D6EE034-AA36-4A2E-8409-C81375672426}"/>
    <cellStyle name="Calculation 4 6 2 3 2" xfId="42272" xr:uid="{82DBE2A5-D9DC-47D6-8265-F90B22E4E702}"/>
    <cellStyle name="Calculation 4 6 2 3 2 2" xfId="58738" xr:uid="{F49F40C4-5F57-4A0D-A330-3FB4485DCBCA}"/>
    <cellStyle name="Calculation 4 6 2 3 3" xfId="51957" xr:uid="{338EB0E5-1B80-4918-81ED-8577834A03B5}"/>
    <cellStyle name="Calculation 4 6 2 4" xfId="41437" xr:uid="{982F05D4-CDAF-49E5-B287-239A2CE831AB}"/>
    <cellStyle name="Calculation 4 6 2 4 2" xfId="54597" xr:uid="{51A33923-A88A-4A04-8A1D-31471A7C55AB}"/>
    <cellStyle name="Calculation 4 6 2 4 3" xfId="47793" xr:uid="{2E75D6C4-EAD7-4E42-8DF6-F946F00B11AF}"/>
    <cellStyle name="Calculation 4 6 2 5" xfId="52992" xr:uid="{EE87BDEB-6625-4B0C-B435-2C349D5C9022}"/>
    <cellStyle name="Calculation 4 6 2 6" xfId="46179" xr:uid="{EC418824-5EEF-4DB0-9C63-5450E87FE7FF}"/>
    <cellStyle name="Calculation 4 6 3" xfId="1053" xr:uid="{483DAB1F-6DF9-40AE-AE9D-2F1E15CE70AB}"/>
    <cellStyle name="Calculation 4 6 3 2" xfId="5405" xr:uid="{AFF455C8-1D7A-41BE-9C6B-00490ABD8024}"/>
    <cellStyle name="Calculation 4 6 3 2 2" xfId="7991" xr:uid="{C5233EFF-954D-47BF-A283-5EC4BC54D721}"/>
    <cellStyle name="Calculation 4 6 3 2 2 2" xfId="16980" xr:uid="{D5940EC5-CC6B-4236-AD96-0134CE2EFBD1}"/>
    <cellStyle name="Calculation 4 6 3 2 2 2 2" xfId="38381" xr:uid="{948C4965-C24F-4272-B8AB-9D69FC53C1B5}"/>
    <cellStyle name="Calculation 4 6 3 2 2 3" xfId="30118" xr:uid="{196891C8-2207-4DAD-A883-7676C13C2A3E}"/>
    <cellStyle name="Calculation 4 6 3 2 2 4" xfId="56860" xr:uid="{CFBD97DE-5A80-4F77-BE93-AF8127DF79DF}"/>
    <cellStyle name="Calculation 4 6 3 2 3" xfId="10628" xr:uid="{66A237DA-8D4D-4070-A2C0-2BBA16C75C28}"/>
    <cellStyle name="Calculation 4 6 3 2 3 2" xfId="19617" xr:uid="{8B2AE083-C372-45C0-9F69-8CEA960BDE9B}"/>
    <cellStyle name="Calculation 4 6 3 2 3 2 2" xfId="27403" xr:uid="{8C64F5B6-50DE-4979-AA22-5FF201EC40A2}"/>
    <cellStyle name="Calculation 4 6 3 2 3 3" xfId="38908" xr:uid="{7D05F3CA-7942-49DD-9FB5-ED0B8640E02C}"/>
    <cellStyle name="Calculation 4 6 3 2 4" xfId="14394" xr:uid="{535A4F26-0DD1-48D6-BA31-156207865DBA}"/>
    <cellStyle name="Calculation 4 6 3 2 4 2" xfId="28799" xr:uid="{5CFFB73C-82B2-4299-AA55-9C8D4BEC51F2}"/>
    <cellStyle name="Calculation 4 6 3 2 5" xfId="25972" xr:uid="{4C182745-DA17-4FBD-B31A-3EBFED3A7E28}"/>
    <cellStyle name="Calculation 4 6 3 2 6" xfId="50078" xr:uid="{7C546930-7AF9-42E1-8EC9-69F6953951D8}"/>
    <cellStyle name="Calculation 4 6 3 3" xfId="3490" xr:uid="{977D5248-C8B3-4A26-9AFB-F34876C12583}"/>
    <cellStyle name="Calculation 4 6 3 3 2" xfId="28624" xr:uid="{9FFCC9CF-63B8-4D48-9783-B6214957BF89}"/>
    <cellStyle name="Calculation 4 6 3 3 2 2" xfId="57641" xr:uid="{E853FE76-0C62-4D1A-9110-4E76493530C1}"/>
    <cellStyle name="Calculation 4 6 3 3 3" xfId="50859" xr:uid="{A533AA41-C6F5-4CBE-9B74-AE71193139FA}"/>
    <cellStyle name="Calculation 4 6 3 4" xfId="28411" xr:uid="{C2932066-DA67-45B9-8CBE-F74BB0CCA2DC}"/>
    <cellStyle name="Calculation 4 6 3 4 2" xfId="54987" xr:uid="{49D77A9E-2582-430E-B10B-2D28C5FACC85}"/>
    <cellStyle name="Calculation 4 6 3 4 3" xfId="48195" xr:uid="{A6E38E6F-4C8C-4056-B7E3-1E2934FDEAA4}"/>
    <cellStyle name="Calculation 4 6 3 5" xfId="53287" xr:uid="{12654E9C-CA3F-46AD-B3CC-2A2C59188162}"/>
    <cellStyle name="Calculation 4 6 3 6" xfId="46581" xr:uid="{593C33AC-D2CF-4FE9-91A7-B0BE33F88321}"/>
    <cellStyle name="Calculation 4 6 4" xfId="1397" xr:uid="{69E59826-0687-4F1F-B7FB-75C17503EB39}"/>
    <cellStyle name="Calculation 4 6 4 2" xfId="5742" xr:uid="{E5FEA75B-CF07-4598-880A-E80917328824}"/>
    <cellStyle name="Calculation 4 6 4 2 2" xfId="8328" xr:uid="{385920B6-1187-4C62-B400-622719AE4467}"/>
    <cellStyle name="Calculation 4 6 4 2 2 2" xfId="17317" xr:uid="{55D00785-D91A-4DCA-BE51-49E4F39E49B1}"/>
    <cellStyle name="Calculation 4 6 4 2 2 2 2" xfId="34133" xr:uid="{A5BFF62F-797A-4187-8497-A3A4687EA887}"/>
    <cellStyle name="Calculation 4 6 4 2 2 3" xfId="35299" xr:uid="{F41CB963-F30C-4729-AFC6-6FFEC430513D}"/>
    <cellStyle name="Calculation 4 6 4 2 3" xfId="10965" xr:uid="{D0A439F5-3127-4BD8-8610-128318D149BF}"/>
    <cellStyle name="Calculation 4 6 4 2 3 2" xfId="19954" xr:uid="{C01A5747-300F-4C47-94D9-FC13B536D2DB}"/>
    <cellStyle name="Calculation 4 6 4 2 3 2 2" xfId="39900" xr:uid="{36B595A1-19CA-4E2C-9D9C-246512249AB4}"/>
    <cellStyle name="Calculation 4 6 4 2 3 3" xfId="42790" xr:uid="{53292552-97EE-45E6-ABC4-1951529069CC}"/>
    <cellStyle name="Calculation 4 6 4 2 4" xfId="14731" xr:uid="{5CB0C1F1-85BA-44C1-BD85-8179C4DB8B12}"/>
    <cellStyle name="Calculation 4 6 4 2 4 2" xfId="38224" xr:uid="{0D95C5C1-810A-43F2-A32F-E0D07506CB97}"/>
    <cellStyle name="Calculation 4 6 4 2 5" xfId="22379" xr:uid="{51AF4EBA-1372-4727-9335-13B1D2128B4C}"/>
    <cellStyle name="Calculation 4 6 4 2 6" xfId="55986" xr:uid="{101AA5F9-F966-4BC0-A511-A0973EF2B5D2}"/>
    <cellStyle name="Calculation 4 6 4 3" xfId="3834" xr:uid="{4D78D678-5279-44C8-B000-991472A846CD}"/>
    <cellStyle name="Calculation 4 6 4 3 2" xfId="41933" xr:uid="{CBDB531D-93AB-403F-A994-8ABD13B95475}"/>
    <cellStyle name="Calculation 4 6 4 4" xfId="24393" xr:uid="{1CC73550-813B-465F-9DEF-7F3B18ED75B7}"/>
    <cellStyle name="Calculation 4 6 4 5" xfId="49204" xr:uid="{47B046F2-160B-441D-AAD4-F403BE8D069C}"/>
    <cellStyle name="Calculation 4 6 5" xfId="1783" xr:uid="{7F8658B5-9AC7-4208-9553-988BBA6CCE9D}"/>
    <cellStyle name="Calculation 4 6 5 2" xfId="6101" xr:uid="{1B4AF0D7-9CC2-4621-91C2-3F53E818B5A7}"/>
    <cellStyle name="Calculation 4 6 5 2 2" xfId="8687" xr:uid="{E2E6ED02-2D50-4A9C-9DA9-8E5FCF43781C}"/>
    <cellStyle name="Calculation 4 6 5 2 2 2" xfId="17676" xr:uid="{1313503B-7CE1-4E18-8130-D70608E90936}"/>
    <cellStyle name="Calculation 4 6 5 2 2 2 2" xfId="26810" xr:uid="{8631C03F-A34C-4B39-8D3C-B41EE86F5197}"/>
    <cellStyle name="Calculation 4 6 5 2 2 3" xfId="42874" xr:uid="{02C1147F-1324-444D-B40A-06B1C31C2076}"/>
    <cellStyle name="Calculation 4 6 5 2 3" xfId="11324" xr:uid="{8366BAAC-84C8-4487-B0DF-10BA7C8CC9DB}"/>
    <cellStyle name="Calculation 4 6 5 2 3 2" xfId="20313" xr:uid="{B1E682A8-6A01-48BC-A5E6-45DB0E12F492}"/>
    <cellStyle name="Calculation 4 6 5 2 3 2 2" xfId="25631" xr:uid="{7108A403-B304-4302-969A-C79ED386C1ED}"/>
    <cellStyle name="Calculation 4 6 5 2 3 3" xfId="44102" xr:uid="{79C065E4-CAAF-4301-9353-AC4D50CD07DE}"/>
    <cellStyle name="Calculation 4 6 5 2 4" xfId="15090" xr:uid="{B398A612-1734-499E-8F25-760F798F2D35}"/>
    <cellStyle name="Calculation 4 6 5 2 4 2" xfId="26253" xr:uid="{B874CEA7-9669-40B6-8AE3-B6FF1859B446}"/>
    <cellStyle name="Calculation 4 6 5 2 5" xfId="22283" xr:uid="{36967BD8-66B6-4A66-BA33-659EE2B20A20}"/>
    <cellStyle name="Calculation 4 6 5 2 6" xfId="58423" xr:uid="{E10226DF-6068-459B-A9DC-A1AB26ABEA36}"/>
    <cellStyle name="Calculation 4 6 5 3" xfId="4220" xr:uid="{2903C7BE-ADB3-4D4F-8A1E-C7481D654274}"/>
    <cellStyle name="Calculation 4 6 5 3 2" xfId="24615" xr:uid="{3F47C24A-C46F-44AE-AB09-5FDDE0EB0E6B}"/>
    <cellStyle name="Calculation 4 6 5 4" xfId="35294" xr:uid="{6B55F8AA-A922-41A3-9D9B-F6AB0B372948}"/>
    <cellStyle name="Calculation 4 6 5 5" xfId="51642" xr:uid="{99F16EDB-2A0C-4D56-B17B-CA505650EED2}"/>
    <cellStyle name="Calculation 4 6 6" xfId="2016" xr:uid="{117DB9F4-0F15-43CF-A77C-560184CB559A}"/>
    <cellStyle name="Calculation 4 6 6 2" xfId="6324" xr:uid="{FCDE4A45-D934-4CC2-9D54-CD439153AF66}"/>
    <cellStyle name="Calculation 4 6 6 2 2" xfId="8910" xr:uid="{26C75F4B-5A54-47BF-A9B8-927003854E83}"/>
    <cellStyle name="Calculation 4 6 6 2 2 2" xfId="17899" xr:uid="{C77D1EF2-3BC4-498C-B97C-FD636054CA4F}"/>
    <cellStyle name="Calculation 4 6 6 2 2 2 2" xfId="35496" xr:uid="{02F2AFFE-2E9F-4138-8165-6E2BC6240235}"/>
    <cellStyle name="Calculation 4 6 6 2 2 3" xfId="27507" xr:uid="{FAE69813-9E22-4B29-AEDF-6439B34F1A0E}"/>
    <cellStyle name="Calculation 4 6 6 2 3" xfId="11547" xr:uid="{32B20609-6E9D-4E2D-A180-925432C14EDD}"/>
    <cellStyle name="Calculation 4 6 6 2 3 2" xfId="20536" xr:uid="{E4C79153-314C-4ED8-B79A-5CC085D50B09}"/>
    <cellStyle name="Calculation 4 6 6 2 3 2 2" xfId="31832" xr:uid="{60AC653A-6EE1-483C-A542-FC6B657469DC}"/>
    <cellStyle name="Calculation 4 6 6 2 3 3" xfId="43780" xr:uid="{8E1F6337-CFC0-4C39-8598-7285B2DF1EC8}"/>
    <cellStyle name="Calculation 4 6 6 2 4" xfId="15313" xr:uid="{E07E53CF-F96C-420D-B3AB-31D0289313E3}"/>
    <cellStyle name="Calculation 4 6 6 2 4 2" xfId="24755" xr:uid="{D9758517-37DE-433C-9618-C7E8F049DD41}"/>
    <cellStyle name="Calculation 4 6 6 2 5" xfId="33400" xr:uid="{E486F75D-105E-4343-A761-70FE1663ED0E}"/>
    <cellStyle name="Calculation 4 6 6 2 6" xfId="54149" xr:uid="{CD011B4A-AD55-41F8-B55D-079406120EDC}"/>
    <cellStyle name="Calculation 4 6 6 3" xfId="4453" xr:uid="{A67D5674-3A65-4513-9E8C-4E6C1510769D}"/>
    <cellStyle name="Calculation 4 6 6 3 2" xfId="33202" xr:uid="{08F7D449-B463-4A3E-A2F1-A375F4A246F8}"/>
    <cellStyle name="Calculation 4 6 6 4" xfId="27836" xr:uid="{6F6AE8D0-4C86-4D92-8E6F-9D635F353103}"/>
    <cellStyle name="Calculation 4 6 6 5" xfId="47437" xr:uid="{55DA94A1-0658-4486-A928-5C6BE1200670}"/>
    <cellStyle name="Calculation 4 6 7" xfId="2827" xr:uid="{F08BA863-8A80-40EC-8061-419A27CA4218}"/>
    <cellStyle name="Calculation 4 6 7 2" xfId="6977" xr:uid="{D5FCCF19-DF45-476D-B5B7-AF3ED8EDF48F}"/>
    <cellStyle name="Calculation 4 6 7 2 2" xfId="12106" xr:uid="{90187D1B-D729-426A-8730-110ABE80FADA}"/>
    <cellStyle name="Calculation 4 6 7 2 2 2" xfId="21095" xr:uid="{352A6680-FF23-4567-82A2-ACF2A31F06D1}"/>
    <cellStyle name="Calculation 4 6 7 2 2 2 2" xfId="33891" xr:uid="{2D617135-13AE-44FC-8DD0-C9D25B733A2B}"/>
    <cellStyle name="Calculation 4 6 7 2 2 3" xfId="30011" xr:uid="{CD43D95E-4F61-4465-83FC-B0B761ACCEA9}"/>
    <cellStyle name="Calculation 4 6 7 2 3" xfId="12924" xr:uid="{CEA90B60-93C2-4762-A79D-D00C992D7C8D}"/>
    <cellStyle name="Calculation 4 6 7 2 3 2" xfId="21913" xr:uid="{963AD354-A4EB-469E-9562-DB7F1DD407EB}"/>
    <cellStyle name="Calculation 4 6 7 2 3 2 2" xfId="37552" xr:uid="{7C5F8460-729F-4A20-8B08-F80ADB5103C2}"/>
    <cellStyle name="Calculation 4 6 7 2 3 3" xfId="33826" xr:uid="{F070D9E1-5B42-4C1C-8BB1-B2B728940703}"/>
    <cellStyle name="Calculation 4 6 7 2 4" xfId="15966" xr:uid="{B9F2B7A0-5AD8-4422-ABF5-0B8CA9250681}"/>
    <cellStyle name="Calculation 4 6 7 2 4 2" xfId="33509" xr:uid="{DEF6BD6D-AABA-4556-BB7C-33C6D3435D9F}"/>
    <cellStyle name="Calculation 4 6 7 2 5" xfId="39401" xr:uid="{D8B21DE4-9AEC-4545-B295-74E0D61E5625}"/>
    <cellStyle name="Calculation 4 6 7 3" xfId="9540" xr:uid="{A3EE7025-5225-4BB3-952B-FE6F6B94F5D3}"/>
    <cellStyle name="Calculation 4 6 7 3 2" xfId="18529" xr:uid="{200ADDC2-8962-48C5-B5D3-2377F48E8F54}"/>
    <cellStyle name="Calculation 4 6 7 3 2 2" xfId="22741" xr:uid="{1C0EC2D5-BB78-4CA3-BF8F-9228D5E14F73}"/>
    <cellStyle name="Calculation 4 6 7 3 3" xfId="27700" xr:uid="{69050D05-9E06-4A99-B71D-1A98FB455E74}"/>
    <cellStyle name="Calculation 4 6 7 4" xfId="41983" xr:uid="{E1ACD050-23F7-4DD1-9A59-8A95F43A10DD}"/>
    <cellStyle name="Calculation 4 6 7 5" xfId="52729" xr:uid="{80A43573-D9A5-451F-8642-B585B0D667FE}"/>
    <cellStyle name="Calculation 4 6 8" xfId="4760" xr:uid="{31A6AE67-63D6-4521-BC87-A3417590E181}"/>
    <cellStyle name="Calculation 4 6 8 2" xfId="7346" xr:uid="{BF5D485E-740A-41E1-A6C0-9BBB49CA38BB}"/>
    <cellStyle name="Calculation 4 6 8 2 2" xfId="16335" xr:uid="{C5555653-0849-4897-B6BA-066F6A02CECE}"/>
    <cellStyle name="Calculation 4 6 8 2 2 2" xfId="26622" xr:uid="{DE68D0BD-B21C-4A70-8603-8F18D0007B40}"/>
    <cellStyle name="Calculation 4 6 8 2 3" xfId="27729" xr:uid="{27B9741E-8D55-407E-89EC-8ABF35BAD926}"/>
    <cellStyle name="Calculation 4 6 8 3" xfId="9983" xr:uid="{A96520D6-EF6F-407B-9515-226F20E26CC0}"/>
    <cellStyle name="Calculation 4 6 8 3 2" xfId="18972" xr:uid="{5ACDA9AC-6A7D-4E1A-A3D0-31AF4CE9BC1C}"/>
    <cellStyle name="Calculation 4 6 8 3 2 2" xfId="29919" xr:uid="{DF56CEC1-E02C-4ABF-AF1A-C694AF34FC7F}"/>
    <cellStyle name="Calculation 4 6 8 3 3" xfId="34804" xr:uid="{06E16DA6-9440-4683-BF52-1C6D474B62A5}"/>
    <cellStyle name="Calculation 4 6 8 4" xfId="13749" xr:uid="{65E79C75-86F0-4019-B3C9-5D08AEEAF824}"/>
    <cellStyle name="Calculation 4 6 8 4 2" xfId="29530" xr:uid="{58295C59-4DF7-4510-988B-00D9FD1C418E}"/>
    <cellStyle name="Calculation 4 6 8 5" xfId="36747" xr:uid="{ED787DD8-5FF6-4A1D-9D8D-C13BB434867C}"/>
    <cellStyle name="Calculation 4 6 9" xfId="6661" xr:uid="{9364BAEB-6CB9-42CA-A148-218DC235240E}"/>
    <cellStyle name="Calculation 4 6 9 2" xfId="11867" xr:uid="{7EF67ECD-C5E6-43D7-B985-4E3ECB82C900}"/>
    <cellStyle name="Calculation 4 6 9 2 2" xfId="20856" xr:uid="{74C32BFF-B204-46C1-A05B-0D1B8B8BE2FE}"/>
    <cellStyle name="Calculation 4 6 9 2 2 2" xfId="41720" xr:uid="{1D780C1C-355C-4085-8309-29E6B28A6A98}"/>
    <cellStyle name="Calculation 4 6 9 2 3" xfId="34425" xr:uid="{43237923-7E7F-4845-8665-328860146949}"/>
    <cellStyle name="Calculation 4 6 9 3" xfId="15650" xr:uid="{40CCC24F-8240-4BD5-9814-E3D76A3FE770}"/>
    <cellStyle name="Calculation 4 6 9 3 2" xfId="39516" xr:uid="{FE2DA793-6709-4E25-91C9-766F25708536}"/>
    <cellStyle name="Calculation 4 6 9 4" xfId="37130" xr:uid="{CBAD0C14-0FBC-4DBA-A713-375E874D9F72}"/>
    <cellStyle name="Calculation 4 7" xfId="498" xr:uid="{50645EFB-898E-477C-A71C-48F8B5117D70}"/>
    <cellStyle name="Calculation 4 7 10" xfId="44472" xr:uid="{3A482C09-1649-4517-A009-004A006B99A6}"/>
    <cellStyle name="Calculation 4 7 11" xfId="45706" xr:uid="{07A3F257-5FB9-4B86-BEE6-F5D4CA9E4733}"/>
    <cellStyle name="Calculation 4 7 2" xfId="847" xr:uid="{1DA352D9-52EE-482E-A3C9-9BF5DB460D53}"/>
    <cellStyle name="Calculation 4 7 2 2" xfId="5216" xr:uid="{4FFD7F95-D9AE-4C55-A000-48B91CA2CEC8}"/>
    <cellStyle name="Calculation 4 7 2 2 2" xfId="7802" xr:uid="{3FE5465A-0170-40C3-8858-79E7EA2DC2E5}"/>
    <cellStyle name="Calculation 4 7 2 2 2 2" xfId="16791" xr:uid="{D6BFC647-1087-4291-8502-5F7BB84B377E}"/>
    <cellStyle name="Calculation 4 7 2 2 2 2 2" xfId="31188" xr:uid="{D6CFCF59-6AB7-4700-B361-199F79702D85}"/>
    <cellStyle name="Calculation 4 7 2 2 2 3" xfId="36755" xr:uid="{EAC36FB8-B9D5-462A-AADC-C3EAAFB9179C}"/>
    <cellStyle name="Calculation 4 7 2 2 2 4" xfId="56494" xr:uid="{3F5AC43B-2BCD-48ED-B941-2B06E2EE4A01}"/>
    <cellStyle name="Calculation 4 7 2 2 3" xfId="10439" xr:uid="{187F2354-D2A8-4C2B-9F70-B821BF9B7679}"/>
    <cellStyle name="Calculation 4 7 2 2 3 2" xfId="19428" xr:uid="{38C494A8-A01A-48C2-9DFC-323A6A21A28D}"/>
    <cellStyle name="Calculation 4 7 2 2 3 2 2" xfId="29122" xr:uid="{6259298C-E15E-41DB-87AE-1D23374367D0}"/>
    <cellStyle name="Calculation 4 7 2 2 3 3" xfId="40220" xr:uid="{FE04E416-F24E-4E19-A43D-E2E9F1D28EA7}"/>
    <cellStyle name="Calculation 4 7 2 2 4" xfId="14205" xr:uid="{A8E420B8-E182-4F8F-A8F3-2360E1B90E92}"/>
    <cellStyle name="Calculation 4 7 2 2 4 2" xfId="35821" xr:uid="{87294773-7B17-402B-9151-2EC8F5804444}"/>
    <cellStyle name="Calculation 4 7 2 2 5" xfId="36074" xr:uid="{964CB01E-8003-4496-BEB3-7BEEA714A5EB}"/>
    <cellStyle name="Calculation 4 7 2 2 6" xfId="49712" xr:uid="{3C92975D-C54F-4E8C-8D49-426D41F789E1}"/>
    <cellStyle name="Calculation 4 7 2 3" xfId="3284" xr:uid="{D6E5D8AB-6031-4E19-92D8-1A72B20009CF}"/>
    <cellStyle name="Calculation 4 7 2 3 2" xfId="25868" xr:uid="{C3200DC1-3B51-4EFE-9357-8CD1FE774F9D}"/>
    <cellStyle name="Calculation 4 7 2 3 2 2" xfId="57723" xr:uid="{14E0FCBA-E920-4C67-A0CB-2D378CBA66CE}"/>
    <cellStyle name="Calculation 4 7 2 3 3" xfId="50941" xr:uid="{3D420361-9EEA-4953-B21C-6EC92D17E901}"/>
    <cellStyle name="Calculation 4 7 2 4" xfId="32446" xr:uid="{463D7141-38BB-44B7-8219-5435884DC877}"/>
    <cellStyle name="Calculation 4 7 2 4 2" xfId="54633" xr:uid="{EE2FBE17-69EF-4394-AD97-F090A23C00D5}"/>
    <cellStyle name="Calculation 4 7 2 4 3" xfId="47829" xr:uid="{9AA58A5A-7F6C-47CF-A76F-ACE399C67681}"/>
    <cellStyle name="Calculation 4 7 2 5" xfId="53013" xr:uid="{125DBFBA-B31C-4C2F-8AC2-9B346A87214B}"/>
    <cellStyle name="Calculation 4 7 2 6" xfId="46215" xr:uid="{818BD040-7063-425A-9BE3-54F41567D6DD}"/>
    <cellStyle name="Calculation 4 7 3" xfId="1192" xr:uid="{3ACCBFBA-339D-4ADB-BB0A-EAA8AE284CB5}"/>
    <cellStyle name="Calculation 4 7 3 2" xfId="5537" xr:uid="{EFCD0009-2AB9-41C8-8296-230F261E0DED}"/>
    <cellStyle name="Calculation 4 7 3 2 2" xfId="8123" xr:uid="{144C3A99-B223-4773-80AF-941980FCB51E}"/>
    <cellStyle name="Calculation 4 7 3 2 2 2" xfId="17112" xr:uid="{C5A7EC7B-AFC3-4823-BA04-D49337DD9137}"/>
    <cellStyle name="Calculation 4 7 3 2 2 2 2" xfId="37124" xr:uid="{39E0DE34-6E6A-4775-801E-A9B9FE7E7881}"/>
    <cellStyle name="Calculation 4 7 3 2 2 3" xfId="30030" xr:uid="{A3A5380D-F72E-48B9-9B2A-0B9261FCD369}"/>
    <cellStyle name="Calculation 4 7 3 2 2 4" xfId="56896" xr:uid="{F0DA9DB6-70DC-4825-B75C-9D7A9C5BCBE9}"/>
    <cellStyle name="Calculation 4 7 3 2 3" xfId="10760" xr:uid="{10070493-38D6-4B04-8348-6A540D7CB373}"/>
    <cellStyle name="Calculation 4 7 3 2 3 2" xfId="19749" xr:uid="{AC41A7D0-ED3B-4738-A302-4599D45EB4B0}"/>
    <cellStyle name="Calculation 4 7 3 2 3 2 2" xfId="38289" xr:uid="{0A7A8996-DCE8-4747-B58D-EB3C4DDEADE9}"/>
    <cellStyle name="Calculation 4 7 3 2 3 3" xfId="22965" xr:uid="{5F5218F0-64A2-4BC9-BCB3-57D4EA1DE076}"/>
    <cellStyle name="Calculation 4 7 3 2 4" xfId="14526" xr:uid="{2A71B70D-A3DC-4574-B524-7669045AC9CB}"/>
    <cellStyle name="Calculation 4 7 3 2 4 2" xfId="25238" xr:uid="{702A80B0-DA0C-4151-8371-FF53F496017F}"/>
    <cellStyle name="Calculation 4 7 3 2 5" xfId="30147" xr:uid="{A0A54320-9225-4574-B6B2-D874D308F100}"/>
    <cellStyle name="Calculation 4 7 3 2 6" xfId="50114" xr:uid="{3C8B96FE-036F-45DF-984D-BA7682BF47F3}"/>
    <cellStyle name="Calculation 4 7 3 3" xfId="3629" xr:uid="{2A5A3CF6-86EC-4E05-9C44-924656EF0C3C}"/>
    <cellStyle name="Calculation 4 7 3 3 2" xfId="30629" xr:uid="{580E791C-8ADC-4D58-9B3F-37E3E89F51F3}"/>
    <cellStyle name="Calculation 4 7 3 3 2 2" xfId="55780" xr:uid="{153BB4EE-EA78-4D14-A0D8-48961CA56498}"/>
    <cellStyle name="Calculation 4 7 3 3 3" xfId="48997" xr:uid="{1B838C6F-A8F3-43EF-BBF6-2C5F090A96F1}"/>
    <cellStyle name="Calculation 4 7 3 4" xfId="39619" xr:uid="{FCFF1E44-46CA-45E4-8417-BCC96B04DFB6}"/>
    <cellStyle name="Calculation 4 7 3 4 2" xfId="55023" xr:uid="{5F132F8B-5CD0-4020-8C7E-16D6E9791BAA}"/>
    <cellStyle name="Calculation 4 7 3 4 3" xfId="48231" xr:uid="{BC741F66-0157-4DED-B875-3F82F7588435}"/>
    <cellStyle name="Calculation 4 7 3 5" xfId="53323" xr:uid="{B9CAC20E-4798-44AE-BC5E-30445D3EBC1B}"/>
    <cellStyle name="Calculation 4 7 3 6" xfId="46617" xr:uid="{94996B10-1251-4F99-8665-B2834E1245DF}"/>
    <cellStyle name="Calculation 4 7 4" xfId="1536" xr:uid="{9A02AAB3-6E59-4894-BFAF-79E2B4E97EC8}"/>
    <cellStyle name="Calculation 4 7 4 2" xfId="5881" xr:uid="{DA4EF65F-8681-4A29-8AC3-27AC45EE4F9B}"/>
    <cellStyle name="Calculation 4 7 4 2 2" xfId="8467" xr:uid="{52076961-3640-40A8-92CF-C1477D1C5D16}"/>
    <cellStyle name="Calculation 4 7 4 2 2 2" xfId="17456" xr:uid="{B4112845-8DEC-4DE0-BEFE-0737DBE49F87}"/>
    <cellStyle name="Calculation 4 7 4 2 2 2 2" xfId="29393" xr:uid="{28072DBE-63D9-4DA4-97F5-2627F1A476EF}"/>
    <cellStyle name="Calculation 4 7 4 2 2 3" xfId="37117" xr:uid="{12DEA505-8D6A-4E27-B07F-D5364FA42CF9}"/>
    <cellStyle name="Calculation 4 7 4 2 3" xfId="11104" xr:uid="{DD38F8E5-AE44-45C0-868D-C45381CB66E8}"/>
    <cellStyle name="Calculation 4 7 4 2 3 2" xfId="20093" xr:uid="{A3D53541-6384-4C64-B6BD-7F2097A9BF24}"/>
    <cellStyle name="Calculation 4 7 4 2 3 2 2" xfId="32400" xr:uid="{E28ACE63-8C88-4D57-A4B9-52D541887DDE}"/>
    <cellStyle name="Calculation 4 7 4 2 3 3" xfId="22698" xr:uid="{D0C8B7C5-C8A4-44FC-B40B-EDEADB6A07BA}"/>
    <cellStyle name="Calculation 4 7 4 2 4" xfId="14870" xr:uid="{72DF427D-E72D-4B9C-B8F2-FC8F8F9B8ECA}"/>
    <cellStyle name="Calculation 4 7 4 2 4 2" xfId="40851" xr:uid="{A9855628-C38E-4F44-BA8A-DE2539E31B5B}"/>
    <cellStyle name="Calculation 4 7 4 2 5" xfId="37460" xr:uid="{F5094340-0A35-47C6-A265-ABEE0870B0FF}"/>
    <cellStyle name="Calculation 4 7 4 2 6" xfId="56022" xr:uid="{4776A9EA-2795-4A25-96C7-E6B2C8DF29C5}"/>
    <cellStyle name="Calculation 4 7 4 3" xfId="3973" xr:uid="{72F72AEA-CBE6-4947-B552-D9BA37EB72C8}"/>
    <cellStyle name="Calculation 4 7 4 3 2" xfId="39084" xr:uid="{2D9BE21F-E52E-4EC5-8EFF-A98F43C17D75}"/>
    <cellStyle name="Calculation 4 7 4 4" xfId="38789" xr:uid="{5C4A585D-FFDE-4422-963D-CEA9D64EF63C}"/>
    <cellStyle name="Calculation 4 7 4 5" xfId="49240" xr:uid="{FD6D69F1-7B9E-4853-A96B-266A2A6C1D90}"/>
    <cellStyle name="Calculation 4 7 5" xfId="1848" xr:uid="{CFC8CFF1-7F4D-4B74-B730-E46FE4270EAC}"/>
    <cellStyle name="Calculation 4 7 5 2" xfId="6164" xr:uid="{EEE15B31-4DE9-42B8-8460-84355162656E}"/>
    <cellStyle name="Calculation 4 7 5 2 2" xfId="8750" xr:uid="{E00A2EBC-082A-4D60-BD2C-DE236A8FCCA0}"/>
    <cellStyle name="Calculation 4 7 5 2 2 2" xfId="17739" xr:uid="{55B294C2-5DC9-4154-8250-B4679FE98D48}"/>
    <cellStyle name="Calculation 4 7 5 2 2 2 2" xfId="23714" xr:uid="{685AAE8F-E624-41A4-A6E9-600EC49712EF}"/>
    <cellStyle name="Calculation 4 7 5 2 2 3" xfId="25911" xr:uid="{9C460C3E-A591-4F10-AAF1-7A08C52FF958}"/>
    <cellStyle name="Calculation 4 7 5 2 3" xfId="11387" xr:uid="{AA0C3A39-2FC7-42F4-8631-8D576BE8C223}"/>
    <cellStyle name="Calculation 4 7 5 2 3 2" xfId="20376" xr:uid="{680713A2-1F92-42B9-8833-BDDA9C33B18E}"/>
    <cellStyle name="Calculation 4 7 5 2 3 2 2" xfId="41206" xr:uid="{BCC5A458-EC03-48E4-8E69-348152E88EE7}"/>
    <cellStyle name="Calculation 4 7 5 2 3 3" xfId="31045" xr:uid="{8F12508A-CC34-416E-B5FD-C3DC754AEC1B}"/>
    <cellStyle name="Calculation 4 7 5 2 4" xfId="15153" xr:uid="{181A961F-98C8-4BD9-9BB8-F7423598F330}"/>
    <cellStyle name="Calculation 4 7 5 2 4 2" xfId="27328" xr:uid="{FFEB56E8-C25A-4CBF-9E48-65DB0FDBBED3}"/>
    <cellStyle name="Calculation 4 7 5 2 5" xfId="28793" xr:uid="{47A69EB4-CC2B-4F76-9481-8361CA196441}"/>
    <cellStyle name="Calculation 4 7 5 2 6" xfId="58180" xr:uid="{41FE2D6C-9DDB-4410-AA96-3E0D1F4E80B1}"/>
    <cellStyle name="Calculation 4 7 5 3" xfId="4285" xr:uid="{D4B46610-98C0-4FD3-9F8B-B47176F8C740}"/>
    <cellStyle name="Calculation 4 7 5 3 2" xfId="30448" xr:uid="{F75007FD-0D93-476C-B3C3-7D6A6D400B13}"/>
    <cellStyle name="Calculation 4 7 5 4" xfId="28760" xr:uid="{4A22F9EF-623D-48D5-8BD4-E45AA06B38F7}"/>
    <cellStyle name="Calculation 4 7 5 5" xfId="51398" xr:uid="{F85DB478-1A14-40D5-9DCF-A63DCD596C83}"/>
    <cellStyle name="Calculation 4 7 6" xfId="2155" xr:uid="{873E4483-FD35-44B5-A7E7-F4859BE4FB1F}"/>
    <cellStyle name="Calculation 4 7 6 2" xfId="6456" xr:uid="{95B56A94-D776-41AF-96F0-B0585A218F10}"/>
    <cellStyle name="Calculation 4 7 6 2 2" xfId="9042" xr:uid="{31A8662E-E192-4FC5-9B92-292555264B06}"/>
    <cellStyle name="Calculation 4 7 6 2 2 2" xfId="18031" xr:uid="{687F8B5D-87AE-491C-9C33-97E7C186107B}"/>
    <cellStyle name="Calculation 4 7 6 2 2 2 2" xfId="35695" xr:uid="{282E6A56-DA02-4BFE-AB50-707429BC87E2}"/>
    <cellStyle name="Calculation 4 7 6 2 2 3" xfId="33743" xr:uid="{1AA7BFE1-CD6C-411C-97B7-AFD435CB7037}"/>
    <cellStyle name="Calculation 4 7 6 2 3" xfId="11679" xr:uid="{D397D0C1-6F77-4C1A-8067-B2C3F1296270}"/>
    <cellStyle name="Calculation 4 7 6 2 3 2" xfId="20668" xr:uid="{49FEE8B0-9025-45E9-9589-DE8DC6EA597D}"/>
    <cellStyle name="Calculation 4 7 6 2 3 2 2" xfId="37240" xr:uid="{B7A22993-FA6F-410F-8D60-59DD5267BB5C}"/>
    <cellStyle name="Calculation 4 7 6 2 3 3" xfId="34864" xr:uid="{8F068817-4F2F-4264-B6F8-CA46879388C8}"/>
    <cellStyle name="Calculation 4 7 6 2 4" xfId="15445" xr:uid="{CB48E9FC-8FB6-440E-8C1D-85E47B6A1D06}"/>
    <cellStyle name="Calculation 4 7 6 2 4 2" xfId="39230" xr:uid="{E349B785-3203-4D60-BAF0-3EA92F6DC898}"/>
    <cellStyle name="Calculation 4 7 6 2 5" xfId="25482" xr:uid="{BF9B566B-56B1-4DDA-9BCC-930D1F58891F}"/>
    <cellStyle name="Calculation 4 7 6 2 6" xfId="54185" xr:uid="{918C4C98-1B78-4F2A-B814-3D2233CC011F}"/>
    <cellStyle name="Calculation 4 7 6 3" xfId="4592" xr:uid="{C34853B8-A014-479C-9A14-F24EEFABBD13}"/>
    <cellStyle name="Calculation 4 7 6 3 2" xfId="34601" xr:uid="{0587321C-E825-4A7F-9667-27CCDDD7C9B0}"/>
    <cellStyle name="Calculation 4 7 6 4" xfId="36618" xr:uid="{B669C134-4FD7-470A-8722-25EEFC2ECDDC}"/>
    <cellStyle name="Calculation 4 7 6 5" xfId="47448" xr:uid="{CC4AEF8D-131A-4553-BEC9-87D31D302D08}"/>
    <cellStyle name="Calculation 4 7 7" xfId="4892" xr:uid="{5425B414-BCB8-4F86-AB62-6CE0DC012367}"/>
    <cellStyle name="Calculation 4 7 7 2" xfId="7478" xr:uid="{FC9E41A3-845A-45A3-9454-7286885F5D31}"/>
    <cellStyle name="Calculation 4 7 7 2 2" xfId="16467" xr:uid="{CE6A9D7F-316C-4A49-B039-E28F26C97515}"/>
    <cellStyle name="Calculation 4 7 7 2 2 2" xfId="27623" xr:uid="{F038661C-7B84-45A4-91C6-C4831FDA95E6}"/>
    <cellStyle name="Calculation 4 7 7 2 3" xfId="33303" xr:uid="{C09D0FAC-0741-40E9-AC53-D5E68BD60303}"/>
    <cellStyle name="Calculation 4 7 7 3" xfId="10115" xr:uid="{9CF77445-EBCE-4E6E-8A4C-A9E57602E549}"/>
    <cellStyle name="Calculation 4 7 7 3 2" xfId="19104" xr:uid="{DA55F9CA-2797-4FF1-AB1C-40469B053363}"/>
    <cellStyle name="Calculation 4 7 7 3 2 2" xfId="40017" xr:uid="{B8F67BF8-AD43-4C5B-A225-FDD3B23CC13A}"/>
    <cellStyle name="Calculation 4 7 7 3 3" xfId="40216" xr:uid="{CB082C7B-0EDA-4E2B-8DA7-2AB0C01095D3}"/>
    <cellStyle name="Calculation 4 7 7 4" xfId="13881" xr:uid="{1FEDCDFB-4E2C-42FF-86D2-EF6B7C729B56}"/>
    <cellStyle name="Calculation 4 7 7 4 2" xfId="41748" xr:uid="{50B9E758-8930-45B7-AA92-08E998E0F487}"/>
    <cellStyle name="Calculation 4 7 7 5" xfId="43004" xr:uid="{F8EE1E5E-97A3-4EFC-8ABD-616DCB476A62}"/>
    <cellStyle name="Calculation 4 7 7 6" xfId="52750" xr:uid="{7130EF65-4712-4E7D-8978-706D6DD06F5A}"/>
    <cellStyle name="Calculation 4 7 8" xfId="2504" xr:uid="{54AAF6C2-2259-45EA-B319-1085CAC58F00}"/>
    <cellStyle name="Calculation 4 7 8 2" xfId="25454" xr:uid="{078030A9-FB9D-415B-A405-2C48CF34C34A}"/>
    <cellStyle name="Calculation 4 7 9" xfId="23768" xr:uid="{E8D171CD-02DF-4293-98E7-72EDCDD24051}"/>
    <cellStyle name="Calculation 4 8" xfId="202" xr:uid="{A60AF30B-AAD7-43E6-8FD7-A82C9C545174}"/>
    <cellStyle name="Calculation 4 8 2" xfId="2567" xr:uid="{BD1BF85B-974E-42C8-985F-84C93E6E820C}"/>
    <cellStyle name="Calculation 4 8 2 2" xfId="6808" xr:uid="{0CD30505-31E4-4944-AAD5-3CD9FFF1CC89}"/>
    <cellStyle name="Calculation 4 8 2 2 2" xfId="15797" xr:uid="{D3C10B8A-41BA-4B4C-8C70-2E98658AFE18}"/>
    <cellStyle name="Calculation 4 8 2 2 2 2" xfId="23092" xr:uid="{B52C58C4-58F9-4D16-AC17-88A052B3B0C3}"/>
    <cellStyle name="Calculation 4 8 2 2 2 3" xfId="56541" xr:uid="{7A79CF76-3BC8-4D69-8DAA-9F2A96209404}"/>
    <cellStyle name="Calculation 4 8 2 2 3" xfId="32639" xr:uid="{FB221DB5-841E-43F5-A7C7-9B48202347C4}"/>
    <cellStyle name="Calculation 4 8 2 2 4" xfId="49759" xr:uid="{714CAB23-E96D-49F2-BF4C-7A09F0A9E3BA}"/>
    <cellStyle name="Calculation 4 8 2 3" xfId="9378" xr:uid="{1E8B00DC-E862-46FE-8CD6-D0628CF4BC7E}"/>
    <cellStyle name="Calculation 4 8 2 3 2" xfId="18367" xr:uid="{AAA0A0F1-8814-46AF-AF50-D140481EB5CE}"/>
    <cellStyle name="Calculation 4 8 2 3 2 2" xfId="22547" xr:uid="{D78B81E3-9F85-45D4-B5EF-A747B67E5C26}"/>
    <cellStyle name="Calculation 4 8 2 3 2 3" xfId="58401" xr:uid="{297B3CC7-2B63-4F27-A074-7C55731E50E3}"/>
    <cellStyle name="Calculation 4 8 2 3 3" xfId="27516" xr:uid="{2CABABCC-F6D8-413D-B216-ABF0424335E0}"/>
    <cellStyle name="Calculation 4 8 2 3 4" xfId="51620" xr:uid="{55476613-DA9B-4F64-AB3B-FB329A3C408F}"/>
    <cellStyle name="Calculation 4 8 2 4" xfId="13421" xr:uid="{975E223F-9FF3-4ECE-AD94-93B1E1377BC8}"/>
    <cellStyle name="Calculation 4 8 2 4 2" xfId="41550" xr:uid="{FCCEDE5F-FD31-444A-A30D-8A8C5A57497C}"/>
    <cellStyle name="Calculation 4 8 2 4 2 2" xfId="54677" xr:uid="{D387674A-2057-4003-B5A2-BB704C9BF7C2}"/>
    <cellStyle name="Calculation 4 8 2 4 3" xfId="47876" xr:uid="{97578B76-4FEA-431E-87F3-D6EC70808B07}"/>
    <cellStyle name="Calculation 4 8 2 5" xfId="22844" xr:uid="{226E0C63-1226-48AA-9816-3E7E17DED759}"/>
    <cellStyle name="Calculation 4 8 2 5 2" xfId="53037" xr:uid="{0AA3D88F-DEB0-434B-92C4-DEC0C73A115C}"/>
    <cellStyle name="Calculation 4 8 2 6" xfId="46262" xr:uid="{9DB24E46-2B3C-4371-917C-40353513F46F}"/>
    <cellStyle name="Calculation 4 8 3" xfId="2670" xr:uid="{58B839EE-26E8-48D4-8DA8-52802FDA9BA0}"/>
    <cellStyle name="Calculation 4 8 3 2" xfId="37589" xr:uid="{67971A7A-EB5E-4376-97D3-E0009BF17299}"/>
    <cellStyle name="Calculation 4 8 3 2 2" xfId="56940" xr:uid="{0BB70596-3E5A-4C58-964B-857768962278}"/>
    <cellStyle name="Calculation 4 8 3 2 3" xfId="50158" xr:uid="{6CD4BB19-A704-4DD6-8B49-29DF125A3DF2}"/>
    <cellStyle name="Calculation 4 8 3 3" xfId="51144" xr:uid="{9B958522-3F1B-4314-8E5C-FAA559EF4174}"/>
    <cellStyle name="Calculation 4 8 3 3 2" xfId="57926" xr:uid="{30CF218E-E4DF-4AD3-AFD0-2E52EDDB5450}"/>
    <cellStyle name="Calculation 4 8 3 4" xfId="48275" xr:uid="{DF53CF72-78AA-430B-9455-4864BA781CE7}"/>
    <cellStyle name="Calculation 4 8 3 4 2" xfId="55067" xr:uid="{5E87814E-1859-4541-B50A-4D6E946EC467}"/>
    <cellStyle name="Calculation 4 8 3 5" xfId="53367" xr:uid="{8FE9EDF1-4958-4DC4-8717-140BDF382A0A}"/>
    <cellStyle name="Calculation 4 8 3 6" xfId="46661" xr:uid="{F73822EA-C926-4124-863F-5C4839767B0D}"/>
    <cellStyle name="Calculation 4 8 4" xfId="37629" xr:uid="{CBE540A3-5CD7-4C94-8CEE-FAD66D4FEA7E}"/>
    <cellStyle name="Calculation 4 8 4 2" xfId="56069" xr:uid="{E349D8B9-25B9-4903-9A20-3BDA72149B06}"/>
    <cellStyle name="Calculation 4 8 4 3" xfId="49287" xr:uid="{CB20549A-50A7-49A3-8B46-5C1E84D04AB7}"/>
    <cellStyle name="Calculation 4 8 5" xfId="44456" xr:uid="{FB3BFE4C-8D91-4310-9881-442A9BEF1B02}"/>
    <cellStyle name="Calculation 4 8 5 2" xfId="57662" xr:uid="{80B5FCA5-8970-4E5D-9CE4-37E709050F94}"/>
    <cellStyle name="Calculation 4 8 5 3" xfId="50880" xr:uid="{CF987B45-95BA-4E2F-9E93-9B171061993F}"/>
    <cellStyle name="Calculation 4 8 6" xfId="45753" xr:uid="{C1453F16-5701-4A0C-828C-5596F43E5FB1}"/>
    <cellStyle name="Calculation 4 8 6 2" xfId="54229" xr:uid="{4363C3E7-E807-4887-A377-50AD8185ECA7}"/>
    <cellStyle name="Calculation 4 8 7" xfId="52774" xr:uid="{6F71031B-2796-44CF-9D6C-6AAAC4A72A30}"/>
    <cellStyle name="Calculation 4 9" xfId="551" xr:uid="{BD9C7D0E-16CF-42BF-8E39-BB6E124ED523}"/>
    <cellStyle name="Calculation 4 9 2" xfId="4944" xr:uid="{26399471-C9D0-44EA-9AAC-91029C83FAF5}"/>
    <cellStyle name="Calculation 4 9 2 2" xfId="7530" xr:uid="{23E7C018-A9BB-42BC-B0EB-50FC41D0EAAA}"/>
    <cellStyle name="Calculation 4 9 2 2 2" xfId="16519" xr:uid="{B0ACA5A0-39A7-498D-A21B-04EA5F4EC433}"/>
    <cellStyle name="Calculation 4 9 2 2 2 2" xfId="35768" xr:uid="{7819AB3D-D810-40B6-BD9A-065019A86DB5}"/>
    <cellStyle name="Calculation 4 9 2 2 2 3" xfId="56582" xr:uid="{13716F27-2AE5-46B1-8221-5D4EFB0D096C}"/>
    <cellStyle name="Calculation 4 9 2 2 3" xfId="23385" xr:uid="{6E3B8CF2-5310-451A-BECA-6DDEC5EEC399}"/>
    <cellStyle name="Calculation 4 9 2 2 4" xfId="49800" xr:uid="{20A6AE17-A3FC-42F9-ACF1-AFB473551490}"/>
    <cellStyle name="Calculation 4 9 2 3" xfId="10167" xr:uid="{DBBFF584-F2AC-4283-A9FF-532DF312C637}"/>
    <cellStyle name="Calculation 4 9 2 3 2" xfId="19156" xr:uid="{33110C45-2E77-415D-B72E-DF8B155B7436}"/>
    <cellStyle name="Calculation 4 9 2 3 2 2" xfId="33866" xr:uid="{A7AF066A-D9B5-437C-85FC-97E93F8D92C7}"/>
    <cellStyle name="Calculation 4 9 2 3 2 3" xfId="58105" xr:uid="{0C6041FC-5DCB-46C6-9CDC-549800DEC5D5}"/>
    <cellStyle name="Calculation 4 9 2 3 3" xfId="43913" xr:uid="{77AFAF27-9AEC-4C97-B8D5-1C1A6F60DF14}"/>
    <cellStyle name="Calculation 4 9 2 3 4" xfId="51323" xr:uid="{07470E60-4AC9-4E91-9950-8BCE125B88E7}"/>
    <cellStyle name="Calculation 4 9 2 4" xfId="13933" xr:uid="{298EAC8F-2BDE-4E5E-8DA8-B47154B89772}"/>
    <cellStyle name="Calculation 4 9 2 4 2" xfId="30115" xr:uid="{1C31DAF0-91AF-4017-942C-E3AA28BC866C}"/>
    <cellStyle name="Calculation 4 9 2 4 2 2" xfId="54715" xr:uid="{3373F466-F0A7-4516-8AD3-FF8E5E36ED8C}"/>
    <cellStyle name="Calculation 4 9 2 4 3" xfId="47917" xr:uid="{4BF79478-C2F8-43AF-8D56-B2D18A592B4A}"/>
    <cellStyle name="Calculation 4 9 2 5" xfId="42253" xr:uid="{6C85B5EC-8498-435A-8B7C-0BE9514DB5B7}"/>
    <cellStyle name="Calculation 4 9 2 5 2" xfId="53060" xr:uid="{5CB8CD17-3DDA-4128-91A5-CB3006C9B132}"/>
    <cellStyle name="Calculation 4 9 2 6" xfId="46303" xr:uid="{B53FC1B7-C7C8-4A01-840F-86720863960D}"/>
    <cellStyle name="Calculation 4 9 3" xfId="2988" xr:uid="{4FE9DC3A-8F98-487C-8DBF-59741A2E0664}"/>
    <cellStyle name="Calculation 4 9 3 2" xfId="33963" xr:uid="{24B24548-F81A-429C-9D31-7D524B57E63D}"/>
    <cellStyle name="Calculation 4 9 3 2 2" xfId="56978" xr:uid="{5C0C6455-04B6-423E-AEFF-2AA8A0362A34}"/>
    <cellStyle name="Calculation 4 9 3 2 3" xfId="50196" xr:uid="{D4E8C77A-999B-4B0E-B5A0-C28B8B6DAD6E}"/>
    <cellStyle name="Calculation 4 9 3 3" xfId="51934" xr:uid="{A2B9589D-96BB-46BE-AF0F-CC3748C97FCD}"/>
    <cellStyle name="Calculation 4 9 3 3 2" xfId="58715" xr:uid="{E0C2B44E-9F5B-4AF8-B3C7-3B28D714A367}"/>
    <cellStyle name="Calculation 4 9 3 4" xfId="48313" xr:uid="{1B82DB9B-BF26-4BEC-A15C-925D15DF49FE}"/>
    <cellStyle name="Calculation 4 9 3 4 2" xfId="55105" xr:uid="{3E2AA656-773C-416F-AD59-D5FF973EDF43}"/>
    <cellStyle name="Calculation 4 9 3 5" xfId="53405" xr:uid="{5279F709-9A7D-44E2-A3D8-60C7F14B8919}"/>
    <cellStyle name="Calculation 4 9 3 6" xfId="46699" xr:uid="{58C7F532-C14A-4E09-BD74-6B20667E1BF4}"/>
    <cellStyle name="Calculation 4 9 4" xfId="27716" xr:uid="{AC86C212-91F3-4795-9A91-57DD9F139D60}"/>
    <cellStyle name="Calculation 4 9 4 2" xfId="56110" xr:uid="{7BB0819A-3BF3-449A-8CAD-292C28C370D8}"/>
    <cellStyle name="Calculation 4 9 4 3" xfId="49328" xr:uid="{97575875-C6AA-4324-952D-720FB5391FDE}"/>
    <cellStyle name="Calculation 4 9 5" xfId="44521" xr:uid="{A811415A-CA04-48B5-9714-7D369A2B6741}"/>
    <cellStyle name="Calculation 4 9 5 2" xfId="58431" xr:uid="{64CB23F8-F008-4C41-B137-24DADAFDD3E9}"/>
    <cellStyle name="Calculation 4 9 5 3" xfId="51650" xr:uid="{B5057127-574A-470A-91C6-EFC159F166C1}"/>
    <cellStyle name="Calculation 4 9 6" xfId="45794" xr:uid="{056AC29D-A27B-4901-BD2C-4BDE09212757}"/>
    <cellStyle name="Calculation 4 9 6 2" xfId="54267" xr:uid="{00AB1790-0D1D-449C-BEA7-E18F47097490}"/>
    <cellStyle name="Calculation 4 9 7" xfId="52797" xr:uid="{4E570DF1-E31B-4E40-AF8A-322E760A51DA}"/>
    <cellStyle name="Calculation 5" xfId="107" xr:uid="{44AB70CF-E8A3-473C-BF5C-FA17E087EFF5}"/>
    <cellStyle name="Calculation 5 10" xfId="1609" xr:uid="{05E75B4C-E2B2-45DC-8D35-177224E09E70}"/>
    <cellStyle name="Calculation 5 10 2" xfId="5952" xr:uid="{E5D0D0BC-BFEB-4E65-A18A-74A5EC53F4D5}"/>
    <cellStyle name="Calculation 5 10 2 2" xfId="8538" xr:uid="{2A832347-6C1D-472C-9C97-119253B7F3CC}"/>
    <cellStyle name="Calculation 5 10 2 2 2" xfId="17527" xr:uid="{DECD8C21-582E-4126-AB5C-4D12505C7D15}"/>
    <cellStyle name="Calculation 5 10 2 2 2 2" xfId="41828" xr:uid="{11E4E44D-A76F-4BCE-9DDC-9BEE7E67B0DD}"/>
    <cellStyle name="Calculation 5 10 2 2 2 3" xfId="56636" xr:uid="{6694F28F-198C-4302-B7BB-CF1CE82A8AB8}"/>
    <cellStyle name="Calculation 5 10 2 2 3" xfId="33405" xr:uid="{9A7B9B54-A9BB-468E-9D79-DEEC9A62F999}"/>
    <cellStyle name="Calculation 5 10 2 2 4" xfId="49854" xr:uid="{AE325F4E-E652-4A7E-A8AA-BE0B90D235AD}"/>
    <cellStyle name="Calculation 5 10 2 3" xfId="11175" xr:uid="{967FA7A9-9B58-4AD1-97B4-D500E9E974C1}"/>
    <cellStyle name="Calculation 5 10 2 3 2" xfId="20164" xr:uid="{63F08F2D-4A54-4EB4-A950-B218FCE58CD0}"/>
    <cellStyle name="Calculation 5 10 2 3 2 2" xfId="36193" xr:uid="{8A15F924-9D4C-4934-B8D1-6F6BB6D4BC3C}"/>
    <cellStyle name="Calculation 5 10 2 3 2 3" xfId="57880" xr:uid="{BBA6CD94-5BE8-4D33-87CE-5666442FB410}"/>
    <cellStyle name="Calculation 5 10 2 3 3" xfId="24122" xr:uid="{BD5F507E-90E1-45CB-B014-344C061ADA3D}"/>
    <cellStyle name="Calculation 5 10 2 3 4" xfId="51098" xr:uid="{B4C52E0C-338E-446B-9424-3A92B5355AEE}"/>
    <cellStyle name="Calculation 5 10 2 4" xfId="14941" xr:uid="{4F91BE00-387D-43D3-A1C4-9E959434FDFF}"/>
    <cellStyle name="Calculation 5 10 2 4 2" xfId="22208" xr:uid="{127BE7C3-EFC7-4E7E-9C09-545D85C5A16C}"/>
    <cellStyle name="Calculation 5 10 2 4 2 2" xfId="54769" xr:uid="{2E2148F3-B8CF-4BB6-8073-36E5776AA02A}"/>
    <cellStyle name="Calculation 5 10 2 4 3" xfId="47971" xr:uid="{DCE713E2-6171-4F85-A8C2-48299CD019FB}"/>
    <cellStyle name="Calculation 5 10 2 5" xfId="30284" xr:uid="{2AEDA98B-5538-4C36-B6CC-ACC3CFAEE028}"/>
    <cellStyle name="Calculation 5 10 2 5 2" xfId="53091" xr:uid="{00F9C941-0C3B-4076-8508-29D031BAD446}"/>
    <cellStyle name="Calculation 5 10 2 6" xfId="46357" xr:uid="{E8F65719-21BC-4C92-8940-22BE7887E604}"/>
    <cellStyle name="Calculation 5 10 3" xfId="4046" xr:uid="{A7D46AED-0619-4B02-BC7E-B6BBEA12CAA1}"/>
    <cellStyle name="Calculation 5 10 3 2" xfId="26071" xr:uid="{82002EF0-6073-4950-B6F9-72BE1B23C85E}"/>
    <cellStyle name="Calculation 5 10 3 2 2" xfId="57032" xr:uid="{189FB8A5-E26A-40DA-B00B-A7B30F2EECC5}"/>
    <cellStyle name="Calculation 5 10 3 2 3" xfId="50250" xr:uid="{A4437514-9C45-434F-8744-C474CF1575F9}"/>
    <cellStyle name="Calculation 5 10 3 3" xfId="51462" xr:uid="{3AC8CC0B-C3DE-400B-9FA9-D8CBD20B9724}"/>
    <cellStyle name="Calculation 5 10 3 3 2" xfId="58244" xr:uid="{1C316880-84A7-4187-B7B2-611BBAF252EB}"/>
    <cellStyle name="Calculation 5 10 3 4" xfId="48367" xr:uid="{66CD97CA-F4AA-4B35-B98C-1AFD8963B242}"/>
    <cellStyle name="Calculation 5 10 3 4 2" xfId="55159" xr:uid="{50D499E6-86FE-4B06-912D-148063D62F6C}"/>
    <cellStyle name="Calculation 5 10 3 5" xfId="53457" xr:uid="{21BD8CB3-B3BB-4424-90C0-546E0EB97869}"/>
    <cellStyle name="Calculation 5 10 3 6" xfId="46753" xr:uid="{DF281231-3542-4880-B291-41BD1CB979B8}"/>
    <cellStyle name="Calculation 5 10 4" xfId="24692" xr:uid="{B91A4AE1-764F-4D16-92B0-F45C09C0BB33}"/>
    <cellStyle name="Calculation 5 10 4 2" xfId="56164" xr:uid="{BB214D65-C32F-4C7B-9E23-4DDB8D398B5F}"/>
    <cellStyle name="Calculation 5 10 4 3" xfId="49382" xr:uid="{3E852670-8F0E-45B4-8B1D-034F5CA5984B}"/>
    <cellStyle name="Calculation 5 10 5" xfId="44516" xr:uid="{7780B93E-B5D8-4254-A8EF-FC48DDA77839}"/>
    <cellStyle name="Calculation 5 10 5 2" xfId="57691" xr:uid="{6641788D-EF69-4349-A672-22F422BF6AD5}"/>
    <cellStyle name="Calculation 5 10 5 3" xfId="50909" xr:uid="{CBBAF210-7B52-4017-A5C5-565708C880FD}"/>
    <cellStyle name="Calculation 5 10 6" xfId="47502" xr:uid="{626769C9-4728-46E2-ABC4-3A271203AC8A}"/>
    <cellStyle name="Calculation 5 10 6 2" xfId="54321" xr:uid="{0037B2A7-6452-4A25-AAFE-2AA4B1DF0E10}"/>
    <cellStyle name="Calculation 5 10 7" xfId="52824" xr:uid="{947A74AD-2D7E-4608-A583-C30EE20A55ED}"/>
    <cellStyle name="Calculation 5 10 8" xfId="45894" xr:uid="{1F160B95-76B2-4C30-9A91-D8BFF67C469A}"/>
    <cellStyle name="Calculation 5 11" xfId="2628" xr:uid="{6CB2F60A-409B-49C9-8EED-F1E06872520F}"/>
    <cellStyle name="Calculation 5 11 2" xfId="6869" xr:uid="{612B211A-D30C-48C2-A23C-AA0D339F231F}"/>
    <cellStyle name="Calculation 5 11 2 2" xfId="15858" xr:uid="{FA7E9CE6-B61A-4F61-BD94-0F876FB2AE79}"/>
    <cellStyle name="Calculation 5 11 2 2 2" xfId="39779" xr:uid="{B53BD5B9-A7C0-4DAB-81E3-11F881F0EE7B}"/>
    <cellStyle name="Calculation 5 11 2 2 2 2" xfId="56675" xr:uid="{B07DC2BB-7C21-4CF8-8FFC-A132385CB1E8}"/>
    <cellStyle name="Calculation 5 11 2 2 3" xfId="49893" xr:uid="{939BAA45-E245-4E16-8528-58E0C7AACE57}"/>
    <cellStyle name="Calculation 5 11 2 3" xfId="26142" xr:uid="{A1AFBEB2-A2D7-4CF7-B0AB-2EA7C934362A}"/>
    <cellStyle name="Calculation 5 11 2 3 2" xfId="57929" xr:uid="{C8037985-FC4F-44A0-B332-59892BF74461}"/>
    <cellStyle name="Calculation 5 11 2 3 3" xfId="51147" xr:uid="{AFF28093-7C40-4B5A-B7F2-2A63619F23C2}"/>
    <cellStyle name="Calculation 5 11 2 4" xfId="48010" xr:uid="{DC99A458-A4DC-4DDF-881B-94A0C7A485FE}"/>
    <cellStyle name="Calculation 5 11 2 4 2" xfId="54805" xr:uid="{B5A3B04B-4FBC-4036-B9A3-7ABEA22F7483}"/>
    <cellStyle name="Calculation 5 11 2 5" xfId="53112" xr:uid="{FFA6EA7C-3B20-4AC0-ACFA-3A6BC97AF777}"/>
    <cellStyle name="Calculation 5 11 2 6" xfId="46396" xr:uid="{DF2620D5-D9FA-4A26-A226-6B7CA826993B}"/>
    <cellStyle name="Calculation 5 11 3" xfId="9439" xr:uid="{C4AD53B4-3633-4504-84CE-40F614C1D40D}"/>
    <cellStyle name="Calculation 5 11 3 2" xfId="18428" xr:uid="{778DC0DA-3BE5-4EEB-88EE-B2099FEA0EC0}"/>
    <cellStyle name="Calculation 5 11 3 2 2" xfId="41594" xr:uid="{793F5EC2-DE93-4DC6-93B5-43130A011179}"/>
    <cellStyle name="Calculation 5 11 3 2 2 2" xfId="57068" xr:uid="{A15574BB-DC84-4074-B09E-DEA8B92E3705}"/>
    <cellStyle name="Calculation 5 11 3 2 3" xfId="50286" xr:uid="{810066EF-AA23-4FAC-9D8A-343571FD9E53}"/>
    <cellStyle name="Calculation 5 11 3 3" xfId="34236" xr:uid="{1C9BF59C-EAE2-4FE9-943D-12A368E0E105}"/>
    <cellStyle name="Calculation 5 11 3 3 2" xfId="58278" xr:uid="{E142E416-EAC7-4311-BBC7-4375BBAD7A6E}"/>
    <cellStyle name="Calculation 5 11 3 3 3" xfId="51496" xr:uid="{EBF6C24E-ADA6-44B3-816B-8BB94B952155}"/>
    <cellStyle name="Calculation 5 11 3 4" xfId="48403" xr:uid="{FC403A83-38B0-4513-89CB-79C20DF834AF}"/>
    <cellStyle name="Calculation 5 11 3 4 2" xfId="55195" xr:uid="{95AE2C29-71CE-49D9-B48A-9DB0E451D08F}"/>
    <cellStyle name="Calculation 5 11 3 5" xfId="53482" xr:uid="{99E841B9-C170-44BE-8147-AD0972631955}"/>
    <cellStyle name="Calculation 5 11 3 6" xfId="46789" xr:uid="{9E29B3DD-1A3B-4C90-B9AB-0AD067279B83}"/>
    <cellStyle name="Calculation 5 11 4" xfId="13482" xr:uid="{B3DA9E7D-4D40-4919-A7A8-1F8659FCF5D1}"/>
    <cellStyle name="Calculation 5 11 4 2" xfId="33666" xr:uid="{86C6A1AF-E933-4E6B-9DC8-C752517BE864}"/>
    <cellStyle name="Calculation 5 11 4 2 2" xfId="56203" xr:uid="{8E980781-0A6B-4593-8FE5-AB1C834995EE}"/>
    <cellStyle name="Calculation 5 11 4 3" xfId="49421" xr:uid="{02EB27BC-9A24-43C3-ACE8-459E32E26D4D}"/>
    <cellStyle name="Calculation 5 11 5" xfId="43750" xr:uid="{DDAF5BF7-A6D9-4EAF-BD9C-26E4C42975F3}"/>
    <cellStyle name="Calculation 5 11 5 2" xfId="58109" xr:uid="{1A241F24-07CE-4AA8-8274-3932F3FEAB0D}"/>
    <cellStyle name="Calculation 5 11 5 3" xfId="51327" xr:uid="{D46D43F5-6A2B-4300-A1A0-18794D36B059}"/>
    <cellStyle name="Calculation 5 11 6" xfId="44549" xr:uid="{46D7503D-E3E0-45AF-BDB2-D5C57229C7B0}"/>
    <cellStyle name="Calculation 5 11 6 2" xfId="54357" xr:uid="{2DF3BE6C-457B-4B66-AA9A-C6E2B05E4304}"/>
    <cellStyle name="Calculation 5 11 6 3" xfId="47541" xr:uid="{9449EE1F-64A0-4353-8E24-26FF97434EE9}"/>
    <cellStyle name="Calculation 5 11 7" xfId="52845" xr:uid="{7B62D212-9EC6-484A-9604-AE82F5F1E64A}"/>
    <cellStyle name="Calculation 5 11 8" xfId="45930" xr:uid="{3A1BD3DD-D5B8-440B-8006-E61B300FD41C}"/>
    <cellStyle name="Calculation 5 12" xfId="6563" xr:uid="{C22C3EB0-DD8F-4223-9B71-C38057905706}"/>
    <cellStyle name="Calculation 5 12 2" xfId="11780" xr:uid="{369C90FC-E99D-4267-A761-AC3A0FB9F818}"/>
    <cellStyle name="Calculation 5 12 2 2" xfId="20769" xr:uid="{E6FCD917-7BF7-47D3-9056-18F6DDF20274}"/>
    <cellStyle name="Calculation 5 12 2 2 2" xfId="39333" xr:uid="{6F97A80E-A01C-4AF9-A2A7-F55ECFC28DA1}"/>
    <cellStyle name="Calculation 5 12 2 2 3" xfId="56259" xr:uid="{185E8D81-C2CC-4791-81BB-2299D5BDE742}"/>
    <cellStyle name="Calculation 5 12 2 3" xfId="38920" xr:uid="{8433E1AD-F542-454D-B993-CE65353BAC7A}"/>
    <cellStyle name="Calculation 5 12 2 4" xfId="49477" xr:uid="{803D3C19-AB0E-4900-9B56-423FF0BA19C1}"/>
    <cellStyle name="Calculation 5 12 3" xfId="15552" xr:uid="{0D3A4B06-66F7-4720-9F83-7CD96D7E5111}"/>
    <cellStyle name="Calculation 5 12 3 2" xfId="38614" xr:uid="{A100D3D2-6228-40AE-A8C1-D579C5E93C9A}"/>
    <cellStyle name="Calculation 5 12 3 2 2" xfId="59078" xr:uid="{77540759-DCAA-4FDE-9D22-D8AACCBD4E01}"/>
    <cellStyle name="Calculation 5 12 3 3" xfId="52297" xr:uid="{B95972E4-ED92-4A82-A004-551A6E4BE0D2}"/>
    <cellStyle name="Calculation 5 12 4" xfId="39706" xr:uid="{B2CF79C4-767E-4A2C-96EE-E8E12AA1D361}"/>
    <cellStyle name="Calculation 5 12 4 2" xfId="54407" xr:uid="{FF272142-1A18-492E-A905-0A629185FB16}"/>
    <cellStyle name="Calculation 5 12 4 3" xfId="47595" xr:uid="{1EF71E35-5887-4C58-95B5-4B31B5E56DEA}"/>
    <cellStyle name="Calculation 5 12 5" xfId="44684" xr:uid="{A68D23FD-E4DD-4BF3-9CD7-9CAEA44DF114}"/>
    <cellStyle name="Calculation 5 12 5 2" xfId="52881" xr:uid="{EDE2B370-AB74-4E88-8038-DAE0CEBEECEB}"/>
    <cellStyle name="Calculation 5 12 6" xfId="45986" xr:uid="{F86A3206-F5C7-4985-A937-1919484D8F89}"/>
    <cellStyle name="Calculation 5 13" xfId="9143" xr:uid="{21D2F628-492C-4FAA-A4F5-97EA86BAB011}"/>
    <cellStyle name="Calculation 5 13 2" xfId="18132" xr:uid="{C3C71B9F-6D89-4327-A68C-7D0DA9E2DD64}"/>
    <cellStyle name="Calculation 5 13 2 2" xfId="36403" xr:uid="{9C77179F-292D-45A6-9E15-BB9A780BB80C}"/>
    <cellStyle name="Calculation 5 13 2 2 2" xfId="56211" xr:uid="{8AC2DB52-430B-4F5C-B754-10C85156793F}"/>
    <cellStyle name="Calculation 5 13 2 3" xfId="49429" xr:uid="{8FDA0671-835D-4280-A3E4-068084789854}"/>
    <cellStyle name="Calculation 5 13 3" xfId="31241" xr:uid="{031E53B3-84D9-4BA1-B063-1F43885CBEC3}"/>
    <cellStyle name="Calculation 5 13 3 2" xfId="59145" xr:uid="{88747056-CA33-4432-96DF-1CDBBBF5E3A6}"/>
    <cellStyle name="Calculation 5 13 3 3" xfId="52364" xr:uid="{996014BF-68AC-4232-B46A-B0899D119FCD}"/>
    <cellStyle name="Calculation 5 13 4" xfId="44668" xr:uid="{27B84F70-6C5F-4583-881B-C88BBACDC106}"/>
    <cellStyle name="Calculation 5 13 4 2" xfId="54362" xr:uid="{1385AEF1-5B37-467F-B0B7-09ADA2C3FEBA}"/>
    <cellStyle name="Calculation 5 13 4 3" xfId="47549" xr:uid="{B71A449F-4767-494B-A850-E39D37D57B50}"/>
    <cellStyle name="Calculation 5 13 5" xfId="52848" xr:uid="{F26EC22A-5AC2-4662-8E26-A136E87E8592}"/>
    <cellStyle name="Calculation 5 13 6" xfId="45938" xr:uid="{57CF6DA3-B60F-458A-9FAD-5DDD86DBE186}"/>
    <cellStyle name="Calculation 5 14" xfId="9442" xr:uid="{88D6D34B-8677-43EE-98D5-65767AEEBF76}"/>
    <cellStyle name="Calculation 5 14 2" xfId="18431" xr:uid="{1970A719-6E53-436B-A7B2-6BC671FBA34F}"/>
    <cellStyle name="Calculation 5 14 2 2" xfId="25300" xr:uid="{681EC156-11E4-4A6F-8714-5DB4E1E863E1}"/>
    <cellStyle name="Calculation 5 14 2 2 2" xfId="57182" xr:uid="{030E3926-8BF7-4E12-94C0-0F56304E65B3}"/>
    <cellStyle name="Calculation 5 14 2 3" xfId="50400" xr:uid="{B2BD3B2A-A871-44CF-B9D1-E08A7767132A}"/>
    <cellStyle name="Calculation 5 14 3" xfId="39799" xr:uid="{E9EBE535-314C-4363-8B8D-BE6A79C75947}"/>
    <cellStyle name="Calculation 5 14 3 2" xfId="58092" xr:uid="{6B717B9E-95EC-477F-9946-477B694A98DF}"/>
    <cellStyle name="Calculation 5 14 3 3" xfId="51310" xr:uid="{FD8A5D39-182C-4675-8872-9BB82C9FA741}"/>
    <cellStyle name="Calculation 5 14 4" xfId="44761" xr:uid="{C61ACFB1-C6D6-4FA0-A947-B7765D155632}"/>
    <cellStyle name="Calculation 5 14 4 2" xfId="55306" xr:uid="{6B40CD5E-A1BE-48AF-AC78-6AC8F58951F1}"/>
    <cellStyle name="Calculation 5 14 4 3" xfId="48517" xr:uid="{705F8D41-0D39-440B-93EF-51FE0DEF6857}"/>
    <cellStyle name="Calculation 5 14 5" xfId="53592" xr:uid="{BD2358AA-A6C0-4287-AEB7-F58C64A70B22}"/>
    <cellStyle name="Calculation 5 14 6" xfId="46903" xr:uid="{02411575-D742-45D3-B057-E59EFBAE87D6}"/>
    <cellStyle name="Calculation 5 15" xfId="2267" xr:uid="{3F7F8924-791D-48EA-A78E-D772ED590AD0}"/>
    <cellStyle name="Calculation 5 15 2" xfId="43160" xr:uid="{832381BE-6DD6-468E-B698-7F97A8891337}"/>
    <cellStyle name="Calculation 5 15 2 2" xfId="57212" xr:uid="{1A3434A2-68D0-46A6-968D-31A0E3988638}"/>
    <cellStyle name="Calculation 5 15 2 3" xfId="50430" xr:uid="{93749224-DD6A-474C-A049-DDE8A2FFA091}"/>
    <cellStyle name="Calculation 5 15 3" xfId="44746" xr:uid="{320039BC-A8C1-4767-B486-5427158A1725}"/>
    <cellStyle name="Calculation 5 15 3 2" xfId="58813" xr:uid="{6353DB8E-00A8-49A2-9BF2-6101EC8EE930}"/>
    <cellStyle name="Calculation 5 15 3 3" xfId="52032" xr:uid="{D23BABBF-D337-4DC0-A484-9C7BDEB225D4}"/>
    <cellStyle name="Calculation 5 15 4" xfId="51814" xr:uid="{34716E73-9B08-428F-A4E3-3FC03DD58168}"/>
    <cellStyle name="Calculation 5 15 4 2" xfId="58595" xr:uid="{8432A524-B331-44BF-93E9-3716C10D1973}"/>
    <cellStyle name="Calculation 5 15 5" xfId="48547" xr:uid="{9B803EEA-57B0-42AE-B103-BD6FAFD06683}"/>
    <cellStyle name="Calculation 5 15 5 2" xfId="55336" xr:uid="{8D1D29D2-DE52-4B93-91A0-60EBB42F38BA}"/>
    <cellStyle name="Calculation 5 15 6" xfId="53622" xr:uid="{C7C95CC8-A904-42F7-9226-B2CA86E8375F}"/>
    <cellStyle name="Calculation 5 15 7" xfId="46933" xr:uid="{BC8C5FA6-39AF-473E-94D7-C28F6157744D}"/>
    <cellStyle name="Calculation 5 16" xfId="13176" xr:uid="{CE7A700C-C40B-4B3F-9139-6B7D74790FC3}"/>
    <cellStyle name="Calculation 5 16 2" xfId="35097" xr:uid="{44287760-6333-4AA9-BB35-C350399A83A0}"/>
    <cellStyle name="Calculation 5 16 2 2" xfId="57246" xr:uid="{B818AE20-B633-4B7B-926A-3D62CDECDF76}"/>
    <cellStyle name="Calculation 5 16 2 3" xfId="50464" xr:uid="{DE100BC0-94FF-451C-A209-11365208AC69}"/>
    <cellStyle name="Calculation 5 16 3" xfId="44803" xr:uid="{E84C8363-05C9-4936-97D2-65B04A6DD413}"/>
    <cellStyle name="Calculation 5 16 3 2" xfId="58847" xr:uid="{EEA2FA7A-E831-4E1E-8406-6D7E55D1317C}"/>
    <cellStyle name="Calculation 5 16 3 3" xfId="52066" xr:uid="{234192B2-404E-4604-86C1-D7E259920C52}"/>
    <cellStyle name="Calculation 5 16 4" xfId="51534" xr:uid="{31A699A9-35E5-4D07-9195-4502FFF0427D}"/>
    <cellStyle name="Calculation 5 16 4 2" xfId="58316" xr:uid="{24EAFE41-423E-4F6E-9CBA-E934D9D49AC3}"/>
    <cellStyle name="Calculation 5 16 5" xfId="48581" xr:uid="{75638C5B-22D0-4FDE-B9D0-FE23BBA51411}"/>
    <cellStyle name="Calculation 5 16 5 2" xfId="55370" xr:uid="{71142BDA-9732-4AF2-8BE6-1161F0F3C12E}"/>
    <cellStyle name="Calculation 5 16 6" xfId="53656" xr:uid="{3CAEC66B-B405-4907-93FA-5A3C87B0F5D2}"/>
    <cellStyle name="Calculation 5 16 7" xfId="46967" xr:uid="{3EBBD296-D29D-425C-88DC-D9639DFD5D57}"/>
    <cellStyle name="Calculation 5 17" xfId="26009" xr:uid="{58AB8F2A-464D-44DF-8812-D92F93887727}"/>
    <cellStyle name="Calculation 5 17 2" xfId="44865" xr:uid="{BB93CAF8-F352-4B89-850F-D6C75A984E8D}"/>
    <cellStyle name="Calculation 5 17 2 2" xfId="57274" xr:uid="{BFF1DB51-1053-41B5-A9EA-3E6E8C64A356}"/>
    <cellStyle name="Calculation 5 17 2 3" xfId="50492" xr:uid="{D736B4AA-7483-4D86-8CC1-933152026079}"/>
    <cellStyle name="Calculation 5 17 3" xfId="52094" xr:uid="{D5C1669F-E1C8-4149-9060-0E0B82A4C160}"/>
    <cellStyle name="Calculation 5 17 3 2" xfId="58875" xr:uid="{90A123B3-6C9D-4595-8B1C-B19F22D46BC6}"/>
    <cellStyle name="Calculation 5 17 4" xfId="49582" xr:uid="{2A7F944C-E984-4D61-B22E-CBFBE3B9C890}"/>
    <cellStyle name="Calculation 5 17 4 2" xfId="56364" xr:uid="{84CFC1FA-173C-4EE4-A7F3-1278045DEB7C}"/>
    <cellStyle name="Calculation 5 17 5" xfId="48609" xr:uid="{661C3992-E4AE-4685-B9B3-7F460A62B7A8}"/>
    <cellStyle name="Calculation 5 17 5 2" xfId="55398" xr:uid="{44DA2DA8-4A5E-462C-8074-0642E7AE2777}"/>
    <cellStyle name="Calculation 5 17 6" xfId="53684" xr:uid="{D63C32F6-2256-44D3-9D58-01CFC106F102}"/>
    <cellStyle name="Calculation 5 17 7" xfId="46995" xr:uid="{E6CCA66B-BBBB-466F-A592-FB8264CCC90D}"/>
    <cellStyle name="Calculation 5 18" xfId="44894" xr:uid="{D2CB9657-BE51-4F31-B7EC-BBBD4AC7B4FA}"/>
    <cellStyle name="Calculation 5 18 2" xfId="50491" xr:uid="{46626374-7E9B-4AD1-9BEC-4623F412AF0C}"/>
    <cellStyle name="Calculation 5 18 2 2" xfId="57273" xr:uid="{AC920131-B024-4C29-964F-A94EFBA06336}"/>
    <cellStyle name="Calculation 5 18 3" xfId="52093" xr:uid="{FF89CE92-AE1D-41E9-A171-772C6B1C2D5D}"/>
    <cellStyle name="Calculation 5 18 3 2" xfId="58874" xr:uid="{653B0264-C3BE-4A77-9D35-94F64C342974}"/>
    <cellStyle name="Calculation 5 18 4" xfId="48892" xr:uid="{16156F49-9764-4B83-9726-64D34C7E10CF}"/>
    <cellStyle name="Calculation 5 18 4 2" xfId="55673" xr:uid="{69974F88-084D-4DA7-B3EB-D00620DDA7EC}"/>
    <cellStyle name="Calculation 5 18 5" xfId="48608" xr:uid="{982AEAFA-AA42-4B79-84C2-90A6FADDDA62}"/>
    <cellStyle name="Calculation 5 18 5 2" xfId="55397" xr:uid="{5EC9928D-316B-4B35-91D8-BE652591C286}"/>
    <cellStyle name="Calculation 5 18 6" xfId="53683" xr:uid="{311B72B4-0C03-484D-8664-618B582FDE37}"/>
    <cellStyle name="Calculation 5 18 7" xfId="46994" xr:uid="{E65C666E-C702-4115-9155-0F45CB9CA982}"/>
    <cellStyle name="Calculation 5 19" xfId="44927" xr:uid="{E2084266-BC37-4A5C-B0E3-97886D0507A9}"/>
    <cellStyle name="Calculation 5 19 2" xfId="50537" xr:uid="{6192BAB3-99D6-45DB-81AF-DEEC2443AA07}"/>
    <cellStyle name="Calculation 5 19 2 2" xfId="57319" xr:uid="{6253928B-D9CF-4FC7-9A3E-90F8F21CAA83}"/>
    <cellStyle name="Calculation 5 19 3" xfId="52139" xr:uid="{3B461463-0780-4DF2-BE67-D73A5A7AED7B}"/>
    <cellStyle name="Calculation 5 19 3 2" xfId="58920" xr:uid="{7776A177-DA52-4DE1-BEC5-DF3A63907161}"/>
    <cellStyle name="Calculation 5 19 4" xfId="48998" xr:uid="{55D8CE7A-1245-48D7-AC72-17ED49A359D8}"/>
    <cellStyle name="Calculation 5 19 4 2" xfId="55781" xr:uid="{C3CA39BF-9C53-4310-901A-D8D5426AD33A}"/>
    <cellStyle name="Calculation 5 19 5" xfId="48654" xr:uid="{90679921-39B5-4D99-BDB3-B3D2148837C5}"/>
    <cellStyle name="Calculation 5 19 5 2" xfId="55443" xr:uid="{316DAA77-D4DD-4ED6-9CA5-BC6B3F010F27}"/>
    <cellStyle name="Calculation 5 19 6" xfId="53729" xr:uid="{12E8A119-B446-4CDB-9156-814173599BDD}"/>
    <cellStyle name="Calculation 5 19 7" xfId="47040" xr:uid="{00332F88-1A4A-4F26-B5FF-7A6C155C20F9}"/>
    <cellStyle name="Calculation 5 2" xfId="321" xr:uid="{93F297A3-B950-4880-8D07-3050198051C7}"/>
    <cellStyle name="Calculation 5 2 10" xfId="6623" xr:uid="{91C0C994-BA71-4EBA-8934-F85838A085D8}"/>
    <cellStyle name="Calculation 5 2 10 2" xfId="11829" xr:uid="{43EA4784-60AA-408D-AC2D-44DEFD137E73}"/>
    <cellStyle name="Calculation 5 2 10 2 2" xfId="20818" xr:uid="{5A5E0B59-DFF4-4C3E-B993-4D5225E47E14}"/>
    <cellStyle name="Calculation 5 2 10 2 2 2" xfId="33035" xr:uid="{A71EE40B-8443-42B8-81AD-6D94292D1B0E}"/>
    <cellStyle name="Calculation 5 2 10 2 3" xfId="41659" xr:uid="{E8312073-98B6-443C-88E2-36C539FC0CEA}"/>
    <cellStyle name="Calculation 5 2 10 3" xfId="15612" xr:uid="{B47BD1E7-BACB-47B7-9299-CE2EF67A55B0}"/>
    <cellStyle name="Calculation 5 2 10 3 2" xfId="39351" xr:uid="{BAB15DF0-FC9B-4928-9ACF-F528212837C0}"/>
    <cellStyle name="Calculation 5 2 10 4" xfId="36866" xr:uid="{1EB49A6D-723D-4930-AC32-C036DBD6BDBF}"/>
    <cellStyle name="Calculation 5 2 11" xfId="9192" xr:uid="{F16DBD63-C21D-4666-B31B-0159543CC6DF}"/>
    <cellStyle name="Calculation 5 2 11 2" xfId="18181" xr:uid="{CA24EB87-7ED4-48AE-A432-F5C5197CBA79}"/>
    <cellStyle name="Calculation 5 2 11 2 2" xfId="44020" xr:uid="{BBCE7383-9EC0-4C2E-9ADA-95F0A22A27D6}"/>
    <cellStyle name="Calculation 5 2 11 3" xfId="27200" xr:uid="{6EC30A84-8CAA-43A3-9632-D0F2F2E66D8A}"/>
    <cellStyle name="Calculation 5 2 12" xfId="9788" xr:uid="{660F2C7E-4C2C-4CDC-B90F-65C9FC14350C}"/>
    <cellStyle name="Calculation 5 2 12 2" xfId="18777" xr:uid="{F4B712AC-51CA-4651-A208-B83382280496}"/>
    <cellStyle name="Calculation 5 2 12 2 2" xfId="34728" xr:uid="{EDB76A29-7D5D-43ED-B7D4-9FC16145A65A}"/>
    <cellStyle name="Calculation 5 2 12 3" xfId="38913" xr:uid="{13DDB458-D0BF-40B4-81A2-46D974BB1C04}"/>
    <cellStyle name="Calculation 5 2 13" xfId="2327" xr:uid="{791CAE97-2EB8-4658-AC89-2EF3DA83F7EB}"/>
    <cellStyle name="Calculation 5 2 13 2" xfId="31884" xr:uid="{9910670D-875A-4C87-96A0-5A69A5FF61C4}"/>
    <cellStyle name="Calculation 5 2 14" xfId="13236" xr:uid="{4D7E649F-5A1E-4FC1-9F9B-237CDBCB08A1}"/>
    <cellStyle name="Calculation 5 2 14 2" xfId="26301" xr:uid="{78149A35-15B4-4FF7-92BA-1F9D01B39B51}"/>
    <cellStyle name="Calculation 5 2 15" xfId="42146" xr:uid="{8633CC0F-E826-4034-AE28-2F35AAF8910D}"/>
    <cellStyle name="Calculation 5 2 16" xfId="44329" xr:uid="{6764C0E6-75A2-4D55-8F25-028851AE2F7E}"/>
    <cellStyle name="Calculation 5 2 17" xfId="45506" xr:uid="{7F4E5EA8-A147-4E66-AB48-E8D4C24E634D}"/>
    <cellStyle name="Calculation 5 2 2" xfId="453" xr:uid="{B20BE344-41CC-4642-8000-EAB54E77773E}"/>
    <cellStyle name="Calculation 5 2 2 10" xfId="9317" xr:uid="{45A42318-4E49-4B0A-B2EE-C87103E9AA83}"/>
    <cellStyle name="Calculation 5 2 2 10 2" xfId="18306" xr:uid="{9B7FCD0B-DB98-4CE2-94DE-4C1D430FE3C8}"/>
    <cellStyle name="Calculation 5 2 2 10 2 2" xfId="39637" xr:uid="{E37345CE-6246-4015-8376-497E457DD558}"/>
    <cellStyle name="Calculation 5 2 2 10 3" xfId="31353" xr:uid="{C38C87AC-81C6-42F2-AEA2-AEA1A65FA2DC}"/>
    <cellStyle name="Calculation 5 2 2 11" xfId="9816" xr:uid="{915C9ABE-E8E7-4BDB-86E7-A38CD7320850}"/>
    <cellStyle name="Calculation 5 2 2 11 2" xfId="18805" xr:uid="{F8F5CA4F-852D-4ED0-BFA3-702F18F319E7}"/>
    <cellStyle name="Calculation 5 2 2 11 2 2" xfId="25152" xr:uid="{79FF97F8-D571-460D-8EE5-8A6CCDA4B77B}"/>
    <cellStyle name="Calculation 5 2 2 11 3" xfId="43931" xr:uid="{E43EEBAB-2D49-49BA-B445-0C72D5024658}"/>
    <cellStyle name="Calculation 5 2 2 12" xfId="2459" xr:uid="{2FEFF177-6A34-4A20-B232-44961322DB56}"/>
    <cellStyle name="Calculation 5 2 2 12 2" xfId="24978" xr:uid="{2EC38268-088D-431B-8177-EB6DB4F53F4F}"/>
    <cellStyle name="Calculation 5 2 2 13" xfId="13368" xr:uid="{42D8E360-B039-48CE-AF27-DB774738D14A}"/>
    <cellStyle name="Calculation 5 2 2 13 2" xfId="36373" xr:uid="{31BDA570-4D21-4B83-A7A6-12544D308375}"/>
    <cellStyle name="Calculation 5 2 2 14" xfId="40828" xr:uid="{F67D0AFE-246E-4364-8D69-6FA373348982}"/>
    <cellStyle name="Calculation 5 2 2 15" xfId="46021" xr:uid="{3EEBDCF1-E8C5-4AAC-9F46-4C3147BFFCED}"/>
    <cellStyle name="Calculation 5 2 2 2" xfId="802" xr:uid="{7BE71EA8-377C-4BEF-8928-4B07E74FAAF7}"/>
    <cellStyle name="Calculation 5 2 2 2 2" xfId="5171" xr:uid="{BBCE3C59-903A-4DB7-B602-6C01F31BE6B4}"/>
    <cellStyle name="Calculation 5 2 2 2 2 2" xfId="7757" xr:uid="{B96F94D6-63C9-4036-B099-24C05184CDA5}"/>
    <cellStyle name="Calculation 5 2 2 2 2 2 2" xfId="16746" xr:uid="{20C5C35C-AE81-4C5C-9888-FE0A760BA988}"/>
    <cellStyle name="Calculation 5 2 2 2 2 2 2 2" xfId="42453" xr:uid="{AFBD2BE7-5B05-48F1-B0EE-1B1FC6077057}"/>
    <cellStyle name="Calculation 5 2 2 2 2 2 3" xfId="30430" xr:uid="{19715E38-6236-4844-AECF-1E07C4BB548D}"/>
    <cellStyle name="Calculation 5 2 2 2 2 3" xfId="10394" xr:uid="{FB4EA3B8-566A-4333-AE20-107154D0316B}"/>
    <cellStyle name="Calculation 5 2 2 2 2 3 2" xfId="19383" xr:uid="{88D7305C-3400-4D96-8666-7CF2965F2267}"/>
    <cellStyle name="Calculation 5 2 2 2 2 3 2 2" xfId="35889" xr:uid="{C41A7CC6-15FE-4FFF-9632-0529A7EED049}"/>
    <cellStyle name="Calculation 5 2 2 2 2 3 3" xfId="22148" xr:uid="{EEA3A6A8-6026-4BAB-B2A9-25230D8BC532}"/>
    <cellStyle name="Calculation 5 2 2 2 2 4" xfId="14160" xr:uid="{96324F8E-F3F2-4673-B214-B45AD2A395CC}"/>
    <cellStyle name="Calculation 5 2 2 2 2 4 2" xfId="29467" xr:uid="{74845002-1F01-4DF3-A2B7-0400CAA93D79}"/>
    <cellStyle name="Calculation 5 2 2 2 2 5" xfId="29483" xr:uid="{0AD1F7E9-2F37-42F6-8E28-59F153127100}"/>
    <cellStyle name="Calculation 5 2 2 2 2 6" xfId="56294" xr:uid="{5EA290EC-9555-42B6-9621-6CB6A4BB24CB}"/>
    <cellStyle name="Calculation 5 2 2 2 3" xfId="3239" xr:uid="{1D2F606C-E2F8-4888-9FDF-3BBCD9AC8655}"/>
    <cellStyle name="Calculation 5 2 2 2 3 2" xfId="22529" xr:uid="{F8836F9C-56B1-4990-B368-8D1C2852CEDE}"/>
    <cellStyle name="Calculation 5 2 2 2 4" xfId="28467" xr:uid="{ABDF8099-801C-4855-B86B-D04322B46754}"/>
    <cellStyle name="Calculation 5 2 2 2 5" xfId="49512" xr:uid="{59B96ECA-23A1-476D-84C7-9B0337F0A673}"/>
    <cellStyle name="Calculation 5 2 2 3" xfId="1147" xr:uid="{85A63859-1934-4247-A12B-6C2456B0985C}"/>
    <cellStyle name="Calculation 5 2 2 3 2" xfId="5492" xr:uid="{C9A57D35-1FDA-452F-8CCF-A11453BA3BF7}"/>
    <cellStyle name="Calculation 5 2 2 3 2 2" xfId="8078" xr:uid="{262C1673-1167-4B28-82ED-E26E29B537A6}"/>
    <cellStyle name="Calculation 5 2 2 3 2 2 2" xfId="17067" xr:uid="{6C61C877-BC32-49C3-91F0-6968AEBE2CC3}"/>
    <cellStyle name="Calculation 5 2 2 3 2 2 2 2" xfId="33541" xr:uid="{E6B969AB-8634-4DA0-B8DE-825DB3B1DC6E}"/>
    <cellStyle name="Calculation 5 2 2 3 2 2 3" xfId="32301" xr:uid="{12FCA65D-DBAB-4D8C-9B46-AC20C3AB3A15}"/>
    <cellStyle name="Calculation 5 2 2 3 2 3" xfId="10715" xr:uid="{B54C0A4C-276B-4EAE-AF6C-255C43DF0F77}"/>
    <cellStyle name="Calculation 5 2 2 3 2 3 2" xfId="19704" xr:uid="{8CBB9B16-D670-4077-823D-D276204D9DA4}"/>
    <cellStyle name="Calculation 5 2 2 3 2 3 2 2" xfId="37606" xr:uid="{904E0FCA-6D5D-4863-AAE5-FFE0DDF6D682}"/>
    <cellStyle name="Calculation 5 2 2 3 2 3 3" xfId="33310" xr:uid="{BEBDC6D9-737B-4358-8404-214A1BDF732F}"/>
    <cellStyle name="Calculation 5 2 2 3 2 4" xfId="14481" xr:uid="{AF0328C6-AA7F-46E2-9631-D79000AEAB92}"/>
    <cellStyle name="Calculation 5 2 2 3 2 4 2" xfId="43343" xr:uid="{12CA0D53-A17F-4FA2-BB72-D27B81582A6B}"/>
    <cellStyle name="Calculation 5 2 2 3 2 5" xfId="32416" xr:uid="{9BDD57F1-39A0-4DCB-8DE1-3EEA14CF7AD7}"/>
    <cellStyle name="Calculation 5 2 2 3 2 6" xfId="55679" xr:uid="{09479E85-79D6-409B-B614-B6EB0EFFCF4F}"/>
    <cellStyle name="Calculation 5 2 2 3 3" xfId="3584" xr:uid="{E6F9E458-BE31-448A-87DF-E6FBBD62643F}"/>
    <cellStyle name="Calculation 5 2 2 3 3 2" xfId="36309" xr:uid="{3FB32F54-CA7C-4A6D-91AF-D086E85B547F}"/>
    <cellStyle name="Calculation 5 2 2 3 4" xfId="42100" xr:uid="{E32E75C4-F567-4868-84EC-27BA3D1C6A23}"/>
    <cellStyle name="Calculation 5 2 2 3 5" xfId="48898" xr:uid="{9656654A-A485-474D-BA8A-1725C9A2314E}"/>
    <cellStyle name="Calculation 5 2 2 4" xfId="1491" xr:uid="{29C1FE39-EB42-4315-83E7-B08A4167811A}"/>
    <cellStyle name="Calculation 5 2 2 4 2" xfId="5836" xr:uid="{3511F405-8071-4116-B07B-B04D9DC3D2D5}"/>
    <cellStyle name="Calculation 5 2 2 4 2 2" xfId="8422" xr:uid="{5598AEF8-9FCC-498D-94DB-40023E8100BE}"/>
    <cellStyle name="Calculation 5 2 2 4 2 2 2" xfId="17411" xr:uid="{8D20F7A1-3CA0-4145-AC0C-3878F5F2FCFE}"/>
    <cellStyle name="Calculation 5 2 2 4 2 2 2 2" xfId="36218" xr:uid="{765069FD-B017-4F6E-ACA8-31D668722A4E}"/>
    <cellStyle name="Calculation 5 2 2 4 2 2 3" xfId="33534" xr:uid="{DCAC5696-CA2F-49C3-91D8-A1871403F496}"/>
    <cellStyle name="Calculation 5 2 2 4 2 3" xfId="11059" xr:uid="{C818BDEF-4F17-4F8E-8606-54CBEC7724AF}"/>
    <cellStyle name="Calculation 5 2 2 4 2 3 2" xfId="20048" xr:uid="{22ABF657-4A75-4380-B6B2-CBECDB3CD1FA}"/>
    <cellStyle name="Calculation 5 2 2 4 2 3 2 2" xfId="28221" xr:uid="{EF4442C5-FD26-42C3-977C-9195D57FE125}"/>
    <cellStyle name="Calculation 5 2 2 4 2 3 3" xfId="34756" xr:uid="{D73ECDF9-0EFD-4CD2-BD80-B8870E28113D}"/>
    <cellStyle name="Calculation 5 2 2 4 2 4" xfId="14825" xr:uid="{CA6532A9-6FD1-4A9D-90BA-B85D65319867}"/>
    <cellStyle name="Calculation 5 2 2 4 2 4 2" xfId="37877" xr:uid="{3841C07A-9C48-40DA-B7B7-565648CA0F06}"/>
    <cellStyle name="Calculation 5 2 2 4 2 5" xfId="33899" xr:uid="{C88B72C7-4F9D-471B-8D08-049FB8749288}"/>
    <cellStyle name="Calculation 5 2 2 4 2 6" xfId="54439" xr:uid="{1D95769C-9049-4A0E-946F-51747257C74F}"/>
    <cellStyle name="Calculation 5 2 2 4 3" xfId="3928" xr:uid="{2B947381-CC0A-461E-A8F0-4AF52480F0F8}"/>
    <cellStyle name="Calculation 5 2 2 4 3 2" xfId="41804" xr:uid="{A4FA17F0-2ED6-4F29-8B57-4580AAC56D54}"/>
    <cellStyle name="Calculation 5 2 2 4 4" xfId="41132" xr:uid="{3A50A186-9C1A-4B72-948E-A119F03C526B}"/>
    <cellStyle name="Calculation 5 2 2 4 5" xfId="47629" xr:uid="{F9A1F401-A49A-41F2-BEB5-2B6CFDD4A37E}"/>
    <cellStyle name="Calculation 5 2 2 5" xfId="165" xr:uid="{4F8F33D4-63CD-42F7-B2EA-9F48C6B95CD4}"/>
    <cellStyle name="Calculation 5 2 2 5 2" xfId="2613" xr:uid="{65BEDF31-BD3D-4417-88F2-E20C105438AF}"/>
    <cellStyle name="Calculation 5 2 2 5 2 2" xfId="6854" xr:uid="{9A48A1AD-8EAF-4304-BC7D-307ACD8E6AE5}"/>
    <cellStyle name="Calculation 5 2 2 5 2 2 2" xfId="15843" xr:uid="{8D828740-A2A2-4C25-A3C2-07407E41FDBF}"/>
    <cellStyle name="Calculation 5 2 2 5 2 2 2 2" xfId="37898" xr:uid="{2F3E56D1-287D-41EF-9A2E-BC4758787677}"/>
    <cellStyle name="Calculation 5 2 2 5 2 2 3" xfId="39607" xr:uid="{F426AF17-3F37-4F53-B276-F1E1F88B60A2}"/>
    <cellStyle name="Calculation 5 2 2 5 2 3" xfId="9424" xr:uid="{1702DA73-A63D-423E-AC78-DDF0B776D1B9}"/>
    <cellStyle name="Calculation 5 2 2 5 2 3 2" xfId="18413" xr:uid="{5561255A-524A-4496-9605-7F181655267C}"/>
    <cellStyle name="Calculation 5 2 2 5 2 3 2 2" xfId="33868" xr:uid="{9F71C135-2BC3-4349-9C53-578F9E1EC160}"/>
    <cellStyle name="Calculation 5 2 2 5 2 3 3" xfId="32355" xr:uid="{7D01C1E4-9E7E-4C34-A0C3-5C7AE2682181}"/>
    <cellStyle name="Calculation 5 2 2 5 2 4" xfId="13467" xr:uid="{8B91CA11-3FFE-4DAB-9F42-C62B3CA1CCA0}"/>
    <cellStyle name="Calculation 5 2 2 5 2 4 2" xfId="31293" xr:uid="{C83EAAAD-D899-48E6-B0D7-1318CA568459}"/>
    <cellStyle name="Calculation 5 2 2 5 2 5" xfId="34114" xr:uid="{5CF82367-2B50-4DBE-A4A6-01C937593121}"/>
    <cellStyle name="Calculation 5 2 2 5 3" xfId="2633" xr:uid="{56641D8C-D89D-4FE5-A827-EDCE9B87F2F8}"/>
    <cellStyle name="Calculation 5 2 2 5 3 2" xfId="44010" xr:uid="{F06DBEDB-B58B-475D-8853-6F68F1FC68E5}"/>
    <cellStyle name="Calculation 5 2 2 5 4" xfId="42457" xr:uid="{AEC9807B-CBA6-4696-A107-234DF827C1FC}"/>
    <cellStyle name="Calculation 5 2 2 5 5" xfId="52901" xr:uid="{A215A41B-1F6E-4AA1-8199-FDFFD2E8BCEE}"/>
    <cellStyle name="Calculation 5 2 2 6" xfId="2110" xr:uid="{4A612E9D-C446-46B7-A5A4-0047D52C7D68}"/>
    <cellStyle name="Calculation 5 2 2 6 2" xfId="6411" xr:uid="{CC8E19F5-9924-4EF7-ACB5-150002D7C873}"/>
    <cellStyle name="Calculation 5 2 2 6 2 2" xfId="8997" xr:uid="{F30DC3B0-9CCC-4209-8A4B-7D25F7569EED}"/>
    <cellStyle name="Calculation 5 2 2 6 2 2 2" xfId="17986" xr:uid="{4466D112-5C8C-4772-BD9B-85D3A6242BFC}"/>
    <cellStyle name="Calculation 5 2 2 6 2 2 2 2" xfId="30300" xr:uid="{B047A371-0B77-4F08-A078-3E3D4CB55842}"/>
    <cellStyle name="Calculation 5 2 2 6 2 2 3" xfId="40338" xr:uid="{F5CE7AA3-C286-46B0-A55B-C84136FC41DB}"/>
    <cellStyle name="Calculation 5 2 2 6 2 3" xfId="11634" xr:uid="{3268D54D-D5DE-4722-8363-D0D78BAE9B2E}"/>
    <cellStyle name="Calculation 5 2 2 6 2 3 2" xfId="20623" xr:uid="{1C76C598-04CD-4C6D-8715-CABE0C9FFB59}"/>
    <cellStyle name="Calculation 5 2 2 6 2 3 2 2" xfId="33732" xr:uid="{84FB8624-6C54-48A2-8497-CFDA315F8C87}"/>
    <cellStyle name="Calculation 5 2 2 6 2 3 3" xfId="34438" xr:uid="{126F16A4-7A2E-418F-ABBE-E7F8E7054080}"/>
    <cellStyle name="Calculation 5 2 2 6 2 4" xfId="15400" xr:uid="{CB16B00C-CAAF-4DA1-9430-C415AEDF31F2}"/>
    <cellStyle name="Calculation 5 2 2 6 2 4 2" xfId="39021" xr:uid="{9F8964EB-D399-43A5-A100-1EAF76ADD3C9}"/>
    <cellStyle name="Calculation 5 2 2 6 2 5" xfId="25006" xr:uid="{0749AE4B-C95F-4966-89BD-04DF5F29348D}"/>
    <cellStyle name="Calculation 5 2 2 6 3" xfId="4547" xr:uid="{9AFF46A5-FEBC-4FF7-89AF-751A4DB45A30}"/>
    <cellStyle name="Calculation 5 2 2 6 3 2" xfId="23698" xr:uid="{905283F3-222F-46AB-A7AF-BECF9C2CCE96}"/>
    <cellStyle name="Calculation 5 2 2 6 4" xfId="40433" xr:uid="{3AE4408A-6664-4022-8BE1-BCB8D1BA776F}"/>
    <cellStyle name="Calculation 5 2 2 7" xfId="2920" xr:uid="{62C084B4-2209-4CAA-AC1B-10F5FD79DAE4}"/>
    <cellStyle name="Calculation 5 2 2 7 2" xfId="7070" xr:uid="{A2F71A09-AC0F-4942-9D61-B3608A2AFFD2}"/>
    <cellStyle name="Calculation 5 2 2 7 2 2" xfId="12196" xr:uid="{3E79831C-11CD-44AD-ABAF-E75D58C9FB51}"/>
    <cellStyle name="Calculation 5 2 2 7 2 2 2" xfId="21185" xr:uid="{708F2C54-0EE6-4680-BD24-84F89AAEA040}"/>
    <cellStyle name="Calculation 5 2 2 7 2 2 2 2" xfId="30621" xr:uid="{198ED2CC-1B06-4D3A-88C6-1EA60F2AB638}"/>
    <cellStyle name="Calculation 5 2 2 7 2 2 3" xfId="37483" xr:uid="{477B4BAA-DF14-4BD8-9A8D-6B280EF94501}"/>
    <cellStyle name="Calculation 5 2 2 7 2 3" xfId="12993" xr:uid="{527D612C-5BFC-4834-8E10-B9C777475663}"/>
    <cellStyle name="Calculation 5 2 2 7 2 3 2" xfId="21982" xr:uid="{9EBFEEBD-15E7-4141-9505-2E98B9DFEA19}"/>
    <cellStyle name="Calculation 5 2 2 7 2 3 2 2" xfId="33756" xr:uid="{7A16E649-37C1-4EF5-A6FE-3DE9F459590B}"/>
    <cellStyle name="Calculation 5 2 2 7 2 3 3" xfId="35740" xr:uid="{78AAB280-0A6B-4EC7-B35A-7ABADFFD7690}"/>
    <cellStyle name="Calculation 5 2 2 7 2 4" xfId="16059" xr:uid="{873FB4CB-F41C-4D0D-B708-9AFF6C984E59}"/>
    <cellStyle name="Calculation 5 2 2 7 2 4 2" xfId="28708" xr:uid="{93FDC4D6-3796-427C-89A7-B83DBA1E716B}"/>
    <cellStyle name="Calculation 5 2 2 7 2 5" xfId="39947" xr:uid="{9345EBD9-E471-4A9F-B441-E80597F7A891}"/>
    <cellStyle name="Calculation 5 2 2 7 3" xfId="9633" xr:uid="{E7E475B5-B4BC-4F8E-86AD-EEABB52CC82A}"/>
    <cellStyle name="Calculation 5 2 2 7 3 2" xfId="18622" xr:uid="{083C4797-5FF2-4718-997A-FE9B20420AF7}"/>
    <cellStyle name="Calculation 5 2 2 7 3 2 2" xfId="34909" xr:uid="{20FBF816-81C2-430D-BF5B-92CB029841FE}"/>
    <cellStyle name="Calculation 5 2 2 7 3 3" xfId="37129" xr:uid="{13E674C7-6B2E-4217-A8ED-8D822FD431E5}"/>
    <cellStyle name="Calculation 5 2 2 7 4" xfId="30967" xr:uid="{78E23294-7EC1-4217-B2DF-9791A32BC133}"/>
    <cellStyle name="Calculation 5 2 2 8" xfId="4847" xr:uid="{211FF64C-16AA-4BED-90EF-8CBDF56A7B79}"/>
    <cellStyle name="Calculation 5 2 2 8 2" xfId="7433" xr:uid="{14D02BAA-CAC0-47C6-804B-2095D05DD1B4}"/>
    <cellStyle name="Calculation 5 2 2 8 2 2" xfId="16422" xr:uid="{F1819334-A1A5-4B68-8098-46221CD8A31D}"/>
    <cellStyle name="Calculation 5 2 2 8 2 2 2" xfId="43241" xr:uid="{60C2636D-4909-437D-A093-CCAAAD2E4D51}"/>
    <cellStyle name="Calculation 5 2 2 8 2 3" xfId="29248" xr:uid="{836985A5-5476-44F0-BA9A-D55FA2A162A5}"/>
    <cellStyle name="Calculation 5 2 2 8 3" xfId="10070" xr:uid="{E48894E1-A71B-4495-9D6E-55FE1F8DEDF7}"/>
    <cellStyle name="Calculation 5 2 2 8 3 2" xfId="19059" xr:uid="{FE051278-2FF5-4B01-929D-8A41A4D6B902}"/>
    <cellStyle name="Calculation 5 2 2 8 3 2 2" xfId="26308" xr:uid="{6E5DDCCB-6238-497B-9A13-805A17E1B7A5}"/>
    <cellStyle name="Calculation 5 2 2 8 3 3" xfId="22142" xr:uid="{874FDDAF-26D8-4E19-9D5A-A2A01961EE9A}"/>
    <cellStyle name="Calculation 5 2 2 8 4" xfId="13836" xr:uid="{BBC2ACB9-7136-4786-93AA-30925AC328F0}"/>
    <cellStyle name="Calculation 5 2 2 8 4 2" xfId="35427" xr:uid="{853B974B-3B41-4A96-80BE-F966FEBDE0BB}"/>
    <cellStyle name="Calculation 5 2 2 8 5" xfId="39745" xr:uid="{9BF355F7-48B4-465C-BD8B-F9C4309524CA}"/>
    <cellStyle name="Calculation 5 2 2 9" xfId="6755" xr:uid="{C690E865-552B-4C80-A5F5-3CEB8AD2A3DD}"/>
    <cellStyle name="Calculation 5 2 2 9 2" xfId="11954" xr:uid="{F9B70D43-1E03-42A7-83CC-5BCEAD3D37A1}"/>
    <cellStyle name="Calculation 5 2 2 9 2 2" xfId="20943" xr:uid="{A92C4FE2-F428-4567-9BD1-EA110B603AFF}"/>
    <cellStyle name="Calculation 5 2 2 9 2 2 2" xfId="37306" xr:uid="{184B0458-0E49-4021-80C8-F07FFD9A2D61}"/>
    <cellStyle name="Calculation 5 2 2 9 2 3" xfId="40076" xr:uid="{39A0D0D9-B449-449F-90AF-6697BBA6A73F}"/>
    <cellStyle name="Calculation 5 2 2 9 3" xfId="15744" xr:uid="{3A8020DF-C7D5-488D-B66E-D104933B609A}"/>
    <cellStyle name="Calculation 5 2 2 9 3 2" xfId="42003" xr:uid="{6B7120F0-54B5-405A-9F66-2B57CBF170EE}"/>
    <cellStyle name="Calculation 5 2 2 9 4" xfId="25111" xr:uid="{F176FEF9-1225-414A-811C-5EB247A164A9}"/>
    <cellStyle name="Calculation 5 2 3" xfId="670" xr:uid="{5EDCA7AA-D609-46EC-BA0A-920EFB5040B4}"/>
    <cellStyle name="Calculation 5 2 3 2" xfId="5046" xr:uid="{32069F98-709D-43F9-B724-731FBC1AF891}"/>
    <cellStyle name="Calculation 5 2 3 2 2" xfId="7632" xr:uid="{1641C5BA-53A1-404E-BEA4-98E19EA0106E}"/>
    <cellStyle name="Calculation 5 2 3 2 2 2" xfId="16621" xr:uid="{936C0AD8-41A4-4AFF-98D3-AAAF2B2E283A}"/>
    <cellStyle name="Calculation 5 2 3 2 2 2 2" xfId="34344" xr:uid="{F3D45C52-EDA5-48C7-910A-41A597511B67}"/>
    <cellStyle name="Calculation 5 2 3 2 2 3" xfId="34609" xr:uid="{3184392A-9BEB-496C-97A8-AC00F7792861}"/>
    <cellStyle name="Calculation 5 2 3 2 2 4" xfId="56702" xr:uid="{D3441597-E7A9-4F57-9CDF-8E9EBD804143}"/>
    <cellStyle name="Calculation 5 2 3 2 3" xfId="10269" xr:uid="{2E4DE117-462E-411F-9857-67C18B929AA4}"/>
    <cellStyle name="Calculation 5 2 3 2 3 2" xfId="19258" xr:uid="{3655B31A-9A6D-4A6B-96D1-EC72FF688967}"/>
    <cellStyle name="Calculation 5 2 3 2 3 2 2" xfId="28947" xr:uid="{16DA3EA4-C742-4DB7-8562-77C514626C16}"/>
    <cellStyle name="Calculation 5 2 3 2 3 3" xfId="31148" xr:uid="{135D3E30-4E6D-4EE6-8374-F1FA0DDCBAA0}"/>
    <cellStyle name="Calculation 5 2 3 2 4" xfId="14035" xr:uid="{B404B3C3-0D5B-42EE-9839-F0C0A54527EA}"/>
    <cellStyle name="Calculation 5 2 3 2 4 2" xfId="34771" xr:uid="{D75A50A9-AB50-4683-909A-B1ED3B727A1C}"/>
    <cellStyle name="Calculation 5 2 3 2 5" xfId="24576" xr:uid="{82ED3D99-16AB-42FA-A275-5E53334CA715}"/>
    <cellStyle name="Calculation 5 2 3 2 6" xfId="49920" xr:uid="{53680160-929B-42A5-89D2-9E091AE81DAF}"/>
    <cellStyle name="Calculation 5 2 3 3" xfId="3107" xr:uid="{958845BC-DBD8-4638-A717-90F62ED9D321}"/>
    <cellStyle name="Calculation 5 2 3 3 2" xfId="42108" xr:uid="{E8EF3D39-13E8-4F10-BEA6-5AEBB1FC3A08}"/>
    <cellStyle name="Calculation 5 2 3 3 2 2" xfId="57602" xr:uid="{94A8AD58-469A-4526-829F-3E41349BEAAB}"/>
    <cellStyle name="Calculation 5 2 3 3 3" xfId="50820" xr:uid="{4DF8AF79-745E-493A-A9C1-054A3E4A9939}"/>
    <cellStyle name="Calculation 5 2 3 4" xfId="39905" xr:uid="{AA765DA0-7DF8-43EA-A4F4-4376D53CE21F}"/>
    <cellStyle name="Calculation 5 2 3 4 2" xfId="54829" xr:uid="{9E7E5F0B-7010-4651-B648-3E20FEE0723D}"/>
    <cellStyle name="Calculation 5 2 3 4 3" xfId="48037" xr:uid="{3DF8E76F-CA4F-4116-A85E-A0A6419477D7}"/>
    <cellStyle name="Calculation 5 2 3 5" xfId="53129" xr:uid="{03CD692D-E52F-4312-9ADC-4FE988113F37}"/>
    <cellStyle name="Calculation 5 2 3 6" xfId="46423" xr:uid="{77EE6B3F-BBDD-4ABF-AB78-D9222162D9D9}"/>
    <cellStyle name="Calculation 5 2 4" xfId="1015" xr:uid="{1BF27C79-A344-4356-B2B7-4D366949D7A4}"/>
    <cellStyle name="Calculation 5 2 4 2" xfId="5367" xr:uid="{4825AF1B-0973-4C0B-A549-DFEAC62E3369}"/>
    <cellStyle name="Calculation 5 2 4 2 2" xfId="7953" xr:uid="{3EB76ED6-3640-406B-AE30-6D1ECF9AA913}"/>
    <cellStyle name="Calculation 5 2 4 2 2 2" xfId="16942" xr:uid="{5E8896F8-1FE3-46D8-A7CF-482CB6F34BA4}"/>
    <cellStyle name="Calculation 5 2 4 2 2 2 2" xfId="38172" xr:uid="{07B80F09-6E09-41B1-853D-647B736B5586}"/>
    <cellStyle name="Calculation 5 2 4 2 2 3" xfId="34232" xr:uid="{F5FB6F8A-D127-4F52-8BE5-5B6E6A0BFBBD}"/>
    <cellStyle name="Calculation 5 2 4 2 3" xfId="10590" xr:uid="{1CF4F1E0-1B48-4640-9B70-A8C431F7A1E8}"/>
    <cellStyle name="Calculation 5 2 4 2 3 2" xfId="19579" xr:uid="{7336A3C4-0297-4E16-B913-D9742FE95228}"/>
    <cellStyle name="Calculation 5 2 4 2 3 2 2" xfId="27111" xr:uid="{1CFBF450-D6EE-4196-9827-CAE8E185BEAB}"/>
    <cellStyle name="Calculation 5 2 4 2 3 3" xfId="37852" xr:uid="{6BC01A7C-0796-46FB-BA1E-841B40660B6A}"/>
    <cellStyle name="Calculation 5 2 4 2 4" xfId="14356" xr:uid="{4886C02A-B503-4B23-932F-EBB23D4E1880}"/>
    <cellStyle name="Calculation 5 2 4 2 4 2" xfId="26139" xr:uid="{F89B2225-C29F-4E22-9A93-20D2057CD17B}"/>
    <cellStyle name="Calculation 5 2 4 2 5" xfId="25679" xr:uid="{A2104873-017A-4BDE-A2C1-D1486C09BE61}"/>
    <cellStyle name="Calculation 5 2 4 2 6" xfId="55822" xr:uid="{51F76DA5-127E-48C5-A282-41C81B2C383F}"/>
    <cellStyle name="Calculation 5 2 4 3" xfId="3452" xr:uid="{A3E2AFEC-EB4A-4A29-9F27-30466102D9CC}"/>
    <cellStyle name="Calculation 5 2 4 3 2" xfId="28325" xr:uid="{C686B182-61DE-4126-A17F-50276B1A9417}"/>
    <cellStyle name="Calculation 5 2 4 4" xfId="28170" xr:uid="{2CE706B3-857E-4C0D-BB4A-EC309B747E6C}"/>
    <cellStyle name="Calculation 5 2 4 5" xfId="49040" xr:uid="{BF81A45B-4D43-43D4-8A89-C2F80EF8E88A}"/>
    <cellStyle name="Calculation 5 2 5" xfId="1359" xr:uid="{86307631-7AA9-4DB4-AD50-E9540B050637}"/>
    <cellStyle name="Calculation 5 2 5 2" xfId="5704" xr:uid="{6C28FE6F-4154-49DD-943F-E65A3D3F7163}"/>
    <cellStyle name="Calculation 5 2 5 2 2" xfId="8290" xr:uid="{43BCF36B-5280-4B59-88B1-C027D9D70DF4}"/>
    <cellStyle name="Calculation 5 2 5 2 2 2" xfId="17279" xr:uid="{3188B742-89B9-4B60-8A85-4ED0AFF81C64}"/>
    <cellStyle name="Calculation 5 2 5 2 2 2 2" xfId="33892" xr:uid="{79B6989E-52F7-44E7-99C5-2417FCCACBF7}"/>
    <cellStyle name="Calculation 5 2 5 2 2 3" xfId="35001" xr:uid="{6AE5257F-D855-4AD9-945C-6E5E180827B2}"/>
    <cellStyle name="Calculation 5 2 5 2 3" xfId="10927" xr:uid="{DDB553B5-CB8F-4E68-A134-D1113B5B21FD}"/>
    <cellStyle name="Calculation 5 2 5 2 3 2" xfId="19916" xr:uid="{85C4DD75-A9D3-4CBB-8BD1-3DEFA6027C2F}"/>
    <cellStyle name="Calculation 5 2 5 2 3 2 2" xfId="38421" xr:uid="{0AD79789-F482-40E8-9974-233996CA61F7}"/>
    <cellStyle name="Calculation 5 2 5 2 3 3" xfId="26421" xr:uid="{03CB7F33-2CA1-4A17-9AD4-F02B0B3530DF}"/>
    <cellStyle name="Calculation 5 2 5 2 4" xfId="14693" xr:uid="{A30469E0-C4C6-45DB-9A3C-F2F9703679A1}"/>
    <cellStyle name="Calculation 5 2 5 2 4 2" xfId="27789" xr:uid="{9BCC076A-2454-4808-A738-60E5866750B9}"/>
    <cellStyle name="Calculation 5 2 5 2 5" xfId="22991" xr:uid="{681A2D77-F9E9-4037-ACD8-AC922E35D114}"/>
    <cellStyle name="Calculation 5 2 5 2 6" xfId="59045" xr:uid="{3825BB2A-1A36-46D3-9690-BC6A39955749}"/>
    <cellStyle name="Calculation 5 2 5 3" xfId="3796" xr:uid="{F2B28BB3-F4A5-481A-85AB-F9B1DF533C27}"/>
    <cellStyle name="Calculation 5 2 5 3 2" xfId="28647" xr:uid="{C54787E5-E1F4-4FDF-98EE-CC9C4FEF4161}"/>
    <cellStyle name="Calculation 5 2 5 4" xfId="42425" xr:uid="{CB921143-5433-4966-A392-D2FEA31CC39A}"/>
    <cellStyle name="Calculation 5 2 5 5" xfId="52264" xr:uid="{E5A0392C-B471-4C86-8264-FF35EDFB8558}"/>
    <cellStyle name="Calculation 5 2 6" xfId="1259" xr:uid="{F49A89E6-743D-4016-8103-24C39814027D}"/>
    <cellStyle name="Calculation 5 2 6 2" xfId="5604" xr:uid="{161FCA3F-C566-4500-8967-F9C7443750D9}"/>
    <cellStyle name="Calculation 5 2 6 2 2" xfId="8190" xr:uid="{DF7A27F6-6A85-401E-8706-028BD01092A1}"/>
    <cellStyle name="Calculation 5 2 6 2 2 2" xfId="17179" xr:uid="{C5EC6B03-3424-4C28-87B9-8838EFF71345}"/>
    <cellStyle name="Calculation 5 2 6 2 2 2 2" xfId="41709" xr:uid="{624F3D41-D97C-4DF5-9A5F-80939F774330}"/>
    <cellStyle name="Calculation 5 2 6 2 2 3" xfId="22437" xr:uid="{E9FA26BB-4537-4838-8337-8D7B63FE6083}"/>
    <cellStyle name="Calculation 5 2 6 2 3" xfId="10827" xr:uid="{10937559-35AA-4AD1-AB0B-28AAE5D96E1D}"/>
    <cellStyle name="Calculation 5 2 6 2 3 2" xfId="19816" xr:uid="{BD57DC07-1D28-4EBD-9C28-D10C02BBEF2D}"/>
    <cellStyle name="Calculation 5 2 6 2 3 2 2" xfId="25242" xr:uid="{3C03CB7C-1C45-4F4C-A4BE-BFEBE9DE4250}"/>
    <cellStyle name="Calculation 5 2 6 2 3 3" xfId="31071" xr:uid="{5A741753-C76A-4DC7-A1A3-60CBFB822F98}"/>
    <cellStyle name="Calculation 5 2 6 2 4" xfId="14593" xr:uid="{21998738-23AA-415B-9FAD-AE5247BB73F9}"/>
    <cellStyle name="Calculation 5 2 6 2 4 2" xfId="39298" xr:uid="{8F94CEED-237E-4446-A385-7EEDA0B03835}"/>
    <cellStyle name="Calculation 5 2 6 2 5" xfId="38759" xr:uid="{643D2A39-CC3A-4859-AAD3-D322B2CD93B9}"/>
    <cellStyle name="Calculation 5 2 6 2 6" xfId="53991" xr:uid="{14DC66DB-7A6F-4076-B5B0-820229C9DAED}"/>
    <cellStyle name="Calculation 5 2 6 3" xfId="3696" xr:uid="{A85E6DE4-2E0C-425E-86D0-7C0686C967F5}"/>
    <cellStyle name="Calculation 5 2 6 3 2" xfId="42987" xr:uid="{010F1CEA-AA5F-4D2E-B5E3-056EDC7222A2}"/>
    <cellStyle name="Calculation 5 2 6 4" xfId="35720" xr:uid="{B0A9757C-2581-4A45-B984-7D9D1462E7F0}"/>
    <cellStyle name="Calculation 5 2 6 5" xfId="47323" xr:uid="{32BFD2F0-64A8-4B72-84A9-B4B885211DAF}"/>
    <cellStyle name="Calculation 5 2 7" xfId="1978" xr:uid="{33D61831-BA42-44D2-9B07-F870BFBB5334}"/>
    <cellStyle name="Calculation 5 2 7 2" xfId="6286" xr:uid="{234BDC81-C798-41E7-B3A4-28665FCF2BDE}"/>
    <cellStyle name="Calculation 5 2 7 2 2" xfId="8872" xr:uid="{1A7AF5B2-194C-4FF0-81CF-EAAD39842200}"/>
    <cellStyle name="Calculation 5 2 7 2 2 2" xfId="17861" xr:uid="{9BA84F58-C20C-41A8-BC9D-571109C34471}"/>
    <cellStyle name="Calculation 5 2 7 2 2 2 2" xfId="35207" xr:uid="{94863949-A4DF-44DB-97BE-4D21783295C6}"/>
    <cellStyle name="Calculation 5 2 7 2 2 3" xfId="27169" xr:uid="{3D90D0BC-B8D6-4182-B452-974BF361FA03}"/>
    <cellStyle name="Calculation 5 2 7 2 3" xfId="11509" xr:uid="{95501AA2-2672-46E1-8E84-BE33208353E0}"/>
    <cellStyle name="Calculation 5 2 7 2 3 2" xfId="20498" xr:uid="{B7C6D112-8F65-440C-9774-566E1B396DD8}"/>
    <cellStyle name="Calculation 5 2 7 2 3 2 2" xfId="31591" xr:uid="{168B40B6-A330-4959-BFA2-4D32C32B3567}"/>
    <cellStyle name="Calculation 5 2 7 2 3 3" xfId="25397" xr:uid="{1B27C367-2B4E-43ED-959B-9A959B5F549F}"/>
    <cellStyle name="Calculation 5 2 7 2 4" xfId="15275" xr:uid="{34F42F31-8851-4566-A8D0-18A3FD45C184}"/>
    <cellStyle name="Calculation 5 2 7 2 4 2" xfId="24489" xr:uid="{02DEA5E8-4A30-4194-AF2A-2433E4CA4B9C}"/>
    <cellStyle name="Calculation 5 2 7 2 5" xfId="39858" xr:uid="{A678C5AF-FCF7-49AA-AB2D-5590C0947BE7}"/>
    <cellStyle name="Calculation 5 2 7 3" xfId="4415" xr:uid="{62564567-B817-44C3-AFF0-D8F88890D615}"/>
    <cellStyle name="Calculation 5 2 7 3 2" xfId="36529" xr:uid="{7FB1137D-D189-4EE6-AF11-E89B1AE731E0}"/>
    <cellStyle name="Calculation 5 2 7 4" xfId="27812" xr:uid="{C1780E30-3EC3-4A7A-A868-7E8E4A262C17}"/>
    <cellStyle name="Calculation 5 2 7 5" xfId="52638" xr:uid="{0C324963-8B2E-433B-9E6B-6CEA97DA2D5A}"/>
    <cellStyle name="Calculation 5 2 8" xfId="2789" xr:uid="{B3C945D1-F851-4F1A-ABBC-0AA4C6CB6166}"/>
    <cellStyle name="Calculation 5 2 8 2" xfId="6939" xr:uid="{DF5BFEC4-53D1-4C87-BF8E-ADD58D7FE4DE}"/>
    <cellStyle name="Calculation 5 2 8 2 2" xfId="12068" xr:uid="{39FCFC3F-470F-48D9-85B8-EEA13A322404}"/>
    <cellStyle name="Calculation 5 2 8 2 2 2" xfId="21057" xr:uid="{6A5E93EB-FCA8-43F9-B1FB-56CAF921B769}"/>
    <cellStyle name="Calculation 5 2 8 2 2 2 2" xfId="33624" xr:uid="{F38FF48B-CF85-4F0B-9490-F546AA0BFAFF}"/>
    <cellStyle name="Calculation 5 2 8 2 2 3" xfId="22274" xr:uid="{727E0FAD-0027-438E-AB30-5D0C79089031}"/>
    <cellStyle name="Calculation 5 2 8 2 3" xfId="12893" xr:uid="{028D40D0-1FEC-402D-9E5A-8796A1C4A9EC}"/>
    <cellStyle name="Calculation 5 2 8 2 3 2" xfId="21882" xr:uid="{EB9643E2-3924-4D43-914F-3BFADA0C509B}"/>
    <cellStyle name="Calculation 5 2 8 2 3 2 2" xfId="30556" xr:uid="{FC9E7673-6996-4206-AFDF-5B3EA4E23E8D}"/>
    <cellStyle name="Calculation 5 2 8 2 3 3" xfId="36878" xr:uid="{65D2F396-5BD9-4BCD-9E98-9DC65FB6858D}"/>
    <cellStyle name="Calculation 5 2 8 2 4" xfId="15928" xr:uid="{224B5A5D-E55E-45CD-9F53-7C43FD332217}"/>
    <cellStyle name="Calculation 5 2 8 2 4 2" xfId="26041" xr:uid="{A4C876B4-7E4A-4B9E-BC64-89C3B4EFD43B}"/>
    <cellStyle name="Calculation 5 2 8 2 5" xfId="39134" xr:uid="{5346A5ED-69EB-4078-93E7-5EBBFCF08000}"/>
    <cellStyle name="Calculation 5 2 8 3" xfId="9502" xr:uid="{E54973B4-C347-4E7C-979A-B398CA9EB7F0}"/>
    <cellStyle name="Calculation 5 2 8 3 2" xfId="18491" xr:uid="{0630A813-7C96-4DF8-BE5B-54AAAF67A1CC}"/>
    <cellStyle name="Calculation 5 2 8 3 2 2" xfId="33472" xr:uid="{00162B2E-2792-41E0-8F18-0888AD8240F2}"/>
    <cellStyle name="Calculation 5 2 8 3 3" xfId="27415" xr:uid="{CD675601-ACB4-4B37-91D5-176207AE339B}"/>
    <cellStyle name="Calculation 5 2 8 4" xfId="41724" xr:uid="{44F4D0BE-7971-47EF-AD49-08B0D638F80D}"/>
    <cellStyle name="Calculation 5 2 9" xfId="4722" xr:uid="{78BD8BA8-F23A-4D30-A3BE-5E246450B22C}"/>
    <cellStyle name="Calculation 5 2 9 2" xfId="7308" xr:uid="{872A0DE9-9BDC-45C0-83B9-15291CEB3987}"/>
    <cellStyle name="Calculation 5 2 9 2 2" xfId="16297" xr:uid="{7CAB0150-44F0-45C9-9E13-05DCC200F16D}"/>
    <cellStyle name="Calculation 5 2 9 2 2 2" xfId="25183" xr:uid="{1BE635F2-3FDA-4532-BAC1-03EEA94FE189}"/>
    <cellStyle name="Calculation 5 2 9 2 3" xfId="41307" xr:uid="{B9EB2730-D138-4A1F-80AF-310173F05D7A}"/>
    <cellStyle name="Calculation 5 2 9 3" xfId="9945" xr:uid="{FC1FEE25-06F7-47B5-BBC5-CB42D307B2A5}"/>
    <cellStyle name="Calculation 5 2 9 3 2" xfId="18934" xr:uid="{DF4A8D77-7B4D-4619-A94C-982C125A3639}"/>
    <cellStyle name="Calculation 5 2 9 3 2 2" xfId="29686" xr:uid="{D506080D-6F57-4F2C-9F97-FD242B738723}"/>
    <cellStyle name="Calculation 5 2 9 3 3" xfId="26401" xr:uid="{F256559C-E196-4473-8544-706050C968BA}"/>
    <cellStyle name="Calculation 5 2 9 4" xfId="13711" xr:uid="{88DBE5F0-B667-4C23-B791-B560BD89C6F7}"/>
    <cellStyle name="Calculation 5 2 9 4 2" xfId="41498" xr:uid="{3862A666-BF63-40D0-9074-87A92672D0EF}"/>
    <cellStyle name="Calculation 5 2 9 5" xfId="28466" xr:uid="{8399F11D-59D8-4A2B-9186-002404E3E876}"/>
    <cellStyle name="Calculation 5 20" xfId="44908" xr:uid="{D0273999-DBED-4CC1-B700-CDD56EE7F085}"/>
    <cellStyle name="Calculation 5 20 2" xfId="50554" xr:uid="{B10611BE-1E87-40FD-B190-971A7C6DEFAD}"/>
    <cellStyle name="Calculation 5 20 2 2" xfId="57336" xr:uid="{A1223460-93C7-4FB4-961F-DB696B1C48FC}"/>
    <cellStyle name="Calculation 5 20 3" xfId="52156" xr:uid="{D8E263E6-59C1-40A4-85BB-D3E8A479DE32}"/>
    <cellStyle name="Calculation 5 20 3 2" xfId="58937" xr:uid="{C044CFFD-7F63-4D1D-895B-7F1E09F1990E}"/>
    <cellStyle name="Calculation 5 20 4" xfId="48964" xr:uid="{0AF4F1AB-EF30-4654-8210-09399BFE97E0}"/>
    <cellStyle name="Calculation 5 20 4 2" xfId="55747" xr:uid="{E559C04E-D12B-46C0-8C16-59C52C45AA9F}"/>
    <cellStyle name="Calculation 5 20 5" xfId="48671" xr:uid="{D4956DD3-127A-440F-943A-6A106B1F8A1B}"/>
    <cellStyle name="Calculation 5 20 5 2" xfId="55460" xr:uid="{423AC0C3-94D2-47A7-B551-6D775D23C7AA}"/>
    <cellStyle name="Calculation 5 20 6" xfId="53746" xr:uid="{29FDA226-E920-4E9B-BC5F-7A3823A6D0ED}"/>
    <cellStyle name="Calculation 5 20 7" xfId="47057" xr:uid="{105EBF83-CB38-4471-99BB-C8FBED78DB91}"/>
    <cellStyle name="Calculation 5 21" xfId="45060" xr:uid="{023C3C09-5C5F-49D6-BBF9-BCEE9C79504C}"/>
    <cellStyle name="Calculation 5 21 2" xfId="50643" xr:uid="{076B9390-4AC2-45C4-9982-C6F8431053F5}"/>
    <cellStyle name="Calculation 5 21 2 2" xfId="57425" xr:uid="{8118139F-E3E3-4DC0-8A17-D0488EF2A799}"/>
    <cellStyle name="Calculation 5 21 3" xfId="52454" xr:uid="{BCE5C6E7-B2FB-48F8-B62B-85BD85AAAD9E}"/>
    <cellStyle name="Calculation 5 21 3 2" xfId="59235" xr:uid="{7C6EF4CF-725A-4298-94EB-6205A660D6B5}"/>
    <cellStyle name="Calculation 5 21 4" xfId="48760" xr:uid="{238A7182-C874-485F-B48E-6D7CF8767076}"/>
    <cellStyle name="Calculation 5 21 4 2" xfId="55546" xr:uid="{DA32650E-8E09-44E5-921A-E1D3E985463E}"/>
    <cellStyle name="Calculation 5 21 5" xfId="53832" xr:uid="{E637465C-2315-4476-A78C-EF45025B3817}"/>
    <cellStyle name="Calculation 5 21 6" xfId="47146" xr:uid="{785F1179-744B-481B-81D9-8EF605B06D2B}"/>
    <cellStyle name="Calculation 5 22" xfId="45104" xr:uid="{EC31F6E5-CB92-410D-A86F-6C33ED39CAB8}"/>
    <cellStyle name="Calculation 5 22 2" xfId="50660" xr:uid="{B7A3A7B2-4962-4A0F-895E-E97BE45C33AB}"/>
    <cellStyle name="Calculation 5 22 2 2" xfId="57442" xr:uid="{680BFC68-D53C-4F31-B1B1-E1619A539636}"/>
    <cellStyle name="Calculation 5 22 3" xfId="52471" xr:uid="{3A421EEC-961F-47E1-99B7-3B36DC0B747D}"/>
    <cellStyle name="Calculation 5 22 3 2" xfId="59252" xr:uid="{1A9556B1-75D3-4FC4-A64C-A0BD8D3C0423}"/>
    <cellStyle name="Calculation 5 22 4" xfId="48777" xr:uid="{70B73CF3-3AD5-42DD-AAB2-55598BF1D85D}"/>
    <cellStyle name="Calculation 5 22 4 2" xfId="55563" xr:uid="{F74F77DF-15D7-4EDB-BB4C-B578656C2894}"/>
    <cellStyle name="Calculation 5 22 5" xfId="53849" xr:uid="{8D1A4BBB-005F-4458-A12C-8BA658A6C29A}"/>
    <cellStyle name="Calculation 5 22 6" xfId="47163" xr:uid="{946EDE04-5CE8-4728-B925-D8D6D42D2066}"/>
    <cellStyle name="Calculation 5 23" xfId="45092" xr:uid="{1E7190CD-3626-468B-BD7A-6A68B83BF3FD}"/>
    <cellStyle name="Calculation 5 23 2" xfId="50676" xr:uid="{77E14A7A-7840-4CD9-90B6-C323AB85D46F}"/>
    <cellStyle name="Calculation 5 23 2 2" xfId="57458" xr:uid="{F3E3C751-FD8E-457D-B7D5-F317F9303836}"/>
    <cellStyle name="Calculation 5 23 3" xfId="52487" xr:uid="{AA734BC2-91AD-46D9-8B36-EB7E438ABE0F}"/>
    <cellStyle name="Calculation 5 23 3 2" xfId="59268" xr:uid="{1A37BEDB-3F9C-4486-A28C-78A8A25E4064}"/>
    <cellStyle name="Calculation 5 23 4" xfId="48793" xr:uid="{D6E10FB6-818B-4A70-90BA-A0B089DE2C6E}"/>
    <cellStyle name="Calculation 5 23 4 2" xfId="55579" xr:uid="{9CE0DED5-723E-4578-B100-77A23EC62083}"/>
    <cellStyle name="Calculation 5 23 5" xfId="53865" xr:uid="{52ECF344-01AE-4F77-8114-B7BD45F86BCB}"/>
    <cellStyle name="Calculation 5 23 6" xfId="47179" xr:uid="{B5BC9488-5B57-46F3-8369-FD73E88B3A8B}"/>
    <cellStyle name="Calculation 5 24" xfId="45139" xr:uid="{51BC66EF-9440-49AF-8719-F079D0D7ABE6}"/>
    <cellStyle name="Calculation 5 24 2" xfId="50743" xr:uid="{383C4509-4FC2-403C-934E-6A7686B37C58}"/>
    <cellStyle name="Calculation 5 24 2 2" xfId="57525" xr:uid="{E49DB478-37AF-47F6-8AFF-92F6B48A66F1}"/>
    <cellStyle name="Calculation 5 24 3" xfId="52552" xr:uid="{B01C800E-CD05-4EBE-BC3C-B82553F035B5}"/>
    <cellStyle name="Calculation 5 24 3 2" xfId="59333" xr:uid="{275F921F-EFCF-4A96-B919-E2FED5EFD70B}"/>
    <cellStyle name="Calculation 5 24 4" xfId="48850" xr:uid="{3945B2C0-AA0B-4D07-9CB6-5E109E9C96A6}"/>
    <cellStyle name="Calculation 5 24 4 2" xfId="55632" xr:uid="{8ABCBAF1-6FC7-4815-9E22-88851A06D3F6}"/>
    <cellStyle name="Calculation 5 24 5" xfId="53930" xr:uid="{FAE34A5D-828A-4EB6-B388-885A92DC1FF2}"/>
    <cellStyle name="Calculation 5 24 6" xfId="47247" xr:uid="{6C4F408C-85EC-4761-965F-5EE2855F01FB}"/>
    <cellStyle name="Calculation 5 25" xfId="45210" xr:uid="{39709BB3-8060-460D-8482-7E5F1C6C7695}"/>
    <cellStyle name="Calculation 5 25 2" xfId="50773" xr:uid="{E2AF6544-8BD9-4B6F-B547-5A212359DB09}"/>
    <cellStyle name="Calculation 5 25 2 2" xfId="57555" xr:uid="{37ECA8D1-4BDB-476E-9B39-585554036FC9}"/>
    <cellStyle name="Calculation 5 25 3" xfId="52582" xr:uid="{4330C018-B443-428D-880D-2FEFF6BB313E}"/>
    <cellStyle name="Calculation 5 25 3 2" xfId="59363" xr:uid="{D6771982-C29C-4232-9AC3-79682F8B8A27}"/>
    <cellStyle name="Calculation 5 25 4" xfId="48870" xr:uid="{370FF7FB-06F6-4CA1-B9D0-EBDCAED1CE09}"/>
    <cellStyle name="Calculation 5 25 4 2" xfId="55651" xr:uid="{5FAD8845-C094-4B9F-BA1F-5C6BA758272D}"/>
    <cellStyle name="Calculation 5 25 5" xfId="53960" xr:uid="{3427650B-FC6F-4B79-8636-51FED3C0AE74}"/>
    <cellStyle name="Calculation 5 25 6" xfId="47277" xr:uid="{1E36E119-EA15-42F6-BC44-44DAAF5D17ED}"/>
    <cellStyle name="Calculation 5 26" xfId="45184" xr:uid="{36E490DD-9765-4008-9149-B93B125364F3}"/>
    <cellStyle name="Calculation 5 26 2" xfId="50786" xr:uid="{CB4BB116-C229-43E3-AEF3-E53B61A2D826}"/>
    <cellStyle name="Calculation 5 26 2 2" xfId="57568" xr:uid="{0651F7A5-4D34-409C-AEC7-5DE5687173AC}"/>
    <cellStyle name="Calculation 5 26 3" xfId="52595" xr:uid="{0D0416C0-C2A4-4512-A198-C9868D2BCACA}"/>
    <cellStyle name="Calculation 5 26 3 2" xfId="59376" xr:uid="{4E789CB3-CFDA-4268-B20C-C500316F9F38}"/>
    <cellStyle name="Calculation 5 26 4" xfId="53973" xr:uid="{91FE2AE4-FD30-45B1-B81E-2FD5DD57486E}"/>
    <cellStyle name="Calculation 5 26 5" xfId="47290" xr:uid="{0673A054-40B1-45AB-AD34-67A6E32ABC3F}"/>
    <cellStyle name="Calculation 5 27" xfId="45229" xr:uid="{4C575BB7-F55B-4421-A42D-B824127D4CA4}"/>
    <cellStyle name="Calculation 5 27 2" xfId="55757" xr:uid="{D363FA1D-9ABD-4A43-BC37-5D5DC63FFF95}"/>
    <cellStyle name="Calculation 5 27 3" xfId="48974" xr:uid="{09B06FDC-BFB0-4959-B327-97FEDB764ED1}"/>
    <cellStyle name="Calculation 5 28" xfId="45372" xr:uid="{FD1422F3-A8E8-4F86-8F30-04549A1EA783}"/>
    <cellStyle name="Calculation 5 28 2" xfId="58414" xr:uid="{674C6132-2ED9-4E4D-BDB5-6DFD63A10097}"/>
    <cellStyle name="Calculation 5 28 3" xfId="51633" xr:uid="{C5008F52-6356-4F03-9BE1-472CA80233B3}"/>
    <cellStyle name="Calculation 5 29" xfId="45396" xr:uid="{C102ECA6-C59C-4140-AAEC-8A933A7CB4CE}"/>
    <cellStyle name="Calculation 5 29 2" xfId="52619" xr:uid="{59D0C3EF-A7E6-4D86-87F8-4DDF708900B5}"/>
    <cellStyle name="Calculation 5 3" xfId="399" xr:uid="{263C00C3-D48D-4639-A911-67AC16EA6D44}"/>
    <cellStyle name="Calculation 5 3 10" xfId="9268" xr:uid="{C5D92E28-9A73-4550-B0C0-474A629F6788}"/>
    <cellStyle name="Calculation 5 3 10 2" xfId="18257" xr:uid="{051602DE-FDC7-452D-B5D9-C01558DF5A42}"/>
    <cellStyle name="Calculation 5 3 10 2 2" xfId="22804" xr:uid="{6687B670-FC5D-450D-A0EC-7C08D813DBB5}"/>
    <cellStyle name="Calculation 5 3 10 3" xfId="25233" xr:uid="{F5E8A11D-36C5-4ABD-BF87-4A35D38A2380}"/>
    <cellStyle name="Calculation 5 3 11" xfId="9857" xr:uid="{0D14537A-78DC-4EB6-9DA0-35707CF1F773}"/>
    <cellStyle name="Calculation 5 3 11 2" xfId="18846" xr:uid="{51B91622-15BF-4294-A05C-F68E6BF40F90}"/>
    <cellStyle name="Calculation 5 3 11 2 2" xfId="25755" xr:uid="{87E7C172-E38E-4809-8F9E-161AE71943E0}"/>
    <cellStyle name="Calculation 5 3 11 3" xfId="34369" xr:uid="{DE2C475F-62F7-4DFB-B1AE-171919F169AA}"/>
    <cellStyle name="Calculation 5 3 12" xfId="2405" xr:uid="{ADA8080C-817A-40BE-9C51-5CE16071D138}"/>
    <cellStyle name="Calculation 5 3 12 2" xfId="29009" xr:uid="{E3BD8EE6-52A4-43BC-BECB-CF736700639D}"/>
    <cellStyle name="Calculation 5 3 13" xfId="13314" xr:uid="{F78498FD-5172-44C2-802F-9FA1F28A3CC6}"/>
    <cellStyle name="Calculation 5 3 13 2" xfId="23356" xr:uid="{49D779C4-D853-4CE4-B7F4-CB236FE37299}"/>
    <cellStyle name="Calculation 5 3 14" xfId="41750" xr:uid="{C2D3B980-2868-446F-94EA-17B272066F72}"/>
    <cellStyle name="Calculation 5 3 15" xfId="44346" xr:uid="{3519B245-CA2A-4E8C-B3CD-C6F4A324F0BF}"/>
    <cellStyle name="Calculation 5 3 16" xfId="45571" xr:uid="{70EF8990-A39E-4485-9451-DD1EED8F670D}"/>
    <cellStyle name="Calculation 5 3 2" xfId="748" xr:uid="{B5D89660-600A-4E90-BF7B-D5D6D2741C5B}"/>
    <cellStyle name="Calculation 5 3 2 2" xfId="5122" xr:uid="{4AC97AA1-01B9-4AC4-8849-FA2F944BE59C}"/>
    <cellStyle name="Calculation 5 3 2 2 2" xfId="7708" xr:uid="{8934160E-AF6E-44CF-BEB8-86219D574099}"/>
    <cellStyle name="Calculation 5 3 2 2 2 2" xfId="16697" xr:uid="{80BEE498-C8E3-4FB7-9A0D-2A5CA680BE90}"/>
    <cellStyle name="Calculation 5 3 2 2 2 2 2" xfId="31535" xr:uid="{D843903E-3718-4575-9E12-660B1D4A75A9}"/>
    <cellStyle name="Calculation 5 3 2 2 2 3" xfId="35136" xr:uid="{C15E463F-6866-4690-A8C1-C716FBFAF397}"/>
    <cellStyle name="Calculation 5 3 2 2 2 4" xfId="56359" xr:uid="{60EF01CA-6864-49E3-B871-ADE44F2D6D35}"/>
    <cellStyle name="Calculation 5 3 2 2 3" xfId="10345" xr:uid="{234F5116-8755-4461-9C34-BEBA28A1225F}"/>
    <cellStyle name="Calculation 5 3 2 2 3 2" xfId="19334" xr:uid="{F5E128E9-9CD6-4082-8020-3112ECB4ABF2}"/>
    <cellStyle name="Calculation 5 3 2 2 3 2 2" xfId="29455" xr:uid="{375C5086-6E0B-486D-BE15-3A3384C74B02}"/>
    <cellStyle name="Calculation 5 3 2 2 3 3" xfId="24263" xr:uid="{66481406-0530-45ED-91B6-F001E686502B}"/>
    <cellStyle name="Calculation 5 3 2 2 4" xfId="14111" xr:uid="{B793E48B-5477-4506-9489-60F3037DE48F}"/>
    <cellStyle name="Calculation 5 3 2 2 4 2" xfId="36443" xr:uid="{3EBCBD4B-FBB4-49C4-8D80-E69C4EFB38B2}"/>
    <cellStyle name="Calculation 5 3 2 2 5" xfId="26305" xr:uid="{F896D602-5F29-4F6B-97DA-ACF3E6BFE2FD}"/>
    <cellStyle name="Calculation 5 3 2 2 6" xfId="49577" xr:uid="{5F2B8464-9765-4168-9A2F-CD88377D018A}"/>
    <cellStyle name="Calculation 5 3 2 3" xfId="3185" xr:uid="{25C63F1A-94D3-4ABC-A53B-3B602FD98CCE}"/>
    <cellStyle name="Calculation 5 3 2 3 2" xfId="41716" xr:uid="{5033E2C8-FE6C-4800-8194-007685574F29}"/>
    <cellStyle name="Calculation 5 3 2 3 2 2" xfId="57727" xr:uid="{F1A65976-9B75-4128-ACEA-08F89C2C5B0D}"/>
    <cellStyle name="Calculation 5 3 2 3 3" xfId="50945" xr:uid="{FF1E7F13-7787-4438-B809-CD642CAD49A6}"/>
    <cellStyle name="Calculation 5 3 2 4" xfId="36296" xr:uid="{C203382F-16AC-4946-A395-45B2A130EB6B}"/>
    <cellStyle name="Calculation 5 3 2 4 2" xfId="54504" xr:uid="{1BDCC87C-7CDC-4755-A985-36078B7632AF}"/>
    <cellStyle name="Calculation 5 3 2 4 3" xfId="47694" xr:uid="{DD80DC18-1519-40D7-A581-ABF5C2118C74}"/>
    <cellStyle name="Calculation 5 3 2 5" xfId="52938" xr:uid="{C7100602-5458-4060-8E81-8E39169E093D}"/>
    <cellStyle name="Calculation 5 3 2 6" xfId="46086" xr:uid="{7BA0C0B1-CDFD-49AD-8CFD-3DBA8719E239}"/>
    <cellStyle name="Calculation 5 3 3" xfId="1093" xr:uid="{8F643730-7D03-48C1-9489-09E1278A560A}"/>
    <cellStyle name="Calculation 5 3 3 2" xfId="5443" xr:uid="{2C7FEF84-31B0-4E6E-9615-A39F02446280}"/>
    <cellStyle name="Calculation 5 3 3 2 2" xfId="8029" xr:uid="{5E44BD4E-76B9-46F6-9D5F-3B56037700E5}"/>
    <cellStyle name="Calculation 5 3 3 2 2 2" xfId="17018" xr:uid="{5E0637E3-A3DA-493E-98BC-9D1BF3A39610}"/>
    <cellStyle name="Calculation 5 3 3 2 2 2 2" xfId="39887" xr:uid="{AF679C25-E0FC-49D0-944C-6DF3397EB61A}"/>
    <cellStyle name="Calculation 5 3 3 2 2 3" xfId="30377" xr:uid="{2032A58C-1825-4EE9-9C98-2CC46DFF3826}"/>
    <cellStyle name="Calculation 5 3 3 2 2 4" xfId="56767" xr:uid="{9D8C40BC-D4E1-4943-86AE-DAC648A5D89D}"/>
    <cellStyle name="Calculation 5 3 3 2 3" xfId="10666" xr:uid="{C4516D89-75BE-4376-B500-69D791A14D08}"/>
    <cellStyle name="Calculation 5 3 3 2 3 2" xfId="19655" xr:uid="{7CB7DBC7-2D6F-48CA-A65E-E7F84CFBE940}"/>
    <cellStyle name="Calculation 5 3 3 2 3 2 2" xfId="27688" xr:uid="{5678AB46-B99B-42C1-9C31-BA7CAF575D37}"/>
    <cellStyle name="Calculation 5 3 3 2 3 3" xfId="36201" xr:uid="{1445FB82-771E-4D85-ADD3-FF0EA702A3C7}"/>
    <cellStyle name="Calculation 5 3 3 2 4" xfId="14432" xr:uid="{29FA2E0D-3BA7-4880-84FB-302EA7D3D364}"/>
    <cellStyle name="Calculation 5 3 3 2 4 2" xfId="36057" xr:uid="{D1366136-B807-49D6-919B-BC00A88DA071}"/>
    <cellStyle name="Calculation 5 3 3 2 5" xfId="26547" xr:uid="{8697C020-145F-454E-BFCA-AAD938F68485}"/>
    <cellStyle name="Calculation 5 3 3 2 6" xfId="49985" xr:uid="{B4ADEFDA-612C-46BC-A6B0-0346587F8C77}"/>
    <cellStyle name="Calculation 5 3 3 3" xfId="3530" xr:uid="{09E70CE8-CCBB-481A-BD0D-8FFA39378267}"/>
    <cellStyle name="Calculation 5 3 3 3 2" xfId="23297" xr:uid="{3727A451-9EDE-4E4E-B636-3F55A20AD58B}"/>
    <cellStyle name="Calculation 5 3 3 3 2 2" xfId="58245" xr:uid="{BD5EDF0F-5BF5-483F-97B9-79CA4A7D430F}"/>
    <cellStyle name="Calculation 5 3 3 3 3" xfId="51463" xr:uid="{9159B165-4E0D-48F9-9A91-67397A7AC578}"/>
    <cellStyle name="Calculation 5 3 3 4" xfId="27774" xr:uid="{1E840D38-1DEE-430F-A05D-EDC4553683E9}"/>
    <cellStyle name="Calculation 5 3 3 4 2" xfId="54894" xr:uid="{D298D73F-E2EF-4AD3-9262-38FA79D4D7B8}"/>
    <cellStyle name="Calculation 5 3 3 4 3" xfId="48102" xr:uid="{6926B61D-77F3-40E3-A42F-9C01E38CE97F}"/>
    <cellStyle name="Calculation 5 3 3 5" xfId="53194" xr:uid="{7A5FB82C-50A4-4F9D-8A8F-A0A10DC5039A}"/>
    <cellStyle name="Calculation 5 3 3 6" xfId="46488" xr:uid="{2C00B961-86FA-44B3-9BAF-C9917C1C2F80}"/>
    <cellStyle name="Calculation 5 3 4" xfId="1437" xr:uid="{87C2BDF6-C88C-4CB4-8624-8BB64E5D1153}"/>
    <cellStyle name="Calculation 5 3 4 2" xfId="5782" xr:uid="{7C186B61-E28C-424B-B078-4B05F8737C56}"/>
    <cellStyle name="Calculation 5 3 4 2 2" xfId="8368" xr:uid="{F66065B6-19A6-4F4B-9774-B3CCB987FC8B}"/>
    <cellStyle name="Calculation 5 3 4 2 2 2" xfId="17357" xr:uid="{F87A781B-BA5B-4EC2-8567-15EF4832EC4F}"/>
    <cellStyle name="Calculation 5 3 4 2 2 2 2" xfId="33496" xr:uid="{85555486-B5ED-4705-96EA-8CAB792674B2}"/>
    <cellStyle name="Calculation 5 3 4 2 2 3" xfId="24153" xr:uid="{B92C8076-6C01-49C5-B2BF-11373A1638B9}"/>
    <cellStyle name="Calculation 5 3 4 2 3" xfId="11005" xr:uid="{D383F4DD-D521-4F2D-84D4-F5A02BCD20C5}"/>
    <cellStyle name="Calculation 5 3 4 2 3 2" xfId="19994" xr:uid="{085963BB-CA5E-4206-A9FB-9EA957E6DD3B}"/>
    <cellStyle name="Calculation 5 3 4 2 3 2 2" xfId="37585" xr:uid="{C69DE2A7-F3AA-4C77-9AC2-4595B3D33F43}"/>
    <cellStyle name="Calculation 5 3 4 2 3 3" xfId="34770" xr:uid="{2768B93F-983A-4198-BAFC-8A688BFCBAE3}"/>
    <cellStyle name="Calculation 5 3 4 2 4" xfId="14771" xr:uid="{5621EA36-0908-46A0-B3E3-5CCD59A429DE}"/>
    <cellStyle name="Calculation 5 3 4 2 4 2" xfId="34033" xr:uid="{CA206365-117E-43C7-B462-2EC28A18D5C9}"/>
    <cellStyle name="Calculation 5 3 4 2 5" xfId="43628" xr:uid="{F2DA25D8-25AC-474E-A7D0-ACD78BE4F1E8}"/>
    <cellStyle name="Calculation 5 3 4 2 6" xfId="55887" xr:uid="{AA60E02F-F357-4DBF-A5C9-1E3606533F69}"/>
    <cellStyle name="Calculation 5 3 4 3" xfId="3874" xr:uid="{3A8CFD6A-BB94-4B15-B7C2-3CAB572DAD48}"/>
    <cellStyle name="Calculation 5 3 4 3 2" xfId="38353" xr:uid="{9DB20FD0-6EB1-421C-AB24-AC11677F1E83}"/>
    <cellStyle name="Calculation 5 3 4 4" xfId="27052" xr:uid="{91AB6757-0BFC-40ED-87EE-753EF05F1587}"/>
    <cellStyle name="Calculation 5 3 4 5" xfId="49105" xr:uid="{415A825B-64C7-41E9-9F03-EC46E1027159}"/>
    <cellStyle name="Calculation 5 3 5" xfId="1828" xr:uid="{1108E179-94A6-437F-9F5A-9156B1AF29C6}"/>
    <cellStyle name="Calculation 5 3 5 2" xfId="6145" xr:uid="{685B04DD-F41B-40E3-9D52-E4C6F56C4DF9}"/>
    <cellStyle name="Calculation 5 3 5 2 2" xfId="8731" xr:uid="{66979393-C667-40F7-AE19-8F7B7BAF74A0}"/>
    <cellStyle name="Calculation 5 3 5 2 2 2" xfId="17720" xr:uid="{F574B66A-EEA4-46B1-894E-2F39DF2B2BED}"/>
    <cellStyle name="Calculation 5 3 5 2 2 2 2" xfId="23618" xr:uid="{3B7E0682-1206-478C-9CB2-2F289C9A90E1}"/>
    <cellStyle name="Calculation 5 3 5 2 2 3" xfId="25775" xr:uid="{91BE4D76-147A-44AF-8A8D-562F8A61A8DD}"/>
    <cellStyle name="Calculation 5 3 5 2 3" xfId="11368" xr:uid="{4099E5FF-DED6-4861-B5B3-1BE885C6E742}"/>
    <cellStyle name="Calculation 5 3 5 2 3 2" xfId="20357" xr:uid="{7B0A3CBF-19C0-4177-A308-F0666743ACB2}"/>
    <cellStyle name="Calculation 5 3 5 2 3 2 2" xfId="41050" xr:uid="{2D544755-1B29-48F2-A93E-D7C05AC865FE}"/>
    <cellStyle name="Calculation 5 3 5 2 3 3" xfId="26833" xr:uid="{24436CBC-994B-4485-A3AF-1FB5D1140C2E}"/>
    <cellStyle name="Calculation 5 3 5 2 4" xfId="15134" xr:uid="{41FE2025-E832-4209-A1E6-C9478C896D4A}"/>
    <cellStyle name="Calculation 5 3 5 2 4 2" xfId="27182" xr:uid="{941D062E-7317-4B22-8015-EB0DF5A973EE}"/>
    <cellStyle name="Calculation 5 3 5 2 5" xfId="26620" xr:uid="{B671172E-9098-4507-BD78-BC2ADA91418E}"/>
    <cellStyle name="Calculation 5 3 5 2 6" xfId="59053" xr:uid="{D3CB4157-CC5E-425F-A5BB-C8D40AFA1E77}"/>
    <cellStyle name="Calculation 5 3 5 3" xfId="4265" xr:uid="{DB9D0779-E12A-4B7D-9AF2-E277198A26AA}"/>
    <cellStyle name="Calculation 5 3 5 3 2" xfId="43356" xr:uid="{0DA07107-77EF-4668-B166-BDECB3677548}"/>
    <cellStyle name="Calculation 5 3 5 4" xfId="39875" xr:uid="{C3521E86-1687-4802-B3C5-1EBABE55A90E}"/>
    <cellStyle name="Calculation 5 3 5 5" xfId="52272" xr:uid="{3BF3A5D0-9E63-4AB5-B81C-E1F73925CC2D}"/>
    <cellStyle name="Calculation 5 3 6" xfId="2056" xr:uid="{8F82BE18-C69B-466C-B6F4-DAD58518CA1B}"/>
    <cellStyle name="Calculation 5 3 6 2" xfId="6362" xr:uid="{4AE3CF80-5C32-4EA4-AC7F-53BBCC0F5401}"/>
    <cellStyle name="Calculation 5 3 6 2 2" xfId="8948" xr:uid="{EB6E37E1-201A-4AC1-9089-3243612962AD}"/>
    <cellStyle name="Calculation 5 3 6 2 2 2" xfId="17937" xr:uid="{5778355A-F3AE-4F89-80D9-205C295E20E1}"/>
    <cellStyle name="Calculation 5 3 6 2 2 2 2" xfId="22313" xr:uid="{7C0B52B7-3FD0-4967-95A6-A2FE671BA0EC}"/>
    <cellStyle name="Calculation 5 3 6 2 2 3" xfId="23960" xr:uid="{4B8CB663-5E7B-40B0-A7FE-6CE6267F4800}"/>
    <cellStyle name="Calculation 5 3 6 2 3" xfId="11585" xr:uid="{5819A071-84A0-4282-8DFA-3B94F6CCFF69}"/>
    <cellStyle name="Calculation 5 3 6 2 3 2" xfId="20574" xr:uid="{B0F7F5D9-A52E-413B-A9C8-310086C9D823}"/>
    <cellStyle name="Calculation 5 3 6 2 3 2 2" xfId="29796" xr:uid="{92C09636-4182-46D2-96B1-4358399DE63F}"/>
    <cellStyle name="Calculation 5 3 6 2 3 3" xfId="31048" xr:uid="{7C0583BE-2A43-49FC-BC9B-3C2E3AF920CD}"/>
    <cellStyle name="Calculation 5 3 6 2 4" xfId="15351" xr:uid="{EF3AC671-AAE9-494F-A713-3D8C6AB2530E}"/>
    <cellStyle name="Calculation 5 3 6 2 4 2" xfId="24996" xr:uid="{11AAE12E-F330-4DBE-9F8F-F0118FC739D0}"/>
    <cellStyle name="Calculation 5 3 6 2 5" xfId="30085" xr:uid="{1514ADC5-DD9F-4118-8796-071D7BF457BB}"/>
    <cellStyle name="Calculation 5 3 6 2 6" xfId="54056" xr:uid="{E0AAA6FE-C1E7-4545-B501-B092C90225ED}"/>
    <cellStyle name="Calculation 5 3 6 3" xfId="4493" xr:uid="{74F8D444-42FC-4E5C-9704-5361C0E79CF2}"/>
    <cellStyle name="Calculation 5 3 6 3 2" xfId="41904" xr:uid="{9951B17B-BC3D-419E-8F74-65C3711BEBB3}"/>
    <cellStyle name="Calculation 5 3 6 4" xfId="37100" xr:uid="{27D134AD-80EE-4F99-A11B-05A8A638013D}"/>
    <cellStyle name="Calculation 5 3 6 5" xfId="47380" xr:uid="{5113D63F-9231-47BF-940B-B810B10486DF}"/>
    <cellStyle name="Calculation 5 3 7" xfId="2867" xr:uid="{220B4D1F-A191-487E-BC50-30FF250EF715}"/>
    <cellStyle name="Calculation 5 3 7 2" xfId="7017" xr:uid="{F8FB2670-B7B5-4182-BF54-D4ABC21D20E5}"/>
    <cellStyle name="Calculation 5 3 7 2 2" xfId="12145" xr:uid="{DD4CFC85-133B-4047-8B24-7EFAFCF61E5C}"/>
    <cellStyle name="Calculation 5 3 7 2 2 2" xfId="21134" xr:uid="{AA6363C6-8CD6-4B81-877E-69BA01342962}"/>
    <cellStyle name="Calculation 5 3 7 2 2 2 2" xfId="43542" xr:uid="{3D380A07-62C4-4C64-8CFA-6AC19726E98A}"/>
    <cellStyle name="Calculation 5 3 7 2 2 3" xfId="39512" xr:uid="{80C36C0C-C7A5-4A94-BC43-7311321A50DA}"/>
    <cellStyle name="Calculation 5 3 7 2 3" xfId="12957" xr:uid="{0D9C34FF-4972-487C-A096-F065C78090B5}"/>
    <cellStyle name="Calculation 5 3 7 2 3 2" xfId="21946" xr:uid="{9B2E08A6-080C-4FE5-8C33-6CD122103948}"/>
    <cellStyle name="Calculation 5 3 7 2 3 2 2" xfId="23396" xr:uid="{CD8D7CFB-6F49-4E9B-ADD8-2FC260021396}"/>
    <cellStyle name="Calculation 5 3 7 2 3 3" xfId="26190" xr:uid="{BCCE0FF0-7DE5-4D68-9AEA-D9A9E1B049D5}"/>
    <cellStyle name="Calculation 5 3 7 2 4" xfId="16006" xr:uid="{72B68E37-B1C2-4372-9C50-A9593B3283F9}"/>
    <cellStyle name="Calculation 5 3 7 2 4 2" xfId="29878" xr:uid="{153CEFDE-252C-409A-8324-19A52247DE27}"/>
    <cellStyle name="Calculation 5 3 7 2 5" xfId="41245" xr:uid="{B16D9043-CA2A-40FD-AA34-75C413C4224A}"/>
    <cellStyle name="Calculation 5 3 7 3" xfId="9580" xr:uid="{0834DC34-771A-420E-BEF9-529C3AC98D1B}"/>
    <cellStyle name="Calculation 5 3 7 3 2" xfId="18569" xr:uid="{7E84C3E4-8AE9-45D9-AE0D-EFAAC90E1A2C}"/>
    <cellStyle name="Calculation 5 3 7 3 2 2" xfId="24930" xr:uid="{086FC0C0-0B9B-48FB-AF69-BA2CCB0A1998}"/>
    <cellStyle name="Calculation 5 3 7 3 3" xfId="22476" xr:uid="{2544F9C7-71E7-454F-B746-6B764D35264D}"/>
    <cellStyle name="Calculation 5 3 7 4" xfId="38405" xr:uid="{2A487BF1-D8FD-4AA9-948E-3370B114FCC5}"/>
    <cellStyle name="Calculation 5 3 7 5" xfId="52675" xr:uid="{8542F2E6-F226-4CD0-84FA-25FAC27D00D7}"/>
    <cellStyle name="Calculation 5 3 8" xfId="4798" xr:uid="{26988520-E23E-456A-8C43-710E8F8EA557}"/>
    <cellStyle name="Calculation 5 3 8 2" xfId="7384" xr:uid="{11534BB2-961C-40A0-B1C7-4700AA58FF8B}"/>
    <cellStyle name="Calculation 5 3 8 2 2" xfId="16373" xr:uid="{D8C9306E-995C-424C-939E-E5147BC7F637}"/>
    <cellStyle name="Calculation 5 3 8 2 2 2" xfId="28567" xr:uid="{D103A94F-D48D-47F7-8482-6380D8A1FDED}"/>
    <cellStyle name="Calculation 5 3 8 2 3" xfId="27988" xr:uid="{0D5A69D6-FA0C-4C22-9EF5-5B2C53FDF1CE}"/>
    <cellStyle name="Calculation 5 3 8 3" xfId="10021" xr:uid="{41ED2790-61DD-46AD-A720-A58F4E14C566}"/>
    <cellStyle name="Calculation 5 3 8 3 2" xfId="19010" xr:uid="{7D09429F-4E48-4DF8-907D-BE64C4319211}"/>
    <cellStyle name="Calculation 5 3 8 3 2 2" xfId="30185" xr:uid="{F321656B-84CB-4FB2-8A27-9047A3E47860}"/>
    <cellStyle name="Calculation 5 3 8 3 3" xfId="24266" xr:uid="{B0248B38-9131-4FC0-A7DB-8A4D06F0571E}"/>
    <cellStyle name="Calculation 5 3 8 4" xfId="13787" xr:uid="{28520A3B-60C6-4E4A-B85C-715F17893BBE}"/>
    <cellStyle name="Calculation 5 3 8 4 2" xfId="25724" xr:uid="{6B6F1C1B-357D-4CEC-B806-A12A4E065C45}"/>
    <cellStyle name="Calculation 5 3 8 5" xfId="37007" xr:uid="{1B2C2DE3-9C2A-4571-882A-2EA8F04BC66A}"/>
    <cellStyle name="Calculation 5 3 9" xfId="6701" xr:uid="{92A5ACC4-1002-4A05-A26D-9BAC98104E9E}"/>
    <cellStyle name="Calculation 5 3 9 2" xfId="11905" xr:uid="{CB971D77-8371-40A1-923A-70059F8BE603}"/>
    <cellStyle name="Calculation 5 3 9 2 2" xfId="20894" xr:uid="{8D121A3F-0597-4659-8C16-D91E5972D7E9}"/>
    <cellStyle name="Calculation 5 3 9 2 2 2" xfId="41979" xr:uid="{750D4382-F82E-429E-BDAB-7874AEA88C53}"/>
    <cellStyle name="Calculation 5 3 9 2 3" xfId="26426" xr:uid="{603DE291-B706-4280-966B-FDD1A174EAEA}"/>
    <cellStyle name="Calculation 5 3 9 3" xfId="15690" xr:uid="{7AA0BB6B-B265-452C-8470-5CF2E99C0FDE}"/>
    <cellStyle name="Calculation 5 3 9 3 2" xfId="38725" xr:uid="{02BC0C89-F2EB-4148-AB22-EF588E5C39C3}"/>
    <cellStyle name="Calculation 5 3 9 4" xfId="27526" xr:uid="{E8556D71-B2E1-4170-B0AA-0833709FEE34}"/>
    <cellStyle name="Calculation 5 30" xfId="45420" xr:uid="{A7C27CF0-3678-4E3E-9C55-74A9250E551C}"/>
    <cellStyle name="Calculation 5 31" xfId="45355" xr:uid="{6DB24CA7-ABC6-452A-A95F-D57EE849B8F3}"/>
    <cellStyle name="Calculation 5 32" xfId="44259" xr:uid="{FF507B64-C348-4697-880E-370874801A1A}"/>
    <cellStyle name="Calculation 5 33" xfId="44198" xr:uid="{1119ACDF-1CC9-48BF-A88E-ED43F9519942}"/>
    <cellStyle name="Calculation 5 34" xfId="45481" xr:uid="{03BA165F-69E3-4A5B-AD0B-C364ABD8F73B}"/>
    <cellStyle name="Calculation 5 4" xfId="501" xr:uid="{3C87AEB0-5EED-490F-8881-0C548B69D43A}"/>
    <cellStyle name="Calculation 5 4 10" xfId="44357" xr:uid="{59221ED3-9BE8-41C0-A3F6-D36C05959CDC}"/>
    <cellStyle name="Calculation 5 4 11" xfId="45630" xr:uid="{48EDBBD0-7517-4721-81BF-F5E1D78691D8}"/>
    <cellStyle name="Calculation 5 4 2" xfId="850" xr:uid="{BDD7A089-981C-486C-AC6E-125B70024CA8}"/>
    <cellStyle name="Calculation 5 4 2 2" xfId="5219" xr:uid="{0A834BFA-F740-4C18-8688-25B3F1C2E40B}"/>
    <cellStyle name="Calculation 5 4 2 2 2" xfId="7805" xr:uid="{BA0635B2-F63B-44CB-A22E-97CE1B42CC51}"/>
    <cellStyle name="Calculation 5 4 2 2 2 2" xfId="16794" xr:uid="{431D62E9-3C53-4563-9CCC-DC3A01C155B9}"/>
    <cellStyle name="Calculation 5 4 2 2 2 2 2" xfId="36750" xr:uid="{CCC3E6B5-8FF2-43B5-AF18-2073D710840F}"/>
    <cellStyle name="Calculation 5 4 2 2 2 3" xfId="33119" xr:uid="{D6A90FDA-DFAA-415A-872A-ECFD0A8A28B9}"/>
    <cellStyle name="Calculation 5 4 2 2 2 4" xfId="56418" xr:uid="{F31840B0-8223-477A-B8EB-0AA066E4390A}"/>
    <cellStyle name="Calculation 5 4 2 2 3" xfId="10442" xr:uid="{96EFAC2C-09A8-4F86-848C-36DC22E59D4C}"/>
    <cellStyle name="Calculation 5 4 2 2 3 2" xfId="19431" xr:uid="{5BAAD3AF-63C9-4A0E-A8FD-4FF9CF9F14E8}"/>
    <cellStyle name="Calculation 5 4 2 2 3 2 2" xfId="33812" xr:uid="{DEDD18E6-F349-4C40-8D4C-F5EFD78F65D2}"/>
    <cellStyle name="Calculation 5 4 2 2 3 3" xfId="37797" xr:uid="{A0611796-BC9A-4B20-8A67-D7F1135A8085}"/>
    <cellStyle name="Calculation 5 4 2 2 4" xfId="14208" xr:uid="{C876DCCC-9438-40B5-98CF-CEBEC43EDD71}"/>
    <cellStyle name="Calculation 5 4 2 2 4 2" xfId="34193" xr:uid="{CD5C5AF7-1770-432B-BE6B-4594E2D14E05}"/>
    <cellStyle name="Calculation 5 4 2 2 5" xfId="23485" xr:uid="{62B36F7C-7427-4C14-BAE6-86A8FA6C6225}"/>
    <cellStyle name="Calculation 5 4 2 2 6" xfId="49636" xr:uid="{ADF29EFD-9CB7-4815-93A9-3AC60BDBE82F}"/>
    <cellStyle name="Calculation 5 4 2 3" xfId="3287" xr:uid="{7A261B79-9D81-48B6-8678-CFBF1139053E}"/>
    <cellStyle name="Calculation 5 4 2 3 2" xfId="30212" xr:uid="{B501DAD7-3996-4EF1-8450-FEE94229D952}"/>
    <cellStyle name="Calculation 5 4 2 3 2 2" xfId="58731" xr:uid="{B6979454-D0F3-4C77-B197-2CB9CCAC26B1}"/>
    <cellStyle name="Calculation 5 4 2 3 3" xfId="51950" xr:uid="{C8429333-A5B8-4602-A47D-3E42322A5B9D}"/>
    <cellStyle name="Calculation 5 4 2 4" xfId="38009" xr:uid="{B427EB76-41D2-4814-962E-7BF4D3882012}"/>
    <cellStyle name="Calculation 5 4 2 4 2" xfId="54560" xr:uid="{37715B05-34E9-497B-9F7A-D23570F12BFD}"/>
    <cellStyle name="Calculation 5 4 2 4 3" xfId="47753" xr:uid="{1F209B0E-96C8-465D-83D9-4AD6D8942D11}"/>
    <cellStyle name="Calculation 5 4 2 5" xfId="52971" xr:uid="{1DFF9C84-396B-4B91-A209-6C948547D8D3}"/>
    <cellStyle name="Calculation 5 4 2 6" xfId="46142" xr:uid="{4CF1213E-A190-4031-854A-F360FC58CDB9}"/>
    <cellStyle name="Calculation 5 4 3" xfId="1195" xr:uid="{08A6D928-FB2C-40CB-BE2F-6ECF61869522}"/>
    <cellStyle name="Calculation 5 4 3 2" xfId="5540" xr:uid="{9CEE12BE-3818-4DDB-BC6B-8D3283D57EDB}"/>
    <cellStyle name="Calculation 5 4 3 2 2" xfId="8126" xr:uid="{F86F49CF-B8BB-477E-9266-666D045FA009}"/>
    <cellStyle name="Calculation 5 4 3 2 2 2" xfId="17115" xr:uid="{3B98916F-FB88-4E06-A878-0C414F5EE0CF}"/>
    <cellStyle name="Calculation 5 4 3 2 2 2 2" xfId="35252" xr:uid="{F57539D6-1B90-4CC7-8130-DAC24B3F5DB2}"/>
    <cellStyle name="Calculation 5 4 3 2 2 3" xfId="40838" xr:uid="{D4CD70BC-FF8A-468E-9F8E-D7C1AA14993C}"/>
    <cellStyle name="Calculation 5 4 3 2 2 4" xfId="56823" xr:uid="{A5BE578A-CD25-47E7-8F1F-FE408066407C}"/>
    <cellStyle name="Calculation 5 4 3 2 3" xfId="10763" xr:uid="{CE4FFD26-4665-4467-A3EE-0B5172A72C8C}"/>
    <cellStyle name="Calculation 5 4 3 2 3 2" xfId="19752" xr:uid="{5C9DA71B-1813-4DC5-9EA2-3F6C378F6A2E}"/>
    <cellStyle name="Calculation 5 4 3 2 3 2 2" xfId="43249" xr:uid="{585D7942-36AF-4A26-8723-F0EBF8AF573C}"/>
    <cellStyle name="Calculation 5 4 3 2 3 3" xfId="34688" xr:uid="{0F50243D-510A-46ED-A05A-AE4F78DE97AC}"/>
    <cellStyle name="Calculation 5 4 3 2 4" xfId="14529" xr:uid="{532040BC-22E7-4E47-91D7-9C292211D770}"/>
    <cellStyle name="Calculation 5 4 3 2 4 2" xfId="29640" xr:uid="{1CD362DF-333A-427D-BDBB-CF863AA89574}"/>
    <cellStyle name="Calculation 5 4 3 2 5" xfId="40956" xr:uid="{808AA1C2-ABE5-4F54-9C0F-A39624519C56}"/>
    <cellStyle name="Calculation 5 4 3 2 6" xfId="50041" xr:uid="{383B953D-D6BA-442D-8296-BF4E90A826B1}"/>
    <cellStyle name="Calculation 5 4 3 3" xfId="3632" xr:uid="{F1245D71-0149-487D-A89D-023622934569}"/>
    <cellStyle name="Calculation 5 4 3 3 2" xfId="34525" xr:uid="{C843E024-AF0B-46E6-88A4-224E7D117A84}"/>
    <cellStyle name="Calculation 5 4 3 3 2 2" xfId="57655" xr:uid="{0AE6C211-6BE2-4974-86BC-1DC075FD4D40}"/>
    <cellStyle name="Calculation 5 4 3 3 3" xfId="50873" xr:uid="{4E26B91E-3854-41A2-B255-786B04653503}"/>
    <cellStyle name="Calculation 5 4 3 4" xfId="28369" xr:uid="{CEC213E7-34BF-4B1B-BCC2-A5EC829EF2DA}"/>
    <cellStyle name="Calculation 5 4 3 4 2" xfId="54950" xr:uid="{AAF6C4D4-3DD5-4254-A940-7A04528EB632}"/>
    <cellStyle name="Calculation 5 4 3 4 3" xfId="48158" xr:uid="{28016DC5-4C10-4E6B-9EF9-CACBBC3C071B}"/>
    <cellStyle name="Calculation 5 4 3 5" xfId="53250" xr:uid="{99D6A15F-A2AB-4E5A-B413-07EC0D23CBD5}"/>
    <cellStyle name="Calculation 5 4 3 6" xfId="46544" xr:uid="{180610B0-6BF6-4AE1-84D8-F8E361CA267B}"/>
    <cellStyle name="Calculation 5 4 4" xfId="1539" xr:uid="{BBBD395E-6D2D-432D-AE8A-128F31E0A9CC}"/>
    <cellStyle name="Calculation 5 4 4 2" xfId="5884" xr:uid="{CB6275E7-CBA0-4B1C-BB07-A4C87E8AE05F}"/>
    <cellStyle name="Calculation 5 4 4 2 2" xfId="8470" xr:uid="{ADBB5BBC-6873-4EF0-A5BF-16AC204AA8C6}"/>
    <cellStyle name="Calculation 5 4 4 2 2 2" xfId="17459" xr:uid="{A299897E-64A4-4B1E-A084-8770D61946FB}"/>
    <cellStyle name="Calculation 5 4 4 2 2 2 2" xfId="34083" xr:uid="{25637686-8E80-4AC5-86AC-ED3394247EE3}"/>
    <cellStyle name="Calculation 5 4 4 2 2 3" xfId="35245" xr:uid="{03FDAEC2-DF66-45AC-ABE0-6B8CF8FF4DCE}"/>
    <cellStyle name="Calculation 5 4 4 2 3" xfId="11107" xr:uid="{097E3B40-A365-4A51-A2E8-F61D4944CCD2}"/>
    <cellStyle name="Calculation 5 4 4 2 3 2" xfId="20096" xr:uid="{7799130E-4900-4AF5-9A45-50DEE61CF483}"/>
    <cellStyle name="Calculation 5 4 4 2 3 2 2" xfId="37963" xr:uid="{1C75BC3C-6135-4B15-8088-5DF9D7C8DDA9}"/>
    <cellStyle name="Calculation 5 4 4 2 3 3" xfId="34665" xr:uid="{AE1D84B3-5EB0-4EE6-9EE5-95CEB706ACB9}"/>
    <cellStyle name="Calculation 5 4 4 2 4" xfId="14873" xr:uid="{94E8E2D7-12BA-479A-9294-7BD8BFF21065}"/>
    <cellStyle name="Calculation 5 4 4 2 4 2" xfId="27190" xr:uid="{50005E71-769A-4441-8D95-F4EB79C4AFE2}"/>
    <cellStyle name="Calculation 5 4 4 2 5" xfId="35632" xr:uid="{4D8B3828-E690-4676-9E15-825C266BF67C}"/>
    <cellStyle name="Calculation 5 4 4 2 6" xfId="55946" xr:uid="{1C2A2C95-6158-4B06-A418-84C6E9024232}"/>
    <cellStyle name="Calculation 5 4 4 3" xfId="3976" xr:uid="{00912D6E-8593-4BEA-AA8C-24D68E7FC48C}"/>
    <cellStyle name="Calculation 5 4 4 3 2" xfId="27834" xr:uid="{4448B30D-DFF4-437C-B7C8-AB34AFD6EC5D}"/>
    <cellStyle name="Calculation 5 4 4 4" xfId="24343" xr:uid="{9465E4AC-376D-46AB-9C14-9FAD0EE6020B}"/>
    <cellStyle name="Calculation 5 4 4 5" xfId="49164" xr:uid="{CF508266-596E-4CF9-A865-30FD7FA027A0}"/>
    <cellStyle name="Calculation 5 4 5" xfId="1851" xr:uid="{42B54EF9-DDAD-44EE-A3F2-41C6B0D1BC8F}"/>
    <cellStyle name="Calculation 5 4 5 2" xfId="6167" xr:uid="{CB211ACA-0968-4D64-8F96-98A3F497692F}"/>
    <cellStyle name="Calculation 5 4 5 2 2" xfId="8753" xr:uid="{5625269E-AF2D-4812-820F-4EBBC74D5C62}"/>
    <cellStyle name="Calculation 5 4 5 2 2 2" xfId="17742" xr:uid="{D55B2030-5830-4D2A-B22B-F6A732DB86A2}"/>
    <cellStyle name="Calculation 5 4 5 2 2 2 2" xfId="42241" xr:uid="{A1E88FB6-BBC6-44A2-8104-29285E64B7A9}"/>
    <cellStyle name="Calculation 5 4 5 2 2 3" xfId="30255" xr:uid="{C5959090-872F-41F4-8CC0-B9BAEF6BDA9A}"/>
    <cellStyle name="Calculation 5 4 5 2 3" xfId="11390" xr:uid="{06978BAA-3622-4B6A-9FCA-C1DB01DC1AE4}"/>
    <cellStyle name="Calculation 5 4 5 2 3 2" xfId="20379" xr:uid="{9017BCC7-698E-4B07-82B6-8CF0BD00D03A}"/>
    <cellStyle name="Calculation 5 4 5 2 3 2 2" xfId="27583" xr:uid="{21A2BB27-2AE3-4D8E-8DFA-25B6A45A2A6A}"/>
    <cellStyle name="Calculation 5 4 5 2 3 3" xfId="22485" xr:uid="{70DB46DB-7105-4956-8340-BE89BE973C9F}"/>
    <cellStyle name="Calculation 5 4 5 2 4" xfId="15156" xr:uid="{F585CE53-4D11-49FB-9488-492AE796D792}"/>
    <cellStyle name="Calculation 5 4 5 2 4 2" xfId="22998" xr:uid="{8C913C52-46D3-40B7-905A-D564CE909D7F}"/>
    <cellStyle name="Calculation 5 4 5 2 5" xfId="33483" xr:uid="{664BE2D7-9C57-4068-9923-29B7CE73AFB4}"/>
    <cellStyle name="Calculation 5 4 5 2 6" xfId="58237" xr:uid="{0340029F-6A23-428D-85EA-E31C94ED7FD4}"/>
    <cellStyle name="Calculation 5 4 5 3" xfId="4288" xr:uid="{13944EC0-E094-49DE-A32D-84F3699738C4}"/>
    <cellStyle name="Calculation 5 4 5 3 2" xfId="41257" xr:uid="{EE836F30-06E2-4184-86F4-D2F6E1041DBB}"/>
    <cellStyle name="Calculation 5 4 5 4" xfId="33450" xr:uid="{9C7BC4E7-936C-47E7-88F1-B6A132D615B0}"/>
    <cellStyle name="Calculation 5 4 5 5" xfId="51455" xr:uid="{3940AF8D-689C-4C16-B583-945F5E6FF503}"/>
    <cellStyle name="Calculation 5 4 6" xfId="2158" xr:uid="{EE0D301E-4107-44C2-8857-60BC44D6391A}"/>
    <cellStyle name="Calculation 5 4 6 2" xfId="6459" xr:uid="{0C497A18-0491-4E5D-8945-48F14EC752E7}"/>
    <cellStyle name="Calculation 5 4 6 2 2" xfId="9045" xr:uid="{8E1715B4-0033-4248-AA2D-FDA31DB911CA}"/>
    <cellStyle name="Calculation 5 4 6 2 2 2" xfId="18034" xr:uid="{C0906AF3-BF16-4BA8-B1B3-CF11F881F884}"/>
    <cellStyle name="Calculation 5 4 6 2 2 2 2" xfId="34734" xr:uid="{32BEC7BD-923A-493E-BA0B-0E39D163783D}"/>
    <cellStyle name="Calculation 5 4 6 2 2 3" xfId="39306" xr:uid="{B9AB5659-9B63-4C9B-A32D-7FA1E8C94E59}"/>
    <cellStyle name="Calculation 5 4 6 2 3" xfId="11682" xr:uid="{2DE888C6-1CA6-4E3F-A165-C7525434B0A5}"/>
    <cellStyle name="Calculation 5 4 6 2 3 2" xfId="20671" xr:uid="{51624C9E-0A14-4CAD-8B22-7327B23B7591}"/>
    <cellStyle name="Calculation 5 4 6 2 3 2 2" xfId="35369" xr:uid="{9F3D903A-38F7-4B28-91FB-54A024ED1512}"/>
    <cellStyle name="Calculation 5 4 6 2 3 3" xfId="26654" xr:uid="{7632FA44-D211-49B9-9F2A-723B9139E1C5}"/>
    <cellStyle name="Calculation 5 4 6 2 4" xfId="15448" xr:uid="{190F2AEE-6E47-479F-ABE5-74B3C3CB4E5D}"/>
    <cellStyle name="Calculation 5 4 6 2 4 2" xfId="27980" xr:uid="{9DC89640-2C34-4E8D-BB33-84AF10F6FBC8}"/>
    <cellStyle name="Calculation 5 4 6 2 5" xfId="29826" xr:uid="{34934A36-0B4B-4621-8E14-15575109EAFC}"/>
    <cellStyle name="Calculation 5 4 6 2 6" xfId="54112" xr:uid="{3672ECD6-E7C5-45CF-8D2D-ACE2700C0F77}"/>
    <cellStyle name="Calculation 5 4 6 3" xfId="4595" xr:uid="{E73DC73A-0DF5-4E7F-9C7C-5BFF6EC4B2A3}"/>
    <cellStyle name="Calculation 5 4 6 3 2" xfId="40164" xr:uid="{C48B08F7-9024-4C2E-9B21-E5D0DC9409A5}"/>
    <cellStyle name="Calculation 5 4 6 4" xfId="24074" xr:uid="{2F5C3BB8-BEA9-45A3-BC2E-4DCD3B2E9E41}"/>
    <cellStyle name="Calculation 5 4 6 5" xfId="47422" xr:uid="{C2E0BF60-DEBE-4233-B445-590F7BC4F005}"/>
    <cellStyle name="Calculation 5 4 7" xfId="4895" xr:uid="{AE0A8042-3684-4D30-A81E-791999B69B26}"/>
    <cellStyle name="Calculation 5 4 7 2" xfId="7481" xr:uid="{FFA40878-78A8-4E7F-9008-3C2F5463E92D}"/>
    <cellStyle name="Calculation 5 4 7 2 2" xfId="16470" xr:uid="{6FFED91E-4412-4108-B425-F559219FEDA5}"/>
    <cellStyle name="Calculation 5 4 7 2 2 2" xfId="22365" xr:uid="{BE01E85A-FE71-4372-9ADB-5025CBAF8EA7}"/>
    <cellStyle name="Calculation 5 4 7 2 3" xfId="38866" xr:uid="{CB487F33-8177-4A18-B73E-F34712EBAC83}"/>
    <cellStyle name="Calculation 5 4 7 3" xfId="10118" xr:uid="{4B46C905-B5AF-4DEE-9B0C-5641F4AED073}"/>
    <cellStyle name="Calculation 5 4 7 3 2" xfId="19107" xr:uid="{2A3273BE-A9BA-4C24-80F4-5E81A2B34486}"/>
    <cellStyle name="Calculation 5 4 7 3 2 2" xfId="30969" xr:uid="{C28638AF-77F5-4179-A186-26FAA700D551}"/>
    <cellStyle name="Calculation 5 4 7 3 3" xfId="37793" xr:uid="{1882DBAF-4B9F-4E9D-9B2D-BB566908F53D}"/>
    <cellStyle name="Calculation 5 4 7 4" xfId="13884" xr:uid="{74C80E06-037B-4366-89A0-BC1F5F94E13B}"/>
    <cellStyle name="Calculation 5 4 7 4 2" xfId="25465" xr:uid="{7036C91D-EB1B-49BC-B0AC-FC44BA08AFFE}"/>
    <cellStyle name="Calculation 5 4 7 5" xfId="31351" xr:uid="{B99431A1-246E-4CF7-A8F4-7F6B65D6BEF1}"/>
    <cellStyle name="Calculation 5 4 7 6" xfId="52708" xr:uid="{DF4643C3-9DA5-42E6-8188-3A7875D41BCD}"/>
    <cellStyle name="Calculation 5 4 8" xfId="2507" xr:uid="{1DCF18CF-8258-47AA-9035-062432229052}"/>
    <cellStyle name="Calculation 5 4 8 2" xfId="29798" xr:uid="{64691CF4-2547-41F2-AD7E-9EAA2D10E402}"/>
    <cellStyle name="Calculation 5 4 9" xfId="42295" xr:uid="{9EB2F67B-339B-4CB6-9F34-0F89C2D30609}"/>
    <cellStyle name="Calculation 5 5" xfId="261" xr:uid="{90F6E471-F20F-41A4-B16F-0647F5FC4648}"/>
    <cellStyle name="Calculation 5 5 2" xfId="4673" xr:uid="{EC9E0A91-38D7-46CA-90E5-23ABA8D5CA37}"/>
    <cellStyle name="Calculation 5 5 2 2" xfId="7259" xr:uid="{50910105-4F21-4063-8EA6-60FF823B186C}"/>
    <cellStyle name="Calculation 5 5 2 2 2" xfId="16248" xr:uid="{CBE077F9-F476-42B7-95F6-B0132ED5D817}"/>
    <cellStyle name="Calculation 5 5 2 2 2 2" xfId="36933" xr:uid="{EE517659-F3C7-4099-9325-21962B6CC1DA}"/>
    <cellStyle name="Calculation 5 5 2 2 2 3" xfId="56437" xr:uid="{0FDB9079-452E-4645-915D-ED8A44BE98C3}"/>
    <cellStyle name="Calculation 5 5 2 2 3" xfId="24801" xr:uid="{E7DCCCDC-3EFC-4102-8379-E84B002BE105}"/>
    <cellStyle name="Calculation 5 5 2 2 4" xfId="49655" xr:uid="{40465512-4DEB-4534-922C-6939A7A8C7D7}"/>
    <cellStyle name="Calculation 5 5 2 3" xfId="9896" xr:uid="{290EBA9A-C915-4EE8-BA97-910F6410B1A0}"/>
    <cellStyle name="Calculation 5 5 2 3 2" xfId="18885" xr:uid="{7AF3949E-E2E7-4005-8F53-76CDB3EE56E7}"/>
    <cellStyle name="Calculation 5 5 2 3 2 2" xfId="33198" xr:uid="{CE0A8CD1-A1DA-4E80-8FE3-3E97B3DBE77F}"/>
    <cellStyle name="Calculation 5 5 2 3 2 3" xfId="58485" xr:uid="{EB79FC07-19AC-4DD7-A98F-7D516FE582ED}"/>
    <cellStyle name="Calculation 5 5 2 3 3" xfId="35996" xr:uid="{33220608-7E7B-407D-BD71-83A5B7127F6F}"/>
    <cellStyle name="Calculation 5 5 2 3 4" xfId="51704" xr:uid="{49C87F22-2AA6-4243-B345-E511FB01565A}"/>
    <cellStyle name="Calculation 5 5 2 4" xfId="13662" xr:uid="{BC873919-C97F-4285-9FD3-DEA4E0DE74B4}"/>
    <cellStyle name="Calculation 5 5 2 4 2" xfId="24878" xr:uid="{6D8B08DF-E726-4B2C-A6EF-DFE384EB7D37}"/>
    <cellStyle name="Calculation 5 5 2 4 2 2" xfId="54576" xr:uid="{33DCF273-7550-4E11-B50C-2DB605763791}"/>
    <cellStyle name="Calculation 5 5 2 4 3" xfId="47772" xr:uid="{4324BEA3-14C3-4963-A7A8-7D01E42266DA}"/>
    <cellStyle name="Calculation 5 5 2 5" xfId="32799" xr:uid="{084E79CE-44B4-4F9C-B58F-7A1567B0E5C1}"/>
    <cellStyle name="Calculation 5 5 2 5 2" xfId="52980" xr:uid="{874F3003-8322-4DDE-BC62-038465D8E495}"/>
    <cellStyle name="Calculation 5 5 2 6" xfId="46158" xr:uid="{44BC986A-6E72-4211-87FD-537CD4BA64B4}"/>
    <cellStyle name="Calculation 5 5 3" xfId="2729" xr:uid="{A634F334-ABAC-46F7-8C78-D5C2784E70EA}"/>
    <cellStyle name="Calculation 5 5 3 2" xfId="23034" xr:uid="{E1CFCBB9-4C0E-45E0-980C-FCA83F98F0AD}"/>
    <cellStyle name="Calculation 5 5 3 2 2" xfId="56839" xr:uid="{6DD04AAD-9144-4B10-9C47-367FC61E3208}"/>
    <cellStyle name="Calculation 5 5 3 2 3" xfId="50057" xr:uid="{3776A165-EDFC-4257-B659-CEEC41614A4D}"/>
    <cellStyle name="Calculation 5 5 3 3" xfId="51876" xr:uid="{4B6EB385-C0F3-4816-AEE5-B4BFBE3448C2}"/>
    <cellStyle name="Calculation 5 5 3 3 2" xfId="58657" xr:uid="{4383FDD4-FE30-4467-A806-A3ED67323730}"/>
    <cellStyle name="Calculation 5 5 3 4" xfId="48174" xr:uid="{F43C93C8-A1DF-4789-B027-DF9665A834D3}"/>
    <cellStyle name="Calculation 5 5 3 4 2" xfId="54966" xr:uid="{CE6D6419-E2FE-4E3D-8F7B-ADC0F80BC0B0}"/>
    <cellStyle name="Calculation 5 5 3 5" xfId="53266" xr:uid="{CF21B55E-2FC9-4843-9EF5-4BD83DF26BD6}"/>
    <cellStyle name="Calculation 5 5 3 6" xfId="46560" xr:uid="{97F2BC0D-4763-4F16-8120-E548656870F1}"/>
    <cellStyle name="Calculation 5 5 4" xfId="40293" xr:uid="{FD777652-1DF6-4AF6-A044-7B0BBF42FD49}"/>
    <cellStyle name="Calculation 5 5 4 2" xfId="55965" xr:uid="{A7FB2C0A-6DB5-4307-BA6F-74397F0DDE01}"/>
    <cellStyle name="Calculation 5 5 4 3" xfId="49183" xr:uid="{9D355FD8-4A80-4CA6-9A80-59B870616DAA}"/>
    <cellStyle name="Calculation 5 5 5" xfId="44402" xr:uid="{BB8EEF63-9624-4B75-82B3-0D5E939BBF56}"/>
    <cellStyle name="Calculation 5 5 5 2" xfId="58542" xr:uid="{63C67714-2DF8-40C3-A4AE-906E5BD4ADBA}"/>
    <cellStyle name="Calculation 5 5 5 3" xfId="51761" xr:uid="{75F02F2D-D94F-4879-9F4A-0549F04ED6FD}"/>
    <cellStyle name="Calculation 5 5 6" xfId="45649" xr:uid="{6B9A1166-BF25-428F-A525-D07E167698D2}"/>
    <cellStyle name="Calculation 5 5 6 2" xfId="54128" xr:uid="{BE169E25-8508-474C-84CE-95A41398C5B8}"/>
    <cellStyle name="Calculation 5 5 7" xfId="52717" xr:uid="{74F8D23C-1B80-4367-8A1A-87E57F7213EC}"/>
    <cellStyle name="Calculation 5 6" xfId="610" xr:uid="{482ABC4E-31E4-4442-8DB7-82F0B7BD72AC}"/>
    <cellStyle name="Calculation 5 6 2" xfId="4997" xr:uid="{1622A275-BF87-4C61-9562-49D0A6CCB1B8}"/>
    <cellStyle name="Calculation 5 6 2 2" xfId="7583" xr:uid="{61025438-AABC-4130-9E9A-70A7016934E4}"/>
    <cellStyle name="Calculation 5 6 2 2 2" xfId="16572" xr:uid="{6B9E88BA-1D2D-446F-A770-EA636C0AED85}"/>
    <cellStyle name="Calculation 5 6 2 2 2 2" xfId="39440" xr:uid="{C236FE37-CAD8-4FF3-9644-90A5ACCDDDDD}"/>
    <cellStyle name="Calculation 5 6 2 2 2 3" xfId="56473" xr:uid="{7C5615D3-C97C-4052-A9F9-99C31E7A34B6}"/>
    <cellStyle name="Calculation 5 6 2 2 3" xfId="27396" xr:uid="{9CFDB2DB-AC61-47BE-ACE0-C38B5C495212}"/>
    <cellStyle name="Calculation 5 6 2 2 4" xfId="49691" xr:uid="{C08C9FB5-9299-4DF0-BF68-DE28CCA161B9}"/>
    <cellStyle name="Calculation 5 6 2 3" xfId="10220" xr:uid="{7BF82D63-D9D4-4E84-A201-B443710A0540}"/>
    <cellStyle name="Calculation 5 6 2 3 2" xfId="19209" xr:uid="{5666E950-FCB6-4727-A6A3-E2F0D1FE2071}"/>
    <cellStyle name="Calculation 5 6 2 3 2 2" xfId="43742" xr:uid="{A69925D0-E56F-4A44-B4A9-2E69192C0985}"/>
    <cellStyle name="Calculation 5 6 2 3 2 3" xfId="57664" xr:uid="{DC4762C6-6409-48EE-A642-C79BD1D4DC1A}"/>
    <cellStyle name="Calculation 5 6 2 3 3" xfId="26672" xr:uid="{38849209-0989-4E83-ABA2-D43F27411FCA}"/>
    <cellStyle name="Calculation 5 6 2 3 4" xfId="50882" xr:uid="{1B764367-7DE6-4DBB-BE66-A84B104F7EF1}"/>
    <cellStyle name="Calculation 5 6 2 4" xfId="13986" xr:uid="{3CD772C7-924C-4D8C-B20B-38F2E9D0CDA6}"/>
    <cellStyle name="Calculation 5 6 2 4 2" xfId="38585" xr:uid="{9B126BA7-CC81-47C4-8FF2-BB8F7AD17254}"/>
    <cellStyle name="Calculation 5 6 2 4 2 2" xfId="54612" xr:uid="{1E756BAC-B36C-4757-8099-98BC924FB4FF}"/>
    <cellStyle name="Calculation 5 6 2 4 3" xfId="47808" xr:uid="{B625136F-C42D-4C4F-831A-281522E53976}"/>
    <cellStyle name="Calculation 5 6 2 5" xfId="29667" xr:uid="{B7BC9FD5-84E0-40B5-AF84-9F59005EBCAB}"/>
    <cellStyle name="Calculation 5 6 2 5 2" xfId="53001" xr:uid="{5B2E0E7A-EFC2-4BCB-8F13-2D0332E41237}"/>
    <cellStyle name="Calculation 5 6 2 6" xfId="46194" xr:uid="{01C7E5E0-A224-4CA4-BC9A-01C1201AD480}"/>
    <cellStyle name="Calculation 5 6 3" xfId="3047" xr:uid="{409F70FD-0828-44E7-A021-31C0437CBB98}"/>
    <cellStyle name="Calculation 5 6 3 2" xfId="33469" xr:uid="{0E222C88-D36E-4D3D-854F-E42E521A633D}"/>
    <cellStyle name="Calculation 5 6 3 2 2" xfId="56875" xr:uid="{6E59D67D-952F-47F5-AE2F-30F7B50B8915}"/>
    <cellStyle name="Calculation 5 6 3 2 3" xfId="50093" xr:uid="{8C436069-8825-464D-B7E4-A13061449BEA}"/>
    <cellStyle name="Calculation 5 6 3 3" xfId="50813" xr:uid="{81BC7477-2EE2-48AE-BCF8-6CED9C55E0C0}"/>
    <cellStyle name="Calculation 5 6 3 3 2" xfId="57595" xr:uid="{FECBF7B0-2B5B-4AFB-A273-7E700F1D2205}"/>
    <cellStyle name="Calculation 5 6 3 4" xfId="48210" xr:uid="{B54C11FF-A31E-4597-B135-511E8F5586E3}"/>
    <cellStyle name="Calculation 5 6 3 4 2" xfId="55002" xr:uid="{A8CFA0EA-274A-4B4C-8399-47BD2D6C4CDA}"/>
    <cellStyle name="Calculation 5 6 3 5" xfId="53302" xr:uid="{89AE3F5B-495E-412B-ABED-F9D1EEB1FA95}"/>
    <cellStyle name="Calculation 5 6 3 6" xfId="46596" xr:uid="{5235EB42-C469-45B1-AD98-10638C776083}"/>
    <cellStyle name="Calculation 5 6 4" xfId="32762" xr:uid="{AD39EADB-4FB7-46B2-A088-3F9BF1492CA4}"/>
    <cellStyle name="Calculation 5 6 4 2" xfId="56001" xr:uid="{59219C82-A525-43B7-B176-723DB1C127F8}"/>
    <cellStyle name="Calculation 5 6 4 3" xfId="49219" xr:uid="{59C5DFAF-60F8-4443-85A0-6BD076F57A8D}"/>
    <cellStyle name="Calculation 5 6 5" xfId="44446" xr:uid="{185F4481-C125-4D33-AC86-4046154A1205}"/>
    <cellStyle name="Calculation 5 6 5 2" xfId="57597" xr:uid="{E747F736-59AF-40BD-9C1E-7518472865C8}"/>
    <cellStyle name="Calculation 5 6 5 3" xfId="50815" xr:uid="{5FB65166-2EFA-4CE8-8482-2EE98909E656}"/>
    <cellStyle name="Calculation 5 6 6" xfId="45685" xr:uid="{68EFE8D2-9F98-4802-AB3D-B0A5B1B49811}"/>
    <cellStyle name="Calculation 5 6 6 2" xfId="54164" xr:uid="{8686ECA4-0EE9-41BA-870F-4D7CBBA4043E}"/>
    <cellStyle name="Calculation 5 6 7" xfId="52738" xr:uid="{C07B5B25-3634-4A8B-B1F3-26FF15282CC0}"/>
    <cellStyle name="Calculation 5 7" xfId="955" xr:uid="{C774F5B1-FFC7-4446-B29B-07D0AE21DE41}"/>
    <cellStyle name="Calculation 5 7 2" xfId="5318" xr:uid="{D0B0B8EA-5CC3-4963-8C08-8AAB6771AAAA}"/>
    <cellStyle name="Calculation 5 7 2 2" xfId="7904" xr:uid="{01A29759-E268-437E-831C-3A0BE8AD83FE}"/>
    <cellStyle name="Calculation 5 7 2 2 2" xfId="16893" xr:uid="{71319F84-FA71-46D6-BAC9-874CB6DE5F79}"/>
    <cellStyle name="Calculation 5 7 2 2 2 2" xfId="43802" xr:uid="{E622D8C2-79FE-4AEC-92EA-34B1BEBC4F75}"/>
    <cellStyle name="Calculation 5 7 2 2 2 3" xfId="56509" xr:uid="{A0A615D0-B83C-4950-9ADD-92BCCCD75630}"/>
    <cellStyle name="Calculation 5 7 2 2 3" xfId="43510" xr:uid="{432CA105-3D4D-4277-8256-57E19807E7F8}"/>
    <cellStyle name="Calculation 5 7 2 2 4" xfId="49727" xr:uid="{31CD0550-F7D9-4827-BED3-A8857ED31DB0}"/>
    <cellStyle name="Calculation 5 7 2 3" xfId="10541" xr:uid="{B8FE15A1-EEB2-4AC0-BF0C-F284C46B9DE2}"/>
    <cellStyle name="Calculation 5 7 2 3 2" xfId="19530" xr:uid="{72BB3773-9A90-4EF4-B8FA-AF06907B2B54}"/>
    <cellStyle name="Calculation 5 7 2 3 2 2" xfId="28524" xr:uid="{4DBC5914-89C1-4E3D-B9B7-5CFD87664849}"/>
    <cellStyle name="Calculation 5 7 2 3 2 3" xfId="58945" xr:uid="{14911430-4EDF-446D-9D3C-674905F807C9}"/>
    <cellStyle name="Calculation 5 7 2 3 3" xfId="27097" xr:uid="{D53508E6-C02A-42BF-B496-ED3E3EDC95E7}"/>
    <cellStyle name="Calculation 5 7 2 3 4" xfId="52164" xr:uid="{8E64EDA8-95A8-4F6D-8CAA-39C85F4809F7}"/>
    <cellStyle name="Calculation 5 7 2 4" xfId="14307" xr:uid="{EBC03D37-60CF-45D8-BB45-B8D1F366197E}"/>
    <cellStyle name="Calculation 5 7 2 4 2" xfId="37068" xr:uid="{BAE25FC9-D0B9-4595-BEC5-0802DC14D292}"/>
    <cellStyle name="Calculation 5 7 2 4 2 2" xfId="54648" xr:uid="{877558EE-8EF2-4CCC-BFC6-B21478D6ACE1}"/>
    <cellStyle name="Calculation 5 7 2 4 3" xfId="47844" xr:uid="{BC90C88C-DE36-44E0-BCA5-7CB516287282}"/>
    <cellStyle name="Calculation 5 7 2 5" xfId="32344" xr:uid="{57A4BB05-330B-43AC-89B4-C0EF1826FA6F}"/>
    <cellStyle name="Calculation 5 7 2 5 2" xfId="53022" xr:uid="{30C4E406-8F7C-43C1-A2ED-89B6996F91BF}"/>
    <cellStyle name="Calculation 5 7 2 6" xfId="46230" xr:uid="{FAEABA3B-4FC2-4A11-8C15-2AD1D987266E}"/>
    <cellStyle name="Calculation 5 7 3" xfId="3392" xr:uid="{42B1E3DB-B550-4066-850C-5A6E6968926B}"/>
    <cellStyle name="Calculation 5 7 3 2" xfId="39101" xr:uid="{C4ED3F48-05AC-464B-85F4-4F83849C1D39}"/>
    <cellStyle name="Calculation 5 7 3 2 2" xfId="56911" xr:uid="{17F4F9BF-D7DB-47AA-B111-E4DF0E01FCA2}"/>
    <cellStyle name="Calculation 5 7 3 2 3" xfId="50129" xr:uid="{232B3F30-B285-4D2A-8346-C5A22FCA4698}"/>
    <cellStyle name="Calculation 5 7 3 3" xfId="49453" xr:uid="{68CC9F92-726A-41D9-A722-A2E389C13EDB}"/>
    <cellStyle name="Calculation 5 7 3 3 2" xfId="56235" xr:uid="{B17830E5-1245-4D53-8271-4E0637FE1882}"/>
    <cellStyle name="Calculation 5 7 3 4" xfId="48246" xr:uid="{58050C03-190E-475E-9282-617D053F1C5C}"/>
    <cellStyle name="Calculation 5 7 3 4 2" xfId="55038" xr:uid="{C0A7C96E-BFEE-4BDA-8E32-757786642882}"/>
    <cellStyle name="Calculation 5 7 3 5" xfId="53338" xr:uid="{BB850698-5974-43AE-A5E3-58BEEABA37E2}"/>
    <cellStyle name="Calculation 5 7 3 6" xfId="46632" xr:uid="{6819D500-78E7-43E6-AC26-07C1B2A7266E}"/>
    <cellStyle name="Calculation 5 7 4" xfId="42752" xr:uid="{DABD6E6A-CF7B-4747-9954-98C065D21C2A}"/>
    <cellStyle name="Calculation 5 7 4 2" xfId="56037" xr:uid="{F4D2E7E4-7CB9-4953-A74E-248B05C9E3AE}"/>
    <cellStyle name="Calculation 5 7 4 3" xfId="49255" xr:uid="{46D939FC-BF46-40AD-8D78-6D295C918889}"/>
    <cellStyle name="Calculation 5 7 5" xfId="44495" xr:uid="{651B61DB-2EB5-47C1-8BF9-693B028A99E4}"/>
    <cellStyle name="Calculation 5 7 5 2" xfId="59139" xr:uid="{F6168B35-0B1E-4A03-BCF6-FE748F7CC875}"/>
    <cellStyle name="Calculation 5 7 5 3" xfId="52358" xr:uid="{8A2DD377-0C21-4E52-AECD-2FE2BB736137}"/>
    <cellStyle name="Calculation 5 7 6" xfId="45721" xr:uid="{639312BD-EE2A-4773-A9E8-91CC14C8461A}"/>
    <cellStyle name="Calculation 5 7 6 2" xfId="54200" xr:uid="{5D14A847-0A64-4E3B-AD72-F297765A11C1}"/>
    <cellStyle name="Calculation 5 7 7" xfId="52759" xr:uid="{7251D1E9-2F86-4F7C-A38D-9C68C779447C}"/>
    <cellStyle name="Calculation 5 8" xfId="1299" xr:uid="{3E39B959-779A-4EF4-BFD6-8DD13954BC23}"/>
    <cellStyle name="Calculation 5 8 2" xfId="5644" xr:uid="{293F65D5-104D-46D1-9AE9-15AA8B295A75}"/>
    <cellStyle name="Calculation 5 8 2 2" xfId="8230" xr:uid="{3D8FF9F6-603C-4CC1-8A77-E9C538720671}"/>
    <cellStyle name="Calculation 5 8 2 2 2" xfId="17219" xr:uid="{3D2AF1D1-0AB7-4278-BE9A-ADB3A87DB33A}"/>
    <cellStyle name="Calculation 5 8 2 2 2 2" xfId="33152" xr:uid="{A5EFF32B-A382-40CD-BA36-2F21ABE67736}"/>
    <cellStyle name="Calculation 5 8 2 2 2 3" xfId="56558" xr:uid="{D52D0539-E2C5-4234-93A6-40DAAAF2C0A2}"/>
    <cellStyle name="Calculation 5 8 2 2 3" xfId="22122" xr:uid="{8896C816-4979-46F6-AE0E-2CA261260C09}"/>
    <cellStyle name="Calculation 5 8 2 2 4" xfId="49776" xr:uid="{7D94A49E-F65E-434F-BACD-A46946063C3C}"/>
    <cellStyle name="Calculation 5 8 2 3" xfId="10867" xr:uid="{01B7C5A3-9ACA-43AC-9D3A-23C411986E17}"/>
    <cellStyle name="Calculation 5 8 2 3 2" xfId="19856" xr:uid="{8D612EDC-A92E-42CD-9391-902B7D29A082}"/>
    <cellStyle name="Calculation 5 8 2 3 2 2" xfId="32491" xr:uid="{6A2C2D1D-DB51-4140-8A39-EFD32F13361A}"/>
    <cellStyle name="Calculation 5 8 2 3 2 3" xfId="57903" xr:uid="{48E9457B-5C6A-4C97-BFC4-B8A6F2ECE7A6}"/>
    <cellStyle name="Calculation 5 8 2 3 3" xfId="24291" xr:uid="{22834605-AAE2-463F-B588-1CBDF64C9A3F}"/>
    <cellStyle name="Calculation 5 8 2 3 4" xfId="51121" xr:uid="{6238DD75-3982-475A-B6E6-55F3AAF61E2A}"/>
    <cellStyle name="Calculation 5 8 2 4" xfId="14633" xr:uid="{9DCD94BE-DD83-4169-9850-1DE5FF8919AF}"/>
    <cellStyle name="Calculation 5 8 2 4 2" xfId="41128" xr:uid="{EBF9D381-23A9-4516-B392-F258D84450C1}"/>
    <cellStyle name="Calculation 5 8 2 4 2 2" xfId="54694" xr:uid="{DD884EF4-7929-4A4B-9EB4-4E18E5B95C64}"/>
    <cellStyle name="Calculation 5 8 2 4 3" xfId="47893" xr:uid="{B2F2644F-0153-45F6-9879-E711DFD52897}"/>
    <cellStyle name="Calculation 5 8 2 5" xfId="30945" xr:uid="{A382727A-0FDF-433C-97EE-0DA4211F0980}"/>
    <cellStyle name="Calculation 5 8 2 5 2" xfId="53048" xr:uid="{978EB0CA-E23E-4582-B477-AD977FDC2725}"/>
    <cellStyle name="Calculation 5 8 2 6" xfId="46279" xr:uid="{13D00421-AE32-47A8-A8E4-F601C6130EA7}"/>
    <cellStyle name="Calculation 5 8 3" xfId="3736" xr:uid="{C130ADA5-4FC6-48F9-8324-2E6BB9385B79}"/>
    <cellStyle name="Calculation 5 8 3 2" xfId="39407" xr:uid="{7AFF61AA-4581-4B08-AE34-AEE7D7935075}"/>
    <cellStyle name="Calculation 5 8 3 2 2" xfId="56957" xr:uid="{C3031BF0-27F6-422A-B247-28D07CE157F3}"/>
    <cellStyle name="Calculation 5 8 3 2 3" xfId="50175" xr:uid="{2F6FB3CD-5A05-49A4-A2B1-E67DBB0EF61C}"/>
    <cellStyle name="Calculation 5 8 3 3" xfId="51336" xr:uid="{5226807F-92DF-447D-AB49-646E99F15BAF}"/>
    <cellStyle name="Calculation 5 8 3 3 2" xfId="58118" xr:uid="{F11654D9-2E77-493B-AF1E-CCB64F5B0CBA}"/>
    <cellStyle name="Calculation 5 8 3 4" xfId="48292" xr:uid="{9607AA80-D264-4CE9-970D-E8A54B011977}"/>
    <cellStyle name="Calculation 5 8 3 4 2" xfId="55084" xr:uid="{E75C6088-112A-418C-8038-DA2C5FE923B3}"/>
    <cellStyle name="Calculation 5 8 3 5" xfId="53384" xr:uid="{238A0A36-7C72-4B20-A9B5-447493B2DE78}"/>
    <cellStyle name="Calculation 5 8 3 6" xfId="46678" xr:uid="{73624E2B-3132-4647-948C-0C8CDA238DC2}"/>
    <cellStyle name="Calculation 5 8 4" xfId="23520" xr:uid="{388E2B3D-2470-40DC-8ACB-3C48322B4029}"/>
    <cellStyle name="Calculation 5 8 4 2" xfId="56086" xr:uid="{8826EDF1-9051-43B6-8369-A432061BB41E}"/>
    <cellStyle name="Calculation 5 8 4 3" xfId="49304" xr:uid="{F59D3B20-04A1-4C7D-9893-3A85917E5493}"/>
    <cellStyle name="Calculation 5 8 5" xfId="44459" xr:uid="{41DAC295-75B1-47F9-8BF6-A3D969F582D9}"/>
    <cellStyle name="Calculation 5 8 5 2" xfId="58340" xr:uid="{92069722-956E-41A4-91D1-AC11CD401144}"/>
    <cellStyle name="Calculation 5 8 5 3" xfId="51558" xr:uid="{B2525AEC-E19B-4AA4-BCFC-B291093B978C}"/>
    <cellStyle name="Calculation 5 8 6" xfId="45770" xr:uid="{47D4782B-2F2E-4408-BEF3-421BBC91BEFA}"/>
    <cellStyle name="Calculation 5 8 6 2" xfId="54246" xr:uid="{8D073AED-D065-45E3-AEC5-CF48271F824B}"/>
    <cellStyle name="Calculation 5 8 7" xfId="52785" xr:uid="{CBBA6403-AC8E-4550-9466-CDBAA6322146}"/>
    <cellStyle name="Calculation 5 9" xfId="1687" xr:uid="{5A1894C1-AC8C-4218-A25B-83ADC582F8F4}"/>
    <cellStyle name="Calculation 5 9 2" xfId="6013" xr:uid="{FF81374E-8C09-40EC-88DE-2CAA139A7E6B}"/>
    <cellStyle name="Calculation 5 9 2 2" xfId="8599" xr:uid="{AB899309-DCBA-48B4-86D9-AC3C56CA7BD4}"/>
    <cellStyle name="Calculation 5 9 2 2 2" xfId="17588" xr:uid="{C5F69718-AE34-4AE7-81FB-83C63A25A467}"/>
    <cellStyle name="Calculation 5 9 2 2 2 2" xfId="34014" xr:uid="{221672F2-950A-47BB-BAE2-6964C2642A34}"/>
    <cellStyle name="Calculation 5 9 2 2 2 3" xfId="56598" xr:uid="{9A53C601-8001-400C-9561-802178331213}"/>
    <cellStyle name="Calculation 5 9 2 2 3" xfId="35166" xr:uid="{01350D79-223C-4E09-B700-7B7873EC6DB9}"/>
    <cellStyle name="Calculation 5 9 2 2 4" xfId="49816" xr:uid="{A94FCA89-EE96-4421-8BFC-78398EB8BD21}"/>
    <cellStyle name="Calculation 5 9 2 3" xfId="11236" xr:uid="{A70D7963-3D0E-414A-810C-CD43F80DCE1E}"/>
    <cellStyle name="Calculation 5 9 2 3 2" xfId="20225" xr:uid="{BF74F254-E5C3-4C57-96D5-3806B7E2D1D5}"/>
    <cellStyle name="Calculation 5 9 2 3 2 2" xfId="24202" xr:uid="{024454EC-70EB-4A93-9BE8-636B0B3765D6}"/>
    <cellStyle name="Calculation 5 9 2 3 2 3" xfId="57582" xr:uid="{8E694C5F-1A26-41A5-A9E3-04B9943272F5}"/>
    <cellStyle name="Calculation 5 9 2 3 3" xfId="37816" xr:uid="{65A4C311-006B-4131-BEB0-5282A3FC65B6}"/>
    <cellStyle name="Calculation 5 9 2 3 4" xfId="50800" xr:uid="{DA30AAFF-7980-4BE9-A4F9-5E9DA6747E82}"/>
    <cellStyle name="Calculation 5 9 2 4" xfId="15002" xr:uid="{2ED8C3A4-A462-4EE6-9914-45D371E85369}"/>
    <cellStyle name="Calculation 5 9 2 4 2" xfId="25880" xr:uid="{8C6D17BB-E0B8-4526-AD71-F3A08E23ADC9}"/>
    <cellStyle name="Calculation 5 9 2 4 2 2" xfId="54731" xr:uid="{97401412-730B-4466-B074-0A5A5877BDA6}"/>
    <cellStyle name="Calculation 5 9 2 4 3" xfId="47933" xr:uid="{131FE8CA-D8C8-4CA3-8732-C82A419BB9F4}"/>
    <cellStyle name="Calculation 5 9 2 5" xfId="33088" xr:uid="{48010EA5-FE94-4F9F-9B32-CD0F4B6906D2}"/>
    <cellStyle name="Calculation 5 9 2 5 2" xfId="53069" xr:uid="{A7FCB199-580C-44E1-9CA9-B59EA303635C}"/>
    <cellStyle name="Calculation 5 9 2 6" xfId="46319" xr:uid="{7A4AF88E-673F-4D8E-AE15-ACC5ECD4CFA5}"/>
    <cellStyle name="Calculation 5 9 3" xfId="4124" xr:uid="{00DFAE33-4C68-4FB8-9720-B246065BDF3D}"/>
    <cellStyle name="Calculation 5 9 3 2" xfId="33247" xr:uid="{230395B5-B5AF-41C9-9015-431A60CD9D4F}"/>
    <cellStyle name="Calculation 5 9 3 2 2" xfId="56994" xr:uid="{B4777CAF-44AE-41F9-A6B5-0C4A0BFD5277}"/>
    <cellStyle name="Calculation 5 9 3 2 3" xfId="50212" xr:uid="{3171DC1C-3802-4B11-8E78-83E6E004A2BA}"/>
    <cellStyle name="Calculation 5 9 3 3" xfId="51792" xr:uid="{F42CDA4D-1F5A-4704-B1E4-B0DD826D84A3}"/>
    <cellStyle name="Calculation 5 9 3 3 2" xfId="58573" xr:uid="{7DE2FEDC-3382-468C-BE44-3A70903909E8}"/>
    <cellStyle name="Calculation 5 9 3 4" xfId="48329" xr:uid="{684E9DD2-CD13-4CD2-BE6C-A264D534D6AC}"/>
    <cellStyle name="Calculation 5 9 3 4 2" xfId="55121" xr:uid="{AEFF7237-B67B-41FB-8A90-BAC50F0E994D}"/>
    <cellStyle name="Calculation 5 9 3 5" xfId="53421" xr:uid="{E342A8CD-2BFE-4F43-A216-6324E133E552}"/>
    <cellStyle name="Calculation 5 9 3 6" xfId="46715" xr:uid="{3641FD16-52D7-4A4E-9164-9806865A0F07}"/>
    <cellStyle name="Calculation 5 9 4" xfId="24062" xr:uid="{98D3C448-ED83-4F43-B1EB-099A52CCBB27}"/>
    <cellStyle name="Calculation 5 9 4 2" xfId="56126" xr:uid="{E7612EEF-10DA-47AA-A151-866A17DB7757}"/>
    <cellStyle name="Calculation 5 9 4 3" xfId="49344" xr:uid="{4F8C6C6B-50C5-43CC-8367-B048767CEBE2}"/>
    <cellStyle name="Calculation 5 9 5" xfId="44541" xr:uid="{126B7781-94E2-473A-A215-AABD736DDB01}"/>
    <cellStyle name="Calculation 5 9 5 2" xfId="58344" xr:uid="{BFA3BE35-586C-478E-8E02-FE7236BADC9E}"/>
    <cellStyle name="Calculation 5 9 5 3" xfId="51562" xr:uid="{3FAE7124-5909-47FB-BF5A-E9D80F2152D2}"/>
    <cellStyle name="Calculation 5 9 6" xfId="45810" xr:uid="{29C9B60F-43C0-4080-A7C6-F5382F85E45F}"/>
    <cellStyle name="Calculation 5 9 6 2" xfId="54283" xr:uid="{20106E24-A96F-4C92-A480-FDD69512F2A3}"/>
    <cellStyle name="Calculation 5 9 7" xfId="52802" xr:uid="{7CCC8BF9-E94D-48D9-BD7D-CB584700CE39}"/>
    <cellStyle name="Calculation 6" xfId="105" xr:uid="{9D30BBBE-54C0-49DB-B1E2-993C152812C2}"/>
    <cellStyle name="Calculation 6 10" xfId="1771" xr:uid="{9A3ABDC8-1B09-4BB2-9000-6EC5C0547672}"/>
    <cellStyle name="Calculation 6 10 2" xfId="6091" xr:uid="{E00B4D21-549E-45A2-A0AC-7DB982E93518}"/>
    <cellStyle name="Calculation 6 10 2 2" xfId="8677" xr:uid="{827BC666-246C-48AA-8F0C-11FBCF11CF3A}"/>
    <cellStyle name="Calculation 6 10 2 2 2" xfId="17666" xr:uid="{B59E01C7-A8B3-4DAB-904E-B1F410F8F60E}"/>
    <cellStyle name="Calculation 6 10 2 2 2 2" xfId="25122" xr:uid="{341F17CB-4C2A-4294-A440-0F9B61DD5CC7}"/>
    <cellStyle name="Calculation 6 10 2 2 2 3" xfId="56603" xr:uid="{7B983A0A-E60E-4348-8FE6-268FB94CDB59}"/>
    <cellStyle name="Calculation 6 10 2 2 3" xfId="38813" xr:uid="{5487D24C-5559-4474-BEB9-1D76CD1ACA5C}"/>
    <cellStyle name="Calculation 6 10 2 2 4" xfId="49821" xr:uid="{087E3B5A-48D4-450F-8819-DC6C63673E26}"/>
    <cellStyle name="Calculation 6 10 2 3" xfId="11314" xr:uid="{1662B70B-5897-4093-B059-28F4B7B1F045}"/>
    <cellStyle name="Calculation 6 10 2 3 2" xfId="20303" xr:uid="{9924B53A-267F-440F-BC04-47216351F131}"/>
    <cellStyle name="Calculation 6 10 2 3 2 2" xfId="30991" xr:uid="{9ADFB963-9A11-4119-A1EF-8C1EE291E431}"/>
    <cellStyle name="Calculation 6 10 2 3 2 3" xfId="58317" xr:uid="{DCD50B73-3DAE-4F30-99B4-103F5FCDC6CA}"/>
    <cellStyle name="Calculation 6 10 2 3 3" xfId="38884" xr:uid="{F31A5DBF-6049-46E9-84FE-41F40DB2D365}"/>
    <cellStyle name="Calculation 6 10 2 3 4" xfId="51535" xr:uid="{AEEFD363-F490-41C2-8ADA-C06B9E98EDB9}"/>
    <cellStyle name="Calculation 6 10 2 4" xfId="15080" xr:uid="{FADA19BD-FFD0-4170-BC19-CCD7D45C7310}"/>
    <cellStyle name="Calculation 6 10 2 4 2" xfId="25485" xr:uid="{43EC32DA-9F98-46B4-98F5-D8920516EA77}"/>
    <cellStyle name="Calculation 6 10 2 4 2 2" xfId="54736" xr:uid="{AC05D7F0-9D7D-4A25-A4C2-520393D15365}"/>
    <cellStyle name="Calculation 6 10 2 4 3" xfId="47938" xr:uid="{43122CBC-ACAC-4C4D-8DFC-8F17AA88A9D8}"/>
    <cellStyle name="Calculation 6 10 2 5" xfId="30236" xr:uid="{67A6B212-E7C8-412B-B538-FBA792DCA97F}"/>
    <cellStyle name="Calculation 6 10 2 5 2" xfId="53072" xr:uid="{9C162B94-C55D-47D9-9270-46D9AA4D53A4}"/>
    <cellStyle name="Calculation 6 10 2 6" xfId="46324" xr:uid="{4B394945-5CE9-4183-9A9C-D3E174380468}"/>
    <cellStyle name="Calculation 6 10 3" xfId="4208" xr:uid="{16CBD994-65BB-4933-B37C-FDDE678C1F81}"/>
    <cellStyle name="Calculation 6 10 3 2" xfId="42993" xr:uid="{E13C45FB-E98A-401B-AE01-4AF054D70E7F}"/>
    <cellStyle name="Calculation 6 10 3 2 2" xfId="56999" xr:uid="{74CD51A4-BE9F-41C4-AF40-96C7518A65E8}"/>
    <cellStyle name="Calculation 6 10 3 2 3" xfId="50217" xr:uid="{9EA88406-DC7F-4896-9FE9-7200240E24AF}"/>
    <cellStyle name="Calculation 6 10 3 3" xfId="50976" xr:uid="{56FB47B2-9A93-4189-9F4F-5F78D9BA5FB6}"/>
    <cellStyle name="Calculation 6 10 3 3 2" xfId="57758" xr:uid="{63962BF0-0534-4E36-8DD8-9C478BF98365}"/>
    <cellStyle name="Calculation 6 10 3 4" xfId="48334" xr:uid="{F079587A-7F61-4906-89A7-5A0638D71226}"/>
    <cellStyle name="Calculation 6 10 3 4 2" xfId="55126" xr:uid="{5197AD49-3387-45ED-B548-69F217C0FBBB}"/>
    <cellStyle name="Calculation 6 10 3 5" xfId="53426" xr:uid="{64F5BCCC-5846-44A0-AB22-449AB9AB9ACB}"/>
    <cellStyle name="Calculation 6 10 3 6" xfId="46720" xr:uid="{CFA20AE7-39E3-45BC-A9D4-FBB076471C2D}"/>
    <cellStyle name="Calculation 6 10 4" xfId="38296" xr:uid="{7315D9D8-74DB-405F-97CE-087A50732E27}"/>
    <cellStyle name="Calculation 6 10 4 2" xfId="56131" xr:uid="{7DD99A1F-5D80-4AAB-B020-111A0D3DEE7B}"/>
    <cellStyle name="Calculation 6 10 4 3" xfId="49349" xr:uid="{9F777FCC-1E9D-465C-A832-BEA92BF82D46}"/>
    <cellStyle name="Calculation 6 10 5" xfId="44576" xr:uid="{F3819C02-9FF7-4788-9F97-EF86471E8588}"/>
    <cellStyle name="Calculation 6 10 5 2" xfId="58623" xr:uid="{8DB895B3-F624-414E-86F8-62ADFDE6AEC5}"/>
    <cellStyle name="Calculation 6 10 5 3" xfId="51842" xr:uid="{C4C9D460-D426-4486-99A9-7E432EF9F5FE}"/>
    <cellStyle name="Calculation 6 10 6" xfId="45815" xr:uid="{B9DCF632-71EE-4F2B-B965-F96E479DE447}"/>
    <cellStyle name="Calculation 6 10 6 2" xfId="54288" xr:uid="{F02052DC-781B-4D5C-BCC6-71FA477B3EFF}"/>
    <cellStyle name="Calculation 6 10 7" xfId="52805" xr:uid="{8F7AF84D-5F9E-4196-8419-18D29D77B6D1}"/>
    <cellStyle name="Calculation 6 11" xfId="2969" xr:uid="{9A277BD7-17EB-44FD-B4E8-F3A50FBAFE08}"/>
    <cellStyle name="Calculation 6 11 2" xfId="7119" xr:uid="{984194C0-F2B8-4434-B804-79753E0B9586}"/>
    <cellStyle name="Calculation 6 11 2 2" xfId="16108" xr:uid="{AAF2CADF-E7CE-4F8A-9F14-A7EDE321400A}"/>
    <cellStyle name="Calculation 6 11 2 2 2" xfId="26175" xr:uid="{138A871B-B862-4233-B9AC-557A9DDF9596}"/>
    <cellStyle name="Calculation 6 11 2 2 2 2" xfId="56604" xr:uid="{26A73126-BBC1-44FD-A45B-A678225D6853}"/>
    <cellStyle name="Calculation 6 11 2 2 3" xfId="49822" xr:uid="{0E154D39-954E-4573-BAFD-9AB7D1218DB4}"/>
    <cellStyle name="Calculation 6 11 2 3" xfId="29172" xr:uid="{5C4A92AF-D036-4910-874D-06C90041FE39}"/>
    <cellStyle name="Calculation 6 11 2 3 2" xfId="57899" xr:uid="{EFEDFDF6-77D4-4D74-B40B-8978D992A6DD}"/>
    <cellStyle name="Calculation 6 11 2 3 3" xfId="51117" xr:uid="{53D8D264-FD77-4655-ACA5-6E1C193B766D}"/>
    <cellStyle name="Calculation 6 11 2 4" xfId="47939" xr:uid="{44FBC17E-6FAC-4C54-BAE3-50C3C5050085}"/>
    <cellStyle name="Calculation 6 11 2 4 2" xfId="54737" xr:uid="{FA651EAB-D943-4367-BD4D-1FAB9B5ECCAB}"/>
    <cellStyle name="Calculation 6 11 2 5" xfId="53073" xr:uid="{E69CB825-2EEA-4BB2-B864-F0CCE0315486}"/>
    <cellStyle name="Calculation 6 11 2 6" xfId="46325" xr:uid="{26B6A262-3BBE-4229-9BFA-CE3A8265459E}"/>
    <cellStyle name="Calculation 6 11 3" xfId="9682" xr:uid="{528B8E4A-E8A0-4957-B5AD-7B67CA102826}"/>
    <cellStyle name="Calculation 6 11 3 2" xfId="18671" xr:uid="{3D3B0832-B500-43F2-82EF-1222A2DED9BA}"/>
    <cellStyle name="Calculation 6 11 3 2 2" xfId="30039" xr:uid="{5392A573-FD36-4B2A-87DF-C9BD0C60A9B1}"/>
    <cellStyle name="Calculation 6 11 3 2 2 2" xfId="57000" xr:uid="{B1C63F72-3B1C-457A-9739-5F5DD70B787A}"/>
    <cellStyle name="Calculation 6 11 3 2 3" xfId="50218" xr:uid="{C92D76C6-2BBF-48C3-A582-722352C0EE89}"/>
    <cellStyle name="Calculation 6 11 3 3" xfId="40003" xr:uid="{DD7EACEB-922A-4EAB-AD19-5995997FFDBB}"/>
    <cellStyle name="Calculation 6 11 3 3 2" xfId="58502" xr:uid="{DF9132A3-3B85-4E73-A570-EC57B99B7F38}"/>
    <cellStyle name="Calculation 6 11 3 3 3" xfId="51721" xr:uid="{73121BE3-CB94-4E9E-BDFF-3265624649B8}"/>
    <cellStyle name="Calculation 6 11 3 4" xfId="48335" xr:uid="{E9973076-0D42-4C4B-A5DB-7E78E6E4B41C}"/>
    <cellStyle name="Calculation 6 11 3 4 2" xfId="55127" xr:uid="{6139B15E-0CF4-456A-958F-8CB8CD7BA327}"/>
    <cellStyle name="Calculation 6 11 3 5" xfId="53427" xr:uid="{CCF77A01-DA9F-4C7E-973E-02FFDC5BB84D}"/>
    <cellStyle name="Calculation 6 11 3 6" xfId="46721" xr:uid="{D78BB559-9CFD-494F-8692-B33FC8854FA8}"/>
    <cellStyle name="Calculation 6 11 4" xfId="13522" xr:uid="{EE2E31C1-A913-4353-9461-5AD5C863E9AC}"/>
    <cellStyle name="Calculation 6 11 4 2" xfId="29607" xr:uid="{3D119989-DB42-42B5-94FE-64C7C699B9B2}"/>
    <cellStyle name="Calculation 6 11 4 2 2" xfId="56132" xr:uid="{FA511E2F-4046-418B-BC8E-94BED8828A4B}"/>
    <cellStyle name="Calculation 6 11 4 3" xfId="49350" xr:uid="{58BB29E3-7BD0-4165-90AF-4632F1A53677}"/>
    <cellStyle name="Calculation 6 11 5" xfId="33865" xr:uid="{864A27F8-F9A6-4F5A-BB68-E199CABAB98A}"/>
    <cellStyle name="Calculation 6 11 5 2" xfId="58274" xr:uid="{14777AE6-56A0-44DF-B729-137678FEE4EE}"/>
    <cellStyle name="Calculation 6 11 5 3" xfId="51492" xr:uid="{15709186-6422-4708-8FAE-E4EA0C8BA544}"/>
    <cellStyle name="Calculation 6 11 6" xfId="44629" xr:uid="{27798B89-07E3-4414-BF60-F24BAAE09FCD}"/>
    <cellStyle name="Calculation 6 11 6 2" xfId="54289" xr:uid="{5FADBB56-59CF-47CA-A2C6-A3808FC73666}"/>
    <cellStyle name="Calculation 6 11 6 3" xfId="47470" xr:uid="{F41B7BB1-5D46-44DA-A4CA-B98D1CE76C94}"/>
    <cellStyle name="Calculation 6 11 7" xfId="52806" xr:uid="{0834D6FF-03CC-4871-8BB7-B26F5E515206}"/>
    <cellStyle name="Calculation 6 11 8" xfId="45862" xr:uid="{9860A810-B8CA-4360-9CDA-F26993994442}"/>
    <cellStyle name="Calculation 6 12" xfId="6561" xr:uid="{BDBB5005-D2DE-45A4-AC86-48CEC9598D89}"/>
    <cellStyle name="Calculation 6 12 2" xfId="11778" xr:uid="{3E226FDB-7BD4-4A56-8D25-A7146E60DB71}"/>
    <cellStyle name="Calculation 6 12 2 2" xfId="20767" xr:uid="{9B6514F6-DF50-461B-BC15-30CE5B66DF70}"/>
    <cellStyle name="Calculation 6 12 2 2 2" xfId="43181" xr:uid="{C8176539-26D6-40CE-958E-73E655E4BA0B}"/>
    <cellStyle name="Calculation 6 12 2 2 2 2" xfId="56643" xr:uid="{F2F0809D-383E-44F1-B1D0-D6C633C18C36}"/>
    <cellStyle name="Calculation 6 12 2 2 3" xfId="49861" xr:uid="{A868378D-FB8C-4B5C-8673-CF2253B51C8D}"/>
    <cellStyle name="Calculation 6 12 2 3" xfId="33357" xr:uid="{9C44BA6B-B2B8-48D8-A7DF-B7DCF73D4346}"/>
    <cellStyle name="Calculation 6 12 2 3 2" xfId="58050" xr:uid="{A15824BB-9F19-4E69-BC21-B1BD5B7C1FEF}"/>
    <cellStyle name="Calculation 6 12 2 3 3" xfId="51268" xr:uid="{A4187980-9454-465C-8483-74283F40462A}"/>
    <cellStyle name="Calculation 6 12 2 4" xfId="47978" xr:uid="{E4336615-EBD8-41A5-B4A3-ACD0E528E98B}"/>
    <cellStyle name="Calculation 6 12 2 4 2" xfId="54773" xr:uid="{33EA00C3-8374-4BBA-A625-B99578C94499}"/>
    <cellStyle name="Calculation 6 12 2 5" xfId="53094" xr:uid="{8C2178C3-6E67-4AF0-947E-6A27A4A04B86}"/>
    <cellStyle name="Calculation 6 12 2 6" xfId="46364" xr:uid="{59E04E55-305F-4698-8ACA-C3DDE4B125E0}"/>
    <cellStyle name="Calculation 6 12 3" xfId="15550" xr:uid="{188E9F23-8B8B-426F-B62B-4E057562694D}"/>
    <cellStyle name="Calculation 6 12 3 2" xfId="42461" xr:uid="{86A2B72E-0BCE-49DD-8EE0-4F86F9D5453B}"/>
    <cellStyle name="Calculation 6 12 3 2 2" xfId="57036" xr:uid="{32D50594-3EA7-4CF5-BD8E-891B479E8AC2}"/>
    <cellStyle name="Calculation 6 12 3 2 3" xfId="50254" xr:uid="{921C1916-BDF5-4EA4-858F-AA41587CB640}"/>
    <cellStyle name="Calculation 6 12 3 3" xfId="51003" xr:uid="{10B4231D-42D4-4774-BF5F-6B9F036FDAF8}"/>
    <cellStyle name="Calculation 6 12 3 3 2" xfId="57785" xr:uid="{379E6A2C-1E43-4C6B-A1A8-0CF5B6567192}"/>
    <cellStyle name="Calculation 6 12 3 4" xfId="48371" xr:uid="{094DF992-7742-4E84-B37B-27B30E57380D}"/>
    <cellStyle name="Calculation 6 12 3 4 2" xfId="55163" xr:uid="{29A7427E-7903-49A2-90BF-2E997D283FC1}"/>
    <cellStyle name="Calculation 6 12 3 5" xfId="53461" xr:uid="{938849DE-EB62-4758-AA37-526CE9F12FE5}"/>
    <cellStyle name="Calculation 6 12 3 6" xfId="46757" xr:uid="{5BD77705-A7C4-4DC3-BFB8-C7D2BB6535C4}"/>
    <cellStyle name="Calculation 6 12 4" xfId="43553" xr:uid="{D8365348-6FF1-474F-BD1F-6B3362A1DAA0}"/>
    <cellStyle name="Calculation 6 12 4 2" xfId="56171" xr:uid="{CA2CF6D9-D407-4921-86D6-E05DB9A2D3C7}"/>
    <cellStyle name="Calculation 6 12 4 3" xfId="49389" xr:uid="{6F1B37D4-93AC-41CD-831D-8D89E0DF9446}"/>
    <cellStyle name="Calculation 6 12 5" xfId="44645" xr:uid="{9C986535-BF4A-446E-89E4-DD89DFB083CF}"/>
    <cellStyle name="Calculation 6 12 5 2" xfId="59148" xr:uid="{4A505D2F-B031-4DC9-8AD1-85A49230B44A}"/>
    <cellStyle name="Calculation 6 12 5 3" xfId="52367" xr:uid="{C7D38799-F012-4446-ABA8-E4DF08F6F2CA}"/>
    <cellStyle name="Calculation 6 12 6" xfId="47509" xr:uid="{4D47C731-4194-47C0-A89D-138FBE22EDEB}"/>
    <cellStyle name="Calculation 6 12 6 2" xfId="54325" xr:uid="{A87C8E61-B2D3-40C3-A050-60830F606632}"/>
    <cellStyle name="Calculation 6 12 7" xfId="52827" xr:uid="{549295C0-5A49-49E4-9B75-98D9E61EDFD0}"/>
    <cellStyle name="Calculation 6 12 8" xfId="45898" xr:uid="{9C7EFA79-5771-4A66-A912-309837B486A1}"/>
    <cellStyle name="Calculation 6 13" xfId="9141" xr:uid="{4AFA14F8-65D2-4AC2-AAFC-ED575C841F33}"/>
    <cellStyle name="Calculation 6 13 2" xfId="18130" xr:uid="{82174484-050E-444E-9321-C48223A35905}"/>
    <cellStyle name="Calculation 6 13 2 2" xfId="37203" xr:uid="{2DE9D138-F1D3-439B-B83F-68E0758ED832}"/>
    <cellStyle name="Calculation 6 13 2 2 2" xfId="56230" xr:uid="{CFFAAC1B-33F8-4737-BC9A-F5C6F8342409}"/>
    <cellStyle name="Calculation 6 13 2 3" xfId="49448" xr:uid="{3BEA9874-9A42-4FC9-9D01-3401657BE09C}"/>
    <cellStyle name="Calculation 6 13 3" xfId="29842" xr:uid="{7926AF4F-C94A-41D7-B752-36D185A3AC74}"/>
    <cellStyle name="Calculation 6 13 3 2" xfId="59074" xr:uid="{867E5CFF-F380-4666-B9FF-02B230BD7854}"/>
    <cellStyle name="Calculation 6 13 3 3" xfId="52293" xr:uid="{B63E7D0E-D38A-48A1-BD2C-9A3D98A5808F}"/>
    <cellStyle name="Calculation 6 13 4" xfId="44619" xr:uid="{CE27200D-BF01-4238-AC7E-D7E431C29B0A}"/>
    <cellStyle name="Calculation 6 13 4 2" xfId="54379" xr:uid="{13EFB5A6-796F-4491-9D12-79F768F4F384}"/>
    <cellStyle name="Calculation 6 13 4 3" xfId="47566" xr:uid="{E2A5B787-E791-4396-B137-9BA57C83A493}"/>
    <cellStyle name="Calculation 6 13 5" xfId="52862" xr:uid="{7E5F624A-9C5C-4862-B8CE-C9DAAAE744BB}"/>
    <cellStyle name="Calculation 6 13 6" xfId="45957" xr:uid="{77C1D0FD-770E-4CF4-8557-0807E828A812}"/>
    <cellStyle name="Calculation 6 14" xfId="9850" xr:uid="{BDC749D8-FF44-407B-8DB8-5079E90746DC}"/>
    <cellStyle name="Calculation 6 14 2" xfId="18839" xr:uid="{49987779-CA93-498C-B0E4-881686A2E357}"/>
    <cellStyle name="Calculation 6 14 2 2" xfId="22713" xr:uid="{17BAC7A5-7AB5-4892-8588-A60E442A7ECA}"/>
    <cellStyle name="Calculation 6 14 2 2 2" xfId="56256" xr:uid="{35D9EB4A-0B92-468B-A254-B1307226FF4E}"/>
    <cellStyle name="Calculation 6 14 2 3" xfId="49474" xr:uid="{61506EB4-32F2-4354-905A-C9A44736B8A2}"/>
    <cellStyle name="Calculation 6 14 3" xfId="34497" xr:uid="{5C366863-ABD8-47E3-BB8B-669A931D2044}"/>
    <cellStyle name="Calculation 6 14 3 2" xfId="57620" xr:uid="{E1878948-D585-4CD1-B4DA-096B58126FDF}"/>
    <cellStyle name="Calculation 6 14 3 3" xfId="50838" xr:uid="{EA56BBB7-6C68-41BC-8BE1-2BAD1EB69E04}"/>
    <cellStyle name="Calculation 6 14 4" xfId="44757" xr:uid="{6D4E669B-16A2-4D59-BCBD-7EC83C55758B}"/>
    <cellStyle name="Calculation 6 14 4 2" xfId="54404" xr:uid="{DC1261CF-211F-43A7-8D35-E6FDD4E1A656}"/>
    <cellStyle name="Calculation 6 14 4 3" xfId="47592" xr:uid="{E46A2353-B0BF-4252-8B7F-452F3C4F3A21}"/>
    <cellStyle name="Calculation 6 14 5" xfId="52878" xr:uid="{EA561EA7-6EF7-45BC-AA7F-A60536249D82}"/>
    <cellStyle name="Calculation 6 14 6" xfId="45983" xr:uid="{66BC91D0-0922-4080-BF36-CE4B50F7FAA4}"/>
    <cellStyle name="Calculation 6 15" xfId="2265" xr:uid="{2C587E4E-FFF8-40DD-9CD8-4D9D53EAF68F}"/>
    <cellStyle name="Calculation 6 15 2" xfId="25763" xr:uid="{C4083C3A-5315-462A-8F58-F6BF05F8F470}"/>
    <cellStyle name="Calculation 6 15 2 2" xfId="57112" xr:uid="{8949BC6C-8518-4F0C-B5DE-0691ADCAA28C}"/>
    <cellStyle name="Calculation 6 15 2 3" xfId="50330" xr:uid="{EE4BBBD0-7FF6-49AE-B7E1-2FEEFCBF3667}"/>
    <cellStyle name="Calculation 6 15 3" xfId="44722" xr:uid="{381C5DD0-405C-471D-84FF-D6951C6DB6D3}"/>
    <cellStyle name="Calculation 6 15 3 2" xfId="58125" xr:uid="{7173E505-542C-45D2-88A9-8E1460EA0CB3}"/>
    <cellStyle name="Calculation 6 15 3 3" xfId="51343" xr:uid="{ED9FFA8E-B180-4860-A87D-B5FF4DF0CB19}"/>
    <cellStyle name="Calculation 6 15 4" xfId="48447" xr:uid="{33D887E7-86A5-4BE3-9B47-DB3F9B872BFA}"/>
    <cellStyle name="Calculation 6 15 4 2" xfId="55239" xr:uid="{5ED228C7-A0B5-40DE-904C-8AB24C8A24B1}"/>
    <cellStyle name="Calculation 6 15 5" xfId="53525" xr:uid="{04ABDF83-01D1-4F46-8AE7-BF29D541637B}"/>
    <cellStyle name="Calculation 6 15 6" xfId="46833" xr:uid="{82CF5CCC-4701-4369-A9E9-74A6539FAE1E}"/>
    <cellStyle name="Calculation 6 16" xfId="13174" xr:uid="{C855DEF3-0DEB-46B3-8AA4-F8C15729760B}"/>
    <cellStyle name="Calculation 6 16 2" xfId="27163" xr:uid="{3A9DE423-D8EC-48EE-86ED-56B7FFFE3C13}"/>
    <cellStyle name="Calculation 6 16 2 2" xfId="57155" xr:uid="{F9D3975A-589C-4F94-92C0-74A8BDCAB868}"/>
    <cellStyle name="Calculation 6 16 2 3" xfId="50373" xr:uid="{33B12A78-E5DF-4004-98FD-98D21797B450}"/>
    <cellStyle name="Calculation 6 16 3" xfId="44730" xr:uid="{25863E5C-AEFB-4A13-8328-AE5100D1C406}"/>
    <cellStyle name="Calculation 6 16 3 2" xfId="58756" xr:uid="{3500F452-F6DF-4B19-900F-EA471D02AFEA}"/>
    <cellStyle name="Calculation 6 16 3 3" xfId="51975" xr:uid="{5EBBD3A2-B11F-4FC9-8433-5EFDDF8DA04D}"/>
    <cellStyle name="Calculation 6 16 4" xfId="50793" xr:uid="{1F2BD146-AD5C-4942-BD1E-C323D0D01F11}"/>
    <cellStyle name="Calculation 6 16 4 2" xfId="57575" xr:uid="{1A03227E-D0D4-4FE9-BD48-1DAF2D5D7F69}"/>
    <cellStyle name="Calculation 6 16 5" xfId="48490" xr:uid="{77F3289E-253B-4483-A9AC-382726AAFCAD}"/>
    <cellStyle name="Calculation 6 16 5 2" xfId="55282" xr:uid="{3CFC2F08-3EE8-4F42-9910-ADC57A82956F}"/>
    <cellStyle name="Calculation 6 16 6" xfId="53568" xr:uid="{97A90CC2-0FCB-4CD6-B5BC-F6D29B920CEB}"/>
    <cellStyle name="Calculation 6 16 7" xfId="46876" xr:uid="{4B7C649A-6648-4290-8FA2-756CC749B6E8}"/>
    <cellStyle name="Calculation 6 17" xfId="29306" xr:uid="{192FC6A7-A6A0-4E29-9C49-13BB85D2EC14}"/>
    <cellStyle name="Calculation 6 17 2" xfId="44821" xr:uid="{5FB8318F-117F-4F99-905C-E63DBEEED0A6}"/>
    <cellStyle name="Calculation 6 17 2 2" xfId="57117" xr:uid="{681C8842-6523-41B8-8372-8366EAFFE18B}"/>
    <cellStyle name="Calculation 6 17 2 3" xfId="50335" xr:uid="{0B310984-EA64-4182-9139-93AFD773B661}"/>
    <cellStyle name="Calculation 6 17 3" xfId="51938" xr:uid="{58AEDBC8-9CDD-4E64-A84A-F146C0071EB4}"/>
    <cellStyle name="Calculation 6 17 3 2" xfId="58719" xr:uid="{D96706C1-118B-4BD0-9633-3112C50670E5}"/>
    <cellStyle name="Calculation 6 17 4" xfId="51646" xr:uid="{BA17FAD3-5AB5-4EFC-A5D1-D17F38B9D330}"/>
    <cellStyle name="Calculation 6 17 4 2" xfId="58427" xr:uid="{63C71B66-FB86-4836-9F37-506AD25758F6}"/>
    <cellStyle name="Calculation 6 17 5" xfId="48452" xr:uid="{D0752F2E-6C8F-4306-98E7-37E9F164D2CB}"/>
    <cellStyle name="Calculation 6 17 5 2" xfId="55244" xr:uid="{CFA967DE-EFBE-4593-BD0B-E4A43658D916}"/>
    <cellStyle name="Calculation 6 17 6" xfId="53530" xr:uid="{11B42744-F2D7-49C6-AB0B-5BACF66C54B2}"/>
    <cellStyle name="Calculation 6 17 7" xfId="46838" xr:uid="{B90693F2-BED6-45D9-BB90-6B88B6F5718B}"/>
    <cellStyle name="Calculation 6 18" xfId="44825" xr:uid="{C703C450-509F-4949-999A-9D99E6335B42}"/>
    <cellStyle name="Calculation 6 18 2" xfId="50295" xr:uid="{2232B0FD-6E07-48BD-89A7-67A5C1F92C34}"/>
    <cellStyle name="Calculation 6 18 2 2" xfId="57077" xr:uid="{24E8DB88-2038-47BA-A96C-136C0802E619}"/>
    <cellStyle name="Calculation 6 18 3" xfId="51901" xr:uid="{A5961DCB-FF83-437B-8CF5-360D3D3FF148}"/>
    <cellStyle name="Calculation 6 18 3 2" xfId="58682" xr:uid="{2089D0BD-6522-4B68-84A5-9E8AE48248B9}"/>
    <cellStyle name="Calculation 6 18 4" xfId="51737" xr:uid="{3F607001-BB15-4933-932D-9509057B329D}"/>
    <cellStyle name="Calculation 6 18 4 2" xfId="58518" xr:uid="{72AD0D51-8F2D-4602-BE98-E32469A39CCB}"/>
    <cellStyle name="Calculation 6 18 5" xfId="48412" xr:uid="{090A5472-AF27-44DE-8084-00DC0C8047A8}"/>
    <cellStyle name="Calculation 6 18 5 2" xfId="55204" xr:uid="{258FFCD9-7BC5-465F-A15D-3975A131C8ED}"/>
    <cellStyle name="Calculation 6 18 6" xfId="53490" xr:uid="{13B2F912-B8BB-443D-86FF-8330F1C49106}"/>
    <cellStyle name="Calculation 6 18 7" xfId="46798" xr:uid="{14D27DD7-FE36-4182-BC3D-119082F5B7B4}"/>
    <cellStyle name="Calculation 6 19" xfId="44833" xr:uid="{2E31064E-FFC6-4F0F-B768-4FB6545A5E1A}"/>
    <cellStyle name="Calculation 6 19 2" xfId="50438" xr:uid="{7ADAD204-7BE4-4801-B9D6-6D46A4C67136}"/>
    <cellStyle name="Calculation 6 19 2 2" xfId="57220" xr:uid="{3A9E44FB-4918-40C8-A9A6-50BE54B2F42C}"/>
    <cellStyle name="Calculation 6 19 3" xfId="52040" xr:uid="{4B84B623-EE7C-4560-BCD0-51C51F54C8AE}"/>
    <cellStyle name="Calculation 6 19 3 2" xfId="58821" xr:uid="{C8EA54B7-DE6B-46D2-860A-03882D4AD0C1}"/>
    <cellStyle name="Calculation 6 19 4" xfId="50965" xr:uid="{7F9A482F-C183-4CC4-9DB4-1DB89AB1AA21}"/>
    <cellStyle name="Calculation 6 19 4 2" xfId="57747" xr:uid="{1BA424AC-0C15-4409-BA5C-D9D490850350}"/>
    <cellStyle name="Calculation 6 19 5" xfId="48555" xr:uid="{2BECB4FC-DDC6-49B9-A063-02DBEF2D93B7}"/>
    <cellStyle name="Calculation 6 19 5 2" xfId="55344" xr:uid="{41CA5519-4D56-46A6-968A-566BBCEFB842}"/>
    <cellStyle name="Calculation 6 19 6" xfId="53630" xr:uid="{DEBA4D44-5B35-41D2-9560-CDCEEA2DB0E8}"/>
    <cellStyle name="Calculation 6 19 7" xfId="46941" xr:uid="{7A80F498-C77F-4F6C-BA30-F2828292D862}"/>
    <cellStyle name="Calculation 6 2" xfId="346" xr:uid="{AB0280BC-3776-4C93-A5FC-E178C856ED85}"/>
    <cellStyle name="Calculation 6 2 10" xfId="6648" xr:uid="{F7011766-E869-45B8-8165-FAA24FD7F994}"/>
    <cellStyle name="Calculation 6 2 10 2" xfId="11854" xr:uid="{AAC8376C-D1FD-411C-A3B3-BEC4C048C023}"/>
    <cellStyle name="Calculation 6 2 10 2 2" xfId="20843" xr:uid="{3D9C4BE9-6B2F-4833-AB53-C88271661D03}"/>
    <cellStyle name="Calculation 6 2 10 2 2 2" xfId="29869" xr:uid="{0697EBBF-0114-4F27-9E38-C75F477296DA}"/>
    <cellStyle name="Calculation 6 2 10 2 3" xfId="36475" xr:uid="{9D1A2A4F-D965-4C9C-B6A2-FA037D839899}"/>
    <cellStyle name="Calculation 6 2 10 3" xfId="15637" xr:uid="{9337C8F1-84E4-41C6-BAF0-703973C8F45B}"/>
    <cellStyle name="Calculation 6 2 10 3 2" xfId="36489" xr:uid="{947808A8-7DEE-4906-A0AD-1A65C5A5D3BE}"/>
    <cellStyle name="Calculation 6 2 10 4" xfId="24711" xr:uid="{C85D130E-C3F4-4EE9-814C-9DEDB7E7E4BE}"/>
    <cellStyle name="Calculation 6 2 11" xfId="9217" xr:uid="{9DBE1EE1-6E69-4148-9290-DB3790D86058}"/>
    <cellStyle name="Calculation 6 2 11 2" xfId="18206" xr:uid="{F3C055BC-B5BC-472B-A007-65E7C7A0D0EF}"/>
    <cellStyle name="Calculation 6 2 11 2 2" xfId="40653" xr:uid="{C41B2CDC-D340-423A-9FDD-A022FB1062E3}"/>
    <cellStyle name="Calculation 6 2 11 3" xfId="32878" xr:uid="{301FE9E0-86A0-4F22-B87C-983F4BF6C3E9}"/>
    <cellStyle name="Calculation 6 2 12" xfId="12519" xr:uid="{B8A08DA0-267D-43EB-8E4F-96A1A185FFD8}"/>
    <cellStyle name="Calculation 6 2 12 2" xfId="21508" xr:uid="{0AF4771F-5E85-4B37-BE7F-7B905D89C793}"/>
    <cellStyle name="Calculation 6 2 12 2 2" xfId="25786" xr:uid="{30C4F816-14BD-457A-9F09-73B2EFA563B5}"/>
    <cellStyle name="Calculation 6 2 12 3" xfId="25960" xr:uid="{19F57E39-4113-484A-B148-187BC95176BE}"/>
    <cellStyle name="Calculation 6 2 13" xfId="2352" xr:uid="{CCB2B284-248D-4537-8954-35D94FD15D2F}"/>
    <cellStyle name="Calculation 6 2 13 2" xfId="42688" xr:uid="{71370458-E9A0-483C-8465-0610A243EFAC}"/>
    <cellStyle name="Calculation 6 2 14" xfId="13261" xr:uid="{DFED3A25-9526-43E1-B51B-CA543A383047}"/>
    <cellStyle name="Calculation 6 2 14 2" xfId="37861" xr:uid="{89591117-4655-4993-8E7F-930B23874C2A}"/>
    <cellStyle name="Calculation 6 2 15" xfId="30321" xr:uid="{B8DE73D2-DB40-4DBF-A5BC-E1CE29891FBB}"/>
    <cellStyle name="Calculation 6 2 16" xfId="44283" xr:uid="{426FF9C0-0F00-4B62-96FF-32A77217DDD6}"/>
    <cellStyle name="Calculation 6 2 17" xfId="45538" xr:uid="{91A352EE-B532-4453-836B-E2B6BC3C234C}"/>
    <cellStyle name="Calculation 6 2 2" xfId="478" xr:uid="{E67B1975-B85A-404A-957F-F06D78EF807C}"/>
    <cellStyle name="Calculation 6 2 2 10" xfId="9342" xr:uid="{358D0DFE-AEBF-4035-9588-F67A768A47C4}"/>
    <cellStyle name="Calculation 6 2 2 10 2" xfId="18331" xr:uid="{91165893-72B3-430A-9727-7C58E94E5584}"/>
    <cellStyle name="Calculation 6 2 2 10 2 2" xfId="33222" xr:uid="{7F39D59F-A520-43AA-9B9B-851D4B84B552}"/>
    <cellStyle name="Calculation 6 2 2 10 3" xfId="35169" xr:uid="{48F2EDAB-787D-497A-A6CD-4C7EB0E1E5F5}"/>
    <cellStyle name="Calculation 6 2 2 11" xfId="9764" xr:uid="{01B1E8FB-46A9-419C-9614-29E26603D3D5}"/>
    <cellStyle name="Calculation 6 2 2 11 2" xfId="18753" xr:uid="{0C00F5BE-8762-4072-88CB-56604BA509C4}"/>
    <cellStyle name="Calculation 6 2 2 11 2 2" xfId="23965" xr:uid="{84F0114E-F43A-4EF9-BDB4-B358727D4986}"/>
    <cellStyle name="Calculation 6 2 2 11 3" xfId="40073" xr:uid="{49B7EE9D-EF4A-43C5-9B53-1048AC4A4D70}"/>
    <cellStyle name="Calculation 6 2 2 12" xfId="2484" xr:uid="{2290C895-CA4B-41E7-9D82-900F64C7EA4F}"/>
    <cellStyle name="Calculation 6 2 2 12 2" xfId="34563" xr:uid="{E7DCF171-9325-4820-AD23-CD55B125113D}"/>
    <cellStyle name="Calculation 6 2 2 13" xfId="13393" xr:uid="{97A392E6-6C94-4217-AEC6-15A36AC892A0}"/>
    <cellStyle name="Calculation 6 2 2 13 2" xfId="42391" xr:uid="{B5F041D7-9ADF-4730-AA3C-E024BADC4942}"/>
    <cellStyle name="Calculation 6 2 2 14" xfId="22893" xr:uid="{6A89E3D9-5D17-4324-B8F5-A0FE93993E79}"/>
    <cellStyle name="Calculation 6 2 2 15" xfId="46053" xr:uid="{9B9180BF-B152-4DB8-959E-E626A59C7254}"/>
    <cellStyle name="Calculation 6 2 2 2" xfId="827" xr:uid="{76499BCA-2AFD-42CD-936C-66C60F6F53A8}"/>
    <cellStyle name="Calculation 6 2 2 2 2" xfId="5196" xr:uid="{7C64D7AB-BEE8-4BD5-9059-63A14185FB17}"/>
    <cellStyle name="Calculation 6 2 2 2 2 2" xfId="7782" xr:uid="{8FE563A7-CD3D-41BD-909C-F97899D02D65}"/>
    <cellStyle name="Calculation 6 2 2 2 2 2 2" xfId="16771" xr:uid="{CB65105E-2467-4A45-935E-78895D49C04A}"/>
    <cellStyle name="Calculation 6 2 2 2 2 2 2 2" xfId="39082" xr:uid="{ECBC6D1E-32C8-4629-AC88-B5A930899EA1}"/>
    <cellStyle name="Calculation 6 2 2 2 2 2 3" xfId="25235" xr:uid="{255467D8-287C-4EE2-8306-27E2DFDF53D6}"/>
    <cellStyle name="Calculation 6 2 2 2 2 3" xfId="10419" xr:uid="{F3E960E7-F6B1-469B-80F7-4BB69406B723}"/>
    <cellStyle name="Calculation 6 2 2 2 2 3 2" xfId="19408" xr:uid="{EF4868CB-B762-467E-99EF-9BACD78DC26A}"/>
    <cellStyle name="Calculation 6 2 2 2 2 3 2 2" xfId="41976" xr:uid="{E6190105-E5A3-4F7C-95EE-74D76D2870BC}"/>
    <cellStyle name="Calculation 6 2 2 2 2 3 3" xfId="34633" xr:uid="{92B371FA-3B00-4ECD-BBC8-34085EBC6AD3}"/>
    <cellStyle name="Calculation 6 2 2 2 2 4" xfId="14185" xr:uid="{5E5719ED-F56F-4129-B5A3-826800E8A66B}"/>
    <cellStyle name="Calculation 6 2 2 2 2 4 2" xfId="41228" xr:uid="{2BD29F6C-B785-4F31-B0A7-FB8277EB32B9}"/>
    <cellStyle name="Calculation 6 2 2 2 2 5" xfId="30952" xr:uid="{6A3BF19C-1EC0-4ED7-9623-F8644038CDE8}"/>
    <cellStyle name="Calculation 6 2 2 2 2 6" xfId="56326" xr:uid="{F916D4D0-1E66-442C-A611-81C932A1212F}"/>
    <cellStyle name="Calculation 6 2 2 2 3" xfId="3264" xr:uid="{CDF74604-07EA-4B67-A153-0631BDD7B237}"/>
    <cellStyle name="Calculation 6 2 2 2 3 2" xfId="38169" xr:uid="{A3D715D3-E880-482B-B5C1-D657A0205F4C}"/>
    <cellStyle name="Calculation 6 2 2 2 4" xfId="24331" xr:uid="{DEFDD54D-722A-4556-8C30-0B5CE9A12067}"/>
    <cellStyle name="Calculation 6 2 2 2 5" xfId="49544" xr:uid="{CD41B934-24F0-4982-950C-55A97F3A2717}"/>
    <cellStyle name="Calculation 6 2 2 3" xfId="1172" xr:uid="{698B9376-0E97-46C8-8CDE-D7FD61859615}"/>
    <cellStyle name="Calculation 6 2 2 3 2" xfId="5517" xr:uid="{0E1C523F-8A77-4D52-921E-1EC8E70BA949}"/>
    <cellStyle name="Calculation 6 2 2 3 2 2" xfId="8103" xr:uid="{5A93F934-6006-4D08-9CE0-EBBE2C56B2DA}"/>
    <cellStyle name="Calculation 6 2 2 3 2 2 2" xfId="17092" xr:uid="{460DBECD-A536-42C8-BA2E-F70E6463982C}"/>
    <cellStyle name="Calculation 6 2 2 3 2 2 2 2" xfId="27984" xr:uid="{BFB79372-3CF2-4F00-B183-82D290A2BAB6}"/>
    <cellStyle name="Calculation 6 2 2 3 2 2 3" xfId="42952" xr:uid="{F08B789F-C6D1-42A7-AA11-FB87A16A79DB}"/>
    <cellStyle name="Calculation 6 2 2 3 2 3" xfId="10740" xr:uid="{ABD4EFAE-126A-4165-B730-1A4F0C92F09D}"/>
    <cellStyle name="Calculation 6 2 2 3 2 3 2" xfId="19729" xr:uid="{151DD58C-D28A-4191-914E-114D54793155}"/>
    <cellStyle name="Calculation 6 2 2 3 2 3 2 2" xfId="29012" xr:uid="{6E7A986E-BD3F-418F-9B62-CEE512B0433A}"/>
    <cellStyle name="Calculation 6 2 2 3 2 3 3" xfId="40493" xr:uid="{FEBBE46B-88D5-432C-8E12-0D18DD2F8629}"/>
    <cellStyle name="Calculation 6 2 2 3 2 4" xfId="14506" xr:uid="{4519E0D5-4E3C-4507-B11E-883580041887}"/>
    <cellStyle name="Calculation 6 2 2 3 2 4 2" xfId="37396" xr:uid="{7083AC7F-42E0-4A26-BF60-380A8390B5E3}"/>
    <cellStyle name="Calculation 6 2 2 3 2 5" xfId="43069" xr:uid="{00A0A71F-BED7-42C0-806A-B25EC2A4E37F}"/>
    <cellStyle name="Calculation 6 2 2 3 2 6" xfId="59062" xr:uid="{A339B41B-2B09-4F52-83B2-62152315F2F2}"/>
    <cellStyle name="Calculation 6 2 2 3 3" xfId="3609" xr:uid="{D79DBD90-DF4B-4A12-8D71-AE2DE448C08F}"/>
    <cellStyle name="Calculation 6 2 2 3 3 2" xfId="42286" xr:uid="{5D527DE5-71AD-4AFF-B16D-8FB5D9D686AD}"/>
    <cellStyle name="Calculation 6 2 2 3 4" xfId="29598" xr:uid="{CB7A1049-D931-496E-8627-DD183FB19DF2}"/>
    <cellStyle name="Calculation 6 2 2 3 5" xfId="52281" xr:uid="{E5FBFD31-8DD0-4584-881D-C331F7FA2742}"/>
    <cellStyle name="Calculation 6 2 2 4" xfId="1516" xr:uid="{54D83CDA-D432-43B5-AF8D-25176FEB97E5}"/>
    <cellStyle name="Calculation 6 2 2 4 2" xfId="5861" xr:uid="{8EA106C9-84DF-4E60-8E57-364C5A5FBE65}"/>
    <cellStyle name="Calculation 6 2 2 4 2 2" xfId="8447" xr:uid="{6361C37D-05E0-4BF4-92E1-1DD359EDA9A7}"/>
    <cellStyle name="Calculation 6 2 2 4 2 2 2" xfId="17436" xr:uid="{D65CFDBB-5111-4851-B10D-4E3613467F07}"/>
    <cellStyle name="Calculation 6 2 2 4 2 2 2 2" xfId="41484" xr:uid="{FED0DEDE-69D0-40D2-826D-C92EF4D01235}"/>
    <cellStyle name="Calculation 6 2 2 4 2 2 3" xfId="27977" xr:uid="{6B7A7BF2-69DC-46FC-B509-C6DE8459BDE9}"/>
    <cellStyle name="Calculation 6 2 2 4 2 3" xfId="11084" xr:uid="{EF1AC0DD-4E9B-4DAB-AB42-3D013570742C}"/>
    <cellStyle name="Calculation 6 2 2 4 2 3 2" xfId="20073" xr:uid="{F11F4286-82D7-4DF4-9030-94DD701F3D60}"/>
    <cellStyle name="Calculation 6 2 2 4 2 3 2 2" xfId="23919" xr:uid="{B7C7B99B-2B15-45D2-B01C-D9B3CE3CA2B5}"/>
    <cellStyle name="Calculation 6 2 2 4 2 3 3" xfId="22206" xr:uid="{A49E30FB-E7CE-43C5-911F-3E621EE1F03E}"/>
    <cellStyle name="Calculation 6 2 2 4 2 4" xfId="14850" xr:uid="{32D92B65-ABBA-4015-81D9-C13B57CDD2C1}"/>
    <cellStyle name="Calculation 6 2 2 4 2 4 2" xfId="31312" xr:uid="{2FD8E469-A532-4FB6-99C0-05C73D488CA5}"/>
    <cellStyle name="Calculation 6 2 2 4 2 5" xfId="28335" xr:uid="{45D6A68A-4167-4E4E-B3C4-84B1C2DDE002}"/>
    <cellStyle name="Calculation 6 2 2 4 2 6" xfId="54471" xr:uid="{BCFB9A93-16D0-4A78-A964-E6B0B25D9EFB}"/>
    <cellStyle name="Calculation 6 2 2 4 3" xfId="3953" xr:uid="{696B4B25-4A51-4920-A806-B2AD87F4462E}"/>
    <cellStyle name="Calculation 6 2 2 4 3 2" xfId="29587" xr:uid="{D57977FD-E1B9-4752-B9AD-B95010097BE9}"/>
    <cellStyle name="Calculation 6 2 2 4 4" xfId="22371" xr:uid="{38A3B114-FCF4-4073-95ED-D9266F9F7845}"/>
    <cellStyle name="Calculation 6 2 2 4 5" xfId="47661" xr:uid="{A33EF4B2-71E3-4BBD-8E1E-9EE4AF3CCB52}"/>
    <cellStyle name="Calculation 6 2 2 5" xfId="1907" xr:uid="{A714FC5E-7228-4493-9010-7866A7422F25}"/>
    <cellStyle name="Calculation 6 2 2 5 2" xfId="6223" xr:uid="{ED8388EF-6E98-4B76-BEAB-B099E734CBFD}"/>
    <cellStyle name="Calculation 6 2 2 5 2 2" xfId="8809" xr:uid="{580F40FA-BDFA-4C51-8FA1-99AF18954EA8}"/>
    <cellStyle name="Calculation 6 2 2 5 2 2 2" xfId="17798" xr:uid="{D0D29A84-0F11-4F78-86E6-C2A9F4704E21}"/>
    <cellStyle name="Calculation 6 2 2 5 2 2 2 2" xfId="23222" xr:uid="{B8B5D059-A3F8-4545-9F2C-31806D27408E}"/>
    <cellStyle name="Calculation 6 2 2 5 2 2 3" xfId="29860" xr:uid="{D5722BFD-C558-4B34-8C0F-BE250DFC9DC1}"/>
    <cellStyle name="Calculation 6 2 2 5 2 3" xfId="11446" xr:uid="{473BB937-C444-4C1F-B5AA-843E435123E3}"/>
    <cellStyle name="Calculation 6 2 2 5 2 3 2" xfId="20435" xr:uid="{A9119225-1D40-4034-9B1C-D848FA583111}"/>
    <cellStyle name="Calculation 6 2 2 5 2 3 2 2" xfId="40654" xr:uid="{C1BB15DB-F00C-49BF-BAC6-9A5596550B7E}"/>
    <cellStyle name="Calculation 6 2 2 5 2 3 3" xfId="26701" xr:uid="{10207C0D-5CCE-46CA-9314-4590C9089EF8}"/>
    <cellStyle name="Calculation 6 2 2 5 2 4" xfId="15212" xr:uid="{9D76FFD2-5881-4689-AD2A-1F335C2FB069}"/>
    <cellStyle name="Calculation 6 2 2 5 2 4 2" xfId="42623" xr:uid="{066FC28D-390F-4415-A4D9-20F0573A27BB}"/>
    <cellStyle name="Calculation 6 2 2 5 2 5" xfId="22800" xr:uid="{C2024A10-4B81-4B45-BDF5-F0E74FB3FEAC}"/>
    <cellStyle name="Calculation 6 2 2 5 3" xfId="4344" xr:uid="{1D50072C-AA73-4D7E-B5A5-F593318DA30B}"/>
    <cellStyle name="Calculation 6 2 2 5 3 2" xfId="32421" xr:uid="{C1BF86DB-9D60-4994-8AF5-8CE405518E59}"/>
    <cellStyle name="Calculation 6 2 2 5 4" xfId="35206" xr:uid="{2B74997F-2CE5-4AE9-8585-954433B8E864}"/>
    <cellStyle name="Calculation 6 2 2 5 5" xfId="52919" xr:uid="{CE5DDFD2-1705-485A-8BAD-4810CDAE9CF8}"/>
    <cellStyle name="Calculation 6 2 2 6" xfId="2135" xr:uid="{C9EC3A3A-8AD9-4761-8432-A5F4E3877A0D}"/>
    <cellStyle name="Calculation 6 2 2 6 2" xfId="6436" xr:uid="{B4717B83-4E56-4927-A23A-A594CEA4FB4D}"/>
    <cellStyle name="Calculation 6 2 2 6 2 2" xfId="9022" xr:uid="{3EDF0548-578A-4AEC-95C7-9CD500C7D5AD}"/>
    <cellStyle name="Calculation 6 2 2 6 2 2 2" xfId="18011" xr:uid="{CC71D30B-EC69-44F3-9805-70C25B349DBF}"/>
    <cellStyle name="Calculation 6 2 2 6 2 2 2 2" xfId="26202" xr:uid="{59BF5B24-DAC8-40B4-95B3-B48E27553D2A}"/>
    <cellStyle name="Calculation 6 2 2 6 2 2 3" xfId="25627" xr:uid="{6561EE6D-F739-49E3-AA63-7C871969A766}"/>
    <cellStyle name="Calculation 6 2 2 6 2 3" xfId="11659" xr:uid="{1DFCEA50-63C0-4F0F-8DE3-ADE4AF365AB5}"/>
    <cellStyle name="Calculation 6 2 2 6 2 3 2" xfId="20648" xr:uid="{B90B721D-2709-4257-8BE3-6299EC805CB8}"/>
    <cellStyle name="Calculation 6 2 2 6 2 3 2 2" xfId="28182" xr:uid="{55938FB6-ED80-4176-8DFB-7FCAE59046E0}"/>
    <cellStyle name="Calculation 6 2 2 6 2 3 3" xfId="35543" xr:uid="{A45D185D-C486-4E0F-B5DF-26F03229AC13}"/>
    <cellStyle name="Calculation 6 2 2 6 2 4" xfId="15425" xr:uid="{FE531736-1084-4EBF-B1F3-3CE4209A3B92}"/>
    <cellStyle name="Calculation 6 2 2 6 2 4 2" xfId="29895" xr:uid="{032BF584-05C4-4618-B937-A7CC3D972E70}"/>
    <cellStyle name="Calculation 6 2 2 6 2 5" xfId="34591" xr:uid="{83BB41F6-B2D6-470A-9B33-4152E2311C46}"/>
    <cellStyle name="Calculation 6 2 2 6 3" xfId="4572" xr:uid="{BB9A5F78-DADF-4160-B138-DAAC81F4BDE7}"/>
    <cellStyle name="Calculation 6 2 2 6 3 2" xfId="26128" xr:uid="{6AAC0738-E959-47A0-928A-887ABD3A0A7B}"/>
    <cellStyle name="Calculation 6 2 2 6 4" xfId="30868" xr:uid="{58EC20AF-E5DB-40BF-A3CC-27A901D77699}"/>
    <cellStyle name="Calculation 6 2 2 7" xfId="2945" xr:uid="{93B7D35A-A515-4719-BBE0-0FB984AE591C}"/>
    <cellStyle name="Calculation 6 2 2 7 2" xfId="7095" xr:uid="{56A9BFEE-159D-4368-8629-5C63DEF6D9F6}"/>
    <cellStyle name="Calculation 6 2 2 7 2 2" xfId="12221" xr:uid="{F9463C76-E92B-43E9-B97E-41002674965E}"/>
    <cellStyle name="Calculation 6 2 2 7 2 2 2" xfId="21210" xr:uid="{DC7A4CE1-B9EF-44D2-81A7-4101D3EC5AB1}"/>
    <cellStyle name="Calculation 6 2 2 7 2 2 2 2" xfId="22669" xr:uid="{039FE228-ECC3-49F8-AD15-38FDBADFC3B2}"/>
    <cellStyle name="Calculation 6 2 2 7 2 2 3" xfId="43476" xr:uid="{A7B77760-DC48-4BAF-B5CE-0FF6CF0E91F3}"/>
    <cellStyle name="Calculation 6 2 2 7 2 3" xfId="13013" xr:uid="{9F14B6D9-1764-4228-8F19-1369491E7CEB}"/>
    <cellStyle name="Calculation 6 2 2 7 2 3 2" xfId="22002" xr:uid="{327FC147-6F50-4E49-81A6-DF51A0C9DCF6}"/>
    <cellStyle name="Calculation 6 2 2 7 2 3 2 2" xfId="42190" xr:uid="{5CCEDD48-920C-4E79-B12F-3D01FE6690CE}"/>
    <cellStyle name="Calculation 6 2 2 7 2 3 3" xfId="27071" xr:uid="{CAFD567F-8395-4F8B-9997-09098219145D}"/>
    <cellStyle name="Calculation 6 2 2 7 2 4" xfId="16084" xr:uid="{47D44B19-38CB-4F64-8FA2-50A05598A7C2}"/>
    <cellStyle name="Calculation 6 2 2 7 2 4 2" xfId="39573" xr:uid="{BA230618-D3EF-47DC-8AA3-A086B6229766}"/>
    <cellStyle name="Calculation 6 2 2 7 2 5" xfId="22692" xr:uid="{E8E517FB-8DFB-4BB0-816A-7A9CA84265CC}"/>
    <cellStyle name="Calculation 6 2 2 7 3" xfId="9658" xr:uid="{B49820F9-CDF3-43BF-82E7-8A5FC33F831C}"/>
    <cellStyle name="Calculation 6 2 2 7 3 2" xfId="18647" xr:uid="{C5BDB907-572F-4B29-B0F3-1CAE486BFAC3}"/>
    <cellStyle name="Calculation 6 2 2 7 3 2 2" xfId="28861" xr:uid="{D1F8DD30-9B28-4AA3-8710-37FE946CB328}"/>
    <cellStyle name="Calculation 6 2 2 7 3 3" xfId="34447" xr:uid="{50D53377-34E2-4672-AA1E-91176FDAEF9D}"/>
    <cellStyle name="Calculation 6 2 2 7 4" xfId="32616" xr:uid="{D75EB8D2-CCBF-4B28-942A-2D01AB7B299C}"/>
    <cellStyle name="Calculation 6 2 2 8" xfId="4872" xr:uid="{59FFF7D9-9F96-4384-84F7-60B799584BC3}"/>
    <cellStyle name="Calculation 6 2 2 8 2" xfId="7458" xr:uid="{B58CACB3-F7A0-48F9-A059-5A8F53A72953}"/>
    <cellStyle name="Calculation 6 2 2 8 2 2" xfId="16447" xr:uid="{AEC01C17-7762-45D7-A4A6-AD61D74EA1D5}"/>
    <cellStyle name="Calculation 6 2 2 8 2 2 2" xfId="37329" xr:uid="{145819BB-F4D6-4154-AB81-A0C8EE6976A9}"/>
    <cellStyle name="Calculation 6 2 2 8 2 3" xfId="31023" xr:uid="{CC5F1401-BBA5-4D2A-98AD-F19EB6091613}"/>
    <cellStyle name="Calculation 6 2 2 8 3" xfId="10095" xr:uid="{D9499BDA-F18B-42C0-A891-DA00F40C06F0}"/>
    <cellStyle name="Calculation 6 2 2 8 3 2" xfId="19084" xr:uid="{259D6E91-4875-4911-A9D2-C2150295A44B}"/>
    <cellStyle name="Calculation 6 2 2 8 3 2 2" xfId="37883" xr:uid="{D902EB15-35AA-4C72-830B-21F14C1291D1}"/>
    <cellStyle name="Calculation 6 2 2 8 3 3" xfId="34629" xr:uid="{62A0A085-FA15-4569-B0A1-1E5C5AD0F8F6}"/>
    <cellStyle name="Calculation 6 2 2 8 4" xfId="13861" xr:uid="{56351219-4E5A-48DB-A7F7-3B812FC02FBB}"/>
    <cellStyle name="Calculation 6 2 2 8 4 2" xfId="30666" xr:uid="{63F5044B-7BF0-4C43-AEB6-BD0ADF176AAF}"/>
    <cellStyle name="Calculation 6 2 2 8 5" xfId="38684" xr:uid="{56E91EE5-3422-4D76-B24D-CE2D6120236F}"/>
    <cellStyle name="Calculation 6 2 2 9" xfId="6780" xr:uid="{D6D35CCC-2FBD-4579-80C3-31F54A4B4C3E}"/>
    <cellStyle name="Calculation 6 2 2 9 2" xfId="11979" xr:uid="{0CD7BFDB-0506-4771-A2D8-7D2E62B5A981}"/>
    <cellStyle name="Calculation 6 2 2 9 2 2" xfId="20968" xr:uid="{1F7DC2F9-95F7-4F6F-81BD-AC38EF77A1E3}"/>
    <cellStyle name="Calculation 6 2 2 9 2 2 2" xfId="24208" xr:uid="{DA40B47E-C890-4D56-BE1A-1D40F00DE17E}"/>
    <cellStyle name="Calculation 6 2 2 9 2 3" xfId="26941" xr:uid="{C9C44862-5447-4A5A-BB58-C66BCA7CA56C}"/>
    <cellStyle name="Calculation 6 2 2 9 3" xfId="15769" xr:uid="{356D874C-63FC-4E90-A5B6-497852B11A39}"/>
    <cellStyle name="Calculation 6 2 2 9 3 2" xfId="30200" xr:uid="{3E8331AB-BBA6-416C-BE2B-304F54210AD1}"/>
    <cellStyle name="Calculation 6 2 2 9 4" xfId="38904" xr:uid="{1B57AC0B-211D-4042-A391-27ABBB1E70ED}"/>
    <cellStyle name="Calculation 6 2 3" xfId="695" xr:uid="{BA745846-9C7E-435C-80D5-41C69DF513CC}"/>
    <cellStyle name="Calculation 6 2 3 2" xfId="5071" xr:uid="{F7B1BBE8-114D-4DBB-B8C6-9401EC80BAFB}"/>
    <cellStyle name="Calculation 6 2 3 2 2" xfId="7657" xr:uid="{A072F104-5105-419B-8505-DE7FFBE3A5EE}"/>
    <cellStyle name="Calculation 6 2 3 2 2 2" xfId="16646" xr:uid="{7BE8E9BA-8604-4610-BA2D-85AC50CD8D81}"/>
    <cellStyle name="Calculation 6 2 3 2 2 2 2" xfId="25495" xr:uid="{DBDCB007-8AFF-4226-A65F-1021515D6D3C}"/>
    <cellStyle name="Calculation 6 2 3 2 2 3" xfId="31243" xr:uid="{A62E7679-9F4E-4276-8C28-54CD8E2B5749}"/>
    <cellStyle name="Calculation 6 2 3 2 2 4" xfId="56734" xr:uid="{E32B3494-3A9C-45C3-8D27-77981B1293EB}"/>
    <cellStyle name="Calculation 6 2 3 2 3" xfId="10294" xr:uid="{0C02867B-248C-4C28-806A-DAE1DE0AC108}"/>
    <cellStyle name="Calculation 6 2 3 2 3 2" xfId="19283" xr:uid="{E51C1489-0AAB-407E-81BE-67341C0EADD1}"/>
    <cellStyle name="Calculation 6 2 3 2 3 2 2" xfId="39330" xr:uid="{F67AEC70-D039-47A8-96CE-D743E4E4F143}"/>
    <cellStyle name="Calculation 6 2 3 2 3 3" xfId="43953" xr:uid="{90AAD399-225F-40A5-BD0C-E0C0A852D994}"/>
    <cellStyle name="Calculation 6 2 3 2 4" xfId="14060" xr:uid="{8BF36A5C-2EA2-4EB1-8EA7-2DAD73381C21}"/>
    <cellStyle name="Calculation 6 2 3 2 4 2" xfId="41947" xr:uid="{0E22D97C-F357-486B-BA49-BE6E6002653A}"/>
    <cellStyle name="Calculation 6 2 3 2 5" xfId="33807" xr:uid="{A952CC9E-3751-4066-8C5F-EC7080468B96}"/>
    <cellStyle name="Calculation 6 2 3 2 6" xfId="49952" xr:uid="{F6013939-6BDB-4E46-B981-B75B0FF6912C}"/>
    <cellStyle name="Calculation 6 2 3 3" xfId="3132" xr:uid="{F97D4E74-93AF-4079-A27E-77FE0ABD8A7B}"/>
    <cellStyle name="Calculation 6 2 3 3 2" xfId="30305" xr:uid="{1D2D30A0-952F-4A30-9856-96245D2DF5E8}"/>
    <cellStyle name="Calculation 6 2 3 3 2 2" xfId="57759" xr:uid="{9B8604E6-C6F1-41CE-8F0C-C7368380EA37}"/>
    <cellStyle name="Calculation 6 2 3 3 3" xfId="50977" xr:uid="{2933D7DD-A536-41C1-8C00-2BC51350092F}"/>
    <cellStyle name="Calculation 6 2 3 4" xfId="29837" xr:uid="{A1C15DFE-8788-400B-A53C-76D600E24AF0}"/>
    <cellStyle name="Calculation 6 2 3 4 2" xfId="54861" xr:uid="{8A6B6A21-77A8-4BAE-82E5-CB806DC46072}"/>
    <cellStyle name="Calculation 6 2 3 4 3" xfId="48069" xr:uid="{9CDFC274-B9B6-4353-B675-FF1FE8A8401C}"/>
    <cellStyle name="Calculation 6 2 3 5" xfId="53161" xr:uid="{DA5306AA-CDDE-43C6-AB84-FC79E58CFEE7}"/>
    <cellStyle name="Calculation 6 2 3 6" xfId="46455" xr:uid="{65A7CE19-4FFB-4501-A99E-482CC7C2AB7F}"/>
    <cellStyle name="Calculation 6 2 4" xfId="1040" xr:uid="{B2D8A173-10E6-47D8-BAC6-4938F70CCEAF}"/>
    <cellStyle name="Calculation 6 2 4 2" xfId="5392" xr:uid="{77E01181-3D4F-46B4-A69E-49A300DD389B}"/>
    <cellStyle name="Calculation 6 2 4 2 2" xfId="7978" xr:uid="{472DA06B-8B0A-43D1-84C4-2FDF1C0F0339}"/>
    <cellStyle name="Calculation 6 2 4 2 2 2" xfId="16967" xr:uid="{3C68C67B-42A9-4477-9623-B7CEFB682691}"/>
    <cellStyle name="Calculation 6 2 4 2 2 2 2" xfId="31615" xr:uid="{8729FCBE-E2F5-421A-9AF9-480393FE18E8}"/>
    <cellStyle name="Calculation 6 2 4 2 2 3" xfId="27119" xr:uid="{A57892F2-CD64-4248-A5AA-F9CC2484482F}"/>
    <cellStyle name="Calculation 6 2 4 2 3" xfId="10615" xr:uid="{52405004-FC27-448A-9F99-A37140B8D7C3}"/>
    <cellStyle name="Calculation 6 2 4 2 3 2" xfId="19604" xr:uid="{38DCA41C-E619-4233-B0AB-F3FB394D46AE}"/>
    <cellStyle name="Calculation 6 2 4 2 3 2 2" xfId="32776" xr:uid="{40206FE9-54D5-4E84-BF38-1F2286E6C5E9}"/>
    <cellStyle name="Calculation 6 2 4 2 3 3" xfId="40391" xr:uid="{58973C0C-41A9-4563-AB14-400C62852A31}"/>
    <cellStyle name="Calculation 6 2 4 2 4" xfId="14381" xr:uid="{BD96B932-4D41-4592-B558-A3B68C65736A}"/>
    <cellStyle name="Calculation 6 2 4 2 4 2" xfId="41585" xr:uid="{B87DD4A0-4E0A-4B4F-8AA5-1D117D42252E}"/>
    <cellStyle name="Calculation 6 2 4 2 5" xfId="40964" xr:uid="{66E7C9EE-EADE-4869-A3A3-B4B4CC3B55D1}"/>
    <cellStyle name="Calculation 6 2 4 2 6" xfId="55854" xr:uid="{33F6C10A-ADA8-4EAA-A97B-A98218CE5064}"/>
    <cellStyle name="Calculation 6 2 4 3" xfId="3477" xr:uid="{0F6D0D42-4CB2-4165-8692-46090928838B}"/>
    <cellStyle name="Calculation 6 2 4 3 2" xfId="24111" xr:uid="{BE5A3884-BE28-49DC-81D4-B7F1DB510975}"/>
    <cellStyle name="Calculation 6 2 4 4" xfId="23868" xr:uid="{0A5BED93-E865-4E10-94A3-BC4AD100BF75}"/>
    <cellStyle name="Calculation 6 2 4 5" xfId="49072" xr:uid="{8AA8B463-DFDB-48AC-B31D-DB1F8E8CFB87}"/>
    <cellStyle name="Calculation 6 2 5" xfId="1384" xr:uid="{60A77097-C2E5-4CF8-8C24-82510E93FCF7}"/>
    <cellStyle name="Calculation 6 2 5 2" xfId="5729" xr:uid="{BFE9756F-3BD6-4E59-8FF5-9D4798E2CE41}"/>
    <cellStyle name="Calculation 6 2 5 2 2" xfId="8315" xr:uid="{C9D033DC-6A12-48EA-8602-BB8DC68DFB10}"/>
    <cellStyle name="Calculation 6 2 5 2 2 2" xfId="17304" xr:uid="{4AB9CFF9-AABB-4515-A982-2FC694EC3CBF}"/>
    <cellStyle name="Calculation 6 2 5 2 2 2 2" xfId="28361" xr:uid="{7EED895D-43C1-4753-8922-0B4DDAFA2D70}"/>
    <cellStyle name="Calculation 6 2 5 2 2 3" xfId="29161" xr:uid="{AFBC7F14-9B1F-4B92-819C-9A21F4F32DB9}"/>
    <cellStyle name="Calculation 6 2 5 2 3" xfId="10952" xr:uid="{583DD2BB-7F78-428A-BB22-44DDE7F39917}"/>
    <cellStyle name="Calculation 6 2 5 2 3 2" xfId="19941" xr:uid="{FD5E526A-5CE1-4833-B53D-42E5E29BE16C}"/>
    <cellStyle name="Calculation 6 2 5 2 3 2 2" xfId="31868" xr:uid="{44D09252-24C8-4C10-9567-68266F0329D7}"/>
    <cellStyle name="Calculation 6 2 5 2 3 3" xfId="40475" xr:uid="{8259D986-6FB2-452F-A61C-E3D68B6E0DB5}"/>
    <cellStyle name="Calculation 6 2 5 2 4" xfId="14718" xr:uid="{A48B868B-31DA-4F8E-9FC8-046D4DE4F2AA}"/>
    <cellStyle name="Calculation 6 2 5 2 4 2" xfId="31400" xr:uid="{7E35B979-4951-45B7-AD84-C57461E6953C}"/>
    <cellStyle name="Calculation 6 2 5 2 5" xfId="38536" xr:uid="{3533205F-18EF-4FD8-AAD3-8D33DA8059C1}"/>
    <cellStyle name="Calculation 6 2 5 2 6" xfId="58466" xr:uid="{0A168224-F8E5-41B7-B5D1-0349DE840E87}"/>
    <cellStyle name="Calculation 6 2 5 3" xfId="3821" xr:uid="{6B1DFBF5-E102-4AC3-8855-F7F6C789E33E}"/>
    <cellStyle name="Calculation 6 2 5 3 2" xfId="34217" xr:uid="{70E273DA-F077-4E34-8419-6E68A128AFFB}"/>
    <cellStyle name="Calculation 6 2 5 4" xfId="30861" xr:uid="{D0E8A783-DBBD-49A2-8CE0-BF23D5D8F29A}"/>
    <cellStyle name="Calculation 6 2 5 5" xfId="51685" xr:uid="{467E2E38-DDF7-473B-8A92-5DDA7D014B2A}"/>
    <cellStyle name="Calculation 6 2 6" xfId="1747" xr:uid="{618D3361-1F77-46B6-AB22-F712DE7A16AE}"/>
    <cellStyle name="Calculation 6 2 6 2" xfId="6071" xr:uid="{18D7771D-3F1C-4C9D-A818-C9F74C1A1885}"/>
    <cellStyle name="Calculation 6 2 6 2 2" xfId="8657" xr:uid="{83D911FF-0486-45BE-8EC5-08ABFE4AD613}"/>
    <cellStyle name="Calculation 6 2 6 2 2 2" xfId="17646" xr:uid="{13282951-7A7B-4370-9510-B95838272F3B}"/>
    <cellStyle name="Calculation 6 2 6 2 2 2 2" xfId="25416" xr:uid="{84F22C77-CD44-4CB2-A436-4E67AED7B684}"/>
    <cellStyle name="Calculation 6 2 6 2 2 3" xfId="22395" xr:uid="{D0EF1922-58CE-4799-BB6D-D16E93418773}"/>
    <cellStyle name="Calculation 6 2 6 2 3" xfId="11294" xr:uid="{2213712D-ADD2-4073-9C7F-A8A298CFCDEE}"/>
    <cellStyle name="Calculation 6 2 6 2 3 2" xfId="20283" xr:uid="{0824B8C9-478F-4640-96CB-3954B89318A6}"/>
    <cellStyle name="Calculation 6 2 6 2 3 2 2" xfId="30729" xr:uid="{F28AEE4C-DE29-4A2D-BB95-9F0C1B4776AB}"/>
    <cellStyle name="Calculation 6 2 6 2 3 3" xfId="33191" xr:uid="{53E852A0-28B7-443B-881A-EA9ADA0EACB9}"/>
    <cellStyle name="Calculation 6 2 6 2 4" xfId="15060" xr:uid="{0E89B7BE-5EC9-4667-A312-33636F25AA90}"/>
    <cellStyle name="Calculation 6 2 6 2 4 2" xfId="34594" xr:uid="{E1024206-EC5F-49B7-B40B-9ABB8EB1AB24}"/>
    <cellStyle name="Calculation 6 2 6 2 5" xfId="43153" xr:uid="{F1821959-D2EE-4679-AFDE-47A621B37860}"/>
    <cellStyle name="Calculation 6 2 6 2 6" xfId="54023" xr:uid="{6104FA64-498D-4A39-8705-C668F935E929}"/>
    <cellStyle name="Calculation 6 2 6 3" xfId="4184" xr:uid="{74370824-3384-4752-84FF-810168603D53}"/>
    <cellStyle name="Calculation 6 2 6 3 2" xfId="25124" xr:uid="{D96F7790-F044-48CB-8776-4414BF730583}"/>
    <cellStyle name="Calculation 6 2 6 4" xfId="23479" xr:uid="{8AE08F8B-BAC7-4A9F-83EA-1B26F6CCDCDB}"/>
    <cellStyle name="Calculation 6 2 6 5" xfId="47355" xr:uid="{946A1D54-E263-4CFC-9BE7-6BD2547BB76A}"/>
    <cellStyle name="Calculation 6 2 7" xfId="2003" xr:uid="{A173A8AC-E8F8-40CD-A19D-D6C1DE430C6B}"/>
    <cellStyle name="Calculation 6 2 7 2" xfId="6311" xr:uid="{755B3DDA-9B24-4672-8D5C-F6747FC676AC}"/>
    <cellStyle name="Calculation 6 2 7 2 2" xfId="8897" xr:uid="{315AE7E2-774A-40BE-92C7-AEF7F4F6758D}"/>
    <cellStyle name="Calculation 6 2 7 2 2 2" xfId="17886" xr:uid="{155C2C1C-FA12-4190-8BDC-E8AF0DCDBD84}"/>
    <cellStyle name="Calculation 6 2 7 2 2 2 2" xfId="29329" xr:uid="{41D0FF31-C5BE-426C-AC4A-E106E6302851}"/>
    <cellStyle name="Calculation 6 2 7 2 2 3" xfId="32861" xr:uid="{C9CA68BA-623C-49B1-B227-EB6D6F527AA2}"/>
    <cellStyle name="Calculation 6 2 7 2 3" xfId="11534" xr:uid="{C0DD6AB1-1BFE-45C6-B836-39AFA5698256}"/>
    <cellStyle name="Calculation 6 2 7 2 3 2" xfId="20523" xr:uid="{220E3DBC-4772-4468-AF22-51AAAAE8A12B}"/>
    <cellStyle name="Calculation 6 2 7 2 3 2 2" xfId="35476" xr:uid="{A914E72D-512E-4386-BFFF-A3DE4014CF55}"/>
    <cellStyle name="Calculation 6 2 7 2 3 3" xfId="40549" xr:uid="{6AF84900-FE5E-41D1-8863-B4064DE75D6A}"/>
    <cellStyle name="Calculation 6 2 7 2 4" xfId="15300" xr:uid="{522E1B39-D745-4A3B-9C86-9D33A7071B75}"/>
    <cellStyle name="Calculation 6 2 7 2 4 2" xfId="33717" xr:uid="{407D4655-7BCE-437B-84FE-DF296D72E193}"/>
    <cellStyle name="Calculation 6 2 7 2 5" xfId="29791" xr:uid="{A58BAB32-3C50-4977-8EC1-51BD162C381D}"/>
    <cellStyle name="Calculation 6 2 7 3" xfId="4440" xr:uid="{537412A0-CBE2-4FEB-8AA0-687053C26DA7}"/>
    <cellStyle name="Calculation 6 2 7 3 2" xfId="43691" xr:uid="{366C8646-079F-48E7-8CBC-669F910A933C}"/>
    <cellStyle name="Calculation 6 2 7 4" xfId="23293" xr:uid="{3C28D563-C395-451F-B1CB-C2E7E1317720}"/>
    <cellStyle name="Calculation 6 2 7 5" xfId="52656" xr:uid="{03706CC7-8548-4674-913B-4EC357E42033}"/>
    <cellStyle name="Calculation 6 2 8" xfId="2814" xr:uid="{0DBC2C12-AA15-4837-B288-AF2CD24EA25E}"/>
    <cellStyle name="Calculation 6 2 8 2" xfId="6964" xr:uid="{EAE3D845-052F-4DFB-86BB-9A81267A7755}"/>
    <cellStyle name="Calculation 6 2 8 2 2" xfId="12093" xr:uid="{39E3A9AC-4BFD-495C-94A4-0747F905E211}"/>
    <cellStyle name="Calculation 6 2 8 2 2 2" xfId="21082" xr:uid="{ACFCA680-13BF-495A-A1AF-E172D4E4447D}"/>
    <cellStyle name="Calculation 6 2 8 2 2 2 2" xfId="28067" xr:uid="{3DC4D454-2E52-4E58-BDE3-BD099601FAB5}"/>
    <cellStyle name="Calculation 6 2 8 2 2 3" xfId="26727" xr:uid="{F7004C3C-5CFD-4A1F-A5B0-868225B50616}"/>
    <cellStyle name="Calculation 6 2 8 2 3" xfId="12913" xr:uid="{647BF986-F69B-4937-BF3A-FC65CDD6507E}"/>
    <cellStyle name="Calculation 6 2 8 2 3 2" xfId="21902" xr:uid="{4DD40ECD-D01A-4F56-931C-2B14E74196D6}"/>
    <cellStyle name="Calculation 6 2 8 2 3 2 2" xfId="34749" xr:uid="{624F5E5F-39BE-48E3-90DC-1D86CB3E9B33}"/>
    <cellStyle name="Calculation 6 2 8 2 3 3" xfId="27196" xr:uid="{1B97BE3A-D689-4847-B313-4F6B39FD5E9C}"/>
    <cellStyle name="Calculation 6 2 8 2 4" xfId="15953" xr:uid="{87C4E272-6304-4764-9FB2-8882CEA24FA0}"/>
    <cellStyle name="Calculation 6 2 8 2 4 2" xfId="41312" xr:uid="{30CEADE3-CFA5-41C1-82C3-E823BBE88A6E}"/>
    <cellStyle name="Calculation 6 2 8 2 5" xfId="36214" xr:uid="{9D4A51BE-D54C-40FE-929B-92AB638CEA7A}"/>
    <cellStyle name="Calculation 6 2 8 3" xfId="9527" xr:uid="{AB2C691B-3E88-4467-91BB-A7C9A696B9D1}"/>
    <cellStyle name="Calculation 6 2 8 3 2" xfId="18516" xr:uid="{EE99A265-C84C-4F32-86DE-6BEB6B4E8D59}"/>
    <cellStyle name="Calculation 6 2 8 3 2 2" xfId="38090" xr:uid="{BB3B2FB3-D6FE-4B8A-B19D-DFDE42395877}"/>
    <cellStyle name="Calculation 6 2 8 3 3" xfId="33029" xr:uid="{17BCE474-2B67-4EDF-AE3F-470411FD2E07}"/>
    <cellStyle name="Calculation 6 2 8 4" xfId="29914" xr:uid="{1577A0B2-C777-4BA0-A280-E99DC7ABBD78}"/>
    <cellStyle name="Calculation 6 2 9" xfId="4747" xr:uid="{F688E868-29C8-4C16-9E76-6B7BC459FC4C}"/>
    <cellStyle name="Calculation 6 2 9 2" xfId="7333" xr:uid="{6AD155C0-6651-4713-B4E1-B003A427B525}"/>
    <cellStyle name="Calculation 6 2 9 2 2" xfId="16322" xr:uid="{4C91513A-61A0-401B-9B55-5D3EEFCF9FA4}"/>
    <cellStyle name="Calculation 6 2 9 2 2 2" xfId="41288" xr:uid="{ED676C1B-591A-46D3-AF53-FF2D0A9318B9}"/>
    <cellStyle name="Calculation 6 2 9 2 3" xfId="23186" xr:uid="{BD4E7AFE-C45A-4131-B23A-0BEA88B078DA}"/>
    <cellStyle name="Calculation 6 2 9 3" xfId="9970" xr:uid="{3E99157E-5D13-45C4-9164-8F8E135F535F}"/>
    <cellStyle name="Calculation 6 2 9 3 2" xfId="18959" xr:uid="{FE30B2C2-B3AE-4FBD-9C31-64C34CA1D83C}"/>
    <cellStyle name="Calculation 6 2 9 3 2 2" xfId="41441" xr:uid="{E6AF83BA-3B60-431C-9CEA-48DE4AA98863}"/>
    <cellStyle name="Calculation 6 2 9 3 3" xfId="43956" xr:uid="{45CEE656-7920-48D1-A0A7-1597C0E13CB6}"/>
    <cellStyle name="Calculation 6 2 9 4" xfId="13736" xr:uid="{10DF8D3C-F132-41C8-A653-043CDBA96B7A}"/>
    <cellStyle name="Calculation 6 2 9 4 2" xfId="26181" xr:uid="{FE7C293C-FB4C-430A-9FC1-C73EFB562B5F}"/>
    <cellStyle name="Calculation 6 2 9 5" xfId="24330" xr:uid="{DAD4DEAA-7F40-4F1D-98D2-9DF62E34B7D5}"/>
    <cellStyle name="Calculation 6 20" xfId="44940" xr:uid="{D0461CB5-FC39-4DCB-A20F-3C9C8DC637BA}"/>
    <cellStyle name="Calculation 6 20 2" xfId="50501" xr:uid="{9E446905-20EA-4D6B-9634-F160E9401540}"/>
    <cellStyle name="Calculation 6 20 2 2" xfId="57283" xr:uid="{A4B041DC-F68C-463F-9E18-AB3D92B277A6}"/>
    <cellStyle name="Calculation 6 20 3" xfId="52103" xr:uid="{A54A1B67-213F-4431-9FF3-BA4E0F9A42D8}"/>
    <cellStyle name="Calculation 6 20 3 2" xfId="58884" xr:uid="{428A2C08-4157-4AF8-AF61-2EA566F4B8D8}"/>
    <cellStyle name="Calculation 6 20 4" xfId="48963" xr:uid="{4BA62165-1860-480E-B2D1-E03524D607BC}"/>
    <cellStyle name="Calculation 6 20 4 2" xfId="55746" xr:uid="{7DBA9246-F02D-4B2F-81DF-FC384DFA0B88}"/>
    <cellStyle name="Calculation 6 20 5" xfId="48618" xr:uid="{D47AB211-8460-4061-AAD7-5A941336995A}"/>
    <cellStyle name="Calculation 6 20 5 2" xfId="55407" xr:uid="{B0D5FAE4-89E1-493E-8CCB-DA826E475DD5}"/>
    <cellStyle name="Calculation 6 20 6" xfId="53693" xr:uid="{0029222C-E9DD-431A-98F0-BF6E94E1AB11}"/>
    <cellStyle name="Calculation 6 20 7" xfId="47004" xr:uid="{0F4FA0B3-6BEF-43C8-90B1-A9CF35A1844B}"/>
    <cellStyle name="Calculation 6 21" xfId="44950" xr:uid="{33AEF4E9-E848-4130-BA74-65432845130D}"/>
    <cellStyle name="Calculation 6 21 2" xfId="50524" xr:uid="{1A7460CD-009A-4A3D-A328-E7F3C80946C6}"/>
    <cellStyle name="Calculation 6 21 2 2" xfId="57306" xr:uid="{003B45DD-AE45-4131-865C-BAED6C01EAB6}"/>
    <cellStyle name="Calculation 6 21 3" xfId="52126" xr:uid="{673FB810-D12D-4C0C-8E7C-E46387678BF4}"/>
    <cellStyle name="Calculation 6 21 3 2" xfId="58907" xr:uid="{CD9596D4-D19B-49FE-9BC7-027E0278B4D9}"/>
    <cellStyle name="Calculation 6 21 4" xfId="48920" xr:uid="{C754B27F-179C-4E00-8744-D74AE65C5B2B}"/>
    <cellStyle name="Calculation 6 21 4 2" xfId="55703" xr:uid="{B65FFA8C-60D5-4EFD-8238-BD90F39732FF}"/>
    <cellStyle name="Calculation 6 21 5" xfId="48641" xr:uid="{53F7D380-B821-4FFB-89D5-E579D3E8956D}"/>
    <cellStyle name="Calculation 6 21 5 2" xfId="55430" xr:uid="{9EA02720-91FC-4E7F-9249-AE01EEAE3CDA}"/>
    <cellStyle name="Calculation 6 21 6" xfId="53716" xr:uid="{312CC6DE-AD62-415B-8476-DE7346D11B88}"/>
    <cellStyle name="Calculation 6 21 7" xfId="47027" xr:uid="{E2B9027A-08C8-4D79-9920-981A21F879F5}"/>
    <cellStyle name="Calculation 6 22" xfId="44954" xr:uid="{E5A94B16-2D57-49F9-AD3C-A9AE624136CF}"/>
    <cellStyle name="Calculation 6 22 2" xfId="50550" xr:uid="{B7E5331E-7017-4629-B1C2-84EC2EB12983}"/>
    <cellStyle name="Calculation 6 22 2 2" xfId="57332" xr:uid="{893387EC-3B56-4044-8606-DBFC1FA76BA1}"/>
    <cellStyle name="Calculation 6 22 3" xfId="52152" xr:uid="{62873A21-54BA-43EC-AFC5-081B524DD92C}"/>
    <cellStyle name="Calculation 6 22 3 2" xfId="58933" xr:uid="{402D44B1-3C38-45C3-B68A-7B156A3BF5E4}"/>
    <cellStyle name="Calculation 6 22 4" xfId="48959" xr:uid="{0579D695-171C-456C-9B3E-29D02065C2D2}"/>
    <cellStyle name="Calculation 6 22 4 2" xfId="55742" xr:uid="{1FED383E-CF0A-4898-91D8-5B8AA7317A82}"/>
    <cellStyle name="Calculation 6 22 5" xfId="48667" xr:uid="{888C71A8-DE4D-4E08-8154-DF93B265E84A}"/>
    <cellStyle name="Calculation 6 22 5 2" xfId="55456" xr:uid="{51240031-F3E4-42AE-8FC9-C3377A430328}"/>
    <cellStyle name="Calculation 6 22 6" xfId="53742" xr:uid="{56F7376F-1531-4683-932F-E2A9C3F3B020}"/>
    <cellStyle name="Calculation 6 22 7" xfId="47053" xr:uid="{DD13F870-4B79-400D-9EB9-4DDF184C3E3C}"/>
    <cellStyle name="Calculation 6 23" xfId="44974" xr:uid="{F57F7310-77C4-4F17-8AFB-E3B0F0114659}"/>
    <cellStyle name="Calculation 6 23 2" xfId="50590" xr:uid="{AFD3074C-2DB6-400E-BC2F-7B12CC247A51}"/>
    <cellStyle name="Calculation 6 23 2 2" xfId="57372" xr:uid="{45EFF5BC-4800-4D4B-B365-66804482C521}"/>
    <cellStyle name="Calculation 6 23 3" xfId="52404" xr:uid="{4D7E2FB9-DFB5-4490-8E84-C1EAA04B2092}"/>
    <cellStyle name="Calculation 6 23 3 2" xfId="59185" xr:uid="{C476D3DB-E995-480C-9AC0-F6D0103343C4}"/>
    <cellStyle name="Calculation 6 23 4" xfId="48707" xr:uid="{3E086D2A-DA7A-4CAF-9518-F567B632C371}"/>
    <cellStyle name="Calculation 6 23 4 2" xfId="55496" xr:uid="{B14E7348-4897-4D08-B3AC-80B2EBAE60D1}"/>
    <cellStyle name="Calculation 6 23 5" xfId="53782" xr:uid="{B98A838D-503B-41AB-B8B2-A1BCB845C23B}"/>
    <cellStyle name="Calculation 6 23 6" xfId="47093" xr:uid="{9DF7FDD9-5C3A-4130-8E81-2D88644E8040}"/>
    <cellStyle name="Calculation 6 24" xfId="45008" xr:uid="{93C9D4AC-9BE5-4E2A-84E0-AFC3BB921694}"/>
    <cellStyle name="Calculation 6 24 2" xfId="50622" xr:uid="{5859D2E7-B286-471A-B4A4-5B3C329AA660}"/>
    <cellStyle name="Calculation 6 24 2 2" xfId="57404" xr:uid="{E76715FB-7555-4EA9-8FE1-214530F61C6D}"/>
    <cellStyle name="Calculation 6 24 3" xfId="52436" xr:uid="{CD88A069-6D98-44BD-8D4B-BCF70569E16E}"/>
    <cellStyle name="Calculation 6 24 3 2" xfId="59217" xr:uid="{518F6021-AE00-43BD-949B-EB8335B9CE47}"/>
    <cellStyle name="Calculation 6 24 4" xfId="48739" xr:uid="{0F07588F-47EC-4211-B9BF-606264F5E77D}"/>
    <cellStyle name="Calculation 6 24 4 2" xfId="55528" xr:uid="{5CF48E22-A9CC-49A1-A7EE-736D1AE00E13}"/>
    <cellStyle name="Calculation 6 24 5" xfId="53814" xr:uid="{744B1F98-BD9E-4C5A-844F-DCD9D3214F05}"/>
    <cellStyle name="Calculation 6 24 6" xfId="47125" xr:uid="{5A1B45BE-2770-43CA-B1DD-83D93D8D0A7C}"/>
    <cellStyle name="Calculation 6 25" xfId="45022" xr:uid="{732FEE6B-B5D9-403A-AE4E-DF78AF8B2610}"/>
    <cellStyle name="Calculation 6 25 2" xfId="50595" xr:uid="{7A6A52CD-3DA7-4780-817A-4E27E0E6DD1D}"/>
    <cellStyle name="Calculation 6 25 2 2" xfId="57377" xr:uid="{86CD540A-AF02-4630-AB88-4F9D3408AFE7}"/>
    <cellStyle name="Calculation 6 25 3" xfId="52409" xr:uid="{F888751F-2565-4606-B66D-3104CD4D80CC}"/>
    <cellStyle name="Calculation 6 25 3 2" xfId="59190" xr:uid="{4A7B6227-95EC-4CF5-A32C-34226F388195}"/>
    <cellStyle name="Calculation 6 25 4" xfId="48712" xr:uid="{459A0C1B-63B0-41D2-942A-6D2118FF1B3A}"/>
    <cellStyle name="Calculation 6 25 4 2" xfId="55501" xr:uid="{6544FFA1-F3AC-4941-8C35-290740B92DEB}"/>
    <cellStyle name="Calculation 6 25 5" xfId="53787" xr:uid="{ACD47052-AB01-48E1-B5C4-17F5CB7A84B3}"/>
    <cellStyle name="Calculation 6 25 6" xfId="47098" xr:uid="{526A523A-9CBC-4252-A709-AADDE04D7B2B}"/>
    <cellStyle name="Calculation 6 26" xfId="45101" xr:uid="{58DE4F72-FAE0-4E03-8E91-8863657E4455}"/>
    <cellStyle name="Calculation 6 26 2" xfId="50561" xr:uid="{6317C48F-8D24-43B9-8989-1135639F3A27}"/>
    <cellStyle name="Calculation 6 26 2 2" xfId="57343" xr:uid="{F0961E3B-AF59-48FE-BD81-5CED683EF44F}"/>
    <cellStyle name="Calculation 6 26 3" xfId="52375" xr:uid="{3190B636-017B-4357-A593-57C9E6D6AC32}"/>
    <cellStyle name="Calculation 6 26 3 2" xfId="59156" xr:uid="{C3694CE8-E471-4900-A5D3-9896D2A59117}"/>
    <cellStyle name="Calculation 6 26 4" xfId="48678" xr:uid="{2716F2C1-8C7D-4DBF-B9A6-F621BF4E3843}"/>
    <cellStyle name="Calculation 6 26 4 2" xfId="55467" xr:uid="{DA7E7877-536A-4B74-8718-C8A19AF09B8C}"/>
    <cellStyle name="Calculation 6 26 5" xfId="53753" xr:uid="{2C6A4798-E91C-489E-81CA-2C60ECE78A8C}"/>
    <cellStyle name="Calculation 6 26 6" xfId="47064" xr:uid="{C9874A42-6C9D-48AF-9573-0D4A86EECF7A}"/>
    <cellStyle name="Calculation 6 27" xfId="45127" xr:uid="{FE33698D-38C5-4D1D-849C-D6C794BA7184}"/>
    <cellStyle name="Calculation 6 27 2" xfId="50697" xr:uid="{FEC4EA9C-78A6-46D3-AE88-D67B1229B2ED}"/>
    <cellStyle name="Calculation 6 27 2 2" xfId="57479" xr:uid="{F0F5CFD6-6FF1-4C64-ADC8-A8A1890CEA65}"/>
    <cellStyle name="Calculation 6 27 3" xfId="52508" xr:uid="{E5AF42D9-46BB-49CB-97B5-DA455A4A4C94}"/>
    <cellStyle name="Calculation 6 27 3 2" xfId="59289" xr:uid="{FDC90315-4DCD-4FD1-8B58-293B77521E29}"/>
    <cellStyle name="Calculation 6 27 4" xfId="48810" xr:uid="{E551411B-FD9F-4204-BFB2-53743BA79D2F}"/>
    <cellStyle name="Calculation 6 27 4 2" xfId="55596" xr:uid="{BB0AE0B0-8A85-4058-9526-6A9D8BF9C276}"/>
    <cellStyle name="Calculation 6 27 5" xfId="53886" xr:uid="{740D672A-D1CC-42DF-B96B-5D65DDEE6BC3}"/>
    <cellStyle name="Calculation 6 27 6" xfId="47200" xr:uid="{D4F8EA1B-3A38-4AC7-B7F0-C8EE12DABDC2}"/>
    <cellStyle name="Calculation 6 28" xfId="45175" xr:uid="{C4625065-C268-4E0A-8D5E-922B4D35F769}"/>
    <cellStyle name="Calculation 6 28 2" xfId="50718" xr:uid="{471A925A-9BF7-42BC-A736-E74E711DC5DE}"/>
    <cellStyle name="Calculation 6 28 2 2" xfId="57500" xr:uid="{2CF01B26-7B66-458B-8A7D-FA8EFB6C0898}"/>
    <cellStyle name="Calculation 6 28 3" xfId="52529" xr:uid="{DD0A8F9C-94D0-4333-B58F-1925B5BB6192}"/>
    <cellStyle name="Calculation 6 28 3 2" xfId="59310" xr:uid="{8DD1814B-74EB-4CE2-B0D8-453A38131E4F}"/>
    <cellStyle name="Calculation 6 28 4" xfId="48829" xr:uid="{E9F4E445-754B-4B0D-B8EA-D4163C76438C}"/>
    <cellStyle name="Calculation 6 28 4 2" xfId="55614" xr:uid="{3DE9C4A7-0B09-461B-9B14-52D42FF96F71}"/>
    <cellStyle name="Calculation 6 28 5" xfId="53907" xr:uid="{28F479DA-5F0C-4554-8235-5B21093E3E1D}"/>
    <cellStyle name="Calculation 6 28 6" xfId="47221" xr:uid="{A02512F7-894B-4537-83DA-CB5E2951ACD4}"/>
    <cellStyle name="Calculation 6 29" xfId="45211" xr:uid="{A36768C5-5B4D-4E97-AABA-CD4489196B54}"/>
    <cellStyle name="Calculation 6 29 2" xfId="50702" xr:uid="{7B241367-69CE-4E92-91CD-A0CC21E132FF}"/>
    <cellStyle name="Calculation 6 29 2 2" xfId="57484" xr:uid="{75E910F1-4414-4A2D-876D-AF66EB9C0132}"/>
    <cellStyle name="Calculation 6 29 3" xfId="52513" xr:uid="{84323F1E-76E0-4BCF-8E37-A8928E928352}"/>
    <cellStyle name="Calculation 6 29 3 2" xfId="59294" xr:uid="{F932DA67-AB94-4E4C-A77D-842FDC0A0D16}"/>
    <cellStyle name="Calculation 6 29 4" xfId="53891" xr:uid="{5AAE6C5A-1B14-4D8A-8CEC-02DD7AF40288}"/>
    <cellStyle name="Calculation 6 29 5" xfId="47205" xr:uid="{3C115A85-EFCB-4621-AB3D-A89D7B552B32}"/>
    <cellStyle name="Calculation 6 3" xfId="397" xr:uid="{E3D9C458-ED81-4A88-8C04-850A1FF6EE8E}"/>
    <cellStyle name="Calculation 6 3 10" xfId="9266" xr:uid="{C8CC008A-8122-4D05-9DE4-E6B18B7C15FD}"/>
    <cellStyle name="Calculation 6 3 10 2" xfId="18255" xr:uid="{171D76E2-9258-4646-B82C-A4B3FD81FE69}"/>
    <cellStyle name="Calculation 6 3 10 2 2" xfId="36209" xr:uid="{4C5153B2-8301-4402-9070-15251DCA6988}"/>
    <cellStyle name="Calculation 6 3 10 3" xfId="28633" xr:uid="{48EE8FB2-6236-4718-842C-14504CF2F6A6}"/>
    <cellStyle name="Calculation 6 3 11" xfId="12321" xr:uid="{D30D8D3F-88E1-479E-86CF-5FA806A2AD9A}"/>
    <cellStyle name="Calculation 6 3 11 2" xfId="21310" xr:uid="{8E2000BB-97E4-4AA1-94D2-B6F03C2DD49B}"/>
    <cellStyle name="Calculation 6 3 11 2 2" xfId="32333" xr:uid="{78335377-34A9-4B91-9918-652DAFFD20B5}"/>
    <cellStyle name="Calculation 6 3 11 3" xfId="33623" xr:uid="{2EA7562E-AA14-4844-9ACD-1C556D747111}"/>
    <cellStyle name="Calculation 6 3 12" xfId="2403" xr:uid="{BDED1346-CF18-4C82-AA72-69962AF60326}"/>
    <cellStyle name="Calculation 6 3 12 2" xfId="32587" xr:uid="{70E9E5EB-17B2-4B70-B088-A76430F39242}"/>
    <cellStyle name="Calculation 6 3 13" xfId="13312" xr:uid="{A8E97160-31CA-44A6-A2A2-4624A4887A1C}"/>
    <cellStyle name="Calculation 6 3 13 2" xfId="34849" xr:uid="{554D863C-C731-4FF7-9ADE-9AC3ACD92EFF}"/>
    <cellStyle name="Calculation 6 3 14" xfId="24355" xr:uid="{3654011A-B82E-4F56-8227-C0CFC59E2C71}"/>
    <cellStyle name="Calculation 6 3 15" xfId="44355" xr:uid="{994562B5-B2B6-48DF-B3D7-F98EF4B0C9C7}"/>
    <cellStyle name="Calculation 6 3 16" xfId="45539" xr:uid="{47DF8161-C55B-4980-A9D9-594FF98B43FF}"/>
    <cellStyle name="Calculation 6 3 2" xfId="746" xr:uid="{357440DA-4F5F-48C2-960A-8241C60B1BEB}"/>
    <cellStyle name="Calculation 6 3 2 2" xfId="5120" xr:uid="{067B0C04-9B01-400C-BF1B-5F2479BCB742}"/>
    <cellStyle name="Calculation 6 3 2 2 2" xfId="7706" xr:uid="{51FF363A-C957-4A17-A470-42D3518B96EA}"/>
    <cellStyle name="Calculation 6 3 2 2 2 2" xfId="16695" xr:uid="{33C8ED4B-DABA-4397-8791-47A545DD4DA8}"/>
    <cellStyle name="Calculation 6 3 2 2 2 2 2" xfId="30136" xr:uid="{FF1EF9A5-8126-44A5-9B65-B20CC21112C9}"/>
    <cellStyle name="Calculation 6 3 2 2 2 3" xfId="27202" xr:uid="{1E0D523E-6D36-411C-951D-A53876F08770}"/>
    <cellStyle name="Calculation 6 3 2 2 2 4" xfId="56327" xr:uid="{D604E129-BA5A-41F5-846F-95835CC9ECF3}"/>
    <cellStyle name="Calculation 6 3 2 2 3" xfId="10343" xr:uid="{29576BC4-4965-4E31-8FEF-9724154A597C}"/>
    <cellStyle name="Calculation 6 3 2 2 3 2" xfId="19332" xr:uid="{2188D373-302C-492A-A57B-01E8054AF284}"/>
    <cellStyle name="Calculation 6 3 2 2 3 2 2" xfId="33032" xr:uid="{7C960A89-AE0D-493A-9CE5-661C9D0499EC}"/>
    <cellStyle name="Calculation 6 3 2 2 3 3" xfId="35109" xr:uid="{4469EA80-A281-450E-9452-AACCF693DB5C}"/>
    <cellStyle name="Calculation 6 3 2 2 4" xfId="14109" xr:uid="{FE7F6EA2-EE70-4A4E-B219-39FF866C17C4}"/>
    <cellStyle name="Calculation 6 3 2 2 4 2" xfId="37242" xr:uid="{6DE63B33-035D-4DA1-8DCD-BFFE93390405}"/>
    <cellStyle name="Calculation 6 3 2 2 5" xfId="22334" xr:uid="{D4E5140C-C43E-447A-9B0C-34C746252C2C}"/>
    <cellStyle name="Calculation 6 3 2 2 6" xfId="49545" xr:uid="{74A645D1-F9FE-413B-9E7C-351DC943F27D}"/>
    <cellStyle name="Calculation 6 3 2 3" xfId="3183" xr:uid="{6C774E0C-FA5A-4D8B-B2F7-1525E8EFB88B}"/>
    <cellStyle name="Calculation 6 3 2 3 2" xfId="24321" xr:uid="{49BBC15E-FF22-449B-A47A-90EAF528BCE4}"/>
    <cellStyle name="Calculation 6 3 2 3 2 2" xfId="59067" xr:uid="{9CF12C29-5846-4C87-A946-8E4473792482}"/>
    <cellStyle name="Calculation 6 3 2 3 3" xfId="52286" xr:uid="{4CC21604-49BE-4FCE-8FB8-08C532C55F96}"/>
    <cellStyle name="Calculation 6 3 2 4" xfId="37096" xr:uid="{75DA7FC2-05E7-4658-BFBD-8D8000CBBE1B}"/>
    <cellStyle name="Calculation 6 3 2 4 2" xfId="54472" xr:uid="{5BFF2609-76CE-46A2-8ABE-4D44A1A79008}"/>
    <cellStyle name="Calculation 6 3 2 4 3" xfId="47662" xr:uid="{2B408024-29EC-432F-BE0E-96E9D3833DA3}"/>
    <cellStyle name="Calculation 6 3 2 5" xfId="52920" xr:uid="{328B0713-DBB2-4747-BBB2-B3BFDE4C55EE}"/>
    <cellStyle name="Calculation 6 3 2 6" xfId="46054" xr:uid="{BFEE7684-2480-4098-B550-310A6507D9ED}"/>
    <cellStyle name="Calculation 6 3 3" xfId="1091" xr:uid="{C0DC857F-AA7D-48A2-8F66-0BC7DFAD5FBE}"/>
    <cellStyle name="Calculation 6 3 3 2" xfId="5441" xr:uid="{1A9D6196-A15B-4F5C-8FCA-0F3A96C245DA}"/>
    <cellStyle name="Calculation 6 3 3 2 2" xfId="8027" xr:uid="{BD68C5BE-D8D1-48A6-B154-6517B38CC1B2}"/>
    <cellStyle name="Calculation 6 3 3 2 2 2" xfId="17016" xr:uid="{87060E34-FED8-4F88-876D-9636EF73075B}"/>
    <cellStyle name="Calculation 6 3 3 2 2 2 2" xfId="43734" xr:uid="{0624A3D3-A66C-4F54-B1EC-373ADD12F4B3}"/>
    <cellStyle name="Calculation 6 3 3 2 2 3" xfId="34020" xr:uid="{7D196A7A-FD8F-441E-B3CC-C6799E701397}"/>
    <cellStyle name="Calculation 6 3 3 2 2 4" xfId="56735" xr:uid="{7D1036F6-7E7E-4498-B8A7-E8E1741890C6}"/>
    <cellStyle name="Calculation 6 3 3 2 3" xfId="10664" xr:uid="{CB0151D4-7D1B-47BC-B033-95750012AD0C}"/>
    <cellStyle name="Calculation 6 3 3 2 3 2" xfId="19653" xr:uid="{A737CA7E-56DF-4AEE-8C65-849433177AC6}"/>
    <cellStyle name="Calculation 6 3 3 2 3 2 2" xfId="28443" xr:uid="{271D0844-C14A-4EFF-9D5A-3EE2F9F0B836}"/>
    <cellStyle name="Calculation 6 3 3 2 3 3" xfId="38964" xr:uid="{3952B117-EEBE-49F7-A9F7-803644A33506}"/>
    <cellStyle name="Calculation 6 3 3 2 4" xfId="14430" xr:uid="{DD42219F-1F2E-4830-B4E7-688DC1409153}"/>
    <cellStyle name="Calculation 6 3 3 2 4 2" xfId="36887" xr:uid="{9F957F59-D993-470B-AA1B-01E9EC418167}"/>
    <cellStyle name="Calculation 6 3 3 2 5" xfId="30637" xr:uid="{E402657C-E877-4AF5-80D0-F35C0EC0E8D2}"/>
    <cellStyle name="Calculation 6 3 3 2 6" xfId="49953" xr:uid="{0E1221FB-D7DF-45FF-8F6E-84CAE173937D}"/>
    <cellStyle name="Calculation 6 3 3 3" xfId="3528" xr:uid="{32E0B86B-C946-4F9B-B47A-14F04DAAEAC0}"/>
    <cellStyle name="Calculation 6 3 3 3 2" xfId="34774" xr:uid="{C16BF4DB-0BD0-4B8A-BEF4-3E98FD02D1C6}"/>
    <cellStyle name="Calculation 6 3 3 3 2 2" xfId="58503" xr:uid="{E58DFD30-47BF-4EA1-8F51-5E1FDC46AF55}"/>
    <cellStyle name="Calculation 6 3 3 3 3" xfId="51722" xr:uid="{ACE91E4B-FB3A-4401-93E6-9F8F7BF3CDCB}"/>
    <cellStyle name="Calculation 6 3 3 4" xfId="31218" xr:uid="{61B1C2FB-304C-4434-AD9C-673E605D6EB7}"/>
    <cellStyle name="Calculation 6 3 3 4 2" xfId="54862" xr:uid="{CB10C59E-DAE8-44F1-9DE5-D84FED23E81E}"/>
    <cellStyle name="Calculation 6 3 3 4 3" xfId="48070" xr:uid="{C47AA88E-4FF1-4EFC-AA5E-5920628B3D20}"/>
    <cellStyle name="Calculation 6 3 3 5" xfId="53162" xr:uid="{68E66782-1C87-41BF-A0C2-943AF7D4007C}"/>
    <cellStyle name="Calculation 6 3 3 6" xfId="46456" xr:uid="{06063A22-4C79-4BA4-9B99-7E1B7DCEFA37}"/>
    <cellStyle name="Calculation 6 3 4" xfId="1435" xr:uid="{CAE4A23C-373B-43A8-8906-028105CF2FAE}"/>
    <cellStyle name="Calculation 6 3 4 2" xfId="5780" xr:uid="{6934060B-4795-4D6C-A04A-2836096F49D9}"/>
    <cellStyle name="Calculation 6 3 4 2 2" xfId="8366" xr:uid="{3305A719-C9DD-4191-A9BC-FE8F5CE53F99}"/>
    <cellStyle name="Calculation 6 3 4 2 2 2" xfId="17355" xr:uid="{8F8832F1-0912-40EC-B2C0-30A3891BFBB6}"/>
    <cellStyle name="Calculation 6 3 4 2 2 2 2" xfId="37947" xr:uid="{76304AA7-D9E0-4F09-AA41-4D853BB8F7EB}"/>
    <cellStyle name="Calculation 6 3 4 2 2 3" xfId="35577" xr:uid="{88BDF2B7-769B-4C1F-BF57-84DD893F544B}"/>
    <cellStyle name="Calculation 6 3 4 2 3" xfId="11003" xr:uid="{EAECB09C-0F26-420B-B169-D211DFD24DC5}"/>
    <cellStyle name="Calculation 6 3 4 2 3 2" xfId="19992" xr:uid="{53FAC036-0109-457F-A3BA-61CB04ED7656}"/>
    <cellStyle name="Calculation 6 3 4 2 3 2 2" xfId="41431" xr:uid="{BD2579AD-F6C9-4EFB-B873-97C3D3B3EFE3}"/>
    <cellStyle name="Calculation 6 3 4 2 3 3" xfId="31037" xr:uid="{959C128E-7430-45B8-B653-B090E6DC983F}"/>
    <cellStyle name="Calculation 6 3 4 2 4" xfId="14769" xr:uid="{813AF182-52E0-4216-92D0-7960505DA53A}"/>
    <cellStyle name="Calculation 6 3 4 2 4 2" xfId="38483" xr:uid="{6CFA35D2-8A0A-4942-A056-1369BB4AA627}"/>
    <cellStyle name="Calculation 6 3 4 2 5" xfId="26231" xr:uid="{D861001C-6C20-4126-9ABF-A8539B937363}"/>
    <cellStyle name="Calculation 6 3 4 2 6" xfId="55855" xr:uid="{80A6F2D1-9B43-4AC7-B7AC-ECFB4DB95B66}"/>
    <cellStyle name="Calculation 6 3 4 3" xfId="3872" xr:uid="{37EC5295-D001-4DDB-8B5E-7667AF7562E0}"/>
    <cellStyle name="Calculation 6 3 4 3 2" xfId="42200" xr:uid="{91368793-BA5B-4B0A-A099-4C0583457E85}"/>
    <cellStyle name="Calculation 6 3 4 4" xfId="27883" xr:uid="{F1C7CA20-C00F-40FE-A73C-6A076F60327B}"/>
    <cellStyle name="Calculation 6 3 4 5" xfId="49073" xr:uid="{D3FB7391-5E1E-4B82-8381-6F9591146243}"/>
    <cellStyle name="Calculation 6 3 5" xfId="1614" xr:uid="{65830F57-F2E6-46E7-A9F2-A95434844381}"/>
    <cellStyle name="Calculation 6 3 5 2" xfId="5956" xr:uid="{595C06FB-1783-4AD3-9FA7-3E673F2DCF23}"/>
    <cellStyle name="Calculation 6 3 5 2 2" xfId="8542" xr:uid="{D6C45616-9BDE-4AD5-B826-71D804B5F0FA}"/>
    <cellStyle name="Calculation 6 3 5 2 2 2" xfId="17531" xr:uid="{A1788232-7CB7-4831-8D7D-F9138BBE02CB}"/>
    <cellStyle name="Calculation 6 3 5 2 2 2 2" xfId="33531" xr:uid="{BA90338F-AB61-4D1B-9B85-6F3A8D95FE81}"/>
    <cellStyle name="Calculation 6 3 5 2 2 3" xfId="31162" xr:uid="{E30BC14E-6FD5-4745-A42F-20BD8F53E41F}"/>
    <cellStyle name="Calculation 6 3 5 2 3" xfId="11179" xr:uid="{27A21A97-38BB-4C5D-96D3-F544D2FAE802}"/>
    <cellStyle name="Calculation 6 3 5 2 3 2" xfId="20168" xr:uid="{3FD9E22A-6364-4ACC-972E-7F2C4F38BAD1}"/>
    <cellStyle name="Calculation 6 3 5 2 3 2 2" xfId="24720" xr:uid="{DFB9343D-3EAE-4FF7-939F-30C3FBB2E53D}"/>
    <cellStyle name="Calculation 6 3 5 2 3 3" xfId="40110" xr:uid="{A709B7B9-EDC7-4299-A273-7BB9900E7B68}"/>
    <cellStyle name="Calculation 6 3 5 2 4" xfId="14945" xr:uid="{8D205614-C892-4948-A1F2-088AF70F69D9}"/>
    <cellStyle name="Calculation 6 3 5 2 4 2" xfId="29550" xr:uid="{DA7FFB44-2AF0-408A-9F77-22B1F0301457}"/>
    <cellStyle name="Calculation 6 3 5 2 5" xfId="28240" xr:uid="{E4FAC4C3-F6D3-4EA3-A69F-27E839E64E32}"/>
    <cellStyle name="Calculation 6 3 5 2 6" xfId="58110" xr:uid="{CAECFD9A-B9DA-4F60-9BC1-77F73EF1D451}"/>
    <cellStyle name="Calculation 6 3 5 3" xfId="4051" xr:uid="{9DD397C0-3649-4A23-B5E2-4B84C4BC7725}"/>
    <cellStyle name="Calculation 6 3 5 3 2" xfId="31815" xr:uid="{0DF3729D-DAE0-4D3F-AA96-2D9C470BE484}"/>
    <cellStyle name="Calculation 6 3 5 4" xfId="25804" xr:uid="{57449A7A-79A6-41FC-97A3-AF9B4ED8209F}"/>
    <cellStyle name="Calculation 6 3 5 5" xfId="51328" xr:uid="{CB5278FF-93E2-4D9E-8720-B79329076894}"/>
    <cellStyle name="Calculation 6 3 6" xfId="2054" xr:uid="{BCFF6BEC-3AB0-4008-B040-27E9C41340F9}"/>
    <cellStyle name="Calculation 6 3 6 2" xfId="6360" xr:uid="{143E3A9F-49CB-4F89-9E20-2C7690992715}"/>
    <cellStyle name="Calculation 6 3 6 2 2" xfId="8946" xr:uid="{39EA903F-EF16-41E4-886A-DE4EB30FED85}"/>
    <cellStyle name="Calculation 6 3 6 2 2 2" xfId="17935" xr:uid="{589BEC78-F17B-4AB0-B985-545CC3C1408F}"/>
    <cellStyle name="Calculation 6 3 6 2 2 2 2" xfId="35787" xr:uid="{75A58F75-316B-4894-807F-E78FA3665466}"/>
    <cellStyle name="Calculation 6 3 6 2 2 3" xfId="26983" xr:uid="{1942FF7E-D96B-4466-84EF-40012D4FB3C7}"/>
    <cellStyle name="Calculation 6 3 6 2 3" xfId="11583" xr:uid="{47DAA377-C245-4C81-9CD7-5C9B84FE3885}"/>
    <cellStyle name="Calculation 6 3 6 2 3 2" xfId="20572" xr:uid="{AC77B5B7-F72D-4642-BD09-3FF9616517C9}"/>
    <cellStyle name="Calculation 6 3 6 2 3 2 2" xfId="33438" xr:uid="{4023081F-8485-4E48-8535-42FB294B9FFA}"/>
    <cellStyle name="Calculation 6 3 6 2 3 3" xfId="26959" xr:uid="{3BAFE23A-C35D-4DC1-8426-4D7FBF65008B}"/>
    <cellStyle name="Calculation 6 3 6 2 4" xfId="15349" xr:uid="{CBBAC768-059E-49BA-9344-898929CAC558}"/>
    <cellStyle name="Calculation 6 3 6 2 4 2" xfId="23103" xr:uid="{BB8BB657-9A1C-4A60-8D6F-717CB342B97F}"/>
    <cellStyle name="Calculation 6 3 6 2 5" xfId="33727" xr:uid="{86D524CE-C24D-444B-BBF4-F739AA158B1F}"/>
    <cellStyle name="Calculation 6 3 6 2 6" xfId="54024" xr:uid="{FC8E6DE7-8FEC-4A06-B58A-65535110DB6A}"/>
    <cellStyle name="Calculation 6 3 6 3" xfId="4491" xr:uid="{3113DB28-71F8-422D-A770-E94431599C82}"/>
    <cellStyle name="Calculation 6 3 6 3 2" xfId="24509" xr:uid="{F822F7F7-157D-489E-9D39-7934C3229373}"/>
    <cellStyle name="Calculation 6 3 6 4" xfId="40946" xr:uid="{7DC84486-21C7-4A00-84C7-5B7694A65467}"/>
    <cellStyle name="Calculation 6 3 6 5" xfId="47356" xr:uid="{BC8032B2-A8B1-4DC7-92EC-191263BB5DD5}"/>
    <cellStyle name="Calculation 6 3 7" xfId="2865" xr:uid="{BD1C691A-5677-4920-8E6E-991E29AE292E}"/>
    <cellStyle name="Calculation 6 3 7 2" xfId="7015" xr:uid="{4EC29873-525E-40B4-AF06-21FB002D1467}"/>
    <cellStyle name="Calculation 6 3 7 2 2" xfId="12143" xr:uid="{3FD2B2CE-EFB4-4004-954B-A88E087BA368}"/>
    <cellStyle name="Calculation 6 3 7 2 2 2" xfId="21132" xr:uid="{58053C7D-7255-41DA-82E0-419DCFD2568A}"/>
    <cellStyle name="Calculation 6 3 7 2 2 2 2" xfId="26145" xr:uid="{D581A1F4-7A20-4436-BA43-AB8E59F6A521}"/>
    <cellStyle name="Calculation 6 3 7 2 2 3" xfId="43359" xr:uid="{AD2C9A37-21CE-4FF4-831D-172832EF510B}"/>
    <cellStyle name="Calculation 6 3 7 2 3" xfId="12955" xr:uid="{7ED50CDA-1AC9-4BC4-9A58-E3C444992A1A}"/>
    <cellStyle name="Calculation 6 3 7 2 3 2" xfId="21944" xr:uid="{6EBEC393-B5E1-4AEB-90B8-19585741B53E}"/>
    <cellStyle name="Calculation 6 3 7 2 3 2 2" xfId="34896" xr:uid="{720FE8CF-A7FC-4F67-9FF5-CC978B955E8D}"/>
    <cellStyle name="Calculation 6 3 7 2 3 3" xfId="22127" xr:uid="{1DA0952E-06BE-4BF2-8774-9D4061019DDF}"/>
    <cellStyle name="Calculation 6 3 7 2 4" xfId="16004" xr:uid="{B1422E7C-BF8D-4F33-A35A-17A621ADFD88}"/>
    <cellStyle name="Calculation 6 3 7 2 4 2" xfId="33520" xr:uid="{2CF439B1-2FEE-4D76-8F53-A3621C332D3D}"/>
    <cellStyle name="Calculation 6 3 7 2 5" xfId="39642" xr:uid="{60F046F5-09B2-4076-B6DA-A878FC3983FC}"/>
    <cellStyle name="Calculation 6 3 7 3" xfId="9578" xr:uid="{EDF34463-1339-450B-92E1-6D3BEF024216}"/>
    <cellStyle name="Calculation 6 3 7 3 2" xfId="18567" xr:uid="{C7A6B412-50ED-49FB-B1E6-93BBD47BE53D}"/>
    <cellStyle name="Calculation 6 3 7 3 2 2" xfId="23029" xr:uid="{7C0DBF42-A4D5-4145-AE38-0F53C556820C}"/>
    <cellStyle name="Calculation 6 3 7 3 3" xfId="35884" xr:uid="{766D9A61-861C-437D-84E1-0601D3259E35}"/>
    <cellStyle name="Calculation 6 3 7 4" xfId="42252" xr:uid="{4574C70C-FE08-4AD8-AFAD-283210E28B2E}"/>
    <cellStyle name="Calculation 6 3 7 5" xfId="52657" xr:uid="{4AEFE9BC-1335-47FE-B217-FE67C1275EEE}"/>
    <cellStyle name="Calculation 6 3 8" xfId="4796" xr:uid="{86044DBC-4AE7-44CF-803B-4C15FD7C6C7F}"/>
    <cellStyle name="Calculation 6 3 8 2" xfId="7382" xr:uid="{0A3029C1-065E-4F16-AD0F-28058EC9D9D4}"/>
    <cellStyle name="Calculation 6 3 8 2 2" xfId="16371" xr:uid="{63FEAEC4-289D-4DD1-A0EA-B63066716A6A}"/>
    <cellStyle name="Calculation 6 3 8 2 2 2" xfId="32035" xr:uid="{D1B9E328-92BC-4E43-A66A-533E208B98F7}"/>
    <cellStyle name="Calculation 6 3 8 2 3" xfId="31432" xr:uid="{3A9699AA-B9FE-4EAE-A63E-A7BAB6731C6E}"/>
    <cellStyle name="Calculation 6 3 8 3" xfId="10019" xr:uid="{F1AD5C03-4571-4AC6-BA96-B8B28AC655FC}"/>
    <cellStyle name="Calculation 6 3 8 3 2" xfId="19008" xr:uid="{6CE9434D-8E38-4F4A-8EFE-7205281A9753}"/>
    <cellStyle name="Calculation 6 3 8 3 2 2" xfId="33828" xr:uid="{A46FC4F6-23BF-4D60-B481-15196717DBC3}"/>
    <cellStyle name="Calculation 6 3 8 3 3" xfId="35113" xr:uid="{E5D02486-5C5B-448D-8AA3-68BA23DB9A94}"/>
    <cellStyle name="Calculation 6 3 8 4" xfId="13785" xr:uid="{07648D92-B309-4949-A9A9-D01D68746861}"/>
    <cellStyle name="Calculation 6 3 8 4 2" xfId="29020" xr:uid="{AFCCB4BB-8A94-4730-8959-F994B1B08854}"/>
    <cellStyle name="Calculation 6 3 8 5" xfId="40853" xr:uid="{141CF5B0-EFAB-4789-81AE-54FD7F8669F6}"/>
    <cellStyle name="Calculation 6 3 9" xfId="6699" xr:uid="{0BD89434-1BE7-40D5-AB85-CD4AB96E0590}"/>
    <cellStyle name="Calculation 6 3 9 2" xfId="11903" xr:uid="{B976A02D-CD43-4476-80B0-E77FFFFFF6DC}"/>
    <cellStyle name="Calculation 6 3 9 2 2" xfId="20892" xr:uid="{80FDDC90-EBE2-4429-984F-809498B6F6AD}"/>
    <cellStyle name="Calculation 6 3 9 2 2 2" xfId="24584" xr:uid="{77EB8DE6-757D-4691-B6AA-26BD0CB50CEC}"/>
    <cellStyle name="Calculation 6 3 9 2 3" xfId="41649" xr:uid="{7475E6E7-4687-42CC-B7A0-9DA76B046AEC}"/>
    <cellStyle name="Calculation 6 3 9 3" xfId="15688" xr:uid="{D7C57B40-2E1B-408D-932C-1A4866626636}"/>
    <cellStyle name="Calculation 6 3 9 3 2" xfId="42572" xr:uid="{2EA5E214-7702-4356-8A5F-4A3EEFB67C96}"/>
    <cellStyle name="Calculation 6 3 9 4" xfId="28300" xr:uid="{38FA6777-7F59-43A2-B286-A5C8DC7B072B}"/>
    <cellStyle name="Calculation 6 30" xfId="45277" xr:uid="{D054A454-8B4C-4401-A384-8B409D1246BC}"/>
    <cellStyle name="Calculation 6 30 2" xfId="55706" xr:uid="{F4FE78F7-8352-4DD0-AE90-5FE5258A5300}"/>
    <cellStyle name="Calculation 6 30 3" xfId="48923" xr:uid="{F8533A61-0151-4963-9CF4-2213C66C2D1F}"/>
    <cellStyle name="Calculation 6 31" xfId="45179" xr:uid="{275BE002-0DA1-4863-B052-A1F5BCFD17E3}"/>
    <cellStyle name="Calculation 6 31 2" xfId="58585" xr:uid="{F4D19720-D5DF-4E44-9AD7-EEE6C904E561}"/>
    <cellStyle name="Calculation 6 31 3" xfId="51804" xr:uid="{5A8FBF00-8FB2-4C33-9B63-2ABD74D1F4D0}"/>
    <cellStyle name="Calculation 6 32" xfId="45195" xr:uid="{9A79F3C0-A031-47F7-A85D-00C952EB25F6}"/>
    <cellStyle name="Calculation 6 32 2" xfId="52602" xr:uid="{69BEE083-F217-419D-A35F-EF5D254917F2}"/>
    <cellStyle name="Calculation 6 33" xfId="45315" xr:uid="{F8261B45-445C-4D77-B967-B7BDCFA25449}"/>
    <cellStyle name="Calculation 6 34" xfId="45352" xr:uid="{F726A9A5-03EF-454C-9E50-AE508D83B708}"/>
    <cellStyle name="Calculation 6 35" xfId="45402" xr:uid="{99B73CC9-7301-487C-B5FB-60706A972FBE}"/>
    <cellStyle name="Calculation 6 36" xfId="45434" xr:uid="{0481C622-D032-4FFD-85CB-8641664DFF08}"/>
    <cellStyle name="Calculation 6 37" xfId="44131" xr:uid="{DCFEECE8-CD67-42C6-9D81-2805D6209574}"/>
    <cellStyle name="Calculation 6 38" xfId="45442" xr:uid="{329C14D8-268D-4D81-A9D5-70A886DCD38B}"/>
    <cellStyle name="Calculation 6 39" xfId="45460" xr:uid="{01D29699-91B0-4963-AB2F-81452F0B28EE}"/>
    <cellStyle name="Calculation 6 4" xfId="499" xr:uid="{D7AE2A13-FB1C-4AAA-807A-AA18EB3402DB}"/>
    <cellStyle name="Calculation 6 4 10" xfId="44388" xr:uid="{8F1C16B0-08B2-47CB-A205-5832CBD95F36}"/>
    <cellStyle name="Calculation 6 4 11" xfId="45590" xr:uid="{98D58C10-770B-45CA-B2F4-CEA63E0A0C3E}"/>
    <cellStyle name="Calculation 6 4 2" xfId="848" xr:uid="{B59D5158-F907-4AB3-BF42-AF4DAE6058F4}"/>
    <cellStyle name="Calculation 6 4 2 2" xfId="5217" xr:uid="{06A55578-4328-43AD-BB10-23A6F1BE5B2D}"/>
    <cellStyle name="Calculation 6 4 2 2 2" xfId="7803" xr:uid="{E0220FE3-D90B-4830-9730-25D0D9DA354D}"/>
    <cellStyle name="Calculation 6 4 2 2 2 2" xfId="16792" xr:uid="{744FB36D-41E2-401A-A599-9B68E81D13EA}"/>
    <cellStyle name="Calculation 6 4 2 2 2 2 2" xfId="40597" xr:uid="{0FB4C805-3727-4023-9816-64ED2443E8A5}"/>
    <cellStyle name="Calculation 6 4 2 2 2 3" xfId="22197" xr:uid="{5768E265-5624-4918-8154-4F7E21EEC1DC}"/>
    <cellStyle name="Calculation 6 4 2 2 2 4" xfId="56378" xr:uid="{AEF051A9-0CE6-4E7C-B538-4DCE61CF6DD1}"/>
    <cellStyle name="Calculation 6 4 2 2 3" xfId="10440" xr:uid="{007CA465-E3C8-4943-A615-64A7A66B82E7}"/>
    <cellStyle name="Calculation 6 4 2 2 3 2" xfId="19429" xr:uid="{3D89FC13-C662-433B-A4A5-C6277AAAA1D3}"/>
    <cellStyle name="Calculation 6 4 2 2 3 2 2" xfId="38262" xr:uid="{5A488601-E391-498B-A2E0-BB61294DA996}"/>
    <cellStyle name="Calculation 6 4 2 2 3 3" xfId="32234" xr:uid="{2B314407-5503-4F10-A372-7EFEE59414FE}"/>
    <cellStyle name="Calculation 6 4 2 2 4" xfId="14206" xr:uid="{7C0857F4-206B-455D-AC2C-D944CD05E6B2}"/>
    <cellStyle name="Calculation 6 4 2 2 4 2" xfId="23978" xr:uid="{08DCFDB6-E6B5-4E6A-84FA-96F96035EAE0}"/>
    <cellStyle name="Calculation 6 4 2 2 5" xfId="35002" xr:uid="{B86DB7A1-86BF-45BA-A981-77844C9DEC3D}"/>
    <cellStyle name="Calculation 6 4 2 2 6" xfId="49596" xr:uid="{9F4139D8-2418-4325-9C13-DCD072DF1CB3}"/>
    <cellStyle name="Calculation 6 4 2 3" xfId="3285" xr:uid="{4FCD9AC6-113E-4351-92BA-A2F997C2BAE1}"/>
    <cellStyle name="Calculation 6 4 2 3 2" xfId="33855" xr:uid="{35C5D83D-A228-4996-8382-A58EC59FCD65}"/>
    <cellStyle name="Calculation 6 4 2 3 2 2" xfId="58785" xr:uid="{8C86FCE0-47D1-4F08-B2B6-0163C0100D34}"/>
    <cellStyle name="Calculation 6 4 2 3 3" xfId="52004" xr:uid="{D23979F9-08BA-41DD-A866-F5E2DF44B9B1}"/>
    <cellStyle name="Calculation 6 4 2 4" xfId="41855" xr:uid="{E5249C6D-CDF6-473B-B66D-6A1764F3839B}"/>
    <cellStyle name="Calculation 6 4 2 4 2" xfId="54520" xr:uid="{32AD0D81-96AE-4ED9-9135-B5836A42DB53}"/>
    <cellStyle name="Calculation 6 4 2 4 3" xfId="47713" xr:uid="{3290C26D-E7BA-4958-92AB-BA8F2916C176}"/>
    <cellStyle name="Calculation 6 4 2 5" xfId="52949" xr:uid="{A3D0AEE8-41CB-44C9-9781-13D8D52EC7E6}"/>
    <cellStyle name="Calculation 6 4 2 6" xfId="46102" xr:uid="{8398155F-2E2D-448B-AF29-CFEF4BCDA352}"/>
    <cellStyle name="Calculation 6 4 3" xfId="1193" xr:uid="{0852E725-BD37-454E-982A-8E0AA5A3D4EB}"/>
    <cellStyle name="Calculation 6 4 3 2" xfId="5538" xr:uid="{E2DF652F-B46B-4275-AD20-38086A51B82D}"/>
    <cellStyle name="Calculation 6 4 3 2 2" xfId="8124" xr:uid="{1D6AE9C0-1086-4373-A6DB-AF38044C6757}"/>
    <cellStyle name="Calculation 6 4 3 2 2 2" xfId="17113" xr:uid="{4E14B60C-09D0-465C-AD6E-39F4DCE6E868}"/>
    <cellStyle name="Calculation 6 4 3 2 2 2 2" xfId="27318" xr:uid="{F647EFE6-C0F5-4F17-B85B-96275C47A31F}"/>
    <cellStyle name="Calculation 6 4 3 2 2 3" xfId="39235" xr:uid="{F08BA19B-73C4-4832-B932-93AFC1825836}"/>
    <cellStyle name="Calculation 6 4 3 2 2 4" xfId="56783" xr:uid="{E5A9B1FA-8FB7-46B5-BDE4-2CE9BD736C41}"/>
    <cellStyle name="Calculation 6 4 3 2 3" xfId="10761" xr:uid="{0E5813D4-8EB2-45AD-AD2D-77270CE388EA}"/>
    <cellStyle name="Calculation 6 4 3 2 3 2" xfId="19750" xr:uid="{62379A67-208A-478F-A5EE-EB4002AFFFE9}"/>
    <cellStyle name="Calculation 6 4 3 2 3 2 2" xfId="25852" xr:uid="{1C79D782-D378-4E37-B10D-9E2702CA7766}"/>
    <cellStyle name="Calculation 6 4 3 2 3 3" xfId="24279" xr:uid="{3C65B39E-76F9-426C-9925-E7113634C87D}"/>
    <cellStyle name="Calculation 6 4 3 2 4" xfId="14527" xr:uid="{C13B56AB-7E96-47F0-AAD0-7C4EBBA68B05}"/>
    <cellStyle name="Calculation 6 4 3 2 4 2" xfId="33224" xr:uid="{8E0AF6A6-C91D-4239-9396-D2CE61554234}"/>
    <cellStyle name="Calculation 6 4 3 2 5" xfId="39353" xr:uid="{E0D7E124-FB08-45C0-9ABA-A32B579D9A66}"/>
    <cellStyle name="Calculation 6 4 3 2 6" xfId="50001" xr:uid="{0B81E2C5-B168-42B6-BCE9-16158CF12E24}"/>
    <cellStyle name="Calculation 6 4 3 3" xfId="3630" xr:uid="{2711EC21-FC74-47EF-8CB9-7065A2D8C55B}"/>
    <cellStyle name="Calculation 6 4 3 3 2" xfId="39837" xr:uid="{D923B0D3-154C-42BC-944C-F4E1D3EBCD3C}"/>
    <cellStyle name="Calculation 6 4 3 3 2 2" xfId="57658" xr:uid="{65AE9EE9-FD2C-4FFF-847B-F158559FE88D}"/>
    <cellStyle name="Calculation 6 4 3 3 3" xfId="50876" xr:uid="{4B6B03B3-3CA0-443F-9239-0B202DC05AF5}"/>
    <cellStyle name="Calculation 6 4 3 4" xfId="31813" xr:uid="{E5402110-5E5B-4EF0-AC82-C29A026D53CB}"/>
    <cellStyle name="Calculation 6 4 3 4 2" xfId="54910" xr:uid="{6BC7584D-1E3B-4771-80C4-221020A24623}"/>
    <cellStyle name="Calculation 6 4 3 4 3" xfId="48118" xr:uid="{1E730CE8-D826-4595-A02E-E755EF6418A3}"/>
    <cellStyle name="Calculation 6 4 3 5" xfId="53210" xr:uid="{FB3D950E-D803-4A86-96A8-0B6216F7F648}"/>
    <cellStyle name="Calculation 6 4 3 6" xfId="46504" xr:uid="{86CB2FAC-6F00-4C43-9B3E-392B46C81768}"/>
    <cellStyle name="Calculation 6 4 4" xfId="1537" xr:uid="{D6951822-057A-48F6-942B-D3CD4246F4B8}"/>
    <cellStyle name="Calculation 6 4 4 2" xfId="5882" xr:uid="{976E0072-2BF1-4969-869A-6848201B9EB0}"/>
    <cellStyle name="Calculation 6 4 4 2 2" xfId="8468" xr:uid="{1DD409E4-6AD9-47B7-A40D-5F98F77E5E03}"/>
    <cellStyle name="Calculation 6 4 4 2 2 2" xfId="17457" xr:uid="{4EEC6ABB-CECC-4F81-B7C7-FDED3DBDE145}"/>
    <cellStyle name="Calculation 6 4 4 2 2 2 2" xfId="38533" xr:uid="{47C945E0-853C-4778-8B75-63B78E72A7EE}"/>
    <cellStyle name="Calculation 6 4 4 2 2 3" xfId="27311" xr:uid="{1E2285B6-A3E4-456E-86AE-6D61110A4AEF}"/>
    <cellStyle name="Calculation 6 4 4 2 3" xfId="11105" xr:uid="{EDF4C99D-2517-43AB-B4A7-CF47B944E30B}"/>
    <cellStyle name="Calculation 6 4 4 2 3 2" xfId="20094" xr:uid="{175B9806-262A-4387-A055-F5F4F52B42DE}"/>
    <cellStyle name="Calculation 6 4 4 2 3 2 2" xfId="41809" xr:uid="{2A80CB7B-56A3-4619-A951-77C3ADA2D2E3}"/>
    <cellStyle name="Calculation 6 4 4 2 3 3" xfId="24256" xr:uid="{D1DAADD0-4ACA-4251-98BF-93C6E85CEC04}"/>
    <cellStyle name="Calculation 6 4 4 2 4" xfId="14871" xr:uid="{91DD9891-D1E1-472B-88A4-279EEB092628}"/>
    <cellStyle name="Calculation 6 4 4 2 4 2" xfId="27998" xr:uid="{002E07C5-9124-4E10-8C2D-A49C47DE99B6}"/>
    <cellStyle name="Calculation 6 4 4 2 5" xfId="27698" xr:uid="{64CB8674-4575-4BD2-A2B6-71E5F4CF8438}"/>
    <cellStyle name="Calculation 6 4 4 2 6" xfId="55906" xr:uid="{06129214-96BA-419D-8440-B37F09ECFA41}"/>
    <cellStyle name="Calculation 6 4 4 3" xfId="3974" xr:uid="{1CDEB436-8B6E-4283-B6AA-DED7840D8E6E}"/>
    <cellStyle name="Calculation 6 4 4 3 2" xfId="31278" xr:uid="{7F31D03A-98A0-4391-A1F9-E20CF6DC2F92}"/>
    <cellStyle name="Calculation 6 4 4 4" xfId="35919" xr:uid="{D4F77395-69A9-477F-B225-0FF2D34DD7FF}"/>
    <cellStyle name="Calculation 6 4 4 5" xfId="49124" xr:uid="{23C2B5B1-6F96-469C-9F9D-72DAA8E4C906}"/>
    <cellStyle name="Calculation 6 4 5" xfId="1849" xr:uid="{8D386740-11BB-411D-87CE-00138AF0205C}"/>
    <cellStyle name="Calculation 6 4 5 2" xfId="6165" xr:uid="{72D48D5F-5916-44DA-80D1-17A88DBBC702}"/>
    <cellStyle name="Calculation 6 4 5 2 2" xfId="8751" xr:uid="{D129D782-36AF-4DEC-B08C-C48194066810}"/>
    <cellStyle name="Calculation 6 4 5 2 2 2" xfId="17740" xr:uid="{53C20284-C91F-4D3C-B9BE-630F21AD54D7}"/>
    <cellStyle name="Calculation 6 4 5 2 2 2 2" xfId="24845" xr:uid="{ACD4B19E-224B-468B-BC6A-5DB200DA4999}"/>
    <cellStyle name="Calculation 6 4 5 2 2 3" xfId="33898" xr:uid="{6D08D077-E397-4574-9195-DC81DC2B752F}"/>
    <cellStyle name="Calculation 6 4 5 2 3" xfId="11388" xr:uid="{E4D88D97-8F96-49B3-B2C9-254A6F874E12}"/>
    <cellStyle name="Calculation 6 4 5 2 3 2" xfId="20377" xr:uid="{84463F3A-E59E-48C7-9F77-E92DCCC15165}"/>
    <cellStyle name="Calculation 6 4 5 2 3 2 2" xfId="28353" xr:uid="{A693FC33-33F9-4039-85B8-DB76D6F55B86}"/>
    <cellStyle name="Calculation 6 4 5 2 3 3" xfId="40454" xr:uid="{7FE4CC34-C634-423E-8146-936C3ACE4519}"/>
    <cellStyle name="Calculation 6 4 5 2 4" xfId="15154" xr:uid="{117EB1EB-3AFA-4EC7-98E0-D4900CD7AE34}"/>
    <cellStyle name="Calculation 6 4 5 2 4 2" xfId="36334" xr:uid="{6D581882-D8F0-4FEF-AC07-5099DE508A20}"/>
    <cellStyle name="Calculation 6 4 5 2 5" xfId="37934" xr:uid="{C7E7F13C-32BE-47EC-ABEE-175CD2F1A737}"/>
    <cellStyle name="Calculation 6 4 5 2 6" xfId="57685" xr:uid="{8A963785-10DB-41EE-BB7D-E702CCFABE13}"/>
    <cellStyle name="Calculation 6 4 5 3" xfId="4286" xr:uid="{A9DB2A52-0AAD-4DFD-9101-7BA9543AA556}"/>
    <cellStyle name="Calculation 6 4 5 3 2" xfId="39654" xr:uid="{0BEBBF08-2657-4538-A4C9-E778D3F5E184}"/>
    <cellStyle name="Calculation 6 4 5 4" xfId="37901" xr:uid="{76434F22-5A1C-4944-BAA4-BEE5A8344677}"/>
    <cellStyle name="Calculation 6 4 5 5" xfId="50903" xr:uid="{0338C2F4-2A58-4B00-B571-97F909D1023F}"/>
    <cellStyle name="Calculation 6 4 6" xfId="2156" xr:uid="{6F315E0A-F0DF-4B8B-972C-7C37FCD367B5}"/>
    <cellStyle name="Calculation 6 4 6 2" xfId="6457" xr:uid="{36607BBC-AA7B-4519-8EDB-D12EFCAABFD3}"/>
    <cellStyle name="Calculation 6 4 6 2 2" xfId="9043" xr:uid="{ADABBFD5-EB83-4049-99E0-44C742680970}"/>
    <cellStyle name="Calculation 6 4 6 2 2 2" xfId="18032" xr:uid="{B94A863C-54D0-47D3-BCDD-4D8DA0A1F2FE}"/>
    <cellStyle name="Calculation 6 4 6 2 2 2 2" xfId="30911" xr:uid="{F933E8DB-29BA-4752-939D-D056FD76BB12}"/>
    <cellStyle name="Calculation 6 4 6 2 2 3" xfId="43154" xr:uid="{9995F151-0263-46F4-8398-84511736084F}"/>
    <cellStyle name="Calculation 6 4 6 2 3" xfId="11680" xr:uid="{80E9934C-64DC-465F-8168-4D5638842AAB}"/>
    <cellStyle name="Calculation 6 4 6 2 3 2" xfId="20669" xr:uid="{4BCE3792-42E7-40ED-8099-51A3313E7FFC}"/>
    <cellStyle name="Calculation 6 4 6 2 3 2 2" xfId="27435" xr:uid="{C37CD67A-12C4-453E-B24E-DAA348466B2D}"/>
    <cellStyle name="Calculation 6 4 6 2 3 3" xfId="22542" xr:uid="{591D8534-F435-49D6-BBB4-68F87E822552}"/>
    <cellStyle name="Calculation 6 4 6 2 4" xfId="15446" xr:uid="{F243A6EB-F555-4EBA-9E33-41CB404FE5D6}"/>
    <cellStyle name="Calculation 6 4 6 2 4 2" xfId="31424" xr:uid="{4D43D93B-2598-4CC7-948F-0E77708FCC9E}"/>
    <cellStyle name="Calculation 6 4 6 2 5" xfId="33468" xr:uid="{9AB2E1B2-0786-4F12-8587-EA0571C7AEB7}"/>
    <cellStyle name="Calculation 6 4 6 2 6" xfId="54072" xr:uid="{6B40D9A2-C2DE-482D-84DD-A2AC52AEB611}"/>
    <cellStyle name="Calculation 6 4 6 3" xfId="4593" xr:uid="{8B3A53AF-0D94-48F9-B16D-F6F962F90AF4}"/>
    <cellStyle name="Calculation 6 4 6 3 2" xfId="44011" xr:uid="{8C8D7797-444C-4934-A6FA-DBAD68ED05C5}"/>
    <cellStyle name="Calculation 6 4 6 4" xfId="35546" xr:uid="{9E3AC69D-F401-476C-8AFF-410DD243269B}"/>
    <cellStyle name="Calculation 6 4 6 5" xfId="47395" xr:uid="{B456DD17-5F20-48C3-BC92-85C732BB16F0}"/>
    <cellStyle name="Calculation 6 4 7" xfId="4893" xr:uid="{899D0E68-AA07-4E2E-AA0B-4E662CC155AB}"/>
    <cellStyle name="Calculation 6 4 7 2" xfId="7479" xr:uid="{9EBE1ADF-981C-46CE-83F3-C41AC8D2138A}"/>
    <cellStyle name="Calculation 6 4 7 2 2" xfId="16468" xr:uid="{1D664C1F-2CE6-4B60-B039-090D417132B9}"/>
    <cellStyle name="Calculation 6 4 7 2 2 2" xfId="36629" xr:uid="{A70849BA-1837-41DA-8EA5-4B8B94C4B623}"/>
    <cellStyle name="Calculation 6 4 7 2 3" xfId="42713" xr:uid="{0023C5AD-51C9-4299-BDC3-2BE19A36654D}"/>
    <cellStyle name="Calculation 6 4 7 3" xfId="10116" xr:uid="{07CDFB43-99BC-4713-B31B-66AA872627AC}"/>
    <cellStyle name="Calculation 6 4 7 3 2" xfId="19105" xr:uid="{3273F303-7014-483A-915F-95AA8E55270D}"/>
    <cellStyle name="Calculation 6 4 7 3 2 2" xfId="26831" xr:uid="{740D6BDF-0B9A-4635-AD52-3A286ED43051}"/>
    <cellStyle name="Calculation 6 4 7 3 3" xfId="32230" xr:uid="{EB777EBB-7024-4D85-8852-80DBED6B6D74}"/>
    <cellStyle name="Calculation 6 4 7 4" xfId="13882" xr:uid="{59E3AD46-14E4-4472-96D9-DEE6D15F968B}"/>
    <cellStyle name="Calculation 6 4 7 4 2" xfId="28761" xr:uid="{650A1811-903D-4D31-AB0D-8F2BE7147BD2}"/>
    <cellStyle name="Calculation 6 4 7 5" xfId="29952" xr:uid="{62F2FD14-68ED-4946-B2ED-DD249A4C6F2E}"/>
    <cellStyle name="Calculation 6 4 7 6" xfId="52686" xr:uid="{F61CD659-3BA2-4751-A35E-D7AAA0F6D59E}"/>
    <cellStyle name="Calculation 6 4 8" xfId="2505" xr:uid="{10E69EAB-E9D7-458B-80E1-4B3FB294C47D}"/>
    <cellStyle name="Calculation 6 4 8 2" xfId="33440" xr:uid="{C6CEAF97-B1FC-4E82-A954-5662C127BCA2}"/>
    <cellStyle name="Calculation 6 4 9" xfId="24899" xr:uid="{90838BCF-93D4-4413-8867-90BE87D0A62C}"/>
    <cellStyle name="Calculation 6 5" xfId="259" xr:uid="{51C3EF19-F319-4C61-9236-D0CA9F5DAB58}"/>
    <cellStyle name="Calculation 6 5 2" xfId="4671" xr:uid="{210458CB-7BB7-4070-9C51-14F7A2F975A3}"/>
    <cellStyle name="Calculation 6 5 2 2" xfId="7257" xr:uid="{D1A9763C-CACF-4C1F-A094-68A8CCD94D62}"/>
    <cellStyle name="Calculation 6 5 2 2 2" xfId="16246" xr:uid="{FDFDF4BA-9FC2-444A-8DA3-7756A21B4FE6}"/>
    <cellStyle name="Calculation 6 5 2 2 2 2" xfId="40780" xr:uid="{1623279D-B094-4AC5-A091-CAB16285EA59}"/>
    <cellStyle name="Calculation 6 5 2 2 2 3" xfId="56405" xr:uid="{E65F050B-8F3E-4D4A-941A-3A4103D882DF}"/>
    <cellStyle name="Calculation 6 5 2 2 3" xfId="22871" xr:uid="{36C0A89B-5D31-4961-95A3-24DC4D75B3D3}"/>
    <cellStyle name="Calculation 6 5 2 2 4" xfId="49623" xr:uid="{D0013523-DE72-4F90-9632-5541C1C74BE0}"/>
    <cellStyle name="Calculation 6 5 2 3" xfId="9894" xr:uid="{E9247800-4E20-49F2-87FC-0954DF89DC4A}"/>
    <cellStyle name="Calculation 6 5 2 3 2" xfId="18883" xr:uid="{AF38CCAC-1D17-4938-8121-FEE993067E8E}"/>
    <cellStyle name="Calculation 6 5 2 3 2 2" xfId="37651" xr:uid="{BF3D1883-EB35-4974-9072-520437B0AFE8}"/>
    <cellStyle name="Calculation 6 5 2 3 2 3" xfId="57659" xr:uid="{3B153CD2-0E03-480F-8980-E033E62C7A02}"/>
    <cellStyle name="Calculation 6 5 2 3 3" xfId="39961" xr:uid="{A27E68F8-B83F-498B-970F-1F8376282291}"/>
    <cellStyle name="Calculation 6 5 2 3 4" xfId="50877" xr:uid="{5AFCFAF9-ECD9-4FF4-91BB-19CBFDE3328D}"/>
    <cellStyle name="Calculation 6 5 2 4" xfId="13660" xr:uid="{200C346D-ABAC-4E56-9DD1-8D749E12C4C9}"/>
    <cellStyle name="Calculation 6 5 2 4 2" xfId="22968" xr:uid="{D7C81D9C-72E9-4BEF-86DF-7C38CD053711}"/>
    <cellStyle name="Calculation 6 5 2 4 2 2" xfId="54547" xr:uid="{A1290B09-74CD-4FA8-9E84-2E5F9E795870}"/>
    <cellStyle name="Calculation 6 5 2 4 3" xfId="47740" xr:uid="{E01465DA-C3D1-40BF-8F01-0B69C96BF62A}"/>
    <cellStyle name="Calculation 6 5 2 5" xfId="23682" xr:uid="{095B0378-BD2C-40FB-8750-8FA8B98E05BE}"/>
    <cellStyle name="Calculation 6 5 2 5 2" xfId="52964" xr:uid="{C88358BF-667C-4DFF-A083-4EDC20CCC6C3}"/>
    <cellStyle name="Calculation 6 5 2 6" xfId="46129" xr:uid="{10C1F43C-43B2-4D8F-B760-6CE3C43ADFBC}"/>
    <cellStyle name="Calculation 6 5 3" xfId="2727" xr:uid="{BB7D87DF-86B6-421F-B3F7-7F1D53A39B3C}"/>
    <cellStyle name="Calculation 6 5 3 2" xfId="36431" xr:uid="{9B7D9F22-5E56-4D29-A9EA-E35899E31CAC}"/>
    <cellStyle name="Calculation 6 5 3 2 2" xfId="56810" xr:uid="{9F68C24D-51B9-463E-8EBA-7DFDA448D068}"/>
    <cellStyle name="Calculation 6 5 3 2 3" xfId="50028" xr:uid="{3DC2FA1A-AFE2-4381-BF24-09527B6C1B11}"/>
    <cellStyle name="Calculation 6 5 3 3" xfId="51422" xr:uid="{052E0201-350A-4DF9-8083-80A3853C3711}"/>
    <cellStyle name="Calculation 6 5 3 3 2" xfId="58204" xr:uid="{7A855DDA-0979-4250-BB6D-2FDCAC255A3E}"/>
    <cellStyle name="Calculation 6 5 3 4" xfId="48145" xr:uid="{28BE1581-71B8-496D-BE8F-8D19B61E3752}"/>
    <cellStyle name="Calculation 6 5 3 4 2" xfId="54937" xr:uid="{B273EC7D-129D-4128-8E28-D539418E924E}"/>
    <cellStyle name="Calculation 6 5 3 5" xfId="53237" xr:uid="{27C5EAA6-8479-4D76-A1A0-1AB4C1FF33CE}"/>
    <cellStyle name="Calculation 6 5 3 6" xfId="46531" xr:uid="{BFC8429D-E05D-4D2C-8777-1BBAF6730F79}"/>
    <cellStyle name="Calculation 6 5 4" xfId="35668" xr:uid="{69369F21-C50E-4EF2-80A4-DE97FD434714}"/>
    <cellStyle name="Calculation 6 5 4 2" xfId="55933" xr:uid="{9D3ECF61-1AEC-4F45-A798-1720A5592F9E}"/>
    <cellStyle name="Calculation 6 5 4 3" xfId="49151" xr:uid="{E089A728-624A-49DA-8555-9A01ADEC57FD}"/>
    <cellStyle name="Calculation 6 5 5" xfId="44399" xr:uid="{505AAC15-D767-4E9D-86FB-B3F9385EA37A}"/>
    <cellStyle name="Calculation 6 5 5 2" xfId="58247" xr:uid="{20ED57BB-18A9-43D7-9D19-B106F2C158E3}"/>
    <cellStyle name="Calculation 6 5 5 3" xfId="51465" xr:uid="{6410BAA8-2C38-4248-8E91-62C9525FF4F6}"/>
    <cellStyle name="Calculation 6 5 6" xfId="45617" xr:uid="{DC8EAA41-F87D-4946-9872-FBAA5F4CB5BF}"/>
    <cellStyle name="Calculation 6 5 6 2" xfId="54099" xr:uid="{A07A2F13-5DA7-4FDB-886D-87D5BAD7CA52}"/>
    <cellStyle name="Calculation 6 5 7" xfId="52701" xr:uid="{A9B81655-B093-445F-AA2C-6290F03C1EE2}"/>
    <cellStyle name="Calculation 6 6" xfId="608" xr:uid="{E356B1C1-463E-4220-A33B-A5F21458DB10}"/>
    <cellStyle name="Calculation 6 6 2" xfId="4995" xr:uid="{A0D2AD89-2F24-4F22-A948-2EB2B2420841}"/>
    <cellStyle name="Calculation 6 6 2 2" xfId="7581" xr:uid="{AE72C468-AB77-4E89-AA99-630ED1873D97}"/>
    <cellStyle name="Calculation 6 6 2 2 2" xfId="16570" xr:uid="{F4C2A96C-E8A8-4AE0-942C-FA3D5FC0A171}"/>
    <cellStyle name="Calculation 6 6 2 2 2 2" xfId="43287" xr:uid="{1C668E80-82F5-4659-A4D1-E0B7989AA606}"/>
    <cellStyle name="Calculation 6 6 2 2 2 3" xfId="56441" xr:uid="{BD344BA3-DBD7-4980-9C1B-65D0F77824DC}"/>
    <cellStyle name="Calculation 6 6 2 2 3" xfId="28195" xr:uid="{58BA904A-30E1-4D1D-8950-EF85F892F980}"/>
    <cellStyle name="Calculation 6 6 2 2 4" xfId="49659" xr:uid="{3F18F9A3-927E-4055-ADD1-6E3F454C5A78}"/>
    <cellStyle name="Calculation 6 6 2 3" xfId="10218" xr:uid="{2D2FCDE9-97F6-4872-B550-ADAE4CB457CC}"/>
    <cellStyle name="Calculation 6 6 2 3 2" xfId="19207" xr:uid="{71059897-9F5B-432A-A654-CE6B4562BB37}"/>
    <cellStyle name="Calculation 6 6 2 3 2 2" xfId="26346" xr:uid="{1AEAAA07-AA72-4247-8DE4-90B478E11046}"/>
    <cellStyle name="Calculation 6 6 2 3 2 3" xfId="58057" xr:uid="{4CD63A9C-3B2F-482C-B098-407BBCA1289E}"/>
    <cellStyle name="Calculation 6 6 2 3 3" xfId="22643" xr:uid="{95745C9B-F579-4393-8A72-9A3CDD2BF54B}"/>
    <cellStyle name="Calculation 6 6 2 3 4" xfId="51275" xr:uid="{D98D607A-2936-4809-8F66-123BA51EAB48}"/>
    <cellStyle name="Calculation 6 6 2 4" xfId="13984" xr:uid="{BD1CDD50-7787-4EAD-9228-FE0137D53114}"/>
    <cellStyle name="Calculation 6 6 2 4 2" xfId="42432" xr:uid="{93C30E66-C662-4D25-B601-FAC92A38FBF5}"/>
    <cellStyle name="Calculation 6 6 2 4 2 2" xfId="54580" xr:uid="{F5721D00-580E-47D5-AEC8-510D06DA560F}"/>
    <cellStyle name="Calculation 6 6 2 4 3" xfId="47776" xr:uid="{72B1B7A0-09ED-465B-8BF5-27C365B21CDB}"/>
    <cellStyle name="Calculation 6 6 2 5" xfId="33251" xr:uid="{8681F364-C784-45E6-83D5-DEA553E5C90D}"/>
    <cellStyle name="Calculation 6 6 2 5 2" xfId="52983" xr:uid="{123D9032-E428-433A-A135-0FB6FC33C88D}"/>
    <cellStyle name="Calculation 6 6 2 6" xfId="46162" xr:uid="{39B0CEFA-9FE5-4249-AEB7-3A055BCABC1E}"/>
    <cellStyle name="Calculation 6 6 3" xfId="3045" xr:uid="{FA0494CE-F04F-4A3A-9B93-7E2DD7B14CFE}"/>
    <cellStyle name="Calculation 6 6 3 2" xfId="37920" xr:uid="{227C7339-6733-4D4E-91E3-CD9D802EB826}"/>
    <cellStyle name="Calculation 6 6 3 2 2" xfId="56843" xr:uid="{A0F0EAFD-727B-4ADF-AB2B-0D7FB61DA7DB}"/>
    <cellStyle name="Calculation 6 6 3 2 3" xfId="50061" xr:uid="{06AF9716-B00F-47F9-B87C-8ECC618C3E31}"/>
    <cellStyle name="Calculation 6 6 3 3" xfId="51494" xr:uid="{43F57345-E0C2-4158-8F02-C21BC70716ED}"/>
    <cellStyle name="Calculation 6 6 3 3 2" xfId="58276" xr:uid="{D3149B74-02E7-4EBF-911F-9E39CB107AA3}"/>
    <cellStyle name="Calculation 6 6 3 4" xfId="48178" xr:uid="{759D13BC-ADFA-4623-A8C1-B071E11438C4}"/>
    <cellStyle name="Calculation 6 6 3 4 2" xfId="54970" xr:uid="{5B549C37-676C-4119-8619-57707182D561}"/>
    <cellStyle name="Calculation 6 6 3 5" xfId="53270" xr:uid="{35DD45FF-333F-490C-804B-F758CD4D41AE}"/>
    <cellStyle name="Calculation 6 6 3 6" xfId="46564" xr:uid="{6C8ADF46-08F7-4303-97CE-311637E82D11}"/>
    <cellStyle name="Calculation 6 6 4" xfId="23645" xr:uid="{C9D7D0BA-7B72-44D8-9549-C89061551648}"/>
    <cellStyle name="Calculation 6 6 4 2" xfId="55969" xr:uid="{61DEECA5-63F9-477F-A097-6AC7A49C1C1F}"/>
    <cellStyle name="Calculation 6 6 4 3" xfId="49187" xr:uid="{C8BC2349-5827-4A37-84AD-97743678566F}"/>
    <cellStyle name="Calculation 6 6 5" xfId="44453" xr:uid="{989D6269-92EF-448A-B605-4671A94CBD93}"/>
    <cellStyle name="Calculation 6 6 5 2" xfId="57977" xr:uid="{29D8DB9E-C4EE-4D97-8BE6-EF69FE228B29}"/>
    <cellStyle name="Calculation 6 6 5 3" xfId="51195" xr:uid="{1882C860-C2D5-44EC-A415-603CC3259A21}"/>
    <cellStyle name="Calculation 6 6 6" xfId="45653" xr:uid="{4DE9337D-B715-4B73-9B84-869CBF244C88}"/>
    <cellStyle name="Calculation 6 6 6 2" xfId="54132" xr:uid="{6C858DEB-5561-4267-9B0F-51039D46F1B8}"/>
    <cellStyle name="Calculation 6 6 7" xfId="52720" xr:uid="{AF32CF2E-D2A5-43D6-9657-CE347DDEB26D}"/>
    <cellStyle name="Calculation 6 7" xfId="953" xr:uid="{4BF21B95-A224-4BB9-B6A0-45B469FAF3E9}"/>
    <cellStyle name="Calculation 6 7 2" xfId="5316" xr:uid="{96581ECE-A932-465D-99DC-1D4FEF095827}"/>
    <cellStyle name="Calculation 6 7 2 2" xfId="7902" xr:uid="{15BDBC3A-AB56-4DB6-8B80-F6FE4AE214A8}"/>
    <cellStyle name="Calculation 6 7 2 2 2" xfId="16891" xr:uid="{F9D4F60C-1EDA-48D4-ACCF-B478C99821D3}"/>
    <cellStyle name="Calculation 6 7 2 2 2 2" xfId="26406" xr:uid="{AE8D3C60-B465-4EA0-8E3C-F454A81F07C6}"/>
    <cellStyle name="Calculation 6 7 2 2 2 3" xfId="56477" xr:uid="{B3FC3036-A692-41EF-BA7A-51DAAEC33427}"/>
    <cellStyle name="Calculation 6 7 2 2 3" xfId="26113" xr:uid="{71EA4FE9-6012-4BB8-BDEF-17D8D509EDC0}"/>
    <cellStyle name="Calculation 6 7 2 2 4" xfId="49695" xr:uid="{7D4B69CB-9D6F-4F1A-A161-C1EBEA037195}"/>
    <cellStyle name="Calculation 6 7 2 3" xfId="10539" xr:uid="{F4518A00-9451-41FB-BE5B-CFDDD0080023}"/>
    <cellStyle name="Calculation 6 7 2 3 2" xfId="19528" xr:uid="{789D543A-4325-412A-A183-079422D3B41D}"/>
    <cellStyle name="Calculation 6 7 2 3 2 2" xfId="31985" xr:uid="{C9CB4139-7530-4BFA-9B7B-DBC92F109813}"/>
    <cellStyle name="Calculation 6 7 2 3 2 3" xfId="58384" xr:uid="{5A8FDA00-406B-4DD3-A80E-CE4AEAC3BF20}"/>
    <cellStyle name="Calculation 6 7 2 3 3" xfId="43874" xr:uid="{FDEAAA89-E265-4261-BB03-92D0C69367D8}"/>
    <cellStyle name="Calculation 6 7 2 3 4" xfId="51603" xr:uid="{4484B335-651B-432B-BB17-91D4BD460CC2}"/>
    <cellStyle name="Calculation 6 7 2 4" xfId="14305" xr:uid="{E1E1D33B-865A-43BB-97F2-BD19718126D0}"/>
    <cellStyle name="Calculation 6 7 2 4 2" xfId="40914" xr:uid="{D2BF0C26-FCA4-4A42-B7C7-62A7DE23E8C4}"/>
    <cellStyle name="Calculation 6 7 2 4 2 2" xfId="54616" xr:uid="{A683AB6C-032E-4F45-A4B7-D17BF9560696}"/>
    <cellStyle name="Calculation 6 7 2 4 3" xfId="47812" xr:uid="{EE64A2BF-F0B4-465C-BD36-34A77D06C60A}"/>
    <cellStyle name="Calculation 6 7 2 5" xfId="23226" xr:uid="{3309544A-799C-497A-AA2F-37C7EB05DC62}"/>
    <cellStyle name="Calculation 6 7 2 5 2" xfId="53004" xr:uid="{CEBC9024-ACF6-45F3-A614-4DA64FA8E3F2}"/>
    <cellStyle name="Calculation 6 7 2 6" xfId="46198" xr:uid="{8329BEB0-0AD9-4C13-8D10-AE613834C235}"/>
    <cellStyle name="Calculation 6 7 3" xfId="3390" xr:uid="{F8DDA72A-79AF-4A63-9521-291F7D92FBDF}"/>
    <cellStyle name="Calculation 6 7 3 2" xfId="42948" xr:uid="{1CC86988-2CC1-46B0-BB31-21EAE8BC5241}"/>
    <cellStyle name="Calculation 6 7 3 2 2" xfId="56879" xr:uid="{04AFE06D-AF3B-4B57-896A-9D5CEF2529A6}"/>
    <cellStyle name="Calculation 6 7 3 2 3" xfId="50097" xr:uid="{1FD2F471-59C5-4B02-8808-D80C7BA5EBBE}"/>
    <cellStyle name="Calculation 6 7 3 3" xfId="51869" xr:uid="{295FEE36-E3FF-455C-9F20-08C4FCFD43B6}"/>
    <cellStyle name="Calculation 6 7 3 3 2" xfId="58650" xr:uid="{AD083B08-26BA-47F9-B274-76E51C10D4C4}"/>
    <cellStyle name="Calculation 6 7 3 4" xfId="48214" xr:uid="{227D8231-A6FE-459F-8575-A62DC5C322BC}"/>
    <cellStyle name="Calculation 6 7 3 4 2" xfId="55006" xr:uid="{A1D010DF-7418-45A9-97C8-C01744F29248}"/>
    <cellStyle name="Calculation 6 7 3 5" xfId="53306" xr:uid="{93A2E2F0-DC3D-4D94-B671-B331CF36958B}"/>
    <cellStyle name="Calculation 6 7 3 6" xfId="46600" xr:uid="{84D57D2A-44F1-4FC5-A888-E4C83F250C27}"/>
    <cellStyle name="Calculation 6 7 4" xfId="25356" xr:uid="{18A2520F-25AC-4694-9783-818EE06B8676}"/>
    <cellStyle name="Calculation 6 7 4 2" xfId="56005" xr:uid="{CF34EA12-3876-4717-9422-F4AB8D88E534}"/>
    <cellStyle name="Calculation 6 7 4 3" xfId="49223" xr:uid="{DEE8A6F0-0B68-4B00-A28B-8A3D35C385AE}"/>
    <cellStyle name="Calculation 6 7 5" xfId="44408" xr:uid="{C61E30B5-4529-4D3A-8ACD-85100C19CB60}"/>
    <cellStyle name="Calculation 6 7 5 2" xfId="58648" xr:uid="{A0863D31-37D9-495A-97BD-29203EE0CF95}"/>
    <cellStyle name="Calculation 6 7 5 3" xfId="51867" xr:uid="{7D49F7DA-04EC-4243-9532-6CFA1B809AE1}"/>
    <cellStyle name="Calculation 6 7 6" xfId="45689" xr:uid="{5F30F3E3-BBC7-440C-BB57-D3BDF698CE85}"/>
    <cellStyle name="Calculation 6 7 6 2" xfId="54168" xr:uid="{D9C4C9F7-149B-40F2-999B-A985942774C4}"/>
    <cellStyle name="Calculation 6 7 7" xfId="52741" xr:uid="{BDAB27C6-1E0D-46B2-B82B-A9B2EF3BE04A}"/>
    <cellStyle name="Calculation 6 8" xfId="1297" xr:uid="{F358ADDB-E08E-4667-9263-246A7F11AD7B}"/>
    <cellStyle name="Calculation 6 8 2" xfId="5642" xr:uid="{C1A4F67B-7281-4493-AF94-28076FD85AE0}"/>
    <cellStyle name="Calculation 6 8 2 2" xfId="8228" xr:uid="{C02FD515-6566-4AB5-BEDC-4C005E608BBC}"/>
    <cellStyle name="Calculation 6 8 2 2 2" xfId="17217" xr:uid="{B23FD11D-7631-444D-B207-29FF19186EC4}"/>
    <cellStyle name="Calculation 6 8 2 2 2 2" xfId="22235" xr:uid="{4AF83639-B637-4215-90A8-2519E86476AF}"/>
    <cellStyle name="Calculation 6 8 2 2 2 3" xfId="56524" xr:uid="{9C0531B3-179B-48AD-97AF-540898B91F7D}"/>
    <cellStyle name="Calculation 6 8 2 2 3" xfId="40306" xr:uid="{73F9C701-AA6F-41EF-A4EB-1163E0137E8A}"/>
    <cellStyle name="Calculation 6 8 2 2 4" xfId="49742" xr:uid="{6B272FBC-C84A-4914-B00C-0563E7E1109C}"/>
    <cellStyle name="Calculation 6 8 2 3" xfId="10865" xr:uid="{4D3CAE7B-A632-4EE3-9905-1121389AFDFB}"/>
    <cellStyle name="Calculation 6 8 2 3 2" xfId="19854" xr:uid="{EF9B32B2-E816-4F2E-ADD8-01B9F9753B69}"/>
    <cellStyle name="Calculation 6 8 2 3 2 2" xfId="23373" xr:uid="{775C5395-D897-4227-B57B-E1486B235FD7}"/>
    <cellStyle name="Calculation 6 8 2 3 2 3" xfId="58252" xr:uid="{C0CC3BE0-3012-4E80-8AF1-A207ED5855C8}"/>
    <cellStyle name="Calculation 6 8 2 3 3" xfId="35376" xr:uid="{DEE0D8FF-D5CB-49A6-8E74-E882A8909E63}"/>
    <cellStyle name="Calculation 6 8 2 3 4" xfId="51470" xr:uid="{CC88F787-02FB-4577-93F6-119D00878B7A}"/>
    <cellStyle name="Calculation 6 8 2 4" xfId="14631" xr:uid="{DF11C335-C725-495D-AB16-D344E17FAD80}"/>
    <cellStyle name="Calculation 6 8 2 4 2" xfId="39525" xr:uid="{6295B13F-6A39-49E7-965A-C31FB4BC355C}"/>
    <cellStyle name="Calculation 6 8 2 4 2 2" xfId="54660" xr:uid="{6B4B4A78-5DF2-4D53-B7B0-5CCB7AA6322A}"/>
    <cellStyle name="Calculation 6 8 2 4 3" xfId="47859" xr:uid="{C1CB0CBC-7734-451D-B0EE-7B26BEE04CF8}"/>
    <cellStyle name="Calculation 6 8 2 5" xfId="26807" xr:uid="{F80747D0-166F-4B21-8939-891BA8DAD217}"/>
    <cellStyle name="Calculation 6 8 2 5 2" xfId="53028" xr:uid="{585BA15C-BFF1-45AC-BBF4-FB0C47C87878}"/>
    <cellStyle name="Calculation 6 8 2 6" xfId="46245" xr:uid="{5642E21F-D3DC-4013-A5DE-D440D2B14966}"/>
    <cellStyle name="Calculation 6 8 3" xfId="3734" xr:uid="{45771980-92B6-45C2-8D47-70340FD9DAD4}"/>
    <cellStyle name="Calculation 6 8 3 2" xfId="43254" xr:uid="{7D22E5BF-31CE-4D4A-96F8-53A0D2311D12}"/>
    <cellStyle name="Calculation 6 8 3 2 2" xfId="56923" xr:uid="{349151AF-9B41-4271-B79C-19B42A84ECC4}"/>
    <cellStyle name="Calculation 6 8 3 2 3" xfId="50141" xr:uid="{FA297BF8-56DD-4FD3-B4FA-C7607E16BDC7}"/>
    <cellStyle name="Calculation 6 8 3 3" xfId="51099" xr:uid="{A1CE1465-80A1-45EA-BBF3-D7F412BFB162}"/>
    <cellStyle name="Calculation 6 8 3 3 2" xfId="57881" xr:uid="{1F8E7B12-D4F4-4FF0-8E30-583BB8E82C06}"/>
    <cellStyle name="Calculation 6 8 3 4" xfId="48258" xr:uid="{887EBD2C-269A-4C5E-A517-941A9D739D4F}"/>
    <cellStyle name="Calculation 6 8 3 4 2" xfId="55050" xr:uid="{A1716224-F0BD-418E-BE95-B19B0058155F}"/>
    <cellStyle name="Calculation 6 8 3 5" xfId="53350" xr:uid="{562DC5D6-6CDF-4433-B87A-B5ED3D1D4D3F}"/>
    <cellStyle name="Calculation 6 8 3 6" xfId="46644" xr:uid="{C7B46BF6-FCCA-4EDE-93EC-367D80F36B13}"/>
    <cellStyle name="Calculation 6 8 4" xfId="35044" xr:uid="{6EBE1DDB-A1AA-4652-9A0D-CAA88C5AA09F}"/>
    <cellStyle name="Calculation 6 8 4 2" xfId="56052" xr:uid="{B8EC66E3-FA7D-470B-B766-A7459250A0EE}"/>
    <cellStyle name="Calculation 6 8 4 3" xfId="49270" xr:uid="{6734927A-BB0A-4545-A99D-F79A30C527ED}"/>
    <cellStyle name="Calculation 6 8 5" xfId="44530" xr:uid="{50CC4627-7B49-4620-B36C-4116555A10C7}"/>
    <cellStyle name="Calculation 6 8 5 2" xfId="58296" xr:uid="{BA463B3D-18E7-4709-8798-32C03F28CA82}"/>
    <cellStyle name="Calculation 6 8 5 3" xfId="51514" xr:uid="{50381C78-339B-46AA-A4D3-2510082F8EC7}"/>
    <cellStyle name="Calculation 6 8 6" xfId="45736" xr:uid="{AF585D4D-5745-4D48-9DD0-077AA0872400}"/>
    <cellStyle name="Calculation 6 8 6 2" xfId="54212" xr:uid="{BEDC4BF7-C0A5-4B33-A71F-6D10598128DA}"/>
    <cellStyle name="Calculation 6 8 7" xfId="52765" xr:uid="{58F433B9-DEBB-4D59-A7FC-86F7200DC90D}"/>
    <cellStyle name="Calculation 6 9" xfId="1791" xr:uid="{CCE3463B-1A3F-4717-AE27-BBD52BBB17D1}"/>
    <cellStyle name="Calculation 6 9 2" xfId="6108" xr:uid="{ED47C172-7A70-489A-89A0-E1FF4B78E774}"/>
    <cellStyle name="Calculation 6 9 2 2" xfId="8694" xr:uid="{CBFB6C5F-D0F6-4B96-962B-AE17713DBB18}"/>
    <cellStyle name="Calculation 6 9 2 2 2" xfId="17683" xr:uid="{CB8541AE-2F55-4FBB-9654-38BD1A9387D8}"/>
    <cellStyle name="Calculation 6 9 2 2 2 2" xfId="24483" xr:uid="{358C97CB-A5F1-46B9-B6DE-A4E89772BBAE}"/>
    <cellStyle name="Calculation 6 9 2 2 2 3" xfId="56565" xr:uid="{6C1744B2-5EDA-4EB3-B540-9BEB123E1078}"/>
    <cellStyle name="Calculation 6 9 2 2 3" xfId="24022" xr:uid="{74D115A3-E4E6-4559-B375-7D0B13FB7C31}"/>
    <cellStyle name="Calculation 6 9 2 2 4" xfId="49783" xr:uid="{AF8C4B83-65A6-4BB0-A679-7FC15B66393B}"/>
    <cellStyle name="Calculation 6 9 2 3" xfId="11331" xr:uid="{A38EB8C1-2013-4730-AA74-82FC83482D62}"/>
    <cellStyle name="Calculation 6 9 2 3 2" xfId="20320" xr:uid="{7C3F4426-BD32-4276-B2ED-261E7C4A5857}"/>
    <cellStyle name="Calculation 6 9 2 3 2 2" xfId="27930" xr:uid="{35F59061-D03B-42D6-8CC6-081387112348}"/>
    <cellStyle name="Calculation 6 9 2 3 2 3" xfId="59060" xr:uid="{1981D294-2C85-41F4-B330-7F45C5DEFF02}"/>
    <cellStyle name="Calculation 6 9 2 3 3" xfId="43842" xr:uid="{8823AACD-5E4A-4686-A1CB-09641981E6EB}"/>
    <cellStyle name="Calculation 6 9 2 3 4" xfId="52279" xr:uid="{0F8A07C8-591D-4329-9EAB-81D0FB2518AB}"/>
    <cellStyle name="Calculation 6 9 2 4" xfId="15097" xr:uid="{B934D91E-31D6-441C-A4CD-58F81948CF2C}"/>
    <cellStyle name="Calculation 6 9 2 4 2" xfId="28553" xr:uid="{8C92DA17-603F-4D3E-B82A-C8FB9762A213}"/>
    <cellStyle name="Calculation 6 9 2 4 2 2" xfId="54698" xr:uid="{95FDA95F-4DF3-455B-9B9F-1090F91B5EE5}"/>
    <cellStyle name="Calculation 6 9 2 4 3" xfId="47900" xr:uid="{9A3222BE-1293-47F7-8161-2DDA82F2A9EA}"/>
    <cellStyle name="Calculation 6 9 2 5" xfId="33182" xr:uid="{678E8C9F-B2FA-48C8-BB4A-68261DFD8C11}"/>
    <cellStyle name="Calculation 6 9 2 5 2" xfId="53051" xr:uid="{94998395-0BA5-4100-BCD3-166E09A640E1}"/>
    <cellStyle name="Calculation 6 9 2 6" xfId="46286" xr:uid="{28DC5E39-03A9-4449-AB32-CD8F86790BDA}"/>
    <cellStyle name="Calculation 6 9 3" xfId="4228" xr:uid="{83399E74-FFCE-477B-A9E3-A2C765FEFEE9}"/>
    <cellStyle name="Calculation 6 9 3 2" xfId="30071" xr:uid="{2E0914B0-F8EF-47BB-8072-109DAA0214A5}"/>
    <cellStyle name="Calculation 6 9 3 2 2" xfId="56961" xr:uid="{FFBDF17D-1A57-422B-8498-2105B18C9B78}"/>
    <cellStyle name="Calculation 6 9 3 2 3" xfId="50179" xr:uid="{BFB5370A-580F-4338-9873-7C127319E9B0}"/>
    <cellStyle name="Calculation 6 9 3 3" xfId="50884" xr:uid="{ACF2C44B-4A0A-4F88-8CA1-B73C50C9E5B1}"/>
    <cellStyle name="Calculation 6 9 3 3 2" xfId="57666" xr:uid="{FE40384A-2FB3-4952-A3C3-DD605A7CAF14}"/>
    <cellStyle name="Calculation 6 9 3 4" xfId="48296" xr:uid="{0328A66B-47C6-4C87-8537-9579C6A31CC3}"/>
    <cellStyle name="Calculation 6 9 3 4 2" xfId="55088" xr:uid="{FD8ADF5B-66DD-4C06-9BFD-8DF01A037349}"/>
    <cellStyle name="Calculation 6 9 3 5" xfId="53388" xr:uid="{10186777-89F4-432D-AE62-809E5908C2FF}"/>
    <cellStyle name="Calculation 6 9 3 6" xfId="46682" xr:uid="{3A5EEAD6-F306-40BB-B355-AD3BE33EDD49}"/>
    <cellStyle name="Calculation 6 9 4" xfId="26024" xr:uid="{07C9879B-E316-46ED-9435-AEBBD4CE4DC2}"/>
    <cellStyle name="Calculation 6 9 4 2" xfId="56093" xr:uid="{8FA89E20-F672-4E10-81F0-E0E212BAC22B}"/>
    <cellStyle name="Calculation 6 9 4 3" xfId="49311" xr:uid="{4DD71C96-0A03-43D2-9EAB-9F8F19D89F2C}"/>
    <cellStyle name="Calculation 6 9 5" xfId="44513" xr:uid="{044966A9-2CB9-48C0-AD87-70D9B24D8AA0}"/>
    <cellStyle name="Calculation 6 9 5 2" xfId="57856" xr:uid="{6A985BF2-1DD2-4AF9-8999-B783BEA9743E}"/>
    <cellStyle name="Calculation 6 9 5 3" xfId="51074" xr:uid="{EBCDA87E-8B90-45DB-B96F-8AF2BF449C27}"/>
    <cellStyle name="Calculation 6 9 6" xfId="45777" xr:uid="{92FA36D0-48CA-44DE-8802-B8F3EF6838EE}"/>
    <cellStyle name="Calculation 6 9 6 2" xfId="54250" xr:uid="{80671634-6E21-4B3C-9743-8A4B38570A77}"/>
    <cellStyle name="Calculation 6 9 7" xfId="52788" xr:uid="{801C25FE-FF17-40E5-B273-B8989B33383F}"/>
    <cellStyle name="Calculation 7" xfId="102" xr:uid="{C4BF9F3C-1071-433C-B7C0-A024E089380D}"/>
    <cellStyle name="Calculation 7 10" xfId="1642" xr:uid="{0EFEA3E2-61FF-4DB9-8070-CD3FDFCB9C31}"/>
    <cellStyle name="Calculation 7 10 2" xfId="5976" xr:uid="{113B4168-AAF0-4F1D-B4DD-9B31A90DBB97}"/>
    <cellStyle name="Calculation 7 10 2 2" xfId="8562" xr:uid="{617ADFD4-F181-449A-9399-155FCC409EC9}"/>
    <cellStyle name="Calculation 7 10 2 2 2" xfId="17551" xr:uid="{2C1E92C0-452E-44AD-91CF-F34BF1399CC5}"/>
    <cellStyle name="Calculation 7 10 2 2 2 2" xfId="43072" xr:uid="{E5F39579-111F-4780-B6E7-D0F16E359FD4}"/>
    <cellStyle name="Calculation 7 10 2 2 3" xfId="22536" xr:uid="{310E5F2C-0057-47AF-862C-05D093DF6C13}"/>
    <cellStyle name="Calculation 7 10 2 3" xfId="11199" xr:uid="{E254C60A-7547-4FF5-B90F-D46BD66BCDB8}"/>
    <cellStyle name="Calculation 7 10 2 3 2" xfId="20188" xr:uid="{A52CB670-77F5-4D85-B920-2F543D377B10}"/>
    <cellStyle name="Calculation 7 10 2 3 2 2" xfId="32805" xr:uid="{14200523-6085-4314-95DF-C1114072E20B}"/>
    <cellStyle name="Calculation 7 10 2 3 3" xfId="41617" xr:uid="{25AEA123-9419-4F99-98BB-85BADD59FEAA}"/>
    <cellStyle name="Calculation 7 10 2 4" xfId="14965" xr:uid="{F58328A4-F47F-44EF-8174-DEF0D72D9CA0}"/>
    <cellStyle name="Calculation 7 10 2 4 2" xfId="33600" xr:uid="{69CF7920-8988-4371-98C9-92FCC5178F12}"/>
    <cellStyle name="Calculation 7 10 2 5" xfId="23961" xr:uid="{345D2DFA-4FCA-40E4-A5EA-52DD98F75510}"/>
    <cellStyle name="Calculation 7 10 3" xfId="4079" xr:uid="{7D3B97EA-55F7-4323-B04E-580B60725D8D}"/>
    <cellStyle name="Calculation 7 10 3 2" xfId="31916" xr:uid="{09A17ED7-857C-404A-B531-EB4CECFC5D1B}"/>
    <cellStyle name="Calculation 7 10 4" xfId="27557" xr:uid="{0031B6F1-2A54-4CF6-A0B2-3CA541ECD20E}"/>
    <cellStyle name="Calculation 7 11" xfId="2609" xr:uid="{D7BB8FCF-68EB-4A65-9585-C8BEE4C4CA7C}"/>
    <cellStyle name="Calculation 7 11 2" xfId="6850" xr:uid="{BCA70A51-7309-478A-81BE-4CD784CFA7C3}"/>
    <cellStyle name="Calculation 7 11 2 2" xfId="15839" xr:uid="{936B581F-EE07-4C61-BE13-A18E99832ED2}"/>
    <cellStyle name="Calculation 7 11 2 2 2" xfId="24349" xr:uid="{44B826D8-C721-4F08-894E-357CC699F984}"/>
    <cellStyle name="Calculation 7 11 2 3" xfId="26057" xr:uid="{5A105065-0FC8-4B92-BCAB-441B241C7D17}"/>
    <cellStyle name="Calculation 7 11 3" xfId="9420" xr:uid="{EB667FE0-4468-46F4-A2EF-3AE61C2B2F56}"/>
    <cellStyle name="Calculation 7 11 3 2" xfId="18409" xr:uid="{CDE01184-0545-48F7-B307-061613164756}"/>
    <cellStyle name="Calculation 7 11 3 2 2" xfId="42165" xr:uid="{8B7AF687-B9F0-44ED-A749-63F4C71A8894}"/>
    <cellStyle name="Calculation 7 11 3 3" xfId="38816" xr:uid="{E8F9CEC4-3986-4C55-933F-597151A07A8C}"/>
    <cellStyle name="Calculation 7 11 4" xfId="13463" xr:uid="{A754D491-B87B-4D1A-B0B8-CAE6B490493C}"/>
    <cellStyle name="Calculation 7 11 4 2" xfId="33536" xr:uid="{FEB0E0D4-C6E0-4CFF-9D6E-1E216E693DED}"/>
    <cellStyle name="Calculation 7 11 5" xfId="42411" xr:uid="{5A72B581-333D-42AF-B102-F42E52F9B017}"/>
    <cellStyle name="Calculation 7 12" xfId="6558" xr:uid="{F16231F0-354F-4884-953A-9A35BD285CB0}"/>
    <cellStyle name="Calculation 7 12 2" xfId="11775" xr:uid="{7C5778EE-2C2F-471D-A922-B761C44B358A}"/>
    <cellStyle name="Calculation 7 12 2 2" xfId="20764" xr:uid="{BD4F6F03-7AA8-4191-91FF-A1FE3C099458}"/>
    <cellStyle name="Calculation 7 12 2 2 2" xfId="38221" xr:uid="{8872FAF3-7EBE-4FD7-A3BD-3F9E195142E8}"/>
    <cellStyle name="Calculation 7 12 2 3" xfId="41514" xr:uid="{E8092786-7863-4A13-9359-FA9EFFB72CAE}"/>
    <cellStyle name="Calculation 7 12 3" xfId="15547" xr:uid="{0F4F92F9-6809-4940-8D12-5BF8A3D1B7E1}"/>
    <cellStyle name="Calculation 7 12 3 2" xfId="22112" xr:uid="{5335D0C8-7B70-460B-9B04-AB510A7C9044}"/>
    <cellStyle name="Calculation 7 12 4" xfId="38593" xr:uid="{F441010B-A976-4755-8E24-C8256E749A9F}"/>
    <cellStyle name="Calculation 7 13" xfId="9138" xr:uid="{91D8951F-2F3D-4C9E-A581-93F60D965E4E}"/>
    <cellStyle name="Calculation 7 13 2" xfId="18127" xr:uid="{07B46507-2013-4263-99A3-A91CD97D79BF}"/>
    <cellStyle name="Calculation 7 13 2 2" xfId="31640" xr:uid="{42DA8191-A937-459B-83F5-903E322F1492}"/>
    <cellStyle name="Calculation 7 13 3" xfId="25498" xr:uid="{13D26A40-2154-433A-9630-C501D20A4EE3}"/>
    <cellStyle name="Calculation 7 14" xfId="9704" xr:uid="{7949EA04-3C26-437F-9DDE-B6F183D2F481}"/>
    <cellStyle name="Calculation 7 14 2" xfId="18693" xr:uid="{B278BDDB-3446-4947-8B1E-BE55076849A3}"/>
    <cellStyle name="Calculation 7 14 2 2" xfId="40981" xr:uid="{CCC97A3F-8BBF-4417-84AE-DFCD0A0EDABC}"/>
    <cellStyle name="Calculation 7 14 3" xfId="40491" xr:uid="{DE00DF02-F927-4DA1-9349-89F71A40A57A}"/>
    <cellStyle name="Calculation 7 15" xfId="2262" xr:uid="{F2032D4A-1AF1-47C9-A0FC-4878DB09CBB9}"/>
    <cellStyle name="Calculation 7 15 2" xfId="42046" xr:uid="{AA2CC853-9A98-4497-8D9E-6BEEF9217ECB}"/>
    <cellStyle name="Calculation 7 16" xfId="13171" xr:uid="{228CD60D-DB5E-41E1-839D-31700CBD0FCB}"/>
    <cellStyle name="Calculation 7 16 2" xfId="40835" xr:uid="{F8771DD9-5108-4FE0-ADCF-EC25D5C4A6E3}"/>
    <cellStyle name="Calculation 7 17" xfId="24897" xr:uid="{D8F2D3DB-A288-4EF5-AC3E-6FC2916A7049}"/>
    <cellStyle name="Calculation 7 18" xfId="44228" xr:uid="{5E7C70DD-B34D-463A-BC47-5D239E28C5BB}"/>
    <cellStyle name="Calculation 7 19" xfId="45503" xr:uid="{74B97045-E3BE-40B4-ABAE-FDA427DE7F47}"/>
    <cellStyle name="Calculation 7 2" xfId="330" xr:uid="{E94F5848-F531-4E68-A1E8-B108F60ED082}"/>
    <cellStyle name="Calculation 7 2 10" xfId="6632" xr:uid="{56042CF8-FC30-45DA-9EC5-EE3933D4E3EC}"/>
    <cellStyle name="Calculation 7 2 10 2" xfId="11838" xr:uid="{21564002-68F6-411A-9E99-443E028E7C10}"/>
    <cellStyle name="Calculation 7 2 10 2 2" xfId="20827" xr:uid="{1E42C275-BD8E-43AC-93E4-B49A27415877}"/>
    <cellStyle name="Calculation 7 2 10 2 2 2" xfId="31905" xr:uid="{ECDF4425-FB83-4444-99AF-05E7754B7E7E}"/>
    <cellStyle name="Calculation 7 2 10 2 3" xfId="40528" xr:uid="{F9BF9ECB-279F-4F17-A6EB-F99BB501D382}"/>
    <cellStyle name="Calculation 7 2 10 3" xfId="15621" xr:uid="{1F689B4F-02A6-44BD-B1AF-9742D34C2BE8}"/>
    <cellStyle name="Calculation 7 2 10 3 2" xfId="23722" xr:uid="{D89C278F-E8D8-42BC-818F-B08DAE6F53E2}"/>
    <cellStyle name="Calculation 7 2 10 4" xfId="28987" xr:uid="{04E30E8D-5DDA-46E1-83C3-607D1648B8D5}"/>
    <cellStyle name="Calculation 7 2 11" xfId="9201" xr:uid="{D23BA386-4D99-46BF-83BB-A3FF08B1DCD0}"/>
    <cellStyle name="Calculation 7 2 11 2" xfId="18190" xr:uid="{8772D71D-3850-4191-8BC2-78CDA7CFC94A}"/>
    <cellStyle name="Calculation 7 2 11 2 2" xfId="42685" xr:uid="{AC66BB96-FFEB-415E-B354-E7B353FFB641}"/>
    <cellStyle name="Calculation 7 2 11 3" xfId="38280" xr:uid="{25EEE7F5-1BB2-4EA2-91F7-0CBCF3FFCA83}"/>
    <cellStyle name="Calculation 7 2 12" xfId="9800" xr:uid="{FDCB541B-3909-4E8D-9799-241110107072}"/>
    <cellStyle name="Calculation 7 2 12 2" xfId="18789" xr:uid="{67525166-3C5C-4AC1-83C6-3E0EB3B5020E}"/>
    <cellStyle name="Calculation 7 2 12 2 2" xfId="25101" xr:uid="{35FBB2D9-10A2-482E-933F-AFD8CEF688F2}"/>
    <cellStyle name="Calculation 7 2 12 3" xfId="32224" xr:uid="{226C7CCB-4DC7-4983-AB2F-7A56C9E8C699}"/>
    <cellStyle name="Calculation 7 2 13" xfId="2336" xr:uid="{E0B79535-3445-47D5-B522-3954255358A6}"/>
    <cellStyle name="Calculation 7 2 13 2" xfId="26367" xr:uid="{D5A5F88B-1B6A-4718-9BCA-D24CD5F9858C}"/>
    <cellStyle name="Calculation 7 2 14" xfId="13245" xr:uid="{596A9F4D-E396-46D9-8DBE-0510220DFD66}"/>
    <cellStyle name="Calculation 7 2 14 2" xfId="40100" xr:uid="{8297F1AB-6E9F-4E0D-9915-74468DE586F4}"/>
    <cellStyle name="Calculation 7 2 15" xfId="41015" xr:uid="{F4D32F53-E2A8-4B8F-99E0-99927151A81B}"/>
    <cellStyle name="Calculation 7 2 16" xfId="46018" xr:uid="{51371BD6-B888-457B-BD88-8D31BED75C63}"/>
    <cellStyle name="Calculation 7 2 2" xfId="462" xr:uid="{52E64AF2-F12E-417D-9801-03C8F3EC5CEE}"/>
    <cellStyle name="Calculation 7 2 2 10" xfId="9326" xr:uid="{615D735A-53CF-4047-BB39-7AB56E408127}"/>
    <cellStyle name="Calculation 7 2 2 10 2" xfId="18315" xr:uid="{935AF98E-42C4-4A74-9099-466CD466E06E}"/>
    <cellStyle name="Calculation 7 2 2 10 2 2" xfId="24135" xr:uid="{13599887-7C41-41F7-9608-F32E89799AAE}"/>
    <cellStyle name="Calculation 7 2 2 10 3" xfId="24628" xr:uid="{C586350E-402E-4987-8E50-447B44533658}"/>
    <cellStyle name="Calculation 7 2 2 11" xfId="12758" xr:uid="{947C07E5-7A67-4D05-8B10-E60565B078C1}"/>
    <cellStyle name="Calculation 7 2 2 11 2" xfId="21747" xr:uid="{AB33A31B-395C-4597-9A3C-4C54199AF97D}"/>
    <cellStyle name="Calculation 7 2 2 11 2 2" xfId="30623" xr:uid="{CF4E5276-C6F6-4DD4-B1A8-EB6B6E831D0A}"/>
    <cellStyle name="Calculation 7 2 2 11 3" xfId="31404" xr:uid="{262F7891-AD7A-4302-98E6-71486D68B2BD}"/>
    <cellStyle name="Calculation 7 2 2 12" xfId="2468" xr:uid="{54FDED7B-98BB-4C02-ABD8-8B73BE5A47FC}"/>
    <cellStyle name="Calculation 7 2 2 12 2" xfId="39640" xr:uid="{38C8BEBB-017C-4EB5-AC72-B11F17F09E47}"/>
    <cellStyle name="Calculation 7 2 2 13" xfId="13377" xr:uid="{5A39C959-F95A-434B-B692-144C6FD4D04C}"/>
    <cellStyle name="Calculation 7 2 2 13 2" xfId="25829" xr:uid="{6A4CE680-01F1-4E2C-8EA5-EB5271527C5A}"/>
    <cellStyle name="Calculation 7 2 2 14" xfId="32682" xr:uid="{6B8990B1-92F2-4881-BD05-594A8622E96B}"/>
    <cellStyle name="Calculation 7 2 2 15" xfId="49509" xr:uid="{EE0AC90D-4BCA-4F85-81EA-9F1BBF11EC43}"/>
    <cellStyle name="Calculation 7 2 2 2" xfId="811" xr:uid="{9CE3E2AB-BB8C-4393-B26B-0922C7A2108C}"/>
    <cellStyle name="Calculation 7 2 2 2 2" xfId="5180" xr:uid="{0234D1FE-EEE3-4F1B-A9F3-AFCAB6BC8AF8}"/>
    <cellStyle name="Calculation 7 2 2 2 2 2" xfId="7766" xr:uid="{B0CE8B1E-33EC-4D70-A072-675E4FEC2087}"/>
    <cellStyle name="Calculation 7 2 2 2 2 2 2" xfId="16755" xr:uid="{0AE7F56B-D488-4E38-BD69-01430ADC517D}"/>
    <cellStyle name="Calculation 7 2 2 2 2 2 2 2" xfId="41322" xr:uid="{83D0AF6C-EB70-4657-89CB-4CFA9BC7102A}"/>
    <cellStyle name="Calculation 7 2 2 2 2 2 3" xfId="22366" xr:uid="{5A55658F-9C2D-455E-8DA7-6603464E0D33}"/>
    <cellStyle name="Calculation 7 2 2 2 2 3" xfId="10403" xr:uid="{16A5D1F4-EBD9-4ACE-BD10-A6FA3EB3E696}"/>
    <cellStyle name="Calculation 7 2 2 2 2 3 2" xfId="19392" xr:uid="{1AE44B1D-E6E5-4D95-BDF0-FFAFA34FD960}"/>
    <cellStyle name="Calculation 7 2 2 2 2 3 2 2" xfId="25563" xr:uid="{B2E84066-27BD-4C7E-A0D4-3BC8DAAD2D0E}"/>
    <cellStyle name="Calculation 7 2 2 2 2 3 3" xfId="40113" xr:uid="{6762A476-8976-4A48-A9FE-38633CBD0490}"/>
    <cellStyle name="Calculation 7 2 2 2 2 4" xfId="14169" xr:uid="{D3A9BBFC-294F-4DA5-BA4E-A6660C2275FB}"/>
    <cellStyle name="Calculation 7 2 2 2 2 4 2" xfId="30867" xr:uid="{3A2173C4-33D4-4EB1-8EC3-6A4912FECE89}"/>
    <cellStyle name="Calculation 7 2 2 2 2 5" xfId="30887" xr:uid="{BE0DC9C7-4F94-4AAE-ACC7-28FE6688EE0B}"/>
    <cellStyle name="Calculation 7 2 2 2 3" xfId="3248" xr:uid="{9B21C7DB-1C56-4700-9BDC-219FC76A2516}"/>
    <cellStyle name="Calculation 7 2 2 2 3 2" xfId="42998" xr:uid="{B68C547F-B35D-4871-867E-ED905DE2D7DB}"/>
    <cellStyle name="Calculation 7 2 2 2 4" xfId="28827" xr:uid="{07BEC99F-85EF-4C32-A036-25B9D6D779C2}"/>
    <cellStyle name="Calculation 7 2 2 2 5" xfId="56291" xr:uid="{2A6FFF84-A5E1-407B-80AE-243D51FC84AD}"/>
    <cellStyle name="Calculation 7 2 2 3" xfId="1156" xr:uid="{307E3D2E-6A00-438B-BBD1-0F5D44EA2380}"/>
    <cellStyle name="Calculation 7 2 2 3 2" xfId="5501" xr:uid="{EFE14C8C-B1CE-4793-90C2-41C6A94014C6}"/>
    <cellStyle name="Calculation 7 2 2 3 2 2" xfId="8087" xr:uid="{33B3BE09-3DBB-4F77-92A0-78EC458082CF}"/>
    <cellStyle name="Calculation 7 2 2 3 2 2 2" xfId="17076" xr:uid="{99CD037C-9694-4172-A675-9B95D06EFC97}"/>
    <cellStyle name="Calculation 7 2 2 3 2 2 2 2" xfId="36019" xr:uid="{B6C74805-16A0-4BB3-8819-29C698287253}"/>
    <cellStyle name="Calculation 7 2 2 3 2 2 3" xfId="31170" xr:uid="{6411B077-8D03-47F1-AF2F-4A289A779B20}"/>
    <cellStyle name="Calculation 7 2 2 3 2 3" xfId="10724" xr:uid="{9C466EF3-2F2C-4473-BA48-BB36F85AD8F8}"/>
    <cellStyle name="Calculation 7 2 2 3 2 3 2" xfId="19713" xr:uid="{2A052873-E7E7-42F5-99B3-A6F85B1804BF}"/>
    <cellStyle name="Calculation 7 2 2 3 2 3 2 2" xfId="33572" xr:uid="{62F36EB5-0F87-448F-AD6F-2EB6AA3124F0}"/>
    <cellStyle name="Calculation 7 2 2 3 2 3 3" xfId="22531" xr:uid="{473B4A89-E959-4EE4-BDF0-7CAF91A4AEE3}"/>
    <cellStyle name="Calculation 7 2 2 3 2 4" xfId="14490" xr:uid="{F1153B93-BEE1-4BD1-BC9E-928008698D4C}"/>
    <cellStyle name="Calculation 7 2 2 3 2 4 2" xfId="35386" xr:uid="{0E2BEA9C-7AD2-4160-B742-5D1735321A1B}"/>
    <cellStyle name="Calculation 7 2 2 3 2 5" xfId="31285" xr:uid="{328589E1-AFAC-4847-A40A-34CDD90F96D8}"/>
    <cellStyle name="Calculation 7 2 2 3 3" xfId="3593" xr:uid="{3C7A136F-109D-46B3-A4BF-D15794A165A0}"/>
    <cellStyle name="Calculation 7 2 2 3 3 2" xfId="25954" xr:uid="{E9860A33-580C-4678-A8DF-D23C600C5451}"/>
    <cellStyle name="Calculation 7 2 2 3 4" xfId="40969" xr:uid="{D6F2D043-DF13-4EF8-B915-14C13C5CB36E}"/>
    <cellStyle name="Calculation 7 2 2 4" xfId="1500" xr:uid="{B85869A7-1F80-4EFD-BDF8-C0C24C909060}"/>
    <cellStyle name="Calculation 7 2 2 4 2" xfId="5845" xr:uid="{7A25CA2B-3D60-44C5-933C-96C698503716}"/>
    <cellStyle name="Calculation 7 2 2 4 2 2" xfId="8431" xr:uid="{9B9B85C5-067B-4FB4-B063-42B623F5FE39}"/>
    <cellStyle name="Calculation 7 2 2 4 2 2 2" xfId="17420" xr:uid="{1F2551FE-155F-413E-BD0D-8BC2E6232D6E}"/>
    <cellStyle name="Calculation 7 2 2 4 2 2 2 2" xfId="25855" xr:uid="{85AD0D30-2DC7-48F6-AA29-21D084F4400C}"/>
    <cellStyle name="Calculation 7 2 2 4 2 2 3" xfId="36010" xr:uid="{7351927D-8A50-4A57-B1DD-7EEF538B8768}"/>
    <cellStyle name="Calculation 7 2 2 4 2 3" xfId="11068" xr:uid="{CBE9984F-04BB-48FC-8932-DADF50CFE3E2}"/>
    <cellStyle name="Calculation 7 2 2 4 2 3 2" xfId="20057" xr:uid="{34319AE6-85A1-471C-856B-40053C1DC3FF}"/>
    <cellStyle name="Calculation 7 2 2 4 2 3 2 2" xfId="42328" xr:uid="{22804B31-C735-405F-8939-2685C8AB724D}"/>
    <cellStyle name="Calculation 7 2 2 4 2 3 3" xfId="37838" xr:uid="{570A22EA-0E5C-4F02-A2D9-4ADF1B12A841}"/>
    <cellStyle name="Calculation 7 2 2 4 2 4" xfId="14834" xr:uid="{A95E2093-2C00-4841-9CF8-C1F7EC5452DC}"/>
    <cellStyle name="Calculation 7 2 2 4 2 4 2" xfId="36745" xr:uid="{FD5249B4-5925-46D7-BE00-4792C5D00999}"/>
    <cellStyle name="Calculation 7 2 2 4 2 5" xfId="36419" xr:uid="{F3ED20B8-8C41-4E00-AE59-673412C132AF}"/>
    <cellStyle name="Calculation 7 2 2 4 3" xfId="3937" xr:uid="{B6D6F427-9657-448B-A0E2-FE2A05CCE4CF}"/>
    <cellStyle name="Calculation 7 2 2 4 3 2" xfId="40673" xr:uid="{5711DEDD-CC41-4FB1-BF8D-4FEBBFC6806A}"/>
    <cellStyle name="Calculation 7 2 2 4 4" xfId="32965" xr:uid="{5C3593CD-5873-43B7-8ADC-B8D28B65FBF5}"/>
    <cellStyle name="Calculation 7 2 2 5" xfId="893" xr:uid="{67D2109D-92FD-4828-B223-DF388395DB20}"/>
    <cellStyle name="Calculation 7 2 2 5 2" xfId="5262" xr:uid="{C7D59758-E7FA-40AB-ABE4-A9919F2A357C}"/>
    <cellStyle name="Calculation 7 2 2 5 2 2" xfId="7848" xr:uid="{C135CCC7-39FF-4926-9C94-33013A8778E6}"/>
    <cellStyle name="Calculation 7 2 2 5 2 2 2" xfId="16837" xr:uid="{2190250F-72B5-40C7-9DC6-03615033687F}"/>
    <cellStyle name="Calculation 7 2 2 5 2 2 2 2" xfId="23597" xr:uid="{F16C2EBE-4992-4B0C-B175-F38A6F6CAD77}"/>
    <cellStyle name="Calculation 7 2 2 5 2 2 3" xfId="30080" xr:uid="{46CE0306-9ED9-4527-94F1-CC6ECFFDF9F2}"/>
    <cellStyle name="Calculation 7 2 2 5 2 3" xfId="10485" xr:uid="{E25DA3E4-DC0B-4BBB-B7BA-4A65F6E9F71D}"/>
    <cellStyle name="Calculation 7 2 2 5 2 3 2" xfId="19474" xr:uid="{E459F2F3-28A9-4E15-B66D-1F7CC7B05CDE}"/>
    <cellStyle name="Calculation 7 2 2 5 2 3 2 2" xfId="31817" xr:uid="{4128399F-630C-4341-8D75-67B12649FC27}"/>
    <cellStyle name="Calculation 7 2 2 5 2 3 3" xfId="31147" xr:uid="{20148DA6-B0AE-46E0-8C76-A14E4A66F8C2}"/>
    <cellStyle name="Calculation 7 2 2 5 2 4" xfId="14251" xr:uid="{5C8C1FBF-B12E-4964-A02C-8ADEFDC24D4D}"/>
    <cellStyle name="Calculation 7 2 2 5 2 4 2" xfId="39929" xr:uid="{01F98652-6FBB-4A70-BB35-F32DC66ACE80}"/>
    <cellStyle name="Calculation 7 2 2 5 2 5" xfId="38267" xr:uid="{002A3AE6-26D2-41A8-8A13-43B9A613A702}"/>
    <cellStyle name="Calculation 7 2 2 5 3" xfId="3330" xr:uid="{3F09DAFD-09B6-476D-9C65-FEF08B9078F2}"/>
    <cellStyle name="Calculation 7 2 2 5 3 2" xfId="37416" xr:uid="{FB0F7508-5655-468B-A2FA-C90C183E5AAA}"/>
    <cellStyle name="Calculation 7 2 2 5 4" xfId="39387" xr:uid="{0C614420-F087-40FD-BAD2-6E828B428F4E}"/>
    <cellStyle name="Calculation 7 2 2 6" xfId="2119" xr:uid="{920FB143-18E4-4653-A297-AB6C02A59529}"/>
    <cellStyle name="Calculation 7 2 2 6 2" xfId="6420" xr:uid="{E2099155-5309-4482-BFC7-1BA6FB6F293F}"/>
    <cellStyle name="Calculation 7 2 2 6 2 2" xfId="9006" xr:uid="{CB2BB651-0860-4485-B149-F1024D3939A5}"/>
    <cellStyle name="Calculation 7 2 2 6 2 2 2" xfId="17995" xr:uid="{707CB0FD-4367-4C63-8812-6758A0923045}"/>
    <cellStyle name="Calculation 7 2 2 6 2 2 2 2" xfId="22259" xr:uid="{181F8792-0C22-4E4B-92CF-58A0E3BBB4A2}"/>
    <cellStyle name="Calculation 7 2 2 6 2 2 3" xfId="34453" xr:uid="{ABFE6BCE-CD74-4DE0-A281-282768206745}"/>
    <cellStyle name="Calculation 7 2 2 6 2 3" xfId="11643" xr:uid="{0CBF5D6E-5683-4196-9AD2-CD32A589E6A0}"/>
    <cellStyle name="Calculation 7 2 2 6 2 3 2" xfId="20632" xr:uid="{9F2E1E4A-FCA2-436A-A341-DE2777E55F4A}"/>
    <cellStyle name="Calculation 7 2 2 6 2 3 2 2" xfId="36250" xr:uid="{33FEE5D2-349A-4298-8165-8CE39AB11F06}"/>
    <cellStyle name="Calculation 7 2 2 6 2 3 3" xfId="24294" xr:uid="{C966F2D3-5C1C-4DAA-B67A-197D36420482}"/>
    <cellStyle name="Calculation 7 2 2 6 2 4" xfId="15409" xr:uid="{42879E38-97C2-4E5C-807C-28C2B1C12C8D}"/>
    <cellStyle name="Calculation 7 2 2 6 2 4 2" xfId="30584" xr:uid="{FA64F46F-8B23-4483-9DD4-9AFC6FD14F48}"/>
    <cellStyle name="Calculation 7 2 2 6 2 5" xfId="39668" xr:uid="{ACF8958D-2B40-4121-B511-387BE1E90019}"/>
    <cellStyle name="Calculation 7 2 2 6 3" xfId="4556" xr:uid="{15094DD8-5ED0-4165-8D71-FA6A9BE77FD2}"/>
    <cellStyle name="Calculation 7 2 2 6 3 2" xfId="30285" xr:uid="{82B42BC5-7C29-4F0C-A918-DC3B934457A7}"/>
    <cellStyle name="Calculation 7 2 2 6 4" xfId="31915" xr:uid="{9295D6D8-9DE1-4B56-A15E-9DB0B0D0111C}"/>
    <cellStyle name="Calculation 7 2 2 7" xfId="2929" xr:uid="{C80CF51E-1545-4507-8D77-25DB6F72C891}"/>
    <cellStyle name="Calculation 7 2 2 7 2" xfId="7079" xr:uid="{EDADE62E-2C8A-4886-A95E-56F831916F93}"/>
    <cellStyle name="Calculation 7 2 2 7 2 2" xfId="12205" xr:uid="{CF992035-56AA-41D7-8559-3D82566EB531}"/>
    <cellStyle name="Calculation 7 2 2 7 2 2 2" xfId="21194" xr:uid="{04612AC3-3F80-452C-B9E8-AC5953B09A68}"/>
    <cellStyle name="Calculation 7 2 2 7 2 2 2 2" xfId="32462" xr:uid="{43DB6287-6DF8-483F-BBEF-7441F7982EE5}"/>
    <cellStyle name="Calculation 7 2 2 7 2 2 3" xfId="30745" xr:uid="{43A69FB4-7425-481D-A82B-0B44028AE2D1}"/>
    <cellStyle name="Calculation 7 2 2 7 2 3" xfId="12999" xr:uid="{071660E2-9491-4465-B0B6-F46CF43ED198}"/>
    <cellStyle name="Calculation 7 2 2 7 2 3 2" xfId="21988" xr:uid="{89AA68CB-DE34-4990-88FC-2F21DC67DABB}"/>
    <cellStyle name="Calculation 7 2 2 7 2 3 2 2" xfId="28069" xr:uid="{05E403FF-1087-4A46-933E-D569E73B4F48}"/>
    <cellStyle name="Calculation 7 2 2 7 2 3 3" xfId="24491" xr:uid="{DB4A1461-5A19-459D-BFFD-4C6CBB3BA050}"/>
    <cellStyle name="Calculation 7 2 2 7 2 4" xfId="16068" xr:uid="{3D6E61A8-34F7-4FBB-9718-28EC08AA2764}"/>
    <cellStyle name="Calculation 7 2 2 7 2 4 2" xfId="26980" xr:uid="{AF4C5C60-E8F9-4BB0-9766-52D1950408A7}"/>
    <cellStyle name="Calculation 7 2 2 7 2 5" xfId="32483" xr:uid="{993E67C6-AE46-4357-970F-197981FE9F92}"/>
    <cellStyle name="Calculation 7 2 2 7 3" xfId="9642" xr:uid="{D2B8E2FF-1116-4E86-B1E4-31C817506D77}"/>
    <cellStyle name="Calculation 7 2 2 7 3 2" xfId="18631" xr:uid="{7669FAEA-68B5-4832-B835-0397FD63E866}"/>
    <cellStyle name="Calculation 7 2 2 7 3 2 2" xfId="33422" xr:uid="{17BB4E8E-4691-4B70-8DC6-547938A995E8}"/>
    <cellStyle name="Calculation 7 2 2 7 3 3" xfId="29317" xr:uid="{AE0AE715-7C5A-40D8-B8F5-FE35ED42E19C}"/>
    <cellStyle name="Calculation 7 2 2 7 4" xfId="38049" xr:uid="{E90321F9-CA5F-494A-842B-C8AFA0EF02D4}"/>
    <cellStyle name="Calculation 7 2 2 8" xfId="4856" xr:uid="{F66081D8-A1BC-4125-AD28-1BFBBC728B0F}"/>
    <cellStyle name="Calculation 7 2 2 8 2" xfId="7442" xr:uid="{18AF3881-9E9A-488B-B865-C693208024D3}"/>
    <cellStyle name="Calculation 7 2 2 8 2 2" xfId="16431" xr:uid="{D5E5E067-34EB-4321-AD6B-483D32634C2B}"/>
    <cellStyle name="Calculation 7 2 2 8 2 2 2" xfId="35279" xr:uid="{DE94B60B-7C85-49C6-881F-81E21D47E02F}"/>
    <cellStyle name="Calculation 7 2 2 8 2 3" xfId="28251" xr:uid="{DBB31E4F-ABAC-44F1-8ADF-4A8973533CED}"/>
    <cellStyle name="Calculation 7 2 2 8 3" xfId="10079" xr:uid="{AA5AE7C4-9D6D-4701-BF91-2E92228D3EFE}"/>
    <cellStyle name="Calculation 7 2 2 8 3 2" xfId="19068" xr:uid="{38649F64-835C-481F-921D-FBD3F332452D}"/>
    <cellStyle name="Calculation 7 2 2 8 3 2 2" xfId="40118" xr:uid="{D1769D67-A364-4921-A68C-D1574B2BC83F}"/>
    <cellStyle name="Calculation 7 2 2 8 3 3" xfId="40108" xr:uid="{37CF5E77-532C-475C-8884-0E10EEA4BF5A}"/>
    <cellStyle name="Calculation 7 2 2 8 4" xfId="13845" xr:uid="{0F58A381-3E91-43C5-9B35-23937B58CB56}"/>
    <cellStyle name="Calculation 7 2 2 8 4 2" xfId="34088" xr:uid="{39F2A962-8C99-451E-881D-331D947EF05C}"/>
    <cellStyle name="Calculation 7 2 2 8 5" xfId="38632" xr:uid="{7BCEF6E2-E551-424A-ADDF-55C82431B401}"/>
    <cellStyle name="Calculation 7 2 2 9" xfId="6764" xr:uid="{7E4D93FF-8101-4425-B10C-4AAF534425FF}"/>
    <cellStyle name="Calculation 7 2 2 9 2" xfId="11963" xr:uid="{C49264F3-2EFF-4003-9806-09C7440C890F}"/>
    <cellStyle name="Calculation 7 2 2 9 2 2" xfId="20952" xr:uid="{CFF5F854-4B7D-43DD-BE48-E3C771F61BEA}"/>
    <cellStyle name="Calculation 7 2 2 9 2 2 2" xfId="42358" xr:uid="{7A12ADA1-444D-411B-964B-6A723F75A60C}"/>
    <cellStyle name="Calculation 7 2 2 9 2 3" xfId="35743" xr:uid="{F77D273D-5637-461B-9E10-EE35B6475102}"/>
    <cellStyle name="Calculation 7 2 2 9 3" xfId="15753" xr:uid="{A940C0B4-FA33-4D8A-89DF-1A7A2F8C0C0B}"/>
    <cellStyle name="Calculation 7 2 2 9 3 2" xfId="40872" xr:uid="{9313696E-F600-4E8A-845D-3B653CABFA22}"/>
    <cellStyle name="Calculation 7 2 2 9 4" xfId="39992" xr:uid="{BAF5FA36-B5AB-4EFD-9891-4ED658EB57B8}"/>
    <cellStyle name="Calculation 7 2 3" xfId="679" xr:uid="{7279C86A-4883-4D14-A5FD-D0914DF90CF7}"/>
    <cellStyle name="Calculation 7 2 3 2" xfId="5055" xr:uid="{94452880-CC7E-4010-8331-051C7BF6A570}"/>
    <cellStyle name="Calculation 7 2 3 2 2" xfId="7641" xr:uid="{E7ACF3E0-27F4-4A98-ABAA-41974B49E5C2}"/>
    <cellStyle name="Calculation 7 2 3 2 2 2" xfId="16630" xr:uid="{66370BBE-7ECE-4723-9356-3BA375C98EF1}"/>
    <cellStyle name="Calculation 7 2 3 2 2 2 2" xfId="32168" xr:uid="{0C08E995-36BC-4251-A42E-E1F352FD5557}"/>
    <cellStyle name="Calculation 7 2 3 2 2 3" xfId="33274" xr:uid="{397716A9-A3B8-4D44-BC98-3453919B76D5}"/>
    <cellStyle name="Calculation 7 2 3 2 3" xfId="10278" xr:uid="{C79A77FE-A443-445C-A0A9-7DD14C1D89F1}"/>
    <cellStyle name="Calculation 7 2 3 2 3 2" xfId="19267" xr:uid="{3C5A11AA-0C59-4A1A-84EA-F8F29B9C8546}"/>
    <cellStyle name="Calculation 7 2 3 2 3 2 2" xfId="27950" xr:uid="{25A9C5C3-58A9-4D97-A341-AEA122335879}"/>
    <cellStyle name="Calculation 7 2 3 2 3 3" xfId="41369" xr:uid="{A539885F-111B-4FB5-BE4B-29F598AD5B70}"/>
    <cellStyle name="Calculation 7 2 3 2 4" xfId="14044" xr:uid="{524E52BF-50CF-4ECB-988C-9CEF719BB6D9}"/>
    <cellStyle name="Calculation 7 2 3 2 4 2" xfId="33524" xr:uid="{37EF68A0-B47C-4F01-994C-4DDC6C63A96F}"/>
    <cellStyle name="Calculation 7 2 3 2 5" xfId="39237" xr:uid="{3D257960-81C5-43D5-B2A5-6BBC3286292F}"/>
    <cellStyle name="Calculation 7 2 3 2 6" xfId="58512" xr:uid="{4AFB5697-EEA9-49DB-9ABD-E5CEBDBF054F}"/>
    <cellStyle name="Calculation 7 2 3 3" xfId="3116" xr:uid="{827826AC-BEEC-4767-9C07-099C44CD1B7E}"/>
    <cellStyle name="Calculation 7 2 3 3 2" xfId="40977" xr:uid="{758C2BD6-D165-4548-92AD-1FA5F73D373E}"/>
    <cellStyle name="Calculation 7 2 3 4" xfId="37729" xr:uid="{7EB35912-3681-4BE0-9D62-DA6F6BB17464}"/>
    <cellStyle name="Calculation 7 2 3 5" xfId="51731" xr:uid="{47C4BB11-6A81-430D-80EE-89A1516DE95D}"/>
    <cellStyle name="Calculation 7 2 4" xfId="1024" xr:uid="{D4CB3B48-52F8-4235-B56B-F4BD9EDC2789}"/>
    <cellStyle name="Calculation 7 2 4 2" xfId="5376" xr:uid="{D095034D-DF89-40AB-B9FF-2F59E094BDEF}"/>
    <cellStyle name="Calculation 7 2 4 2 2" xfId="7962" xr:uid="{37FE01C0-91FD-4F9E-9669-36D3B53F4D5E}"/>
    <cellStyle name="Calculation 7 2 4 2 2 2" xfId="16951" xr:uid="{F539BE75-ABFC-4010-887B-18637AD21B8A}"/>
    <cellStyle name="Calculation 7 2 4 2 2 2 2" xfId="37041" xr:uid="{593F75DA-D507-4953-AC6D-E4429A021AE8}"/>
    <cellStyle name="Calculation 7 2 4 2 2 3" xfId="22578" xr:uid="{1C828AE6-B882-4051-B6E6-88B8198C8B11}"/>
    <cellStyle name="Calculation 7 2 4 2 3" xfId="10599" xr:uid="{F1549A54-85B5-4FE2-806C-B5B4BD5C47B4}"/>
    <cellStyle name="Calculation 7 2 4 2 3 2" xfId="19588" xr:uid="{0BAF23F8-4AE0-4AF7-9345-20A8520D9FEE}"/>
    <cellStyle name="Calculation 7 2 4 2 3 2 2" xfId="38203" xr:uid="{D5F6EFE7-4229-4A31-B1AE-71B07206EBAD}"/>
    <cellStyle name="Calculation 7 2 4 2 3 3" xfId="35608" xr:uid="{4325A7F8-6DFF-4B70-A2F3-298887303413}"/>
    <cellStyle name="Calculation 7 2 4 2 4" xfId="14365" xr:uid="{09AB31DC-2FDE-4509-B836-E73B1BE6740F}"/>
    <cellStyle name="Calculation 7 2 4 2 4 2" xfId="27684" xr:uid="{79BD1218-2B13-4475-888B-A7CB19950B1D}"/>
    <cellStyle name="Calculation 7 2 4 2 5" xfId="27159" xr:uid="{4BA466EA-53F5-42AE-80BB-64F755594B71}"/>
    <cellStyle name="Calculation 7 2 4 2 6" xfId="54436" xr:uid="{C0BCFD14-9053-4404-9AB1-5FEB720BAD2F}"/>
    <cellStyle name="Calculation 7 2 4 3" xfId="3461" xr:uid="{2BD7E58A-5B82-4E8E-9BE9-992C87932F91}"/>
    <cellStyle name="Calculation 7 2 4 3 2" xfId="42348" xr:uid="{E944026F-2DDE-4336-AC66-4FBE1458047C}"/>
    <cellStyle name="Calculation 7 2 4 4" xfId="42277" xr:uid="{6B68370D-9EAC-4A6C-8D7F-9C02C18BEB06}"/>
    <cellStyle name="Calculation 7 2 4 5" xfId="47626" xr:uid="{0C6888B0-159A-449F-825D-CD9BBB33BCAC}"/>
    <cellStyle name="Calculation 7 2 5" xfId="1368" xr:uid="{B5A1169D-1049-4EFA-8CDC-648684E167D8}"/>
    <cellStyle name="Calculation 7 2 5 2" xfId="5713" xr:uid="{D792C836-94F5-4C02-83A1-A9C2CAFF9024}"/>
    <cellStyle name="Calculation 7 2 5 2 2" xfId="8299" xr:uid="{5D6CA786-FB75-4030-92FA-0140B01EFD4B}"/>
    <cellStyle name="Calculation 7 2 5 2 2 2" xfId="17288" xr:uid="{DFDD81C9-456E-40F4-9F19-A835443D2233}"/>
    <cellStyle name="Calculation 7 2 5 2 2 2 2" xfId="36412" xr:uid="{CCBCBB74-FFDA-4C48-AFEF-9905EDA01864}"/>
    <cellStyle name="Calculation 7 2 5 2 2 3" xfId="33714" xr:uid="{80ABC702-3ABD-410A-99F1-84773296BDF4}"/>
    <cellStyle name="Calculation 7 2 5 2 3" xfId="10936" xr:uid="{4E7260B6-5E62-4FA6-BF7E-95CC62C9A8A9}"/>
    <cellStyle name="Calculation 7 2 5 2 3 2" xfId="19925" xr:uid="{1346E8FB-7813-424A-B720-ABB494FF7BA6}"/>
    <cellStyle name="Calculation 7 2 5 2 3 2 2" xfId="37291" xr:uid="{40001048-9FE9-482F-BCA8-B85E55CA9641}"/>
    <cellStyle name="Calculation 7 2 5 2 3 3" xfId="22443" xr:uid="{3E2A0356-030E-43AD-883F-174F9AB81BEB}"/>
    <cellStyle name="Calculation 7 2 5 2 4" xfId="14702" xr:uid="{DC140790-F4CD-42C7-99B6-19E3B705D862}"/>
    <cellStyle name="Calculation 7 2 5 2 4 2" xfId="41434" xr:uid="{EB56497A-B661-4DEF-A040-66D89B8FE555}"/>
    <cellStyle name="Calculation 7 2 5 2 5" xfId="43403" xr:uid="{C3C6DBDE-DCE3-4B81-B053-E61EA6FFF9CE}"/>
    <cellStyle name="Calculation 7 2 5 3" xfId="3805" xr:uid="{9D3D5DD5-ACA5-4810-8AA8-280F2A739356}"/>
    <cellStyle name="Calculation 7 2 5 3 2" xfId="24350" xr:uid="{14B904DD-A523-4323-BD83-95EF0077C830}"/>
    <cellStyle name="Calculation 7 2 5 4" xfId="41294" xr:uid="{DA0650D9-0137-440A-AD87-708BDC5BF884}"/>
    <cellStyle name="Calculation 7 2 5 5" xfId="52898" xr:uid="{F6142865-D4CC-4CAA-BC2E-D635A8FCCA9F}"/>
    <cellStyle name="Calculation 7 2 6" xfId="1772" xr:uid="{871EF6D3-DFEB-4286-B147-289331312FEE}"/>
    <cellStyle name="Calculation 7 2 6 2" xfId="6092" xr:uid="{CBF1541F-81DD-4E7E-8D14-EEA9B662D869}"/>
    <cellStyle name="Calculation 7 2 6 2 2" xfId="8678" xr:uid="{36EB641C-E279-4837-97CA-79B332DC52A3}"/>
    <cellStyle name="Calculation 7 2 6 2 2 2" xfId="17667" xr:uid="{0DE70F35-65AD-4717-8FFB-A143C7366BBE}"/>
    <cellStyle name="Calculation 7 2 6 2 2 2 2" xfId="33108" xr:uid="{2415B468-B14B-4F2C-875C-14C2238AC51F}"/>
    <cellStyle name="Calculation 7 2 6 2 2 3" xfId="35943" xr:uid="{37974B18-C1DC-40DE-981B-9632ECDCB17B}"/>
    <cellStyle name="Calculation 7 2 6 2 3" xfId="11315" xr:uid="{108405FE-00EE-41F1-A857-253C38DA5E1D}"/>
    <cellStyle name="Calculation 7 2 6 2 3 2" xfId="20304" xr:uid="{937C6E87-6777-46EC-BC3F-FA8C7A875C8D}"/>
    <cellStyle name="Calculation 7 2 6 2 3 2 2" xfId="40400" xr:uid="{1FC1D309-ED12-4C46-A6A8-0FF86B798685}"/>
    <cellStyle name="Calculation 7 2 6 2 3 3" xfId="27241" xr:uid="{FDEB97C7-4BF2-478F-8858-DE9F09CA855A}"/>
    <cellStyle name="Calculation 7 2 6 2 4" xfId="15081" xr:uid="{9BEB20DC-1B30-47A6-B321-7795BEA1C4AA}"/>
    <cellStyle name="Calculation 7 2 6 2 4 2" xfId="33471" xr:uid="{F9AA2D4F-C351-4F2C-A508-29705156D374}"/>
    <cellStyle name="Calculation 7 2 6 2 5" xfId="39442" xr:uid="{483A21B6-BB24-4DF5-9D5B-E0E65260B15C}"/>
    <cellStyle name="Calculation 7 2 6 3" xfId="4209" xr:uid="{C73A6D12-6D47-4838-8F13-A868C10FBA5C}"/>
    <cellStyle name="Calculation 7 2 6 3 2" xfId="29941" xr:uid="{3D122455-4985-4FEA-8795-2EA670876BAA}"/>
    <cellStyle name="Calculation 7 2 6 4" xfId="25859" xr:uid="{6A9ED329-B9CD-49A2-9643-8CB3A4CC9DCA}"/>
    <cellStyle name="Calculation 7 2 7" xfId="1987" xr:uid="{647210D8-72D0-4181-8600-C7BE465A8AC3}"/>
    <cellStyle name="Calculation 7 2 7 2" xfId="6295" xr:uid="{920CD1DD-D8C8-40B2-80AB-2A661C754AB2}"/>
    <cellStyle name="Calculation 7 2 7 2 2" xfId="8881" xr:uid="{3F42969E-0D23-44AF-A1F4-C680055754CC}"/>
    <cellStyle name="Calculation 7 2 7 2 2 2" xfId="17870" xr:uid="{901BC0FA-F74F-49A0-A24E-320D4673345B}"/>
    <cellStyle name="Calculation 7 2 7 2 2 2 2" xfId="33896" xr:uid="{D613AA4E-9EF9-4CA8-951B-3F905380C1CA}"/>
    <cellStyle name="Calculation 7 2 7 2 2 3" xfId="38256" xr:uid="{F5BEED5E-DB2F-4E9E-9307-7150491C5157}"/>
    <cellStyle name="Calculation 7 2 7 2 3" xfId="11518" xr:uid="{57863754-041A-47C9-891F-7871B59935F6}"/>
    <cellStyle name="Calculation 7 2 7 2 3 2" xfId="20507" xr:uid="{96F6C06E-F96B-4D22-94E1-E227E024775B}"/>
    <cellStyle name="Calculation 7 2 7 2 3 2 2" xfId="24901" xr:uid="{52F7E49A-A036-441E-B2D4-5F0A04268E89}"/>
    <cellStyle name="Calculation 7 2 7 2 3 3" xfId="22985" xr:uid="{B0204933-1673-4683-9C4C-DAE87382EA26}"/>
    <cellStyle name="Calculation 7 2 7 2 4" xfId="15284" xr:uid="{AE6B9F37-A849-4AF0-961B-29A536320529}"/>
    <cellStyle name="Calculation 7 2 7 2 4 2" xfId="39150" xr:uid="{55D653B3-02FC-4164-B3A6-1CBD6E628D91}"/>
    <cellStyle name="Calculation 7 2 7 2 5" xfId="37680" xr:uid="{603C94A3-5AE8-44D9-8B12-4A7A57E43AB8}"/>
    <cellStyle name="Calculation 7 2 7 3" xfId="4424" xr:uid="{06ADFD5D-AFF6-4691-84FB-16E8029EA8E0}"/>
    <cellStyle name="Calculation 7 2 7 3 2" xfId="26029" xr:uid="{178BBB79-6B15-4E1D-B417-69EF193AE340}"/>
    <cellStyle name="Calculation 7 2 7 4" xfId="41463" xr:uid="{D49F1B26-DD6C-4754-96D4-37E510CECB8A}"/>
    <cellStyle name="Calculation 7 2 8" xfId="2798" xr:uid="{EFE50E9B-102D-4C81-9641-2D3A85FD9CE8}"/>
    <cellStyle name="Calculation 7 2 8 2" xfId="6948" xr:uid="{261D01A0-1F40-444F-83A9-3C36F79A0758}"/>
    <cellStyle name="Calculation 7 2 8 2 2" xfId="12077" xr:uid="{79F6CFBA-7E9B-4E93-8E48-C7D3B0355565}"/>
    <cellStyle name="Calculation 7 2 8 2 2 2" xfId="21066" xr:uid="{450F4762-5F80-4D48-BF69-FB275E972233}"/>
    <cellStyle name="Calculation 7 2 8 2 2 2 2" xfId="36120" xr:uid="{FEDA2DD6-096A-4004-BCD9-9814E5D13877}"/>
    <cellStyle name="Calculation 7 2 8 2 2 3" xfId="28594" xr:uid="{F2ACD776-BEA0-4AB4-9EE8-721C44B51B80}"/>
    <cellStyle name="Calculation 7 2 8 2 3" xfId="12899" xr:uid="{F2A89DA9-9B86-491E-A940-68973B260AE0}"/>
    <cellStyle name="Calculation 7 2 8 2 3 2" xfId="21888" xr:uid="{B92BAF24-87ED-4CDB-8312-057C183DCF57}"/>
    <cellStyle name="Calculation 7 2 8 2 3 2 2" xfId="25100" xr:uid="{61C2413B-9762-4F1A-936D-84D62C9D68EF}"/>
    <cellStyle name="Calculation 7 2 8 2 3 3" xfId="24591" xr:uid="{0E34F0C9-F7E0-48CC-A686-7D48CE9B0B74}"/>
    <cellStyle name="Calculation 7 2 8 2 4" xfId="15937" xr:uid="{AC34F2C7-943F-4868-B3AA-B5E4BC74D5EF}"/>
    <cellStyle name="Calculation 7 2 8 2 4 2" xfId="27571" xr:uid="{E7624EC3-039E-4EBC-9662-6F8C4111526E}"/>
    <cellStyle name="Calculation 7 2 8 2 5" xfId="23471" xr:uid="{FE4A436C-C310-4B67-8B01-8B87F8D28934}"/>
    <cellStyle name="Calculation 7 2 8 3" xfId="9511" xr:uid="{A4D5C65E-0E3C-418E-AA09-D433386C9EB0}"/>
    <cellStyle name="Calculation 7 2 8 3 2" xfId="18500" xr:uid="{D2D97A4C-9AC0-4907-90AE-4BB4B14E3409}"/>
    <cellStyle name="Calculation 7 2 8 3 2 2" xfId="26254" xr:uid="{3F0420C6-96F3-4963-AE21-E7364644E08E}"/>
    <cellStyle name="Calculation 7 2 8 3 3" xfId="38474" xr:uid="{AEEE88A0-B2C9-4B9F-9E62-3410D9A4064D}"/>
    <cellStyle name="Calculation 7 2 8 4" xfId="40593" xr:uid="{C0C2194E-1957-41F5-B2BA-60BCCD27F369}"/>
    <cellStyle name="Calculation 7 2 9" xfId="4731" xr:uid="{426B6E36-8A49-4D6F-9393-316824CF9590}"/>
    <cellStyle name="Calculation 7 2 9 2" xfId="7317" xr:uid="{EB0AF440-6678-4979-8779-E75A2636B1FB}"/>
    <cellStyle name="Calculation 7 2 9 2 2" xfId="16306" xr:uid="{84B93625-93F3-4359-BD03-835E97FD8DEB}"/>
    <cellStyle name="Calculation 7 2 9 2 2 2" xfId="26931" xr:uid="{9130B335-2EF4-4C3F-8130-B475CC0FFE16}"/>
    <cellStyle name="Calculation 7 2 9 2 3" xfId="41801" xr:uid="{E1F33918-4975-432C-BEBB-8C53F383BDF5}"/>
    <cellStyle name="Calculation 7 2 9 3" xfId="9954" xr:uid="{40BCF78D-9057-4F4C-8CCB-80208BC64258}"/>
    <cellStyle name="Calculation 7 2 9 3 2" xfId="18943" xr:uid="{BB43C917-C864-4BDA-9491-67B122530B14}"/>
    <cellStyle name="Calculation 7 2 9 3 2 2" xfId="25496" xr:uid="{7DB2BC43-1377-4449-B740-C8641F8A9096}"/>
    <cellStyle name="Calculation 7 2 9 3 3" xfId="23931" xr:uid="{EE6C0CDD-914A-48F6-B385-D00B8B7CE318}"/>
    <cellStyle name="Calculation 7 2 9 4" xfId="13720" xr:uid="{64341172-FE41-44BC-9875-2C2BBDC1243A}"/>
    <cellStyle name="Calculation 7 2 9 4 2" xfId="22276" xr:uid="{196ACC90-603E-427E-B59A-C5F62481E74E}"/>
    <cellStyle name="Calculation 7 2 9 5" xfId="28826" xr:uid="{775F6773-71FE-4FB9-8D1A-7D8CD58B365E}"/>
    <cellStyle name="Calculation 7 3" xfId="394" xr:uid="{8FF46B7A-BC52-4D1F-A262-C24ACC27AD1A}"/>
    <cellStyle name="Calculation 7 3 10" xfId="9263" xr:uid="{E31E0964-1210-4317-98AE-4C2C51A3903C}"/>
    <cellStyle name="Calculation 7 3 10 2" xfId="18252" xr:uid="{89A7C207-BD53-4DF4-B33B-251FFD81A3B9}"/>
    <cellStyle name="Calculation 7 3 10 2 2" xfId="28009" xr:uid="{CDFB202C-2294-4DA5-BBE9-CEC450E224FB}"/>
    <cellStyle name="Calculation 7 3 10 3" xfId="40120" xr:uid="{241BF9F3-B04E-4D89-B07E-A011879D4980}"/>
    <cellStyle name="Calculation 7 3 11" xfId="9701" xr:uid="{0D180A7E-7DBC-49E4-A8C4-B02F8DBC874C}"/>
    <cellStyle name="Calculation 7 3 11 2" xfId="18690" xr:uid="{946DC01C-7614-434C-AD1E-3A7AFB732E4A}"/>
    <cellStyle name="Calculation 7 3 11 2 2" xfId="30172" xr:uid="{ECBB63CB-81A2-41C2-AE5E-FA7909E3B107}"/>
    <cellStyle name="Calculation 7 3 11 3" xfId="27039" xr:uid="{74F9B42E-4D74-4B10-AC1F-6882758C5D3F}"/>
    <cellStyle name="Calculation 7 3 12" xfId="2400" xr:uid="{D8756148-E9D6-4E15-BAEC-4C39D2F90D96}"/>
    <cellStyle name="Calculation 7 3 12 2" xfId="22664" xr:uid="{0FAFFA9D-6137-4A57-BFE2-3F68E88BBF96}"/>
    <cellStyle name="Calculation 7 3 13" xfId="13309" xr:uid="{1901A17B-DB36-41E2-8A6B-BB80701DD759}"/>
    <cellStyle name="Calculation 7 3 13 2" xfId="35737" xr:uid="{D9CCF021-2AA4-43CE-BE83-7CE42137E8A5}"/>
    <cellStyle name="Calculation 7 3 14" xfId="38801" xr:uid="{70A17BD6-B3FD-4D73-96D0-6E5F8CB5BFFA}"/>
    <cellStyle name="Calculation 7 3 15" xfId="46420" xr:uid="{F71A51E7-A46E-4CEC-A956-F776D7CA455B}"/>
    <cellStyle name="Calculation 7 3 2" xfId="743" xr:uid="{E19125F3-F6DA-4541-8DC5-DB597ABEF091}"/>
    <cellStyle name="Calculation 7 3 2 2" xfId="5117" xr:uid="{739084D8-37EF-4E88-B4AB-1E6EBE35CB44}"/>
    <cellStyle name="Calculation 7 3 2 2 2" xfId="7703" xr:uid="{28992FD2-9F4B-4A15-A0D6-73EB7CCB6888}"/>
    <cellStyle name="Calculation 7 3 2 2 2 2" xfId="16692" xr:uid="{9C332159-217A-43B5-8909-D84CD3DD0810}"/>
    <cellStyle name="Calculation 7 3 2 2 2 2 2" xfId="25792" xr:uid="{BFF8965F-6A87-409B-B1F8-6E58888CA8D6}"/>
    <cellStyle name="Calculation 7 3 2 2 2 3" xfId="40861" xr:uid="{0D68165F-6ABC-49B3-9167-C31B9DE76C1A}"/>
    <cellStyle name="Calculation 7 3 2 2 3" xfId="10340" xr:uid="{0898DB2F-6E4A-429E-802F-86B21F1D8F1E}"/>
    <cellStyle name="Calculation 7 3 2 2 3 2" xfId="19329" xr:uid="{074528D8-2B7B-406A-811A-F9293AB5C555}"/>
    <cellStyle name="Calculation 7 3 2 2 3 2 2" xfId="23160" xr:uid="{94B3CC44-B541-46E2-A85F-9586B9B7F756}"/>
    <cellStyle name="Calculation 7 3 2 2 3 3" xfId="36181" xr:uid="{AB8F500D-3957-4D13-9CFC-1A96CA5753D1}"/>
    <cellStyle name="Calculation 7 3 2 2 4" xfId="14106" xr:uid="{E2CECEE5-0425-4FBC-98F5-7B7C7271CB57}"/>
    <cellStyle name="Calculation 7 3 2 2 4 2" xfId="31679" xr:uid="{9E2F4CE2-743D-41EC-AFC4-F2F0E104477B}"/>
    <cellStyle name="Calculation 7 3 2 2 5" xfId="27503" xr:uid="{042D8426-2F23-4CA5-92B0-6742266485CB}"/>
    <cellStyle name="Calculation 7 3 2 2 6" xfId="56699" xr:uid="{FAC44349-A2DD-4676-B84F-BFB22259CDBA}"/>
    <cellStyle name="Calculation 7 3 2 3" xfId="3180" xr:uid="{6362FD44-C1D8-472B-9643-5F809DB1A1C1}"/>
    <cellStyle name="Calculation 7 3 2 3 2" xfId="38775" xr:uid="{44C8B745-0FBE-40A7-A631-EC422667DD1B}"/>
    <cellStyle name="Calculation 7 3 2 4" xfId="31533" xr:uid="{A3BC6C7F-E2F4-4485-9D57-1D2121BD80C4}"/>
    <cellStyle name="Calculation 7 3 2 5" xfId="49917" xr:uid="{83737783-E4DD-448B-B39E-00963B521754}"/>
    <cellStyle name="Calculation 7 3 3" xfId="1088" xr:uid="{BB424D72-F11F-411F-A242-076B44C1C070}"/>
    <cellStyle name="Calculation 7 3 3 2" xfId="5438" xr:uid="{529C1ED7-073F-4751-8C10-AFA256D71743}"/>
    <cellStyle name="Calculation 7 3 3 2 2" xfId="8024" xr:uid="{689F000F-0CDC-4814-906E-A71111744C7C}"/>
    <cellStyle name="Calculation 7 3 3 2 2 2" xfId="17013" xr:uid="{124F9D4A-F682-4CFA-A22F-5356E0B46939}"/>
    <cellStyle name="Calculation 7 3 3 2 2 2 2" xfId="24161" xr:uid="{2EFE84C4-E115-46FA-B8C6-AEF429A53ED0}"/>
    <cellStyle name="Calculation 7 3 3 2 2 3" xfId="29330" xr:uid="{8729349E-F5B8-4C3E-881C-BAA85B666F25}"/>
    <cellStyle name="Calculation 7 3 3 2 3" xfId="10661" xr:uid="{86EE2403-5ACB-46F0-800A-8666D7D6E27B}"/>
    <cellStyle name="Calculation 7 3 3 2 3 2" xfId="19650" xr:uid="{EA283CDA-34A1-42F1-BA58-44B56C8FAE37}"/>
    <cellStyle name="Calculation 7 3 3 2 3 2 2" xfId="39693" xr:uid="{EE4878DE-6F60-48AE-BC30-D2C63D0A7445}"/>
    <cellStyle name="Calculation 7 3 3 2 3 3" xfId="25415" xr:uid="{AC3FEA3F-A640-4745-97AE-125354D2B33C}"/>
    <cellStyle name="Calculation 7 3 3 2 4" xfId="14427" xr:uid="{8B705A73-8E20-416A-AAFF-4424A93BB05D}"/>
    <cellStyle name="Calculation 7 3 3 2 4 2" xfId="31325" xr:uid="{2395F9FA-EACE-4ABD-8E2C-EB6E9B6EB3E4}"/>
    <cellStyle name="Calculation 7 3 3 2 5" xfId="26297" xr:uid="{7B4E4114-C303-4D35-B8DF-E224799DDEEA}"/>
    <cellStyle name="Calculation 7 3 3 2 6" xfId="57645" xr:uid="{C19EE2AC-4018-40D2-81E8-E7A7F713AE8E}"/>
    <cellStyle name="Calculation 7 3 3 3" xfId="3525" xr:uid="{FA62DB10-8E7F-4C85-8340-B638D48D67BD}"/>
    <cellStyle name="Calculation 7 3 3 3 2" xfId="35661" xr:uid="{56C2B254-8514-4A9E-BD92-4C38802309C4}"/>
    <cellStyle name="Calculation 7 3 3 4" xfId="42871" xr:uid="{426AF042-D1B3-4A0B-8D3C-4C0B739DB1B2}"/>
    <cellStyle name="Calculation 7 3 3 5" xfId="50863" xr:uid="{629AE391-52A4-453F-94C2-C2AF0E8A1C3D}"/>
    <cellStyle name="Calculation 7 3 4" xfId="1432" xr:uid="{23EB185E-2912-4C49-99E6-0A72BF836040}"/>
    <cellStyle name="Calculation 7 3 4 2" xfId="5777" xr:uid="{49CB3AC1-C715-4185-8438-627A353F8B33}"/>
    <cellStyle name="Calculation 7 3 4 2 2" xfId="8363" xr:uid="{3E2FD0F4-3942-476C-B1EA-BFB11DF71DA6}"/>
    <cellStyle name="Calculation 7 3 4 2 2 2" xfId="17352" xr:uid="{4D379227-E2E6-4C0D-B2A2-E63AA22739A5}"/>
    <cellStyle name="Calculation 7 3 4 2 2 2 2" xfId="32384" xr:uid="{A03335F2-FC7A-486D-BF3B-54FD825D4EEC}"/>
    <cellStyle name="Calculation 7 3 4 2 2 3" xfId="37412" xr:uid="{37977734-3781-42A6-9C4B-6006E0BD3D94}"/>
    <cellStyle name="Calculation 7 3 4 2 3" xfId="11000" xr:uid="{5173DCA8-0E03-4F51-9929-8866277636D5}"/>
    <cellStyle name="Calculation 7 3 4 2 3 2" xfId="19989" xr:uid="{6594A87C-2484-490A-BA8C-E96257F799B0}"/>
    <cellStyle name="Calculation 7 3 4 2 3 2 2" xfId="30600" xr:uid="{1A4D9BCA-10EC-40CE-BBDB-1CBF5E10EC30}"/>
    <cellStyle name="Calculation 7 3 4 2 3 3" xfId="38955" xr:uid="{9E741702-1092-4876-BE8B-B0A9743B84F6}"/>
    <cellStyle name="Calculation 7 3 4 2 4" xfId="14766" xr:uid="{A5D38F47-436A-4EBD-AA30-ADD2B4072F9C}"/>
    <cellStyle name="Calculation 7 3 4 2 4 2" xfId="32920" xr:uid="{2195A860-D469-422D-8871-F6583585C3E7}"/>
    <cellStyle name="Calculation 7 3 4 2 5" xfId="27762" xr:uid="{BBAEE863-1F4E-4326-9043-065D00D7532C}"/>
    <cellStyle name="Calculation 7 3 4 2 6" xfId="54826" xr:uid="{BDE830DC-6E53-4F60-9998-3F23068074B4}"/>
    <cellStyle name="Calculation 7 3 4 3" xfId="3869" xr:uid="{23C3AE05-C120-494E-8B4C-A593DF20904F}"/>
    <cellStyle name="Calculation 7 3 4 3 2" xfId="23673" xr:uid="{74DB16D3-5CCC-4F31-98D7-69348DC1F572}"/>
    <cellStyle name="Calculation 7 3 4 4" xfId="39133" xr:uid="{086C15AF-3CAD-457C-A412-2BDC60F8C0A1}"/>
    <cellStyle name="Calculation 7 3 4 5" xfId="48034" xr:uid="{4AD57EA4-7B52-494E-B1CA-B7A04C242DAB}"/>
    <cellStyle name="Calculation 7 3 5" xfId="1748" xr:uid="{7B645368-DB4B-4569-B6DF-10DDB84A5069}"/>
    <cellStyle name="Calculation 7 3 5 2" xfId="6072" xr:uid="{AFB403E6-5756-4A64-B410-94ADAFF00883}"/>
    <cellStyle name="Calculation 7 3 5 2 2" xfId="8658" xr:uid="{BD218D84-560F-4D6A-BF33-3706D7526477}"/>
    <cellStyle name="Calculation 7 3 5 2 2 2" xfId="17647" xr:uid="{B4C48248-78DD-4A1B-9BB3-F3516F90CE6C}"/>
    <cellStyle name="Calculation 7 3 5 2 2 2 2" xfId="33402" xr:uid="{6EAE6478-4076-48D5-843E-51505714E215}"/>
    <cellStyle name="Calculation 7 3 5 2 2 3" xfId="24163" xr:uid="{645862FC-E438-412F-8642-BBF6EBB37CC1}"/>
    <cellStyle name="Calculation 7 3 5 2 3" xfId="11295" xr:uid="{E39BDB7A-B560-4499-A7F1-BAB8944D5177}"/>
    <cellStyle name="Calculation 7 3 5 2 3 2" xfId="20284" xr:uid="{9CD95128-2DA9-4227-888B-97F67DE023D8}"/>
    <cellStyle name="Calculation 7 3 5 2 3 2 2" xfId="39952" xr:uid="{99AD3D04-14C5-4CE6-8466-7DBD898DDE10}"/>
    <cellStyle name="Calculation 7 3 5 2 3 3" xfId="42601" xr:uid="{5E698CE7-4B23-4C12-AF61-5EA1EB280B9B}"/>
    <cellStyle name="Calculation 7 3 5 2 4" xfId="15061" xr:uid="{E0271802-740F-4A39-9CF2-F1D7CF3435BE}"/>
    <cellStyle name="Calculation 7 3 5 2 4 2" xfId="44004" xr:uid="{E1142971-96D3-4831-A26F-3825538B92DD}"/>
    <cellStyle name="Calculation 7 3 5 2 5" xfId="30100" xr:uid="{2ED79903-6AC2-472E-BBF6-A85C7D8CAB0D}"/>
    <cellStyle name="Calculation 7 3 5 3" xfId="4185" xr:uid="{17A7A43A-AA93-4D3E-A0F8-3AEC2271FCDE}"/>
    <cellStyle name="Calculation 7 3 5 3 2" xfId="33110" xr:uid="{61AE4537-DAB0-41BB-80A1-370923DBEE8C}"/>
    <cellStyle name="Calculation 7 3 5 4" xfId="24611" xr:uid="{47D8871A-BE6F-4DDB-A4D6-5D38CE4832DC}"/>
    <cellStyle name="Calculation 7 3 5 5" xfId="53126" xr:uid="{8F640A47-715A-437B-B2E4-FA20C8877F9C}"/>
    <cellStyle name="Calculation 7 3 6" xfId="2051" xr:uid="{D70BBDEB-C21B-42FE-B131-70493E49A47F}"/>
    <cellStyle name="Calculation 7 3 6 2" xfId="6357" xr:uid="{15E74362-A3C0-482E-8FC8-3A0A965A1065}"/>
    <cellStyle name="Calculation 7 3 6 2 2" xfId="8943" xr:uid="{131C135E-5358-47D3-B9F2-0FDC3C998DC9}"/>
    <cellStyle name="Calculation 7 3 6 2 2 2" xfId="17932" xr:uid="{8CAB8F51-B5AA-4085-86F5-3FAA04B24F31}"/>
    <cellStyle name="Calculation 7 3 6 2 2 2 2" xfId="27813" xr:uid="{687220AB-CDA9-45FD-A545-FCF8DEE0C1A6}"/>
    <cellStyle name="Calculation 7 3 6 2 2 3" xfId="38860" xr:uid="{663C838F-F8D5-40C2-B325-6E7D25CFBF19}"/>
    <cellStyle name="Calculation 7 3 6 2 3" xfId="11580" xr:uid="{700CAFBA-2633-4128-BF1F-25B9E3661D3B}"/>
    <cellStyle name="Calculation 7 3 6 2 3 2" xfId="20569" xr:uid="{75B29D14-CA6D-4707-9BCA-658441E1FC7E}"/>
    <cellStyle name="Calculation 7 3 6 2 3 2 2" xfId="28748" xr:uid="{2782B7B8-2982-47B4-8B1D-23E1F9CBFC3E}"/>
    <cellStyle name="Calculation 7 3 6 2 3 3" xfId="33399" xr:uid="{E0E44E2F-83C8-4512-B1CB-5632D17A8A51}"/>
    <cellStyle name="Calculation 7 3 6 2 4" xfId="15346" xr:uid="{EAEC29FB-59F2-4F38-B5DE-2F24B8DFD264}"/>
    <cellStyle name="Calculation 7 3 6 2 4 2" xfId="27298" xr:uid="{C432BE63-5A03-4E58-875F-848BE10C7313}"/>
    <cellStyle name="Calculation 7 3 6 2 5" xfId="29037" xr:uid="{79A7E67E-3550-443D-8045-0D7B1D4CD156}"/>
    <cellStyle name="Calculation 7 3 6 3" xfId="4488" xr:uid="{DCE99818-8C62-403B-9686-8BBFE772F4C0}"/>
    <cellStyle name="Calculation 7 3 6 3 2" xfId="34876" xr:uid="{AA7642C2-1561-4FB7-8D9E-848E2978A4B0}"/>
    <cellStyle name="Calculation 7 3 6 4" xfId="30138" xr:uid="{5E5BBD1A-98F0-4261-992E-43644B3A1BE9}"/>
    <cellStyle name="Calculation 7 3 7" xfId="2862" xr:uid="{42941709-1902-4C14-B2E0-75F51A80EB66}"/>
    <cellStyle name="Calculation 7 3 7 2" xfId="7012" xr:uid="{E6F3E997-526D-4EA3-A59C-76B64ADCFABF}"/>
    <cellStyle name="Calculation 7 3 7 2 2" xfId="12140" xr:uid="{51F41917-038C-42C9-8706-5F5CB08F4BDA}"/>
    <cellStyle name="Calculation 7 3 7 2 2 2" xfId="21129" xr:uid="{A94CAC00-DF77-4D54-8FDB-5B8032E62FA5}"/>
    <cellStyle name="Calculation 7 3 7 2 2 2 2" xfId="42429" xr:uid="{8248C953-CA26-43DE-A31A-766AAD7B4799}"/>
    <cellStyle name="Calculation 7 3 7 2 2 3" xfId="38399" xr:uid="{F861EC8B-3235-481F-A1D7-A0C390533191}"/>
    <cellStyle name="Calculation 7 3 7 2 3" xfId="12952" xr:uid="{508109FA-A58D-4C5D-990A-27BC48ADC922}"/>
    <cellStyle name="Calculation 7 3 7 2 3 2" xfId="21941" xr:uid="{D4A8BA55-9BC5-44B8-8623-2B5954568E7B}"/>
    <cellStyle name="Calculation 7 3 7 2 3 2 2" xfId="35784" xr:uid="{18D6FB7C-224A-4A27-A509-C921EC51CB15}"/>
    <cellStyle name="Calculation 7 3 7 2 3 3" xfId="36500" xr:uid="{C3013DFE-3513-4638-950B-25F63999102F}"/>
    <cellStyle name="Calculation 7 3 7 2 4" xfId="16001" xr:uid="{A89AD345-C2A0-4BE8-B1F8-B58598FC0672}"/>
    <cellStyle name="Calculation 7 3 7 2 4 2" xfId="28830" xr:uid="{14AA2056-90DC-4DA5-843E-6A9CD569A560}"/>
    <cellStyle name="Calculation 7 3 7 2 5" xfId="34079" xr:uid="{0597337E-689A-40CA-91DD-6590CF30DB52}"/>
    <cellStyle name="Calculation 7 3 7 3" xfId="9575" xr:uid="{DABFD9FA-9DAD-4F42-820C-C8DBC3B6D509}"/>
    <cellStyle name="Calculation 7 3 7 3 2" xfId="18564" xr:uid="{6A9B711F-417F-4F7F-82F3-C941F52CE135}"/>
    <cellStyle name="Calculation 7 3 7 3 2 2" xfId="27420" xr:uid="{3DCA2EB5-8071-46EB-B7CC-C19D528B9208}"/>
    <cellStyle name="Calculation 7 3 7 3 3" xfId="27730" xr:uid="{EEFC6130-F7C7-48EF-AA21-7D4DBDB46EB3}"/>
    <cellStyle name="Calculation 7 3 7 4" xfId="23725" xr:uid="{112FF689-F248-4BED-AE3E-C12C556D81E9}"/>
    <cellStyle name="Calculation 7 3 8" xfId="4793" xr:uid="{CB7F5561-E878-4EE8-9EB6-31701EBF96A9}"/>
    <cellStyle name="Calculation 7 3 8 2" xfId="7379" xr:uid="{DAF59367-4879-47E1-92CF-EBF82E9A0346}"/>
    <cellStyle name="Calculation 7 3 8 2 2" xfId="16368" xr:uid="{DA164495-46B9-4A1E-8065-4286B9FC739D}"/>
    <cellStyle name="Calculation 7 3 8 2 2 2" xfId="43664" xr:uid="{18AAF654-61B1-4FB0-A4B7-DD5D6FACFA56}"/>
    <cellStyle name="Calculation 7 3 8 2 3" xfId="43086" xr:uid="{F5681DE4-7B7C-4E49-A344-E443F3902B9A}"/>
    <cellStyle name="Calculation 7 3 8 3" xfId="10016" xr:uid="{32C6A880-2BDB-477C-8E80-C994C45B354B}"/>
    <cellStyle name="Calculation 7 3 8 3 2" xfId="19005" xr:uid="{C334D6FB-D330-49AA-90D1-8E14D9BFDB46}"/>
    <cellStyle name="Calculation 7 3 8 3 2 2" xfId="29138" xr:uid="{0FE37240-0023-45F8-94A3-944492E832E5}"/>
    <cellStyle name="Calculation 7 3 8 3 3" xfId="36185" xr:uid="{DD78DAA6-5A92-4BAD-B955-54E0D894332C}"/>
    <cellStyle name="Calculation 7 3 8 4" xfId="13782" xr:uid="{6A136266-6961-44E1-BB04-76FAA0B5403E}"/>
    <cellStyle name="Calculation 7 3 8 4 2" xfId="24612" xr:uid="{9D0D6CAD-CA5F-4886-B9B3-CAFD4F439AF7}"/>
    <cellStyle name="Calculation 7 3 8 5" xfId="30045" xr:uid="{C12B163C-D519-4232-96AC-CABD668CF610}"/>
    <cellStyle name="Calculation 7 3 9" xfId="6696" xr:uid="{9A6C11F5-728F-4A0E-A008-DE05254D2A54}"/>
    <cellStyle name="Calculation 7 3 9 2" xfId="11900" xr:uid="{481D85D0-38AB-4720-BD50-6AE40DC6D4ED}"/>
    <cellStyle name="Calculation 7 3 9 2 2" xfId="20889" xr:uid="{B2508EB1-4BA2-4316-987E-A97518BE32AD}"/>
    <cellStyle name="Calculation 7 3 9 2 2 2" xfId="34966" xr:uid="{0E589B82-5D31-469B-89B5-5A4C3EF34381}"/>
    <cellStyle name="Calculation 7 3 9 2 3" xfId="44073" xr:uid="{766F094F-D3F9-4B71-A4D8-FD9E54D1E3D5}"/>
    <cellStyle name="Calculation 7 3 9 3" xfId="15685" xr:uid="{4B2098E4-53F3-4D04-922E-6B27C3A4121A}"/>
    <cellStyle name="Calculation 7 3 9 3 2" xfId="37614" xr:uid="{6097CD0B-E1CA-4205-ACC4-1EF325C0E13C}"/>
    <cellStyle name="Calculation 7 3 9 4" xfId="39550" xr:uid="{F093951B-B480-4F22-85DE-B618BE3FDD7C}"/>
    <cellStyle name="Calculation 7 4" xfId="496" xr:uid="{84ABF452-D321-4B13-AB77-094D1E0A1380}"/>
    <cellStyle name="Calculation 7 4 10" xfId="49037" xr:uid="{E2EB80A4-F558-4963-9C08-70017A8B5D84}"/>
    <cellStyle name="Calculation 7 4 2" xfId="845" xr:uid="{D5CC463F-D8D9-4DE9-B941-83519B38E662}"/>
    <cellStyle name="Calculation 7 4 2 2" xfId="5214" xr:uid="{987C858A-BDD3-44C1-9951-B85795E3382D}"/>
    <cellStyle name="Calculation 7 4 2 2 2" xfId="7800" xr:uid="{C2EC54DA-0EFD-446D-B110-62275B2B6ED2}"/>
    <cellStyle name="Calculation 7 4 2 2 2 2" xfId="16789" xr:uid="{0924719A-58F0-4DC2-BA4C-41B660C156BA}"/>
    <cellStyle name="Calculation 7 4 2 2 2 2 2" xfId="29789" xr:uid="{45C791ED-61C6-476C-AAF4-3159C9B505F1}"/>
    <cellStyle name="Calculation 7 4 2 2 2 3" xfId="40602" xr:uid="{9D90526F-E6F2-4313-9344-AD26F79FF19B}"/>
    <cellStyle name="Calculation 7 4 2 2 3" xfId="10437" xr:uid="{FE90FE0D-EA3E-43EB-8FA1-92B2B9217EFE}"/>
    <cellStyle name="Calculation 7 4 2 2 3 2" xfId="19426" xr:uid="{45526E08-EDE8-4ADB-8D01-5269F84353D0}"/>
    <cellStyle name="Calculation 7 4 2 2 3 2 2" xfId="32699" xr:uid="{A9424A3E-AB8E-494D-AB73-CF8F2BE2668C}"/>
    <cellStyle name="Calculation 7 4 2 2 3 3" xfId="34657" xr:uid="{16D4DD33-0905-4311-BF50-5411D655C06B}"/>
    <cellStyle name="Calculation 7 4 2 2 4" xfId="14203" xr:uid="{153907E1-AFD4-4060-A25C-B90A0B4AEAB1}"/>
    <cellStyle name="Calculation 7 4 2 2 4 2" xfId="40424" xr:uid="{4A8A1718-1754-40D2-A332-0B36CDB5554B}"/>
    <cellStyle name="Calculation 7 4 2 2 5" xfId="36904" xr:uid="{6E0A5322-F9AD-4825-BDCD-6912F947F73E}"/>
    <cellStyle name="Calculation 7 4 2 3" xfId="3282" xr:uid="{B841E343-0BD9-4F6C-ACD1-120FB30329C3}"/>
    <cellStyle name="Calculation 7 4 2 3 2" xfId="29165" xr:uid="{7659AE4D-78E0-45FC-825C-DC1D0E331126}"/>
    <cellStyle name="Calculation 7 4 2 4" xfId="23328" xr:uid="{87E68C07-FA27-4B11-B3E4-21D6E366BE8A}"/>
    <cellStyle name="Calculation 7 4 2 5" xfId="55819" xr:uid="{1852B606-6940-447A-871C-BECBB6363E38}"/>
    <cellStyle name="Calculation 7 4 3" xfId="1190" xr:uid="{8D54C867-8D40-48F0-8DC2-7F9F78012C48}"/>
    <cellStyle name="Calculation 7 4 3 2" xfId="5535" xr:uid="{6A085A97-70FA-4581-9061-3F56BE6AE11A}"/>
    <cellStyle name="Calculation 7 4 3 2 2" xfId="8121" xr:uid="{5D697DA5-E473-4566-9364-6B856605F953}"/>
    <cellStyle name="Calculation 7 4 3 2 2 2" xfId="17110" xr:uid="{F5AFDEF4-658A-45B2-8615-0D007F787E22}"/>
    <cellStyle name="Calculation 7 4 3 2 2 2 2" xfId="40970" xr:uid="{C4231788-E740-4B92-8880-BC5F1CAD6D53}"/>
    <cellStyle name="Calculation 7 4 3 2 2 3" xfId="33672" xr:uid="{3E6ABBFB-51F4-4E83-B55F-9A1FF719AD38}"/>
    <cellStyle name="Calculation 7 4 3 2 3" xfId="10758" xr:uid="{394866CA-5C6D-4A2D-8CF0-A3DD9F080452}"/>
    <cellStyle name="Calculation 7 4 3 2 3 2" xfId="19747" xr:uid="{B2938991-3D3F-4E5A-8895-055784D14D3F}"/>
    <cellStyle name="Calculation 7 4 3 2 3 2 2" xfId="42136" xr:uid="{3C42DA0C-A2E8-4A8A-8608-F2CC1BD86ACC}"/>
    <cellStyle name="Calculation 7 4 3 2 3 3" xfId="40517" xr:uid="{D2C21E15-4567-4FD0-A0C3-D2787EFE711E}"/>
    <cellStyle name="Calculation 7 4 3 2 4" xfId="14524" xr:uid="{E907F241-C4AA-4014-A3E6-615FD55B3A54}"/>
    <cellStyle name="Calculation 7 4 3 2 4 2" xfId="28638" xr:uid="{5C1B5DE9-B8B2-4909-B946-A4AB418F2DDA}"/>
    <cellStyle name="Calculation 7 4 3 2 5" xfId="33790" xr:uid="{E424AEFC-9BA9-4DBE-AA90-C715A1B32212}"/>
    <cellStyle name="Calculation 7 4 3 3" xfId="3627" xr:uid="{6451B5B4-1EC9-4F24-ABC4-5B431167717F}"/>
    <cellStyle name="Calculation 7 4 3 3 2" xfId="34274" xr:uid="{A3ECF4AB-E5DE-4882-9EDB-6224ACEACFBF}"/>
    <cellStyle name="Calculation 7 4 3 4" xfId="43466" xr:uid="{C30E0504-7217-4FEA-BA75-B0D9CEA43DD5}"/>
    <cellStyle name="Calculation 7 4 4" xfId="1534" xr:uid="{DDC79AFF-F0B4-4704-99F1-279D39BDDD0C}"/>
    <cellStyle name="Calculation 7 4 4 2" xfId="5879" xr:uid="{EF84ED39-E68A-4D0C-8384-D0B0855D2A1C}"/>
    <cellStyle name="Calculation 7 4 4 2 2" xfId="8465" xr:uid="{4C2C7A28-24FA-4818-BA64-FD6F43679C1D}"/>
    <cellStyle name="Calculation 7 4 4 2 2 2" xfId="17454" xr:uid="{34014789-9BFB-46F0-AC02-17F16D95FCC1}"/>
    <cellStyle name="Calculation 7 4 4 2 2 2 2" xfId="32970" xr:uid="{FF34F2CA-A9D3-4937-B3F2-1C771CB1FADE}"/>
    <cellStyle name="Calculation 7 4 4 2 2 3" xfId="40963" xr:uid="{9BAE37D4-12FC-4528-BEF2-AFC75A939E76}"/>
    <cellStyle name="Calculation 7 4 4 2 3" xfId="11102" xr:uid="{5AE57603-629C-4607-9B9F-021C73EE6D9C}"/>
    <cellStyle name="Calculation 7 4 4 2 3 2" xfId="20091" xr:uid="{71B845D5-5DBB-48BC-89BD-71795F09A099}"/>
    <cellStyle name="Calculation 7 4 4 2 3 2 2" xfId="23282" xr:uid="{A63169C1-05FD-4064-9CFA-FF234FEE666B}"/>
    <cellStyle name="Calculation 7 4 4 2 3 3" xfId="40496" xr:uid="{DE299831-E210-48E6-B836-9442B3ED8CB9}"/>
    <cellStyle name="Calculation 7 4 4 2 4" xfId="14868" xr:uid="{CA366B65-996E-4825-A97A-F29A044DAD19}"/>
    <cellStyle name="Calculation 7 4 4 2 4 2" xfId="39248" xr:uid="{5208C44E-41A7-4963-A54F-453BA65B2B10}"/>
    <cellStyle name="Calculation 7 4 4 2 5" xfId="41306" xr:uid="{90C369C0-873F-42BE-8237-6170FAE4D3C0}"/>
    <cellStyle name="Calculation 7 4 4 3" xfId="3971" xr:uid="{9B917F60-092B-47F4-AFAB-93BEDAA59541}"/>
    <cellStyle name="Calculation 7 4 4 3 2" xfId="42931" xr:uid="{7D8624F5-3614-4952-826A-2E637774F670}"/>
    <cellStyle name="Calculation 7 4 4 4" xfId="42636" xr:uid="{7F791330-8FA4-4245-9147-351BA0C93EA9}"/>
    <cellStyle name="Calculation 7 4 5" xfId="1846" xr:uid="{04F5FA18-F6F8-40D3-94F3-2FEB0D88B3C1}"/>
    <cellStyle name="Calculation 7 4 5 2" xfId="6162" xr:uid="{04E22D0A-6672-4B0F-B802-4F2239E68F41}"/>
    <cellStyle name="Calculation 7 4 5 2 2" xfId="8748" xr:uid="{798FFE05-E864-4F14-A1B2-D8CDB8F34873}"/>
    <cellStyle name="Calculation 7 4 5 2 2 2" xfId="17737" xr:uid="{24EA3DD3-2D13-4074-8AC8-46D7F8277E46}"/>
    <cellStyle name="Calculation 7 4 5 2 2 2 2" xfId="35296" xr:uid="{2FC424D2-CD9B-4BEF-9BB6-336BE302B638}"/>
    <cellStyle name="Calculation 7 4 5 2 2 3" xfId="29208" xr:uid="{1F2D4947-239D-4A95-8E4D-A5DA1AA1B3FD}"/>
    <cellStyle name="Calculation 7 4 5 2 3" xfId="11385" xr:uid="{4F108E4C-35A4-482A-A93C-726B8C3C472C}"/>
    <cellStyle name="Calculation 7 4 5 2 3 2" xfId="20374" xr:uid="{F0EF840B-ED84-4D40-9CA9-9FB2638B26AE}"/>
    <cellStyle name="Calculation 7 4 5 2 3 2 2" xfId="39603" xr:uid="{99391062-BEF0-4DAF-ABAC-E3176C341EFA}"/>
    <cellStyle name="Calculation 7 4 5 2 3 3" xfId="26953" xr:uid="{6F3EE2D3-56C8-4FA2-A493-4D500EC107A7}"/>
    <cellStyle name="Calculation 7 4 5 2 4" xfId="15151" xr:uid="{7B18E4E7-138F-48EC-A1DC-B6191F369787}"/>
    <cellStyle name="Calculation 7 4 5 2 4 2" xfId="28127" xr:uid="{ECC1CBF5-C7F9-4531-83E2-BB1995257E8F}"/>
    <cellStyle name="Calculation 7 4 5 2 5" xfId="32371" xr:uid="{81AC5BE6-9757-44F2-AA39-16496801483D}"/>
    <cellStyle name="Calculation 7 4 5 3" xfId="4283" xr:uid="{7B3A4F24-2B34-441A-ADF1-B9A7C8307283}"/>
    <cellStyle name="Calculation 7 4 5 3 2" xfId="34091" xr:uid="{75D50BEB-B1E4-4F15-A26B-BD12C11D77F6}"/>
    <cellStyle name="Calculation 7 4 5 4" xfId="32338" xr:uid="{6C081244-DB3C-4CA9-B2F9-F49F790A220F}"/>
    <cellStyle name="Calculation 7 4 6" xfId="2153" xr:uid="{E4B5E030-1EE0-4753-9F33-AB9A8365A8FA}"/>
    <cellStyle name="Calculation 7 4 6 2" xfId="6454" xr:uid="{0BB49D16-3558-48EA-B2B1-F38EB2A46117}"/>
    <cellStyle name="Calculation 7 4 6 2 2" xfId="9040" xr:uid="{50AB902E-9F03-4C11-804C-136D8C14145B}"/>
    <cellStyle name="Calculation 7 4 6 2 2 2" xfId="18029" xr:uid="{D88A0080-06C3-4484-95F8-46ACF82F50BA}"/>
    <cellStyle name="Calculation 7 4 6 2 2 2 2" xfId="38937" xr:uid="{E3D3308E-BDA8-45E3-BA61-EAF9953B3F4F}"/>
    <cellStyle name="Calculation 7 4 6 2 2 3" xfId="38194" xr:uid="{5CAF1954-BA2F-4B41-9335-A139191D912F}"/>
    <cellStyle name="Calculation 7 4 6 2 3" xfId="11677" xr:uid="{5EC05640-C857-497D-B1EF-BD96F423C6B2}"/>
    <cellStyle name="Calculation 7 4 6 2 3 2" xfId="20666" xr:uid="{3E789FC6-4752-479F-83B9-79BBCB570D3C}"/>
    <cellStyle name="Calculation 7 4 6 2 3 2 2" xfId="41086" xr:uid="{BF23DC1B-F534-485B-87AB-10D60DD6CA47}"/>
    <cellStyle name="Calculation 7 4 6 2 3 3" xfId="34727" xr:uid="{152DB20D-6609-4ED4-9E7F-D1AFAC0C1399}"/>
    <cellStyle name="Calculation 7 4 6 2 4" xfId="15443" xr:uid="{E5D2987F-FE92-4444-9279-19A438E26574}"/>
    <cellStyle name="Calculation 7 4 6 2 4 2" xfId="43078" xr:uid="{629EA444-79A7-4329-A2A4-90113E8506C7}"/>
    <cellStyle name="Calculation 7 4 6 2 5" xfId="28778" xr:uid="{64F15863-7AE2-4E54-AED4-1E7E12D16789}"/>
    <cellStyle name="Calculation 7 4 6 3" xfId="4590" xr:uid="{4E1D2384-180F-46C6-9ABA-6C64A1E8A52F}"/>
    <cellStyle name="Calculation 7 4 6 3 2" xfId="39904" xr:uid="{18CA99C1-DBF0-417E-96CD-53B3339A8877}"/>
    <cellStyle name="Calculation 7 4 6 4" xfId="37383" xr:uid="{CF25422B-0189-4958-906E-A51D9B96D8D6}"/>
    <cellStyle name="Calculation 7 4 7" xfId="4890" xr:uid="{E2A1A5DF-B4FE-4ABE-8C68-A582CCEC0F34}"/>
    <cellStyle name="Calculation 7 4 7 2" xfId="7476" xr:uid="{110B428B-D936-4D4F-A577-0F1B269DFB63}"/>
    <cellStyle name="Calculation 7 4 7 2 2" xfId="16465" xr:uid="{80073751-FFB9-41C5-8ADA-4892E2E43231}"/>
    <cellStyle name="Calculation 7 4 7 2 2 2" xfId="28385" xr:uid="{393629FE-A661-4325-AD0C-8FB7DD85A837}"/>
    <cellStyle name="Calculation 7 4 7 2 3" xfId="38630" xr:uid="{41289FA3-0424-4571-93CB-A5FD759F1770}"/>
    <cellStyle name="Calculation 7 4 7 3" xfId="10113" xr:uid="{DF6683FB-804B-4A83-BFB4-8A8228051267}"/>
    <cellStyle name="Calculation 7 4 7 3 2" xfId="19102" xr:uid="{079EC629-48A5-464F-AA1B-A7CFEAE61F8C}"/>
    <cellStyle name="Calculation 7 4 7 3 2 2" xfId="43864" xr:uid="{9E879856-8E7A-47AB-B9D0-E17AE50F2551}"/>
    <cellStyle name="Calculation 7 4 7 3 3" xfId="34653" xr:uid="{8B0FFF7C-6F12-449F-8068-2C1DF7EE4F11}"/>
    <cellStyle name="Calculation 7 4 7 4" xfId="13879" xr:uid="{39D1BA5B-3E2F-4567-BE59-FC3F97E87B93}"/>
    <cellStyle name="Calculation 7 4 7 4 2" xfId="24353" xr:uid="{0DF7F9C2-2BC7-40E7-B37A-26BEF2A5819D}"/>
    <cellStyle name="Calculation 7 4 7 5" xfId="25608" xr:uid="{F68D1896-0286-4E3C-8530-8CCD96AD7668}"/>
    <cellStyle name="Calculation 7 4 8" xfId="2502" xr:uid="{D40B0046-604A-4303-A7B9-82610DAD8852}"/>
    <cellStyle name="Calculation 7 4 8 2" xfId="28750" xr:uid="{4341B860-3BF3-4684-AACC-11774A3F0AED}"/>
    <cellStyle name="Calculation 7 4 9" xfId="35370" xr:uid="{92F742CC-3A1A-40EC-9B0F-32CF83261B30}"/>
    <cellStyle name="Calculation 7 5" xfId="256" xr:uid="{45DB1BA2-3ABB-4824-BF92-A5FB4213962E}"/>
    <cellStyle name="Calculation 7 5 2" xfId="4668" xr:uid="{0711C150-5D5D-4B5C-B522-006C7B4E8290}"/>
    <cellStyle name="Calculation 7 5 2 2" xfId="7254" xr:uid="{5904FA96-4D77-4CA8-8F51-B6D6046DB3EC}"/>
    <cellStyle name="Calculation 7 5 2 2 2" xfId="16243" xr:uid="{EE1292F8-2306-4C01-ACBD-AA8236C2EDD4}"/>
    <cellStyle name="Calculation 7 5 2 2 2 2" xfId="29972" xr:uid="{AE15237A-C0C7-43AB-BA52-978E109900CA}"/>
    <cellStyle name="Calculation 7 5 2 2 3" xfId="27277" xr:uid="{36F45918-2BB3-4FE7-9957-19FEE2B41C7E}"/>
    <cellStyle name="Calculation 7 5 2 3" xfId="9891" xr:uid="{119E75E8-ED31-4E9A-BE89-29A55B8675AC}"/>
    <cellStyle name="Calculation 7 5 2 3 2" xfId="18880" xr:uid="{08A7C8D6-544E-4180-959F-11D51C96BBDD}"/>
    <cellStyle name="Calculation 7 5 2 3 2 2" xfId="32088" xr:uid="{15E7CA68-C7DF-48C0-8984-3FF1B9C3684E}"/>
    <cellStyle name="Calculation 7 5 2 3 3" xfId="26412" xr:uid="{7D09AFF2-53A0-460E-B92A-011BE8A3D458}"/>
    <cellStyle name="Calculation 7 5 2 4" xfId="13657" xr:uid="{D8F385F8-0EB5-4256-A032-0F6D3E4C6037}"/>
    <cellStyle name="Calculation 7 5 2 4 2" xfId="27307" xr:uid="{697A2F4F-F3E5-447F-8755-E1545806A578}"/>
    <cellStyle name="Calculation 7 5 2 5" xfId="36295" xr:uid="{68FF64E3-745C-4243-A945-58DBF6739AA2}"/>
    <cellStyle name="Calculation 7 5 2 6" xfId="59135" xr:uid="{2381447B-2087-4E47-9ADA-A90221ADF22D}"/>
    <cellStyle name="Calculation 7 5 3" xfId="2724" xr:uid="{7CAA86BB-3C62-4B10-B710-15FAC36971CE}"/>
    <cellStyle name="Calculation 7 5 3 2" xfId="28224" xr:uid="{9DE688BA-6978-4616-ACAC-3C12971CEA8E}"/>
    <cellStyle name="Calculation 7 5 4" xfId="29577" xr:uid="{56C1E642-6AE0-4235-B1D7-172CD4FE584E}"/>
    <cellStyle name="Calculation 7 5 5" xfId="52354" xr:uid="{FB078EBC-FBC2-4B93-A4E7-2B857554DD4F}"/>
    <cellStyle name="Calculation 7 6" xfId="605" xr:uid="{B544A8A1-BF5F-45C4-9B53-8EFB3BA0ED62}"/>
    <cellStyle name="Calculation 7 6 2" xfId="4992" xr:uid="{A31CFB70-A9D6-4378-BC3B-7A99510C398A}"/>
    <cellStyle name="Calculation 7 6 2 2" xfId="7578" xr:uid="{A72407C0-D42F-4446-B229-234780E6E50A}"/>
    <cellStyle name="Calculation 7 6 2 2 2" xfId="16567" xr:uid="{8E6AAE34-D6EF-489B-B1A8-F7A962754651}"/>
    <cellStyle name="Calculation 7 6 2 2 2 2" xfId="38327" xr:uid="{21082E49-054B-4086-9F67-B67253B0B776}"/>
    <cellStyle name="Calculation 7 6 2 2 3" xfId="39445" xr:uid="{BD802D8D-2B1F-42DD-AB85-97A646DA81F8}"/>
    <cellStyle name="Calculation 7 6 2 3" xfId="10215" xr:uid="{7C6305D1-A681-41A6-92CE-17123736E0FC}"/>
    <cellStyle name="Calculation 7 6 2 3 2" xfId="19204" xr:uid="{F4927ED6-2A75-466C-981E-5CDF895E15CD}"/>
    <cellStyle name="Calculation 7 6 2 3 2 2" xfId="35595" xr:uid="{B0F038CE-5880-41D1-A60C-780DEE5F08F4}"/>
    <cellStyle name="Calculation 7 6 2 3 3" xfId="31080" xr:uid="{A427344F-A40B-4939-BCBD-867E4F2BCFA6}"/>
    <cellStyle name="Calculation 7 6 2 4" xfId="13981" xr:uid="{52D1ABA4-5EC2-4F00-855A-461A1F44ECA4}"/>
    <cellStyle name="Calculation 7 6 2 4 2" xfId="23905" xr:uid="{6F6743E4-5520-433A-AC69-0F2FE42BB33C}"/>
    <cellStyle name="Calculation 7 6 2 5" xfId="28665" xr:uid="{2EAF4A99-B2FF-4EC7-9811-4C3F3E6B1A31}"/>
    <cellStyle name="Calculation 7 6 2 6" xfId="53988" xr:uid="{5F488FE3-5513-425E-ADDC-50F8FA37077B}"/>
    <cellStyle name="Calculation 7 6 3" xfId="3042" xr:uid="{7FF0CE98-987D-40EB-B1AF-8EC71B5D62AE}"/>
    <cellStyle name="Calculation 7 6 3 2" xfId="32357" xr:uid="{8B16CB78-138E-48E4-954B-D85EFFC10065}"/>
    <cellStyle name="Calculation 7 6 4" xfId="36257" xr:uid="{4EE6AD0D-EB32-49D4-BCEB-B2F513E66CA8}"/>
    <cellStyle name="Calculation 7 6 5" xfId="47320" xr:uid="{48ED4F26-E5C7-46D7-889A-851B76021548}"/>
    <cellStyle name="Calculation 7 7" xfId="950" xr:uid="{C0DA59B6-3087-463D-BFF4-A99F0EA29FA7}"/>
    <cellStyle name="Calculation 7 7 2" xfId="5313" xr:uid="{6F5D7667-4D76-41DF-BE80-B490AA332147}"/>
    <cellStyle name="Calculation 7 7 2 2" xfId="7899" xr:uid="{646819B2-549B-4BED-AE92-9B0633BC7DC0}"/>
    <cellStyle name="Calculation 7 7 2 2 2" xfId="16888" xr:uid="{02F7EEFE-BDFC-46DD-BF6A-76AD027128C5}"/>
    <cellStyle name="Calculation 7 7 2 2 2 2" xfId="42476" xr:uid="{AF2D1D91-76C8-4ACD-B6C9-C29F72505A5B}"/>
    <cellStyle name="Calculation 7 7 2 2 3" xfId="42397" xr:uid="{9130D91B-8DAC-4D3A-9BA4-E5EC515698AC}"/>
    <cellStyle name="Calculation 7 7 2 3" xfId="10536" xr:uid="{D735F674-69E7-47B2-854D-20A00EC4C8AC}"/>
    <cellStyle name="Calculation 7 7 2 3 2" xfId="19525" xr:uid="{919DDAE0-6FF7-4A90-BF9D-5D9DAF67CDD7}"/>
    <cellStyle name="Calculation 7 7 2 3 2 2" xfId="43621" xr:uid="{F94F7130-12A1-4C4F-9ED0-82BC7C730B91}"/>
    <cellStyle name="Calculation 7 7 2 3 3" xfId="37784" xr:uid="{C91429BC-8E64-4EEE-A911-423F6684047D}"/>
    <cellStyle name="Calculation 7 7 2 4" xfId="14302" xr:uid="{75EFA412-5413-46B1-9B8F-0592011C937A}"/>
    <cellStyle name="Calculation 7 7 2 4 2" xfId="30106" xr:uid="{51DBA4D3-2EDF-4919-88EF-9CDD9BA08925}"/>
    <cellStyle name="Calculation 7 7 2 5" xfId="29657" xr:uid="{F5781595-ACF7-4242-BBC8-3B42FCFBD222}"/>
    <cellStyle name="Calculation 7 7 3" xfId="3387" xr:uid="{4E8C6BDB-4052-4B06-AFBE-2FC6194169FA}"/>
    <cellStyle name="Calculation 7 7 3 2" xfId="37989" xr:uid="{11FF542F-9F63-4E50-A28F-18A5A8796944}"/>
    <cellStyle name="Calculation 7 7 4" xfId="42527" xr:uid="{CA9C0D1C-07EC-47C8-8B8E-1543220B1DAE}"/>
    <cellStyle name="Calculation 7 7 5" xfId="52635" xr:uid="{A0DE4D38-9BEF-4D34-BC9A-53270AB5666B}"/>
    <cellStyle name="Calculation 7 8" xfId="1294" xr:uid="{35ADABDB-EA8A-4BA3-B194-713DD6861A62}"/>
    <cellStyle name="Calculation 7 8 2" xfId="5639" xr:uid="{DD9AD48C-C411-4434-8F81-80CF98279BF7}"/>
    <cellStyle name="Calculation 7 8 2 2" xfId="8225" xr:uid="{18454E73-983D-41B9-A980-599669807041}"/>
    <cellStyle name="Calculation 7 8 2 2 2" xfId="17214" xr:uid="{815709E8-75C8-4266-BF0C-875AC1D387DB}"/>
    <cellStyle name="Calculation 7 8 2 2 2 2" xfId="30941" xr:uid="{4A68BBFA-4FEB-42B6-9F00-FFC8DA9E7DE4}"/>
    <cellStyle name="Calculation 7 8 2 2 3" xfId="26759" xr:uid="{B256F1B0-BB33-4D09-B8E5-5C8B27485CF8}"/>
    <cellStyle name="Calculation 7 8 2 3" xfId="10862" xr:uid="{E366E171-528A-4D16-940F-C891857777AE}"/>
    <cellStyle name="Calculation 7 8 2 3 2" xfId="19851" xr:uid="{2D7C91F5-BABE-4CEE-AD63-1190EDEE8EDF}"/>
    <cellStyle name="Calculation 7 8 2 3 2 2" xfId="40384" xr:uid="{2843CBE1-29D2-4049-B5AE-82F431DF231A}"/>
    <cellStyle name="Calculation 7 8 2 3 3" xfId="36448" xr:uid="{A2E8FD52-8294-48AA-9389-A81672245212}"/>
    <cellStyle name="Calculation 7 8 2 4" xfId="14628" xr:uid="{5A842A41-22ED-44E7-961B-190990B2C83A}"/>
    <cellStyle name="Calculation 7 8 2 4 2" xfId="33962" xr:uid="{7E89882F-282E-4182-B755-ECA0C343B9FB}"/>
    <cellStyle name="Calculation 7 8 2 5" xfId="42740" xr:uid="{51E0E2E1-AAE5-4825-B030-4F7FDA13F5EC}"/>
    <cellStyle name="Calculation 7 8 3" xfId="3731" xr:uid="{90FC992D-B12E-4CD2-90B3-FFEACF4674E8}"/>
    <cellStyle name="Calculation 7 8 3 2" xfId="38294" xr:uid="{1D42813C-A7B9-4C78-8671-C7447936A536}"/>
    <cellStyle name="Calculation 7 8 4" xfId="36939" xr:uid="{159A1F1C-1566-48F1-B8C5-70EAA7BF1565}"/>
    <cellStyle name="Calculation 7 9" xfId="1603" xr:uid="{54E0B3E5-BE49-42D5-9E91-CA82AE2F7847}"/>
    <cellStyle name="Calculation 7 9 2" xfId="5947" xr:uid="{37F0556C-175C-4284-87AE-21E4E3C76C8B}"/>
    <cellStyle name="Calculation 7 9 2 2" xfId="8533" xr:uid="{F7DFC5EB-EF91-4B4B-8E9B-3CC79E604FC9}"/>
    <cellStyle name="Calculation 7 9 2 2 2" xfId="17522" xr:uid="{945F9366-AE2C-4EB9-B063-2A22353EF07B}"/>
    <cellStyle name="Calculation 7 9 2 2 2 2" xfId="34780" xr:uid="{6A6890EC-27B3-4A1A-8C79-0F6862A9C7C8}"/>
    <cellStyle name="Calculation 7 9 2 2 3" xfId="32293" xr:uid="{A24217AB-2BA0-4D7E-9040-09A1180994CF}"/>
    <cellStyle name="Calculation 7 9 2 3" xfId="11170" xr:uid="{BBDEB377-280D-4C4D-ACF3-67248328841B}"/>
    <cellStyle name="Calculation 7 9 2 3 2" xfId="20159" xr:uid="{8A6F4013-8D12-4CEF-9E70-3BE3300DC701}"/>
    <cellStyle name="Calculation 7 9 2 3 2 2" xfId="31440" xr:uid="{7ACE143B-2E98-4F2B-AF98-C78712C57131}"/>
    <cellStyle name="Calculation 7 9 2 3 3" xfId="26832" xr:uid="{3882375D-CCEC-43CC-879C-69A5952289D6}"/>
    <cellStyle name="Calculation 7 9 2 4" xfId="14936" xr:uid="{3CB50B27-EA08-4166-9D04-77B26E828612}"/>
    <cellStyle name="Calculation 7 9 2 4 2" xfId="26772" xr:uid="{6986F04B-331C-4700-80AF-92BCF722E8E0}"/>
    <cellStyle name="Calculation 7 9 2 5" xfId="29237" xr:uid="{2A029ECC-958D-49C6-AB93-C3D6900B7F1C}"/>
    <cellStyle name="Calculation 7 9 3" xfId="4040" xr:uid="{46133562-6C6C-4458-9CF7-5D9FA14AE326}"/>
    <cellStyle name="Calculation 7 9 3 2" xfId="23828" xr:uid="{C7AEB21B-3F6C-417B-9F60-414C730D6ED2}"/>
    <cellStyle name="Calculation 7 9 4" xfId="36979" xr:uid="{1FB15F9E-94D5-41A5-A26D-84B49118CF66}"/>
    <cellStyle name="Calculation 8" xfId="103" xr:uid="{79CEE79B-4168-491F-981F-C6331E4B2BEA}"/>
    <cellStyle name="Calculation 8 10" xfId="1600" xr:uid="{E8ED2E77-3FEC-4101-B6B3-A34A5712F837}"/>
    <cellStyle name="Calculation 8 10 2" xfId="5944" xr:uid="{7784625F-7DF1-4AFF-9C6A-EA8A20632831}"/>
    <cellStyle name="Calculation 8 10 2 2" xfId="8530" xr:uid="{2AC656EE-5720-4A64-8E76-951366F3DDE9}"/>
    <cellStyle name="Calculation 8 10 2 2 2" xfId="17519" xr:uid="{D566C724-38F0-4C05-9663-CF81933D7065}"/>
    <cellStyle name="Calculation 8 10 2 2 2 2" xfId="35667" xr:uid="{6B365AEE-95B2-4F15-A33D-40044E1798B2}"/>
    <cellStyle name="Calculation 8 10 2 2 3" xfId="35871" xr:uid="{090B35F6-B3D3-4AA7-BAA4-982980A52185}"/>
    <cellStyle name="Calculation 8 10 2 3" xfId="11167" xr:uid="{80E5012D-FABE-4E4C-ACFF-52B69DC31A85}"/>
    <cellStyle name="Calculation 8 10 2 3 2" xfId="20156" xr:uid="{EE44D708-05A5-46A0-94FC-013CB1527EC2}"/>
    <cellStyle name="Calculation 8 10 2 3 2 2" xfId="43094" xr:uid="{B9E6EC1C-AD5C-4C9C-967C-CAF196D191BB}"/>
    <cellStyle name="Calculation 8 10 2 3 3" xfId="33361" xr:uid="{3B37FF50-26D0-4C5E-A78E-0BB202B0F4B3}"/>
    <cellStyle name="Calculation 8 10 2 4" xfId="14933" xr:uid="{FF21954A-8308-4084-871B-295EC693750F}"/>
    <cellStyle name="Calculation 8 10 2 4 2" xfId="42794" xr:uid="{D3FFD50B-A61C-4D87-9006-E41D987ACC96}"/>
    <cellStyle name="Calculation 8 10 2 5" xfId="24828" xr:uid="{B0BEF7B3-1B9F-4B10-84D9-49D79A1E66FC}"/>
    <cellStyle name="Calculation 8 10 3" xfId="4037" xr:uid="{760B7673-F800-4738-8FC0-C70EABDED654}"/>
    <cellStyle name="Calculation 8 10 3 2" xfId="36446" xr:uid="{C985EFED-7834-4C1F-8CCE-EE9268901B82}"/>
    <cellStyle name="Calculation 8 10 4" xfId="31416" xr:uid="{F3896F1B-9E9F-42EB-9983-763281F27DDB}"/>
    <cellStyle name="Calculation 8 11" xfId="2971" xr:uid="{326FA88D-2378-4234-9DEC-F55F4232D584}"/>
    <cellStyle name="Calculation 8 11 2" xfId="7121" xr:uid="{C558280F-04CB-4A80-BDB9-C30549A30B0E}"/>
    <cellStyle name="Calculation 8 11 2 2" xfId="16110" xr:uid="{CA34F1AE-D2D6-4CAA-9D7B-29C49DB89219}"/>
    <cellStyle name="Calculation 8 11 2 2 2" xfId="43572" xr:uid="{79B87BF1-7ACD-4A12-889A-68CBDC5EFB21}"/>
    <cellStyle name="Calculation 8 11 2 3" xfId="25875" xr:uid="{4CDB8387-C389-4BBB-8DE0-9DCE6A60071A}"/>
    <cellStyle name="Calculation 8 11 3" xfId="9684" xr:uid="{C6B14F74-E656-4296-A441-803F810CD451}"/>
    <cellStyle name="Calculation 8 11 3 2" xfId="18673" xr:uid="{048F85B0-D106-4A62-80D4-9DE25A78464A}"/>
    <cellStyle name="Calculation 8 11 3 2 2" xfId="31438" xr:uid="{954573C7-ABF2-4AF2-95DB-A455757ABC86}"/>
    <cellStyle name="Calculation 8 11 3 3" xfId="35906" xr:uid="{7794A9E9-F7DB-451D-9077-F236E822B6C7}"/>
    <cellStyle name="Calculation 8 11 4" xfId="13524" xr:uid="{3966F86D-93A9-4437-AD00-A6F2257C9D2C}"/>
    <cellStyle name="Calculation 8 11 4 2" xfId="31030" xr:uid="{B4629651-CAC6-4266-82D2-634AE20B0EED}"/>
    <cellStyle name="Calculation 8 11 5" xfId="30222" xr:uid="{C24C84E1-6A54-447B-8B6E-C555CB93AEF8}"/>
    <cellStyle name="Calculation 8 12" xfId="6559" xr:uid="{23B170AD-D8C2-4264-BA88-D94457123A0F}"/>
    <cellStyle name="Calculation 8 12 2" xfId="11776" xr:uid="{FB9F845C-DD46-4BA6-A02D-2D644460DD1A}"/>
    <cellStyle name="Calculation 8 12 2 2" xfId="20765" xr:uid="{87DF1824-7494-4CDB-9DE5-65BEE9538310}"/>
    <cellStyle name="Calculation 8 12 2 2 2" xfId="25784" xr:uid="{5E4BA4BB-C61E-443D-9EE0-1874E973E88C}"/>
    <cellStyle name="Calculation 8 12 2 3" xfId="37668" xr:uid="{3F524B79-1458-40F2-A639-D63D7A6314FD}"/>
    <cellStyle name="Calculation 8 12 3" xfId="15548" xr:uid="{75C6A03A-7948-486C-A948-ABDCBCE58760}"/>
    <cellStyle name="Calculation 8 12 3 2" xfId="25065" xr:uid="{408CD003-E896-4CCD-B858-6F4A3DED1B4E}"/>
    <cellStyle name="Calculation 8 12 4" xfId="26156" xr:uid="{BE9D9607-39DB-45C6-8F32-08EC57321BED}"/>
    <cellStyle name="Calculation 8 13" xfId="9139" xr:uid="{EF37E8E9-3BF2-4353-89E0-D0B066EB5065}"/>
    <cellStyle name="Calculation 8 13 2" xfId="18128" xr:uid="{EC58C01E-8D77-47F9-8BD2-3367D4A857CC}"/>
    <cellStyle name="Calculation 8 13 2 2" xfId="41049" xr:uid="{23274417-7295-4000-92EA-87942970B170}"/>
    <cellStyle name="Calculation 8 13 3" xfId="33484" xr:uid="{55C31C35-7174-4EC6-8EA9-43D21B743A0C}"/>
    <cellStyle name="Calculation 8 14" xfId="12307" xr:uid="{81E8B3F7-4F4F-405D-A1C0-BFE6E09A639D}"/>
    <cellStyle name="Calculation 8 14 2" xfId="21296" xr:uid="{01DB9ED4-63B8-40D9-8223-4E4585441793}"/>
    <cellStyle name="Calculation 8 14 2 2" xfId="30815" xr:uid="{41C17B06-51A7-4953-8333-21AC53DFE6CD}"/>
    <cellStyle name="Calculation 8 14 3" xfId="39935" xr:uid="{0DD627E3-AF33-436C-AC9F-791E9B05BFB5}"/>
    <cellStyle name="Calculation 8 15" xfId="2263" xr:uid="{7074D82D-B109-4A92-A8F2-D2FA1612131F}"/>
    <cellStyle name="Calculation 8 15 2" xfId="29059" xr:uid="{DF2CBC98-6285-4139-982D-8B325C441D27}"/>
    <cellStyle name="Calculation 8 16" xfId="13172" xr:uid="{32FBDF61-FBD8-43D6-BA2B-96359DE921DA}"/>
    <cellStyle name="Calculation 8 16 2" xfId="27982" xr:uid="{130C8F69-23A0-4CAB-BC7D-51D86C8919AB}"/>
    <cellStyle name="Calculation 8 17" xfId="32883" xr:uid="{6105E87D-927E-42AD-9ED8-D803D0F37C98}"/>
    <cellStyle name="Calculation 8 18" xfId="44690" xr:uid="{7C5F9642-A871-4B86-AC1D-13D0D7E9D079}"/>
    <cellStyle name="Calculation 8 19" xfId="45731" xr:uid="{D1296481-F7C6-4D0E-8765-D3E02F8E155D}"/>
    <cellStyle name="Calculation 8 2" xfId="237" xr:uid="{E9EEC2A1-83FC-40F4-9EA7-DFE7F3B8F537}"/>
    <cellStyle name="Calculation 8 2 10" xfId="6539" xr:uid="{ECDE2EBE-0B8A-4C5B-BBC7-68DF463EB3B5}"/>
    <cellStyle name="Calculation 8 2 10 2" xfId="11758" xr:uid="{18BDAB72-CE78-43C5-9D64-9590890603CA}"/>
    <cellStyle name="Calculation 8 2 10 2 2" xfId="20747" xr:uid="{63324055-59E8-4CD7-A7BC-7A344A645DB0}"/>
    <cellStyle name="Calculation 8 2 10 2 2 2" xfId="33640" xr:uid="{97452C81-17DA-41B8-A307-89B82EDC1A10}"/>
    <cellStyle name="Calculation 8 2 10 2 3" xfId="41424" xr:uid="{DD44D247-A06A-4523-B848-240BE43FEE52}"/>
    <cellStyle name="Calculation 8 2 10 3" xfId="15528" xr:uid="{519076E7-C299-457A-BE35-56390EE1BCAA}"/>
    <cellStyle name="Calculation 8 2 10 3 2" xfId="42616" xr:uid="{1C8CE1B3-7D68-4B26-B76A-CF9FAD0FC840}"/>
    <cellStyle name="Calculation 8 2 10 4" xfId="38475" xr:uid="{3E853C81-D579-4A90-ABE1-5481DB4B31F9}"/>
    <cellStyle name="Calculation 8 2 11" xfId="9121" xr:uid="{0A9C5113-8543-47A0-9675-EBC356241440}"/>
    <cellStyle name="Calculation 8 2 11 2" xfId="18110" xr:uid="{5BEF8D9D-78FC-44C7-8F6F-B60DB148B900}"/>
    <cellStyle name="Calculation 8 2 11 2 2" xfId="28059" xr:uid="{301882A3-2D47-40CA-8DA4-2756512233B8}"/>
    <cellStyle name="Calculation 8 2 11 3" xfId="40170" xr:uid="{1744AC0E-1E08-45A9-A3DD-E3673670A562}"/>
    <cellStyle name="Calculation 8 2 12" xfId="9848" xr:uid="{8AFAE35D-7154-49A8-B9C0-4016E0E22460}"/>
    <cellStyle name="Calculation 8 2 12 2" xfId="18837" xr:uid="{B90D1253-3EC7-4E4C-983F-2A989FC94FAA}"/>
    <cellStyle name="Calculation 8 2 12 2 2" xfId="36107" xr:uid="{890F4165-4557-4128-A694-23D6AAA69889}"/>
    <cellStyle name="Calculation 8 2 12 3" xfId="23940" xr:uid="{815C5B12-2B32-41B6-B090-637C9F67F118}"/>
    <cellStyle name="Calculation 8 2 13" xfId="2243" xr:uid="{8053F453-C737-41AB-B9A2-113E511E46AD}"/>
    <cellStyle name="Calculation 8 2 13 2" xfId="41916" xr:uid="{3CEE67D6-619C-4CD4-AEA8-130E9ED51658}"/>
    <cellStyle name="Calculation 8 2 14" xfId="13152" xr:uid="{8D0B8F53-665E-4F94-94E8-3AD1580BAB79}"/>
    <cellStyle name="Calculation 8 2 14 2" xfId="40705" xr:uid="{4611FC1B-52D2-4342-BB16-003FAA56B89C}"/>
    <cellStyle name="Calculation 8 2 15" xfId="22120" xr:uid="{E9B0C630-B36A-4F4B-8C12-87DE65E32BB8}"/>
    <cellStyle name="Calculation 8 2 16" xfId="46240" xr:uid="{56ABC372-31CA-498A-BA8E-0BDEE0E6E191}"/>
    <cellStyle name="Calculation 8 2 2" xfId="375" xr:uid="{C837F12B-F428-4572-9A85-AE976D6E13A7}"/>
    <cellStyle name="Calculation 8 2 2 10" xfId="9246" xr:uid="{2207AA67-45F4-4A57-9C06-C66194E915DD}"/>
    <cellStyle name="Calculation 8 2 2 10 2" xfId="18235" xr:uid="{CAF294C1-26CD-459E-8F97-2B9E102C73F6}"/>
    <cellStyle name="Calculation 8 2 2 10 2 2" xfId="27048" xr:uid="{015309D2-CEC1-4937-91D3-1652004ECDA3}"/>
    <cellStyle name="Calculation 8 2 2 10 3" xfId="41237" xr:uid="{C942A592-8384-42C0-A644-0E560BE8B120}"/>
    <cellStyle name="Calculation 8 2 2 11" xfId="9840" xr:uid="{A8185866-B85E-4695-8E3C-04C166161F97}"/>
    <cellStyle name="Calculation 8 2 2 11 2" xfId="18829" xr:uid="{4A3ECB1E-7243-486B-BD7E-70B132066D97}"/>
    <cellStyle name="Calculation 8 2 2 11 2 2" xfId="43021" xr:uid="{4C2F4936-D0B4-444A-BA9A-76DB6F80A029}"/>
    <cellStyle name="Calculation 8 2 2 11 3" xfId="33325" xr:uid="{00266075-2FAE-4F5A-BE95-E99B50014334}"/>
    <cellStyle name="Calculation 8 2 2 12" xfId="2381" xr:uid="{A464EA1B-B9CE-402C-93CC-F0023C4DA1C6}"/>
    <cellStyle name="Calculation 8 2 2 12 2" xfId="22510" xr:uid="{875D465A-B760-4622-A241-05D3A6A89792}"/>
    <cellStyle name="Calculation 8 2 2 13" xfId="13290" xr:uid="{8A7E394F-D437-49DD-8BB4-CFDFD6397951}"/>
    <cellStyle name="Calculation 8 2 2 13 2" xfId="29740" xr:uid="{5A0A3A05-B061-44FE-8242-5E662FEC2E76}"/>
    <cellStyle name="Calculation 8 2 2 14" xfId="24151" xr:uid="{8BDF6D24-B54E-4FE0-A90A-6FCA694AB01B}"/>
    <cellStyle name="Calculation 8 2 2 15" xfId="49737" xr:uid="{795E7416-D237-492E-9EA6-DF3CA8BE6AA9}"/>
    <cellStyle name="Calculation 8 2 2 2" xfId="724" xr:uid="{5EAB2F25-CF4E-48E4-B900-0402275836FA}"/>
    <cellStyle name="Calculation 8 2 2 2 2" xfId="5100" xr:uid="{75C8BDE3-59FA-4447-AD71-F0F00A10F09F}"/>
    <cellStyle name="Calculation 8 2 2 2 2 2" xfId="7686" xr:uid="{4C13A3EE-A919-4E29-9F25-87D2037B0879}"/>
    <cellStyle name="Calculation 8 2 2 2 2 2 2" xfId="16675" xr:uid="{B6FB1A0B-3324-4041-884D-F0829F2C8A37}"/>
    <cellStyle name="Calculation 8 2 2 2 2 2 2 2" xfId="43058" xr:uid="{5BE71C33-D90E-4699-A363-04E8545D6532}"/>
    <cellStyle name="Calculation 8 2 2 2 2 2 3" xfId="36884" xr:uid="{B0608874-A19E-42AD-9D60-CC2F5F6031BE}"/>
    <cellStyle name="Calculation 8 2 2 2 2 3" xfId="10323" xr:uid="{FCEAC993-088E-47E0-BC23-4D2EE4E0DCA5}"/>
    <cellStyle name="Calculation 8 2 2 2 2 3 2" xfId="19312" xr:uid="{FE20D4E0-9A66-426A-A9A2-5E45FF4E5BC1}"/>
    <cellStyle name="Calculation 8 2 2 2 2 3 2 2" xfId="24928" xr:uid="{23840EE3-2E78-44BA-8E41-CABD8300B35B}"/>
    <cellStyle name="Calculation 8 2 2 2 2 3 3" xfId="31073" xr:uid="{C8BE37C5-59C4-47B4-A91F-966DABE8F2DF}"/>
    <cellStyle name="Calculation 8 2 2 2 2 4" xfId="14089" xr:uid="{BE9B2D2D-31AE-4CE1-A923-3AFA90A37F24}"/>
    <cellStyle name="Calculation 8 2 2 2 2 4 2" xfId="28092" xr:uid="{AF3C911A-5F06-4F0A-9D73-5DA5D9B40DB1}"/>
    <cellStyle name="Calculation 8 2 2 2 2 5" xfId="35375" xr:uid="{9FF0D92E-A0B0-4752-A497-586126A0599B}"/>
    <cellStyle name="Calculation 8 2 2 2 3" xfId="3161" xr:uid="{A0316EB0-B4B7-48DD-885C-040AA35EA798}"/>
    <cellStyle name="Calculation 8 2 2 2 3 2" xfId="24117" xr:uid="{5BA7B407-93E1-4DEC-9CEB-DF484C700BBF}"/>
    <cellStyle name="Calculation 8 2 2 2 4" xfId="31403" xr:uid="{13C89067-6D15-45E7-91E1-B29B3F1C15CB}"/>
    <cellStyle name="Calculation 8 2 2 2 5" xfId="56519" xr:uid="{02A01618-BCA8-4A8E-A602-B677FCF9B6B7}"/>
    <cellStyle name="Calculation 8 2 2 3" xfId="1069" xr:uid="{92C3C040-F280-44E5-B7FD-9CDF249582C3}"/>
    <cellStyle name="Calculation 8 2 2 3 2" xfId="5421" xr:uid="{A4729877-19B3-4588-8B04-BB29CA02A18E}"/>
    <cellStyle name="Calculation 8 2 2 3 2 2" xfId="8007" xr:uid="{8CCC1CB7-8788-4DB7-833F-8EAA8205A313}"/>
    <cellStyle name="Calculation 8 2 2 3 2 2 2" xfId="16996" xr:uid="{76B76AC3-0FB5-4C6C-8C9B-84760B531BA8}"/>
    <cellStyle name="Calculation 8 2 2 3 2 2 2 2" xfId="32986" xr:uid="{8EB1F745-75CF-498A-85AC-6551C87455FB}"/>
    <cellStyle name="Calculation 8 2 2 3 2 2 3" xfId="25910" xr:uid="{7DEEFBDC-BAE5-4125-BC23-498959888BC7}"/>
    <cellStyle name="Calculation 8 2 2 3 2 3" xfId="10644" xr:uid="{809794EE-AEC2-4A5D-9F17-234864B6EC6A}"/>
    <cellStyle name="Calculation 8 2 2 3 2 3 2" xfId="19633" xr:uid="{84708703-DF3B-43A2-B05B-2126591BF06A}"/>
    <cellStyle name="Calculation 8 2 2 3 2 3 2 2" xfId="41211" xr:uid="{ED17455F-BFB4-4E4C-8494-522B77053EDA}"/>
    <cellStyle name="Calculation 8 2 2 3 2 3 3" xfId="33377" xr:uid="{FCC15EE7-5F7A-4B3D-AD3F-4B5B073A68FE}"/>
    <cellStyle name="Calculation 8 2 2 3 2 4" xfId="14410" xr:uid="{DD00C123-35F5-45EE-A806-9F2E0EEF743A}"/>
    <cellStyle name="Calculation 8 2 2 3 2 4 2" xfId="39821" xr:uid="{011934DD-2CF0-4932-9799-E49DF84F2F73}"/>
    <cellStyle name="Calculation 8 2 2 3 2 5" xfId="42233" xr:uid="{9B3D884D-127D-472F-892A-87D0C9B023E4}"/>
    <cellStyle name="Calculation 8 2 2 3 3" xfId="3506" xr:uid="{69F1184B-53D3-480B-9D0B-3061AAF20575}"/>
    <cellStyle name="Calculation 8 2 2 3 3 2" xfId="42819" xr:uid="{5986F70A-1BAF-43FE-A9E8-30996D39F170}"/>
    <cellStyle name="Calculation 8 2 2 3 4" xfId="40147" xr:uid="{6C9C63F3-2F6F-4D7D-9E0D-6FDC7C262FCC}"/>
    <cellStyle name="Calculation 8 2 2 4" xfId="1413" xr:uid="{B04B82FF-5EF8-40D1-A96D-7158034FC466}"/>
    <cellStyle name="Calculation 8 2 2 4 2" xfId="5758" xr:uid="{F318503A-5D05-4A2B-8ECC-69C45EFDA6EC}"/>
    <cellStyle name="Calculation 8 2 2 4 2 2" xfId="8344" xr:uid="{00B51B3C-34D5-4FCD-AD7A-A05BC50965AE}"/>
    <cellStyle name="Calculation 8 2 2 4 2 2 2" xfId="17333" xr:uid="{5A662FF6-E7D7-4451-A911-16528FB5DECD}"/>
    <cellStyle name="Calculation 8 2 2 4 2 2 2 2" xfId="30712" xr:uid="{9AD406EC-3929-496E-B537-B7A89FCFAF0E}"/>
    <cellStyle name="Calculation 8 2 2 4 2 2 3" xfId="37133" xr:uid="{B9A10ACE-3DD5-4972-B8D1-997B5EE7944E}"/>
    <cellStyle name="Calculation 8 2 2 4 2 3" xfId="10981" xr:uid="{748E3C3D-0B22-4A8C-8D90-5F13A45348EB}"/>
    <cellStyle name="Calculation 8 2 2 4 2 3 2" xfId="19970" xr:uid="{A3C692F4-6435-4FDA-B669-16FE2A1C12D7}"/>
    <cellStyle name="Calculation 8 2 2 4 2 3 2 2" xfId="23244" xr:uid="{10366AB9-8C4C-4BEE-9FBB-855F5F778308}"/>
    <cellStyle name="Calculation 8 2 2 4 2 3 3" xfId="33216" xr:uid="{CF342B6F-0C90-41BB-AAD2-5059ABDF5162}"/>
    <cellStyle name="Calculation 8 2 2 4 2 4" xfId="14747" xr:uid="{69ADB73A-A8EF-44E8-A46C-BECC3920C33B}"/>
    <cellStyle name="Calculation 8 2 2 4 2 4 2" xfId="32797" xr:uid="{594BF396-6E52-415D-AF95-E62464653A93}"/>
    <cellStyle name="Calculation 8 2 2 4 2 5" xfId="25248" xr:uid="{B050B353-821E-41FF-8B50-641DFE93C8D9}"/>
    <cellStyle name="Calculation 8 2 2 4 3" xfId="3850" xr:uid="{1A9F378C-55A9-4EF0-9C6B-CFE1112A6EBD}"/>
    <cellStyle name="Calculation 8 2 2 4 3 2" xfId="23536" xr:uid="{2EFA03D6-3A5F-4123-A69C-5C4FE0165A89}"/>
    <cellStyle name="Calculation 8 2 2 4 4" xfId="34260" xr:uid="{A9198490-28AD-4295-A257-56D5CE858C96}"/>
    <cellStyle name="Calculation 8 2 2 5" xfId="1305" xr:uid="{628388AA-D9F2-4C09-891E-A987A33385B2}"/>
    <cellStyle name="Calculation 8 2 2 5 2" xfId="5650" xr:uid="{C0B62119-1A34-4C13-BE05-E079A2E100AA}"/>
    <cellStyle name="Calculation 8 2 2 5 2 2" xfId="8236" xr:uid="{3617D05F-937C-4C42-9C09-4663BB71C960}"/>
    <cellStyle name="Calculation 8 2 2 5 2 2 2" xfId="17225" xr:uid="{9DA7FBF8-1876-4ABD-BA93-8EB08179A73C}"/>
    <cellStyle name="Calculation 8 2 2 5 2 2 2 2" xfId="43875" xr:uid="{C26C2571-37B5-4CD6-A8FB-CFA1840ED5F9}"/>
    <cellStyle name="Calculation 8 2 2 5 2 2 3" xfId="39735" xr:uid="{58E63F47-1C64-47D0-B1A1-4C781FAD7D3A}"/>
    <cellStyle name="Calculation 8 2 2 5 2 3" xfId="10873" xr:uid="{01B53E5E-550B-4D76-BCC8-18E74D4906A8}"/>
    <cellStyle name="Calculation 8 2 2 5 2 3 2" xfId="19862" xr:uid="{9C57495A-88DA-4E28-82B6-D8C55CF9C7C3}"/>
    <cellStyle name="Calculation 8 2 2 5 2 3 2 2" xfId="43013" xr:uid="{C6DD1CD8-CCE7-442A-88C0-7A66D3685782}"/>
    <cellStyle name="Calculation 8 2 2 5 2 3 3" xfId="41686" xr:uid="{6B575EA7-1B0E-4FC8-B788-81139D4523D2}"/>
    <cellStyle name="Calculation 8 2 2 5 2 4" xfId="14639" xr:uid="{8DB9D36A-A31B-4EA7-9FA2-F7C700E3A5E1}"/>
    <cellStyle name="Calculation 8 2 2 5 2 4 2" xfId="23127" xr:uid="{672EC81D-44DB-4CCD-9C64-4FE30459FC2B}"/>
    <cellStyle name="Calculation 8 2 2 5 2 5" xfId="32466" xr:uid="{AE624622-4886-4BDA-BC1F-C98335BFB7C3}"/>
    <cellStyle name="Calculation 8 2 2 5 3" xfId="3742" xr:uid="{3333378B-84D4-4D3C-AFF1-5F5B1E16E60D}"/>
    <cellStyle name="Calculation 8 2 2 5 3 2" xfId="36364" xr:uid="{1AC79C89-2829-4188-A591-50D05BFBD67E}"/>
    <cellStyle name="Calculation 8 2 2 5 4" xfId="25764" xr:uid="{776D62D9-A1B4-49E9-B5F1-AA97031C9935}"/>
    <cellStyle name="Calculation 8 2 2 6" xfId="2032" xr:uid="{B164C198-948C-47A1-8BE9-68CE3D9C25E6}"/>
    <cellStyle name="Calculation 8 2 2 6 2" xfId="6340" xr:uid="{072395FA-F773-4AD1-B237-472BF3543471}"/>
    <cellStyle name="Calculation 8 2 2 6 2 2" xfId="8926" xr:uid="{1FC41B79-E7B1-49F0-B5FD-2C710C863206}"/>
    <cellStyle name="Calculation 8 2 2 6 2 2 2" xfId="17915" xr:uid="{45FAF095-FB4D-4F80-A46D-D83986870F00}"/>
    <cellStyle name="Calculation 8 2 2 6 2 2 2 2" xfId="37457" xr:uid="{057E4A88-548B-4C3F-BF99-1BD6C9D26245}"/>
    <cellStyle name="Calculation 8 2 2 6 2 2 3" xfId="31694" xr:uid="{4B4CD9E8-102E-4F70-A307-DDFE9664F29A}"/>
    <cellStyle name="Calculation 8 2 2 6 2 3" xfId="11563" xr:uid="{C53CDC12-1AAD-4A74-9242-03D800310491}"/>
    <cellStyle name="Calculation 8 2 2 6 2 3 2" xfId="20552" xr:uid="{EC7C0C89-2FFF-4B62-ABA4-B467C453C412}"/>
    <cellStyle name="Calculation 8 2 2 6 2 3 2 2" xfId="43971" xr:uid="{C34A373B-47B0-4141-8FEE-D00FAF455F1B}"/>
    <cellStyle name="Calculation 8 2 2 6 2 3 3" xfId="34363" xr:uid="{514B51C7-C679-4436-B80B-9CFBCE08DF21}"/>
    <cellStyle name="Calculation 8 2 2 6 2 4" xfId="15329" xr:uid="{299CCD2E-0721-40BA-B94C-BA6EE3B408C1}"/>
    <cellStyle name="Calculation 8 2 2 6 2 4 2" xfId="35302" xr:uid="{052362AA-8E6B-4101-BC25-48289E842589}"/>
    <cellStyle name="Calculation 8 2 2 6 2 5" xfId="25611" xr:uid="{5D820805-90E7-46A2-8533-DA17F695ACDD}"/>
    <cellStyle name="Calculation 8 2 2 6 3" xfId="4469" xr:uid="{BE907989-054E-4359-8248-08BAF210E1B8}"/>
    <cellStyle name="Calculation 8 2 2 6 3 2" xfId="31161" xr:uid="{3B75AB42-A7B3-4FDD-B696-E25E524003F6}"/>
    <cellStyle name="Calculation 8 2 2 6 4" xfId="30009" xr:uid="{D301D743-51AC-466F-9C7D-A01A09021B09}"/>
    <cellStyle name="Calculation 8 2 2 7" xfId="2843" xr:uid="{01106366-02E3-422D-85E4-200CBB1BFC3E}"/>
    <cellStyle name="Calculation 8 2 2 7 2" xfId="6993" xr:uid="{7B75D63F-82AF-431E-A3DB-CD0DE3DB3E71}"/>
    <cellStyle name="Calculation 8 2 2 7 2 2" xfId="12122" xr:uid="{6F6770F1-1252-48F5-A754-DF9D086A6CB1}"/>
    <cellStyle name="Calculation 8 2 2 7 2 2 2" xfId="21111" xr:uid="{FBC93C10-E5A7-4180-8DE9-D6EB9AB232E0}"/>
    <cellStyle name="Calculation 8 2 2 7 2 2 2 2" xfId="29357" xr:uid="{741C94A6-5A50-4C29-AF07-F8AAAEB7F3FB}"/>
    <cellStyle name="Calculation 8 2 2 7 2 2 3" xfId="25798" xr:uid="{504923DF-6320-43A2-A6F3-DC7FA0B85E13}"/>
    <cellStyle name="Calculation 8 2 2 7 2 3" xfId="12937" xr:uid="{BF839D3E-FE56-47B1-96DD-1F317B2BC06B}"/>
    <cellStyle name="Calculation 8 2 2 7 2 3 2" xfId="21926" xr:uid="{F42E6302-366C-4A41-AD02-459CA3482E52}"/>
    <cellStyle name="Calculation 8 2 2 7 2 3 2 2" xfId="30942" xr:uid="{4C193535-B3D4-4338-9CCC-A9E18854DA6F}"/>
    <cellStyle name="Calculation 8 2 2 7 2 3 3" xfId="24862" xr:uid="{3E41A736-05D4-48ED-A0AA-81BDF2A346FE}"/>
    <cellStyle name="Calculation 8 2 2 7 2 4" xfId="15982" xr:uid="{EE8854AF-2E32-47E8-83A0-430E1B95CEF2}"/>
    <cellStyle name="Calculation 8 2 2 7 2 4 2" xfId="28589" xr:uid="{ECB010DB-C1EB-4CD0-94FA-D8B180CB5357}"/>
    <cellStyle name="Calculation 8 2 2 7 2 5" xfId="33978" xr:uid="{69D69DD6-1D9E-4B9F-89BE-EF753E00A2E8}"/>
    <cellStyle name="Calculation 8 2 2 7 3" xfId="9556" xr:uid="{271FB746-9F1D-46BC-974D-D672DF730B97}"/>
    <cellStyle name="Calculation 8 2 2 7 3 2" xfId="18545" xr:uid="{A7D5C4A8-E05F-4972-B2F0-2E089316BBDA}"/>
    <cellStyle name="Calculation 8 2 2 7 3 2 2" xfId="27283" xr:uid="{DA06F4D5-CADD-4FB3-9A15-44366C87A600}"/>
    <cellStyle name="Calculation 8 2 2 7 3 3" xfId="27818" xr:uid="{B9C63CCC-4669-46A8-88D2-AD6E3FF6A98C}"/>
    <cellStyle name="Calculation 8 2 2 7 4" xfId="23592" xr:uid="{F3E344A5-B7DF-4EAB-82E2-A547C4103BD4}"/>
    <cellStyle name="Calculation 8 2 2 8" xfId="4776" xr:uid="{26A92DC0-2DF9-429E-A80A-D331E35D8B7D}"/>
    <cellStyle name="Calculation 8 2 2 8 2" xfId="7362" xr:uid="{A1EAFDB9-7F88-4C7F-83D6-CF4485CCD30F}"/>
    <cellStyle name="Calculation 8 2 2 8 2 2" xfId="16351" xr:uid="{275668AB-3069-4C1A-8474-9E6F2030769F}"/>
    <cellStyle name="Calculation 8 2 2 8 2 2 2" xfId="24387" xr:uid="{696F6944-FEA8-4DB7-B9A9-62210D25F985}"/>
    <cellStyle name="Calculation 8 2 2 8 2 3" xfId="39108" xr:uid="{62341FEA-F7C2-40DB-B0C7-B5F9F525C795}"/>
    <cellStyle name="Calculation 8 2 2 8 3" xfId="9999" xr:uid="{89D4451D-E689-4B71-AFA7-BD7708A8DB96}"/>
    <cellStyle name="Calculation 8 2 2 8 3 2" xfId="18988" xr:uid="{B30060D4-EE60-41E6-861F-57D2E703D210}"/>
    <cellStyle name="Calculation 8 2 2 8 3 2 2" xfId="25705" xr:uid="{8273F5B1-67F2-4574-B5BF-FA0C78DD870F}"/>
    <cellStyle name="Calculation 8 2 2 8 3 3" xfId="31076" xr:uid="{572B61C8-E4A6-4A3D-86FF-EE04F2FF34BD}"/>
    <cellStyle name="Calculation 8 2 2 8 4" xfId="13765" xr:uid="{9EDE1E61-A65C-4791-B50E-364B0B2E06CE}"/>
    <cellStyle name="Calculation 8 2 2 8 4 2" xfId="41877" xr:uid="{988BD7D5-437E-4D74-84F4-D5C857A408A2}"/>
    <cellStyle name="Calculation 8 2 2 8 5" xfId="31314" xr:uid="{B5A96613-98A0-4FE5-AC18-B224BAE98D3F}"/>
    <cellStyle name="Calculation 8 2 2 9" xfId="6677" xr:uid="{12C2B754-8355-45ED-A6EB-E1FA0AC3F17C}"/>
    <cellStyle name="Calculation 8 2 2 9 2" xfId="11883" xr:uid="{2AF9E365-E633-40AF-A77A-ED7AA3D12599}"/>
    <cellStyle name="Calculation 8 2 2 9 2 2" xfId="20872" xr:uid="{40BBFF19-B78F-448B-AD4C-50C76156B1C9}"/>
    <cellStyle name="Calculation 8 2 2 9 2 2 2" xfId="23322" xr:uid="{130C594F-4C74-4209-AE59-2FB79C3179B0}"/>
    <cellStyle name="Calculation 8 2 2 9 2 3" xfId="40202" xr:uid="{C1F1080A-F081-41A4-8E19-F3935AC0A1C7}"/>
    <cellStyle name="Calculation 8 2 2 9 3" xfId="15666" xr:uid="{26E46713-7A5D-46CE-B417-E90F603C7308}"/>
    <cellStyle name="Calculation 8 2 2 9 3 2" xfId="34524" xr:uid="{19673B78-A65F-470E-B427-9DB59D365E88}"/>
    <cellStyle name="Calculation 8 2 2 9 4" xfId="31714" xr:uid="{37E60960-7A2C-400F-B66C-1F9E3903FF9E}"/>
    <cellStyle name="Calculation 8 2 3" xfId="586" xr:uid="{01FC1C47-B332-459D-90DA-1DA49A9013CF}"/>
    <cellStyle name="Calculation 8 2 3 2" xfId="4975" xr:uid="{5C82BB14-C816-4221-931E-3AA528650C51}"/>
    <cellStyle name="Calculation 8 2 3 2 2" xfId="7561" xr:uid="{A02B42B2-3BF6-47D1-81A9-AAEB6E7D90F8}"/>
    <cellStyle name="Calculation 8 2 3 2 2 2" xfId="16550" xr:uid="{B3C9CCEC-8E46-4532-ACDF-2F5D8BA5E199}"/>
    <cellStyle name="Calculation 8 2 3 2 2 2 2" xfId="33740" xr:uid="{DD923599-5DF7-4A88-A6EB-F07CCF97213E}"/>
    <cellStyle name="Calculation 8 2 3 2 2 3" xfId="40911" xr:uid="{F0E5F079-0397-4DD5-A458-E5988DF5F35D}"/>
    <cellStyle name="Calculation 8 2 3 2 3" xfId="10198" xr:uid="{C9850AB1-F2EE-403A-8B9A-35DA77B39D02}"/>
    <cellStyle name="Calculation 8 2 3 2 3 2" xfId="19187" xr:uid="{2BA2FC6F-95AD-409B-B604-F62319444928}"/>
    <cellStyle name="Calculation 8 2 3 2 3 2 2" xfId="23877" xr:uid="{C4920F99-9563-4C7D-9FF0-8064D0200D39}"/>
    <cellStyle name="Calculation 8 2 3 2 3 3" xfId="40456" xr:uid="{9122B085-474F-4526-B244-59225D7A1D56}"/>
    <cellStyle name="Calculation 8 2 3 2 4" xfId="13964" xr:uid="{03F0E3AC-E04F-418B-A574-8067D650AD5E}"/>
    <cellStyle name="Calculation 8 2 3 2 4 2" xfId="32904" xr:uid="{03017E27-85D7-4BE6-8B3F-570E1AB4927A}"/>
    <cellStyle name="Calculation 8 2 3 2 5" xfId="27655" xr:uid="{68875A6E-42DE-4B41-921B-36D4BE1687BC}"/>
    <cellStyle name="Calculation 8 2 3 2 6" xfId="58638" xr:uid="{56868B03-324E-44BF-8524-98DCF93B389C}"/>
    <cellStyle name="Calculation 8 2 3 3" xfId="3023" xr:uid="{B90A9AC1-3292-4AC8-9350-ECC54D9AC76E}"/>
    <cellStyle name="Calculation 8 2 3 3 2" xfId="30684" xr:uid="{B392D412-60EF-4B8D-8A57-CAE7D58D1308}"/>
    <cellStyle name="Calculation 8 2 3 4" xfId="36103" xr:uid="{127DACAD-DF61-431C-AC4E-ED9C4CE755BE}"/>
    <cellStyle name="Calculation 8 2 3 5" xfId="51857" xr:uid="{E4DC89E0-39ED-44BC-924A-CB97FFE2DD5E}"/>
    <cellStyle name="Calculation 8 2 4" xfId="931" xr:uid="{17341324-B2D3-40FE-B4C6-F9C5E5913BF3}"/>
    <cellStyle name="Calculation 8 2 4 2" xfId="5296" xr:uid="{4965E31B-83F0-4E1D-92AD-598B040DF0CA}"/>
    <cellStyle name="Calculation 8 2 4 2 2" xfId="7882" xr:uid="{26E1824A-4BC3-49DE-BAF5-763D41F04B57}"/>
    <cellStyle name="Calculation 8 2 4 2 2 2" xfId="16871" xr:uid="{111344DD-C48C-47FD-B02F-A20C738B8D44}"/>
    <cellStyle name="Calculation 8 2 4 2 2 2 2" xfId="27481" xr:uid="{26D6CF22-E0FF-4DA6-BF53-387FC9C8AE54}"/>
    <cellStyle name="Calculation 8 2 4 2 2 3" xfId="38429" xr:uid="{3BB2F58C-764E-4ECE-AF79-837820086B0C}"/>
    <cellStyle name="Calculation 8 2 4 2 3" xfId="10519" xr:uid="{2C7947B6-2F2D-47E7-B382-1096E17565E3}"/>
    <cellStyle name="Calculation 8 2 4 2 3 2" xfId="19508" xr:uid="{D74680B4-CF5D-418F-B71D-BF7C835CC5F4}"/>
    <cellStyle name="Calculation 8 2 4 2 3 2 2" xfId="42488" xr:uid="{EF80DA36-DA33-4FEC-8DE6-18AC72C00E91}"/>
    <cellStyle name="Calculation 8 2 4 2 3 3" xfId="34714" xr:uid="{64A41781-28B3-40E5-AECA-2179EC3903F7}"/>
    <cellStyle name="Calculation 8 2 4 2 4" xfId="14285" xr:uid="{16096E6B-C101-4F98-9C94-6DC2703C1449}"/>
    <cellStyle name="Calculation 8 2 4 2 4 2" xfId="31375" xr:uid="{61F7E4B8-B265-4402-B893-316BB865D7E1}"/>
    <cellStyle name="Calculation 8 2 4 2 5" xfId="26332" xr:uid="{4C02B9EA-9A6D-4A5F-AE4E-2253F5217D35}"/>
    <cellStyle name="Calculation 8 2 4 2 6" xfId="54655" xr:uid="{B53BE7A1-E912-4AF3-90E7-495F90FAA43B}"/>
    <cellStyle name="Calculation 8 2 4 3" xfId="3368" xr:uid="{62F47F25-9EFA-43A2-8605-ADEA2BC3FAA0}"/>
    <cellStyle name="Calculation 8 2 4 3 2" xfId="40625" xr:uid="{E90A0C51-6712-4463-9CE8-1AAD8219E244}"/>
    <cellStyle name="Calculation 8 2 4 4" xfId="37503" xr:uid="{C9EEA1DE-75B8-4FD0-A71A-F94F3443B30D}"/>
    <cellStyle name="Calculation 8 2 4 5" xfId="47854" xr:uid="{FD38F38C-06CD-4123-AEF8-7FCFC4E580C3}"/>
    <cellStyle name="Calculation 8 2 5" xfId="1275" xr:uid="{3B1212C1-9D9A-4D1B-89C6-5E99634DBE5F}"/>
    <cellStyle name="Calculation 8 2 5 2" xfId="5620" xr:uid="{264F54E2-926F-4BA9-AB8D-ACDEC3AE9507}"/>
    <cellStyle name="Calculation 8 2 5 2 2" xfId="8206" xr:uid="{AEA98CE7-2A0E-4505-BB7F-4FD5840EB7E3}"/>
    <cellStyle name="Calculation 8 2 5 2 2 2" xfId="17195" xr:uid="{3DB8E620-955F-42C4-9607-58D02D1F6A35}"/>
    <cellStyle name="Calculation 8 2 5 2 2 2 2" xfId="43624" xr:uid="{92F21188-8AF4-42FC-A259-2C67A40E1C85}"/>
    <cellStyle name="Calculation 8 2 5 2 2 3" xfId="26194" xr:uid="{CE070545-EA51-4A96-817A-FAC87DEFD8DC}"/>
    <cellStyle name="Calculation 8 2 5 2 3" xfId="10843" xr:uid="{B82F7E5C-03BE-4E13-AD47-CED677C9ED0D}"/>
    <cellStyle name="Calculation 8 2 5 2 3 2" xfId="19832" xr:uid="{8900E084-C6A6-4CD7-94E8-B74F17A4DFEE}"/>
    <cellStyle name="Calculation 8 2 5 2 3 2 2" xfId="39006" xr:uid="{3451481C-DC68-46B1-A8E9-1F7AB98AA190}"/>
    <cellStyle name="Calculation 8 2 5 2 3 3" xfId="27164" xr:uid="{30FC6486-4FC9-419B-8CD5-FFAC692E9EE0}"/>
    <cellStyle name="Calculation 8 2 5 2 4" xfId="14609" xr:uid="{56DC787F-5FD2-4229-B83F-122CC8459849}"/>
    <cellStyle name="Calculation 8 2 5 2 4 2" xfId="33872" xr:uid="{A985AD93-8C9B-4CAC-91D3-EACF5690A5BF}"/>
    <cellStyle name="Calculation 8 2 5 2 5" xfId="35809" xr:uid="{CC08053F-D1E7-4908-A86D-73E1E10A7D24}"/>
    <cellStyle name="Calculation 8 2 5 3" xfId="3712" xr:uid="{F5E05D25-711A-4D67-BA0C-EA9D0111AF04}"/>
    <cellStyle name="Calculation 8 2 5 3 2" xfId="38158" xr:uid="{2AF261F5-0593-4B92-897E-B5C7EAB2442A}"/>
    <cellStyle name="Calculation 8 2 5 4" xfId="35778" xr:uid="{BF94A9E8-5659-4000-B841-C32775F4961E}"/>
    <cellStyle name="Calculation 8 2 5 5" xfId="53025" xr:uid="{FCE1C671-9ADC-402A-8471-B8640D560C85}"/>
    <cellStyle name="Calculation 8 2 6" xfId="1793" xr:uid="{0C124DDA-3E2C-439C-818F-BB1348F41667}"/>
    <cellStyle name="Calculation 8 2 6 2" xfId="6110" xr:uid="{650B08C0-36B9-4A04-8E7D-0C6B46A893E9}"/>
    <cellStyle name="Calculation 8 2 6 2 2" xfId="8696" xr:uid="{D132625A-7987-450F-8831-81BF77B70869}"/>
    <cellStyle name="Calculation 8 2 6 2 2 2" xfId="17685" xr:uid="{CB01C2AE-8E61-422F-8E6F-F9831A868CE5}"/>
    <cellStyle name="Calculation 8 2 6 2 2 2 2" xfId="41878" xr:uid="{F8A54871-17DD-4987-B8C5-783F9D925183}"/>
    <cellStyle name="Calculation 8 2 6 2 2 3" xfId="34233" xr:uid="{4502F8E1-0709-44F1-A5CE-688D735FCAFD}"/>
    <cellStyle name="Calculation 8 2 6 2 3" xfId="11333" xr:uid="{3E79B944-B18E-40BF-B5A5-3F1C620CEFB8}"/>
    <cellStyle name="Calculation 8 2 6 2 3 2" xfId="20322" xr:uid="{FF693E04-D42C-459A-852D-AD09C4099A43}"/>
    <cellStyle name="Calculation 8 2 6 2 3 2 2" xfId="27106" xr:uid="{4C601D70-660E-428E-B3AF-E87AD61E9AC4}"/>
    <cellStyle name="Calculation 8 2 6 2 3 3" xfId="27520" xr:uid="{6E40F680-B4B1-4D63-8B8F-611965F0AB43}"/>
    <cellStyle name="Calculation 8 2 6 2 4" xfId="15099" xr:uid="{0C851FD2-995F-4FBB-890D-75BD1FBB60B9}"/>
    <cellStyle name="Calculation 8 2 6 2 4 2" xfId="22486" xr:uid="{68DEEA2A-3A20-4349-8258-4CCCB89EF2DC}"/>
    <cellStyle name="Calculation 8 2 6 2 5" xfId="29602" xr:uid="{366AFCFE-4C05-406C-A8B5-AED13CA81C94}"/>
    <cellStyle name="Calculation 8 2 6 3" xfId="4230" xr:uid="{40F07FAF-54CE-4519-A390-99C762E0DD06}"/>
    <cellStyle name="Calculation 8 2 6 3 2" xfId="31470" xr:uid="{565D82FB-5580-4B7F-80EE-9BCFF0B1070C}"/>
    <cellStyle name="Calculation 8 2 6 4" xfId="43421" xr:uid="{DC2187BA-C7CA-48D6-BE05-2BC0514C3369}"/>
    <cellStyle name="Calculation 8 2 7" xfId="1803" xr:uid="{DAEEF94F-BB54-4344-852F-62E10A7F79D2}"/>
    <cellStyle name="Calculation 8 2 7 2" xfId="6120" xr:uid="{821F6273-B33B-41F7-ADFE-B7A0B33E8241}"/>
    <cellStyle name="Calculation 8 2 7 2 2" xfId="8706" xr:uid="{1727B714-A00D-4EB0-925E-753842570A87}"/>
    <cellStyle name="Calculation 8 2 7 2 2 2" xfId="17695" xr:uid="{E62CD07A-5642-4A37-A0C6-C75A3425DCF2}"/>
    <cellStyle name="Calculation 8 2 7 2 2 2 2" xfId="27894" xr:uid="{E466886A-0AEF-4BCC-897D-548A9A05AF48}"/>
    <cellStyle name="Calculation 8 2 7 2 2 3" xfId="23401" xr:uid="{A4303F8E-4738-49F0-A873-8A369F582C68}"/>
    <cellStyle name="Calculation 8 2 7 2 3" xfId="11343" xr:uid="{233143AE-B589-475E-943A-6754E0E2F496}"/>
    <cellStyle name="Calculation 8 2 7 2 3 2" xfId="20332" xr:uid="{11F5C3D0-3EA8-4380-A85D-7966C6AB4961}"/>
    <cellStyle name="Calculation 8 2 7 2 3 2 2" xfId="25761" xr:uid="{AA3CF741-A46A-478C-879B-811D3116B906}"/>
    <cellStyle name="Calculation 8 2 7 2 3 3" xfId="40273" xr:uid="{052D01C6-46CB-480F-B52C-E221223DD68B}"/>
    <cellStyle name="Calculation 8 2 7 2 4" xfId="15109" xr:uid="{A732D065-C234-4E55-8400-3AEF43DA940A}"/>
    <cellStyle name="Calculation 8 2 7 2 4 2" xfId="29908" xr:uid="{6EB099BA-60FC-40BD-977E-A92650DA6634}"/>
    <cellStyle name="Calculation 8 2 7 2 5" xfId="23890" xr:uid="{FAFB6119-88C6-418E-87F1-AE23481A302A}"/>
    <cellStyle name="Calculation 8 2 7 3" xfId="4240" xr:uid="{841A3057-B075-4EC0-B3F1-EF0BFA41EC35}"/>
    <cellStyle name="Calculation 8 2 7 3 2" xfId="32737" xr:uid="{632F0C24-C1EE-469C-921D-BDC8D03A072B}"/>
    <cellStyle name="Calculation 8 2 7 4" xfId="23095" xr:uid="{049F8D32-257C-4948-AC6A-59EA125557C7}"/>
    <cellStyle name="Calculation 8 2 8" xfId="2705" xr:uid="{FB4FAA9C-7EFD-4B4A-86E1-557A41B36E3B}"/>
    <cellStyle name="Calculation 8 2 8 2" xfId="6895" xr:uid="{222E03F2-1E71-4446-83B3-2F4FEE295D66}"/>
    <cellStyle name="Calculation 8 2 8 2 2" xfId="12036" xr:uid="{91D11CE1-2E30-4A3C-A539-EA9AE5ADE7AF}"/>
    <cellStyle name="Calculation 8 2 8 2 2 2" xfId="21025" xr:uid="{8630A5C2-B642-47CD-8DEC-3E464459CDB4}"/>
    <cellStyle name="Calculation 8 2 8 2 2 2 2" xfId="43891" xr:uid="{1F53C67C-2E82-4B07-956D-35F697253094}"/>
    <cellStyle name="Calculation 8 2 8 2 2 3" xfId="40526" xr:uid="{57191831-F709-4D58-A739-E88E01F5E3CE}"/>
    <cellStyle name="Calculation 8 2 8 2 3" xfId="12857" xr:uid="{84F9947C-F3D7-43A9-AB05-C4C48AABAE12}"/>
    <cellStyle name="Calculation 8 2 8 2 3 2" xfId="21846" xr:uid="{A8898947-F1C1-411D-860C-AEF279223AE7}"/>
    <cellStyle name="Calculation 8 2 8 2 3 2 2" xfId="26081" xr:uid="{B814B587-65F5-4B55-90FE-A92EF2CE117D}"/>
    <cellStyle name="Calculation 8 2 8 2 3 3" xfId="35805" xr:uid="{F791A8C4-276D-4397-A852-2F9AC536E127}"/>
    <cellStyle name="Calculation 8 2 8 2 4" xfId="15884" xr:uid="{2837E4CA-0D32-4248-8762-5C5EE7F39202}"/>
    <cellStyle name="Calculation 8 2 8 2 4 2" xfId="23538" xr:uid="{C6AF0FB0-655A-409D-AB99-F27EB4C41F88}"/>
    <cellStyle name="Calculation 8 2 8 2 5" xfId="28694" xr:uid="{D9BEC3EB-BA5F-4FDF-AD88-413B559B2320}"/>
    <cellStyle name="Calculation 8 2 8 3" xfId="9466" xr:uid="{2A81CF6E-CE8D-4B63-A7C6-CA1127066921}"/>
    <cellStyle name="Calculation 8 2 8 3 2" xfId="18455" xr:uid="{FA171D02-BA68-415C-A418-4F9CDC4934EC}"/>
    <cellStyle name="Calculation 8 2 8 3 2 2" xfId="31866" xr:uid="{23CBC684-3CD7-471B-8DB3-36D4FC651DEC}"/>
    <cellStyle name="Calculation 8 2 8 3 3" xfId="35058" xr:uid="{833CB01A-7E2D-49D0-9CCC-05B72E96801F}"/>
    <cellStyle name="Calculation 8 2 8 4" xfId="28087" xr:uid="{964EBF97-ADE7-4A09-8B07-70E658D2F91A}"/>
    <cellStyle name="Calculation 8 2 9" xfId="4651" xr:uid="{A8D522FF-10C4-4C1C-875C-BA4C67871575}"/>
    <cellStyle name="Calculation 8 2 9 2" xfId="7237" xr:uid="{25BC6886-646A-4442-BC14-E263040A84DC}"/>
    <cellStyle name="Calculation 8 2 9 2 2" xfId="16226" xr:uid="{7D0BDF1C-6A0C-410F-AB1F-C036089CC818}"/>
    <cellStyle name="Calculation 8 2 9 2 2 2" xfId="29720" xr:uid="{3F7962BD-A6FD-44AD-B59F-C63C29334F65}"/>
    <cellStyle name="Calculation 8 2 9 2 3" xfId="35057" xr:uid="{CD692659-664D-4CB5-B347-89B57F9700B3}"/>
    <cellStyle name="Calculation 8 2 9 3" xfId="9874" xr:uid="{CFB77F08-120D-4795-8424-6CAA82400A44}"/>
    <cellStyle name="Calculation 8 2 9 3 2" xfId="18863" xr:uid="{E216318F-DB89-41DC-82F9-95E0E95BD915}"/>
    <cellStyle name="Calculation 8 2 9 3 2 2" xfId="29188" xr:uid="{2AF4400C-DE1E-45AA-A052-B57157F4DBE8}"/>
    <cellStyle name="Calculation 8 2 9 3 3" xfId="34480" xr:uid="{1C3DC04A-0F4B-439D-8366-83B2DE825F53}"/>
    <cellStyle name="Calculation 8 2 9 4" xfId="13640" xr:uid="{7071CCA2-F056-456C-83BC-E26E65D6B7C1}"/>
    <cellStyle name="Calculation 8 2 9 4 2" xfId="35088" xr:uid="{B53C4D3A-2544-461A-AD42-5335AD76EDBD}"/>
    <cellStyle name="Calculation 8 2 9 5" xfId="22747" xr:uid="{9668B57E-DEF5-41DC-A003-8DA45293BA74}"/>
    <cellStyle name="Calculation 8 3" xfId="395" xr:uid="{989534D8-7BA8-4F67-9A8B-2694109A9F74}"/>
    <cellStyle name="Calculation 8 3 10" xfId="9264" xr:uid="{6998B909-C61F-4243-9B66-CCE4FFDDAC95}"/>
    <cellStyle name="Calculation 8 3 10 2" xfId="18253" xr:uid="{7AB6F622-540D-4C30-820C-B238B62E14B2}"/>
    <cellStyle name="Calculation 8 3 10 2 2" xfId="37016" xr:uid="{47D0CBCF-1EBC-42C6-B94A-A9AFFD83EC43}"/>
    <cellStyle name="Calculation 8 3 10 3" xfId="32118" xr:uid="{0FE156A9-C627-40AD-B2DA-5F3E9F31A206}"/>
    <cellStyle name="Calculation 8 3 11" xfId="12252" xr:uid="{9F05CDE1-E0F0-423F-B5EB-F8244BF6F312}"/>
    <cellStyle name="Calculation 8 3 11 2" xfId="21241" xr:uid="{0F80CC53-23A0-4B60-83E4-CB4E10FEA4E3}"/>
    <cellStyle name="Calculation 8 3 11 2 2" xfId="31598" xr:uid="{7221BAFA-CA92-4103-8B5B-6CA22141917F}"/>
    <cellStyle name="Calculation 8 3 11 3" xfId="31971" xr:uid="{F383C172-5A71-40DE-B902-F09A4BF1A564}"/>
    <cellStyle name="Calculation 8 3 12" xfId="2401" xr:uid="{2D3A7BCF-58BF-4983-ADE1-A427E04359AC}"/>
    <cellStyle name="Calculation 8 3 12 2" xfId="23469" xr:uid="{BFE96CB1-A01D-48E3-9831-858445D0DF42}"/>
    <cellStyle name="Calculation 8 3 13" xfId="13310" xr:uid="{69F1B253-57A6-42C8-862A-07B49D9F9312}"/>
    <cellStyle name="Calculation 8 3 13 2" xfId="30953" xr:uid="{313E9887-0518-484A-B145-FD6DF11CC507}"/>
    <cellStyle name="Calculation 8 3 14" xfId="35931" xr:uid="{B5DCE62E-F449-4B6C-B3C1-317790C693D4}"/>
    <cellStyle name="Calculation 8 3 15" xfId="46639" xr:uid="{C36D0664-4815-4240-9364-9F6D09DE6FC0}"/>
    <cellStyle name="Calculation 8 3 2" xfId="744" xr:uid="{630C5BE8-5B89-4764-82EE-189A5EAD3553}"/>
    <cellStyle name="Calculation 8 3 2 2" xfId="5118" xr:uid="{6CFEAA1A-D025-4FCB-8309-87A4F667CF4E}"/>
    <cellStyle name="Calculation 8 3 2 2 2" xfId="7704" xr:uid="{6D27EDA1-F249-4558-93D3-61A7CD7A1C21}"/>
    <cellStyle name="Calculation 8 3 2 2 2 2" xfId="16693" xr:uid="{D7453D7F-2C53-4EB7-84E2-02084769D7EE}"/>
    <cellStyle name="Calculation 8 3 2 2 2 2 2" xfId="33778" xr:uid="{E44C2456-B4BB-4605-A88D-770542E5A6DA}"/>
    <cellStyle name="Calculation 8 3 2 2 2 3" xfId="28008" xr:uid="{7ED151D1-B965-409C-BD2A-EA0556FF4179}"/>
    <cellStyle name="Calculation 8 3 2 2 3" xfId="10341" xr:uid="{D41683A1-CF37-431C-88B9-AB8E576BE7AC}"/>
    <cellStyle name="Calculation 8 3 2 2 3 2" xfId="19330" xr:uid="{80A9710A-FF62-4F2D-8369-488C404A4552}"/>
    <cellStyle name="Calculation 8 3 2 2 3 2 2" xfId="23915" xr:uid="{7B4B5705-02F4-4586-939B-D7873B2A5DCB}"/>
    <cellStyle name="Calculation 8 3 2 2 3 3" xfId="31097" xr:uid="{68FA2F12-97DE-46F6-AF4B-8F6185CEDC7B}"/>
    <cellStyle name="Calculation 8 3 2 2 4" xfId="14107" xr:uid="{91265911-B742-4464-A48A-1549DA4A630E}"/>
    <cellStyle name="Calculation 8 3 2 2 4 2" xfId="41088" xr:uid="{93BE9460-7091-457A-A36B-92A402068643}"/>
    <cellStyle name="Calculation 8 3 2 2 5" xfId="36509" xr:uid="{B26F342F-2A7F-4449-92ED-B55216F9330E}"/>
    <cellStyle name="Calculation 8 3 2 2 6" xfId="56918" xr:uid="{FAB78B18-45B2-45E3-8D83-FFB94418DC51}"/>
    <cellStyle name="Calculation 8 3 2 3" xfId="3181" xr:uid="{0529463A-4BED-403D-84F3-C3541A035672}"/>
    <cellStyle name="Calculation 8 3 2 3 2" xfId="35886" xr:uid="{361DD4C4-8CFF-467E-AFA9-8F9D7E93D8B9}"/>
    <cellStyle name="Calculation 8 3 2 4" xfId="40942" xr:uid="{952C454A-D3F2-469A-99AF-0FBD36F20C0D}"/>
    <cellStyle name="Calculation 8 3 2 5" xfId="50136" xr:uid="{24A853E9-A49B-4778-91A0-EA14815E675F}"/>
    <cellStyle name="Calculation 8 3 3" xfId="1089" xr:uid="{6BD10E19-61A3-42C1-AE82-6ECE4BC4AE57}"/>
    <cellStyle name="Calculation 8 3 3 2" xfId="5439" xr:uid="{1EE0402F-B631-47BF-B794-F81A155CBBCF}"/>
    <cellStyle name="Calculation 8 3 3 2 2" xfId="8025" xr:uid="{3286DDD0-8CF1-4908-9CD0-4FD0C9EEDEFD}"/>
    <cellStyle name="Calculation 8 3 3 2 2 2" xfId="17014" xr:uid="{3CD679FA-596A-4C64-A4D5-4A06291F1D96}"/>
    <cellStyle name="Calculation 8 3 3 2 2 2 2" xfId="26338" xr:uid="{07452F3A-9679-43BD-B29E-151E40CA8272}"/>
    <cellStyle name="Calculation 8 3 3 2 2 3" xfId="38470" xr:uid="{30D70694-FB7F-4FAD-8770-1D4151595946}"/>
    <cellStyle name="Calculation 8 3 3 2 3" xfId="10662" xr:uid="{48DF5A33-43DB-4289-8579-3ED2E951ACF8}"/>
    <cellStyle name="Calculation 8 3 3 2 3 2" xfId="19651" xr:uid="{EF272835-C037-496A-BA18-314AF82875D4}"/>
    <cellStyle name="Calculation 8 3 3 2 3 2 2" xfId="31887" xr:uid="{B6A34867-0B4A-4042-9787-1FB639800E0B}"/>
    <cellStyle name="Calculation 8 3 3 2 3 3" xfId="33401" xr:uid="{127D63DE-52FD-4BD3-8EA1-79884BB9BD23}"/>
    <cellStyle name="Calculation 8 3 3 2 4" xfId="14428" xr:uid="{DC3742BC-FBFC-4AFE-B716-F01268026B71}"/>
    <cellStyle name="Calculation 8 3 3 2 4 2" xfId="40734" xr:uid="{BCCBA348-D3EE-4A6B-944C-6CC635AD28D6}"/>
    <cellStyle name="Calculation 8 3 3 2 5" xfId="34283" xr:uid="{88CDF1A5-ADDA-4D56-AF9B-38F78B15CDE2}"/>
    <cellStyle name="Calculation 8 3 3 2 6" xfId="58781" xr:uid="{6C864A68-BBBB-41D1-A97E-B62798B52E38}"/>
    <cellStyle name="Calculation 8 3 3 3" xfId="3526" xr:uid="{910C9B8F-5A9C-40CC-97AB-C5828B013F42}"/>
    <cellStyle name="Calculation 8 3 3 3 2" xfId="30877" xr:uid="{5279F656-7546-4D37-83D3-626E1F412AAB}"/>
    <cellStyle name="Calculation 8 3 3 4" xfId="29819" xr:uid="{916255AE-72E7-4D19-A2BE-54147B842EA9}"/>
    <cellStyle name="Calculation 8 3 3 5" xfId="52000" xr:uid="{5E376FA2-F72B-47D2-8DAF-0B27D6BD3044}"/>
    <cellStyle name="Calculation 8 3 4" xfId="1433" xr:uid="{80CF1DF9-900F-41BA-9615-2C05837B1FEC}"/>
    <cellStyle name="Calculation 8 3 4 2" xfId="5778" xr:uid="{1FC307E7-9A01-486C-8439-F08249976220}"/>
    <cellStyle name="Calculation 8 3 4 2 2" xfId="8364" xr:uid="{3048B383-13A6-4154-8EDE-AB6E011CC3CC}"/>
    <cellStyle name="Calculation 8 3 4 2 2 2" xfId="17353" xr:uid="{176E8A6C-8C97-4D63-BBDB-9340F1A0103F}"/>
    <cellStyle name="Calculation 8 3 4 2 2 2 2" xfId="41793" xr:uid="{D3F9FAA0-84F5-4E2E-AF5D-883086B6B6C7}"/>
    <cellStyle name="Calculation 8 3 4 2 2 3" xfId="27643" xr:uid="{D4338326-A293-43EB-A60A-A517A665A718}"/>
    <cellStyle name="Calculation 8 3 4 2 3" xfId="11001" xr:uid="{BB7323D3-666B-481E-95AB-A6CECB81B462}"/>
    <cellStyle name="Calculation 8 3 4 2 3 2" xfId="19990" xr:uid="{616DC396-8705-4088-A13F-61CB7ADCEED8}"/>
    <cellStyle name="Calculation 8 3 4 2 3 2 2" xfId="39806" xr:uid="{5EBE0C33-E1D2-48CD-8900-ABC4FCD4B155}"/>
    <cellStyle name="Calculation 8 3 4 2 3 3" xfId="26937" xr:uid="{E27F13DF-1056-45C0-AD87-0BE9B34FDD25}"/>
    <cellStyle name="Calculation 8 3 4 2 4" xfId="14767" xr:uid="{2F238D8C-6C3A-44B4-821D-C914A3ADC93A}"/>
    <cellStyle name="Calculation 8 3 4 2 4 2" xfId="42330" xr:uid="{382FF479-272B-4316-A053-F744646A6C5D}"/>
    <cellStyle name="Calculation 8 3 4 2 5" xfId="36768" xr:uid="{89D152E3-980E-46F3-98DC-5A85C989AF8C}"/>
    <cellStyle name="Calculation 8 3 4 2 6" xfId="55045" xr:uid="{CBC57659-906B-4ACD-BA9B-C743847F4286}"/>
    <cellStyle name="Calculation 8 3 4 3" xfId="3870" xr:uid="{E2DC8144-94F9-424B-BB22-A7270E0C9414}"/>
    <cellStyle name="Calculation 8 3 4 3 2" xfId="24804" xr:uid="{2B8EDA23-4BD2-4EB6-8A7E-19F5968D519E}"/>
    <cellStyle name="Calculation 8 3 4 4" xfId="31327" xr:uid="{82E73865-07B1-4E27-A33A-2B32D450BE00}"/>
    <cellStyle name="Calculation 8 3 4 5" xfId="48253" xr:uid="{5D8F3DE9-21BA-40F4-A74A-B41A35B9A226}"/>
    <cellStyle name="Calculation 8 3 5" xfId="1813" xr:uid="{C15866EA-F0CC-4546-9068-30DC536B6EE3}"/>
    <cellStyle name="Calculation 8 3 5 2" xfId="6130" xr:uid="{FCDC5A04-90E1-4D43-9DAD-71C152FCFE77}"/>
    <cellStyle name="Calculation 8 3 5 2 2" xfId="8716" xr:uid="{40D99C02-05FF-40BE-8A97-834325716AED}"/>
    <cellStyle name="Calculation 8 3 5 2 2 2" xfId="17705" xr:uid="{48A2A3F9-9D73-4601-9DB0-65DC035E10B8}"/>
    <cellStyle name="Calculation 8 3 5 2 2 2 2" xfId="29021" xr:uid="{EC00E61C-6E39-4C9B-96AA-E29F48EC92F9}"/>
    <cellStyle name="Calculation 8 3 5 2 2 3" xfId="39194" xr:uid="{EB58EBED-D86D-445B-84A1-575067FC8EF4}"/>
    <cellStyle name="Calculation 8 3 5 2 3" xfId="11353" xr:uid="{871B867E-C7D8-4B38-A77B-C836D9FA4E47}"/>
    <cellStyle name="Calculation 8 3 5 2 3 2" xfId="20342" xr:uid="{31976D0E-327C-4B18-B661-B34AB72BF77F}"/>
    <cellStyle name="Calculation 8 3 5 2 3 2 2" xfId="36267" xr:uid="{36253D7E-4225-4A4B-8B3C-80D9FC64CF04}"/>
    <cellStyle name="Calculation 8 3 5 2 3 3" xfId="31156" xr:uid="{9733BFC3-2CF7-4508-A01C-DE34D17AA256}"/>
    <cellStyle name="Calculation 8 3 5 2 4" xfId="15119" xr:uid="{B04E963D-4580-4B25-B596-2C0BFB858035}"/>
    <cellStyle name="Calculation 8 3 5 2 4 2" xfId="23450" xr:uid="{D4B747A2-02FC-4B1E-8116-2329740B686B}"/>
    <cellStyle name="Calculation 8 3 5 2 5" xfId="39683" xr:uid="{7BAECCA3-5DBB-4F95-94E8-18F8EA714328}"/>
    <cellStyle name="Calculation 8 3 5 3" xfId="4250" xr:uid="{319A8240-1B2A-4B02-884E-109766BF28D7}"/>
    <cellStyle name="Calculation 8 3 5 3 2" xfId="41016" xr:uid="{70E4B17D-A9DC-43C3-A28D-4DB2AE2F63B4}"/>
    <cellStyle name="Calculation 8 3 5 4" xfId="30444" xr:uid="{ECF8AFD8-7411-4A22-A0B3-1233A82AB099}"/>
    <cellStyle name="Calculation 8 3 5 5" xfId="53345" xr:uid="{3C00A294-8B12-4664-83D7-3A58E83440C2}"/>
    <cellStyle name="Calculation 8 3 6" xfId="2052" xr:uid="{A05105D4-1D42-4ADC-8AC0-E8DB9F65D90C}"/>
    <cellStyle name="Calculation 8 3 6 2" xfId="6358" xr:uid="{C906BA8A-D8FB-43FD-A52A-1661BF2F3856}"/>
    <cellStyle name="Calculation 8 3 6 2 2" xfId="8944" xr:uid="{541676F3-1D93-4E27-849D-351F419D10DA}"/>
    <cellStyle name="Calculation 8 3 6 2 2 2" xfId="17933" xr:uid="{3FDD686B-8FD6-45BC-83B7-AB6702DCB326}"/>
    <cellStyle name="Calculation 8 3 6 2 2 2 2" xfId="36819" xr:uid="{0B13082E-2796-49C8-BF88-8F952028AA2A}"/>
    <cellStyle name="Calculation 8 3 6 2 2 3" xfId="31065" xr:uid="{7B689A28-18D7-4F20-9325-80BDFBBBBF2C}"/>
    <cellStyle name="Calculation 8 3 6 2 3" xfId="11581" xr:uid="{6CA7DBC1-F5D8-469C-AEAE-90CC3496B5F6}"/>
    <cellStyle name="Calculation 8 3 6 2 3 2" xfId="20570" xr:uid="{D2AC7D6A-F227-42F1-B8F8-B8AF04E09036}"/>
    <cellStyle name="Calculation 8 3 6 2 3 2 2" xfId="37889" xr:uid="{AAE32271-5A87-4720-B5B8-1453FC14EC99}"/>
    <cellStyle name="Calculation 8 3 6 2 3 3" xfId="42809" xr:uid="{E8617828-690B-4005-9864-13020FFFD46B}"/>
    <cellStyle name="Calculation 8 3 6 2 4" xfId="15347" xr:uid="{37FCF649-3385-4875-8EA3-1B67FBBC4E36}"/>
    <cellStyle name="Calculation 8 3 6 2 4 2" xfId="36304" xr:uid="{B81C18CA-3EDC-4703-A81D-F8030078D652}"/>
    <cellStyle name="Calculation 8 3 6 2 5" xfId="38178" xr:uid="{CD7026B6-A076-4C85-8465-A42B6EBAB0D3}"/>
    <cellStyle name="Calculation 8 3 6 3" xfId="4489" xr:uid="{CA846037-DA58-49AE-95AC-C7BFA793E1B8}"/>
    <cellStyle name="Calculation 8 3 6 3 2" xfId="22554" xr:uid="{D3C9ECAF-8458-48FB-B06D-C6770E55BA17}"/>
    <cellStyle name="Calculation 8 3 6 4" xfId="39343" xr:uid="{B95E9C2D-3312-44F6-A87D-DA887AC28C7C}"/>
    <cellStyle name="Calculation 8 3 7" xfId="2863" xr:uid="{2BAF4267-1F08-4951-9BC6-C93425CFD0E3}"/>
    <cellStyle name="Calculation 8 3 7 2" xfId="7013" xr:uid="{DBAFE5DD-D9B6-4A1F-A4F5-F5A95C6274AD}"/>
    <cellStyle name="Calculation 8 3 7 2 2" xfId="12141" xr:uid="{2957B94A-A6C9-458B-9442-B51AB6E496CE}"/>
    <cellStyle name="Calculation 8 3 7 2 2 2" xfId="21130" xr:uid="{BA804A0F-0F2E-48B6-BE06-7FFC12AE736B}"/>
    <cellStyle name="Calculation 8 3 7 2 2 2 2" xfId="29442" xr:uid="{6BC1B15D-1979-4195-9980-3C20121B31E8}"/>
    <cellStyle name="Calculation 8 3 7 2 2 3" xfId="25962" xr:uid="{E2F3776B-D641-4DFB-A342-1FAB381A0938}"/>
    <cellStyle name="Calculation 8 3 7 2 3" xfId="12953" xr:uid="{97C9A84E-AEDD-4EF3-B0B4-0BB1D22613C9}"/>
    <cellStyle name="Calculation 8 3 7 2 3 2" xfId="21942" xr:uid="{6A24243B-8198-41FA-9A26-1EC0ED4BF09B}"/>
    <cellStyle name="Calculation 8 3 7 2 3 2 2" xfId="31000" xr:uid="{1AC7B505-B64A-47EA-9681-E8AB13248F88}"/>
    <cellStyle name="Calculation 8 3 7 2 3 3" xfId="35428" xr:uid="{43903E53-945A-4D51-BF3F-C8B0939A62A0}"/>
    <cellStyle name="Calculation 8 3 7 2 4" xfId="16002" xr:uid="{7F39A98D-8F76-412E-9116-9B267E722A28}"/>
    <cellStyle name="Calculation 8 3 7 2 4 2" xfId="37971" xr:uid="{3EDB5465-4325-4BE7-B615-6CCE46B0CB63}"/>
    <cellStyle name="Calculation 8 3 7 2 5" xfId="43489" xr:uid="{D3E70F58-870A-4D74-8217-2FC977B3ACB8}"/>
    <cellStyle name="Calculation 8 3 7 3" xfId="9576" xr:uid="{799E0DCB-862E-4512-BB48-29ADF3660298}"/>
    <cellStyle name="Calculation 8 3 7 3 2" xfId="18565" xr:uid="{510BA688-D035-412B-9715-C401FEE02960}"/>
    <cellStyle name="Calculation 8 3 7 3 2 2" xfId="36426" xr:uid="{35A1C3E5-B5C3-4B90-98A6-C8848BCC3538}"/>
    <cellStyle name="Calculation 8 3 7 3 3" xfId="36736" xr:uid="{FBD3700C-77CB-4BFF-9488-4DB672F4E181}"/>
    <cellStyle name="Calculation 8 3 7 4" xfId="24856" xr:uid="{FE7EA0AE-EE9D-4527-B5A9-E3F369A70B6D}"/>
    <cellStyle name="Calculation 8 3 8" xfId="4794" xr:uid="{8F6298E0-7BAD-4F95-B166-73A4F40498C9}"/>
    <cellStyle name="Calculation 8 3 8 2" xfId="7380" xr:uid="{0AD90385-06CF-42A0-B9D7-D12405164CC3}"/>
    <cellStyle name="Calculation 8 3 8 2 2" xfId="16369" xr:uid="{EE89E181-63D2-47F5-A987-DE10B4F90CF0}"/>
    <cellStyle name="Calculation 8 3 8 2 2 2" xfId="30611" xr:uid="{9C35865B-BF3B-4E00-9F4A-395614FE2F80}"/>
    <cellStyle name="Calculation 8 3 8 2 3" xfId="30033" xr:uid="{E614B007-6876-4B09-BF48-9170BBCCC546}"/>
    <cellStyle name="Calculation 8 3 8 3" xfId="10017" xr:uid="{FBD432ED-6F7A-4846-8DA9-55F849843489}"/>
    <cellStyle name="Calculation 8 3 8 3 2" xfId="19006" xr:uid="{0D5F711F-B418-4411-BD18-80DC3D12E189}"/>
    <cellStyle name="Calculation 8 3 8 3 2 2" xfId="38278" xr:uid="{18C9C058-D39B-47A0-8CB1-40CBE36F0D70}"/>
    <cellStyle name="Calculation 8 3 8 3 3" xfId="31100" xr:uid="{B4AB7EF0-1D5A-48CC-AB53-CAC0EF9157C3}"/>
    <cellStyle name="Calculation 8 3 8 4" xfId="13783" xr:uid="{65CE2A42-2F06-4DE7-92C4-C56073439285}"/>
    <cellStyle name="Calculation 8 3 8 4 2" xfId="32598" xr:uid="{ED272E8F-1B32-4E9B-8B95-AED96C8AE41D}"/>
    <cellStyle name="Calculation 8 3 8 5" xfId="39250" xr:uid="{9B00DCE4-3B0A-448C-8AB4-B15DA11A8221}"/>
    <cellStyle name="Calculation 8 3 9" xfId="6697" xr:uid="{23E4C695-1ADB-44A5-97A1-F6AB076018D1}"/>
    <cellStyle name="Calculation 8 3 9 2" xfId="11901" xr:uid="{E4BB0D98-0CBB-42A7-AFE3-90CB95BB3DCD}"/>
    <cellStyle name="Calculation 8 3 9 2 2" xfId="20890" xr:uid="{7D9EEE32-9D8A-425B-A7D1-AD5725E7E62C}"/>
    <cellStyle name="Calculation 8 3 9 2 2 2" xfId="22644" xr:uid="{E3F8A6CE-30C2-4B85-BDCB-2C5351F329DC}"/>
    <cellStyle name="Calculation 8 3 9 2 3" xfId="40226" xr:uid="{B8424A61-4E1B-4A92-9513-38D3078410FD}"/>
    <cellStyle name="Calculation 8 3 9 3" xfId="15686" xr:uid="{6A7497F8-F20B-4AA8-8B64-7C404CE2EFED}"/>
    <cellStyle name="Calculation 8 3 9 3 2" xfId="25176" xr:uid="{AC37A47D-C25C-447A-937F-60D692FD2FF0}"/>
    <cellStyle name="Calculation 8 3 9 4" xfId="31744" xr:uid="{7AEC0329-EA53-46C7-B3CB-4D23483CC8B1}"/>
    <cellStyle name="Calculation 8 4" xfId="497" xr:uid="{679A3835-8B45-4451-8E01-F1885D8F75CB}"/>
    <cellStyle name="Calculation 8 4 10" xfId="49265" xr:uid="{60A95A44-EBAF-4731-94DB-3EBF6212D051}"/>
    <cellStyle name="Calculation 8 4 2" xfId="846" xr:uid="{3DACAA35-C5D0-46DB-A253-F1135B62C475}"/>
    <cellStyle name="Calculation 8 4 2 2" xfId="5215" xr:uid="{0AB3E08A-E336-4DA3-BC20-CF8829239E73}"/>
    <cellStyle name="Calculation 8 4 2 2 2" xfId="7801" xr:uid="{E2913BD2-E2AD-4602-9712-FBA9826532C0}"/>
    <cellStyle name="Calculation 8 4 2 2 2 2" xfId="16790" xr:uid="{9B8ECD65-FEE9-40EA-8D27-94BF5191A884}"/>
    <cellStyle name="Calculation 8 4 2 2 2 2 2" xfId="38994" xr:uid="{73E1371C-F583-4F87-8797-9ABB3771D753}"/>
    <cellStyle name="Calculation 8 4 2 2 2 3" xfId="27749" xr:uid="{177F4268-FB17-43A5-909D-B4BB69A14C48}"/>
    <cellStyle name="Calculation 8 4 2 2 3" xfId="10438" xr:uid="{069FC986-3A79-49F9-A163-9E8426984D62}"/>
    <cellStyle name="Calculation 8 4 2 2 3 2" xfId="19427" xr:uid="{5D46268C-AD75-4222-B2BA-19DCBEE52E2D}"/>
    <cellStyle name="Calculation 8 4 2 2 3 2 2" xfId="42109" xr:uid="{300C6345-8CCD-4711-BE01-6ED3D23EE0A9}"/>
    <cellStyle name="Calculation 8 4 2 2 3 3" xfId="44067" xr:uid="{46B7B4E2-C882-4F19-8A40-4306221E7435}"/>
    <cellStyle name="Calculation 8 4 2 2 4" xfId="14204" xr:uid="{EC12DFD7-64A5-4CDB-98DA-C7AC576A84D3}"/>
    <cellStyle name="Calculation 8 4 2 2 4 2" xfId="26899" xr:uid="{542B07E5-7770-4768-807C-B2B457C4C10A}"/>
    <cellStyle name="Calculation 8 4 2 2 5" xfId="27067" xr:uid="{4CC0F49E-4CF6-43A5-8B83-B3AFFB4C4288}"/>
    <cellStyle name="Calculation 8 4 2 3" xfId="3283" xr:uid="{0B761CF3-DB4C-40B3-9837-68644CFF6BE8}"/>
    <cellStyle name="Calculation 8 4 2 3 2" xfId="38305" xr:uid="{94830F6C-4DD3-412C-9C93-2578639DED85}"/>
    <cellStyle name="Calculation 8 4 2 4" xfId="24460" xr:uid="{5EAE3954-49BF-475A-8D61-DDC753D569D3}"/>
    <cellStyle name="Calculation 8 4 2 5" xfId="56047" xr:uid="{8425BE5B-0B8D-4290-BB4D-1D425EFBFAA9}"/>
    <cellStyle name="Calculation 8 4 3" xfId="1191" xr:uid="{284FDE4A-8809-41E5-8BFC-695D028DD004}"/>
    <cellStyle name="Calculation 8 4 3 2" xfId="5536" xr:uid="{FD20264D-E9D4-4253-98B9-7A265C66E15F}"/>
    <cellStyle name="Calculation 8 4 3 2 2" xfId="8122" xr:uid="{CB891F87-D648-4059-99DC-F4F8C9808CC5}"/>
    <cellStyle name="Calculation 8 4 3 2 2 2" xfId="17111" xr:uid="{F5122BF0-4889-4AA4-9237-4882E3AD5368}"/>
    <cellStyle name="Calculation 8 4 3 2 2 2 2" xfId="28117" xr:uid="{6A186F18-6378-4129-BA87-69883576FC23}"/>
    <cellStyle name="Calculation 8 4 3 2 2 3" xfId="43083" xr:uid="{75C66CBA-AA20-4138-80C8-C908881652F9}"/>
    <cellStyle name="Calculation 8 4 3 2 3" xfId="10759" xr:uid="{941DE9C2-BCAC-4260-B48A-BD4C6A3E5668}"/>
    <cellStyle name="Calculation 8 4 3 2 3 2" xfId="19748" xr:uid="{298980AE-9665-4302-930F-1183C137D080}"/>
    <cellStyle name="Calculation 8 4 3 2 3 2 2" xfId="29149" xr:uid="{3999C2E4-6502-4C80-8D4F-6B48FA62DDAF}"/>
    <cellStyle name="Calculation 8 4 3 2 3 3" xfId="35161" xr:uid="{768B62C0-8E23-4A26-9956-87660BF6AE7D}"/>
    <cellStyle name="Calculation 8 4 3 2 4" xfId="14525" xr:uid="{D15F0152-09CF-4AE9-B6DC-158AFAD35DB1}"/>
    <cellStyle name="Calculation 8 4 3 2 4 2" xfId="37686" xr:uid="{0B8D3E79-0CA1-40A4-BDC3-1A38217EEC8D}"/>
    <cellStyle name="Calculation 8 4 3 2 5" xfId="43200" xr:uid="{207CF2B1-C8FC-484E-B389-E5041DDAB162}"/>
    <cellStyle name="Calculation 8 4 3 3" xfId="3628" xr:uid="{BDC18E36-9504-422B-90A9-09D2DEF15294}"/>
    <cellStyle name="Calculation 8 4 3 3 2" xfId="43684" xr:uid="{C25B749F-EE72-4980-9028-473F6C271DF2}"/>
    <cellStyle name="Calculation 8 4 3 4" xfId="30413" xr:uid="{F1FF6FA9-CCE7-4F0C-8336-7851752FB66D}"/>
    <cellStyle name="Calculation 8 4 4" xfId="1535" xr:uid="{3FD78406-1C76-4409-9454-FF617A249D66}"/>
    <cellStyle name="Calculation 8 4 4 2" xfId="5880" xr:uid="{46A590C2-8592-4D17-A8F5-893EBEACFBCC}"/>
    <cellStyle name="Calculation 8 4 4 2 2" xfId="8466" xr:uid="{B1C14D79-9303-4ADE-AF97-3BAF5B943AF6}"/>
    <cellStyle name="Calculation 8 4 4 2 2 2" xfId="17455" xr:uid="{43DBC2B4-E7A9-4024-A442-C98DF3563C7A}"/>
    <cellStyle name="Calculation 8 4 4 2 2 2 2" xfId="42380" xr:uid="{883D9957-E6B3-4C50-BFF8-5C5EB1408D65}"/>
    <cellStyle name="Calculation 8 4 4 2 2 3" xfId="28110" xr:uid="{2A40D1C8-798B-493D-892B-9D39E1731020}"/>
    <cellStyle name="Calculation 8 4 4 2 3" xfId="11103" xr:uid="{5BD2748A-F1C8-475A-96CF-599D75C57666}"/>
    <cellStyle name="Calculation 8 4 4 2 3 2" xfId="20092" xr:uid="{2731AD12-4952-4191-A00A-BFC36544DF84}"/>
    <cellStyle name="Calculation 8 4 4 2 3 2 2" xfId="24414" xr:uid="{54D29DDD-3076-4A26-AA3D-DA4A813C97CF}"/>
    <cellStyle name="Calculation 8 4 4 2 3 3" xfId="35020" xr:uid="{22EED0AD-2CF3-4655-AF07-4B04423B723A}"/>
    <cellStyle name="Calculation 8 4 4 2 4" xfId="14869" xr:uid="{9E10BA8E-731E-49C7-978D-4D9478D41693}"/>
    <cellStyle name="Calculation 8 4 4 2 4 2" xfId="31442" xr:uid="{32B160E9-5933-4173-AF1E-B67103D572BF}"/>
    <cellStyle name="Calculation 8 4 4 2 5" xfId="28453" xr:uid="{48731B27-57B3-439B-8784-17F9D620E7B0}"/>
    <cellStyle name="Calculation 8 4 4 3" xfId="3972" xr:uid="{F9A29388-D048-454B-A85B-DCE19FACD93B}"/>
    <cellStyle name="Calculation 8 4 4 3 2" xfId="29879" xr:uid="{A3375111-E4AE-401F-B170-EF0AD82E5659}"/>
    <cellStyle name="Calculation 8 4 4 4" xfId="29642" xr:uid="{F64FF93B-A109-4F3E-B5EE-6058EA4B4A5C}"/>
    <cellStyle name="Calculation 8 4 5" xfId="1847" xr:uid="{C10EDE9B-C667-4A52-A39A-EC01740B223E}"/>
    <cellStyle name="Calculation 8 4 5 2" xfId="6163" xr:uid="{22E82836-B85A-4246-B81A-D860B0FF02A2}"/>
    <cellStyle name="Calculation 8 4 5 2 2" xfId="8749" xr:uid="{74E5033F-6644-4A7D-A8D1-74C7A20E9F88}"/>
    <cellStyle name="Calculation 8 4 5 2 2 2" xfId="17738" xr:uid="{2379EE22-18F2-48F1-9902-CB5C95EDF0FE}"/>
    <cellStyle name="Calculation 8 4 5 2 2 2 2" xfId="22930" xr:uid="{5B4C6F33-17B5-4E61-91EC-F9EDAEC0A006}"/>
    <cellStyle name="Calculation 8 4 5 2 2 3" xfId="38348" xr:uid="{32BCC5C8-E8D8-4D77-AE8F-F59A2C57AF11}"/>
    <cellStyle name="Calculation 8 4 5 2 3" xfId="11386" xr:uid="{D34EFB28-44D9-4FAD-AF83-07E6876E99E5}"/>
    <cellStyle name="Calculation 8 4 5 2 3 2" xfId="20375" xr:uid="{C2179F34-1F45-4C2B-ADC5-A7FA7FED68BB}"/>
    <cellStyle name="Calculation 8 4 5 2 3 2 2" xfId="31797" xr:uid="{C91DD082-1E6E-4C20-8E56-489360E4F7C0}"/>
    <cellStyle name="Calculation 8 4 5 2 3 3" xfId="35893" xr:uid="{76DAFE78-24F9-43FE-8A34-6A48D1E55DCF}"/>
    <cellStyle name="Calculation 8 4 5 2 4" xfId="15152" xr:uid="{F00B0A4F-ED34-4DB4-8D58-D35FC19A5C73}"/>
    <cellStyle name="Calculation 8 4 5 2 4 2" xfId="37134" xr:uid="{DC7FC10E-9D20-4D8A-AAA2-3C530827E214}"/>
    <cellStyle name="Calculation 8 4 5 2 5" xfId="41780" xr:uid="{5083C9CA-DF5A-4F11-9D98-64909EC2516A}"/>
    <cellStyle name="Calculation 8 4 5 3" xfId="4284" xr:uid="{F0D8C6BB-1509-455F-B96C-B2FECCC5A843}"/>
    <cellStyle name="Calculation 8 4 5 3 2" xfId="43501" xr:uid="{DCA247DF-A3D4-439A-8EA9-912D90B22FCE}"/>
    <cellStyle name="Calculation 8 4 5 4" xfId="41747" xr:uid="{8174AF21-DE07-4359-8BCE-C1053B52BF52}"/>
    <cellStyle name="Calculation 8 4 6" xfId="2154" xr:uid="{9E0650C1-9D36-4A16-8B97-FF0D92100088}"/>
    <cellStyle name="Calculation 8 4 6 2" xfId="6455" xr:uid="{4DAE70EE-6483-488D-A4D2-4C3B675235AC}"/>
    <cellStyle name="Calculation 8 4 6 2 2" xfId="9041" xr:uid="{388199EB-95BD-498A-AE75-7AD257D04AB3}"/>
    <cellStyle name="Calculation 8 4 6 2 2 2" xfId="18030" xr:uid="{3566833D-7B6C-4845-9146-92087E2BB259}"/>
    <cellStyle name="Calculation 8 4 6 2 2 2 2" xfId="26773" xr:uid="{2A2208BE-08DD-4D0A-AAF3-FE627C3F8BD1}"/>
    <cellStyle name="Calculation 8 4 6 2 2 3" xfId="25757" xr:uid="{8C903173-BB20-4EC4-98C6-04618018E423}"/>
    <cellStyle name="Calculation 8 4 6 2 3" xfId="11678" xr:uid="{470E4C7F-F03F-49FF-BD44-7B7F0DD2A7E6}"/>
    <cellStyle name="Calculation 8 4 6 2 3 2" xfId="20667" xr:uid="{1022C67C-1473-46BD-923B-ADF88DC7C87F}"/>
    <cellStyle name="Calculation 8 4 6 2 3 2 2" xfId="28233" xr:uid="{B88B06E8-6650-4818-8629-B4B266D1D1A2}"/>
    <cellStyle name="Calculation 8 4 6 2 3 3" xfId="22204" xr:uid="{1E24EF6F-8947-4C14-8D8A-377A80D619E2}"/>
    <cellStyle name="Calculation 8 4 6 2 4" xfId="15444" xr:uid="{56BF7AA3-17C4-456B-BC4D-D2006C176E71}"/>
    <cellStyle name="Calculation 8 4 6 2 4 2" xfId="30025" xr:uid="{8B2DB91A-A9B8-4FA7-8C95-8A341D7D80B4}"/>
    <cellStyle name="Calculation 8 4 6 2 5" xfId="37919" xr:uid="{965386B7-300E-4EB9-B5E0-F828AEBA7F40}"/>
    <cellStyle name="Calculation 8 4 6 3" xfId="4591" xr:uid="{29E9EACF-1B66-463E-8E23-289730FBA27E}"/>
    <cellStyle name="Calculation 8 4 6 3 2" xfId="26615" xr:uid="{0B03915B-B558-4344-821A-18A08D24439F}"/>
    <cellStyle name="Calculation 8 4 6 4" xfId="27612" xr:uid="{1622E24C-A32B-475E-A324-BE25E6515BD5}"/>
    <cellStyle name="Calculation 8 4 7" xfId="4891" xr:uid="{D75ADF6A-4A12-4011-9808-B4A2228395CC}"/>
    <cellStyle name="Calculation 8 4 7 2" xfId="7477" xr:uid="{1BC3BB5B-20FC-470F-9C32-AEB05A41E10D}"/>
    <cellStyle name="Calculation 8 4 7 2 2" xfId="16466" xr:uid="{59436A5C-7DB8-49B9-B93D-D5DC13898E50}"/>
    <cellStyle name="Calculation 8 4 7 2 2 2" xfId="37392" xr:uid="{5B04AF2D-836E-4FF1-AA72-7554B6E5DC5C}"/>
    <cellStyle name="Calculation 8 4 7 2 3" xfId="25317" xr:uid="{12A13AAC-5603-4C9D-8854-009382A65BEF}"/>
    <cellStyle name="Calculation 8 4 7 3" xfId="10114" xr:uid="{BCB3FC09-8962-4A0E-8B03-8F8A076D6721}"/>
    <cellStyle name="Calculation 8 4 7 3 2" xfId="19103" xr:uid="{34695423-D04F-4CE5-8EC7-625303C6BE47}"/>
    <cellStyle name="Calculation 8 4 7 3 2 2" xfId="30758" xr:uid="{66D89E7C-FD1E-4D44-AB5A-2F0073217913}"/>
    <cellStyle name="Calculation 8 4 7 3 3" xfId="44063" xr:uid="{B6E7AA8F-B8E8-4F91-AE53-732DFFCECF36}"/>
    <cellStyle name="Calculation 8 4 7 4" xfId="13880" xr:uid="{BE643FEA-EB70-4B82-9A49-7E2D518089EA}"/>
    <cellStyle name="Calculation 8 4 7 4 2" xfId="32339" xr:uid="{E246B700-9E38-470C-AF2F-A4F437964DAA}"/>
    <cellStyle name="Calculation 8 4 7 5" xfId="33594" xr:uid="{AD8A60B7-688D-45ED-8D5F-F754860D7246}"/>
    <cellStyle name="Calculation 8 4 8" xfId="2503" xr:uid="{C35CB70D-E0C0-4809-8F34-4C670FB1F2A8}"/>
    <cellStyle name="Calculation 8 4 8 2" xfId="37891" xr:uid="{B3B2198A-D3CC-4334-BBED-D302DBE20A68}"/>
    <cellStyle name="Calculation 8 4 9" xfId="22997" xr:uid="{D9062572-B8C5-495E-9AD0-C1AECC15763F}"/>
    <cellStyle name="Calculation 8 5" xfId="257" xr:uid="{2E5ECE55-3351-4C2A-A7B3-E52999160BD5}"/>
    <cellStyle name="Calculation 8 5 2" xfId="4669" xr:uid="{28E54CF6-BE82-4A5B-80E8-ECABB1AF1641}"/>
    <cellStyle name="Calculation 8 5 2 2" xfId="7255" xr:uid="{A85280E6-3150-4F16-8BB5-76B56EFA0790}"/>
    <cellStyle name="Calculation 8 5 2 2 2" xfId="16244" xr:uid="{5B65051E-45BB-4C22-94BC-22F94C670FD1}"/>
    <cellStyle name="Calculation 8 5 2 2 2 2" xfId="39177" xr:uid="{156326BE-8827-4154-808D-1420B8EC55B6}"/>
    <cellStyle name="Calculation 8 5 2 2 3" xfId="36283" xr:uid="{0112606D-812E-438E-9C18-3B6502BED4FB}"/>
    <cellStyle name="Calculation 8 5 2 3" xfId="9892" xr:uid="{085CA543-A551-44E1-A989-8DE90C6714A1}"/>
    <cellStyle name="Calculation 8 5 2 3 2" xfId="18881" xr:uid="{E9676C2C-9566-4295-B96E-618646D72F3F}"/>
    <cellStyle name="Calculation 8 5 2 3 2 2" xfId="41497" xr:uid="{B4963ACD-A8B3-4270-BF9D-4FE510366BDD}"/>
    <cellStyle name="Calculation 8 5 2 3 3" xfId="34398" xr:uid="{54D5B1D7-D787-4DA7-ACD7-2EF0C013669B}"/>
    <cellStyle name="Calculation 8 5 2 4" xfId="13658" xr:uid="{A2F24503-CF08-4C55-8C8C-242203FC7EA7}"/>
    <cellStyle name="Calculation 8 5 2 4 2" xfId="36313" xr:uid="{D5B8C1B3-4B14-436B-978A-F97EC4BC0A49}"/>
    <cellStyle name="Calculation 8 5 2 5" xfId="35223" xr:uid="{E3E50509-D79C-4963-A678-C1EA72C858BE}"/>
    <cellStyle name="Calculation 8 5 2 6" xfId="57945" xr:uid="{BC14DA5F-2860-41EF-815E-D98406B4594A}"/>
    <cellStyle name="Calculation 8 5 3" xfId="2725" xr:uid="{EE47820C-C00E-4361-8E49-476CF12ED13D}"/>
    <cellStyle name="Calculation 8 5 3 2" xfId="37231" xr:uid="{2A9BA387-A735-4BFF-9CC9-2BD55820785D}"/>
    <cellStyle name="Calculation 8 5 4" xfId="38720" xr:uid="{961DFD66-62EA-41FB-BEA1-B9CBF947E0B3}"/>
    <cellStyle name="Calculation 8 5 5" xfId="51163" xr:uid="{D2F8F9E0-184A-499D-9AC1-16CB1E741D54}"/>
    <cellStyle name="Calculation 8 6" xfId="606" xr:uid="{9AB4DA51-73DD-45D6-972F-1DF6F934366B}"/>
    <cellStyle name="Calculation 8 6 2" xfId="4993" xr:uid="{072942B8-15C1-435B-B13D-24667F8E7CBD}"/>
    <cellStyle name="Calculation 8 6 2 2" xfId="7579" xr:uid="{C1B89826-DC49-498C-9B0D-47C002E772A4}"/>
    <cellStyle name="Calculation 8 6 2 2 2" xfId="16568" xr:uid="{88C5EA80-C231-4AF2-AAD3-A02DD425ACC1}"/>
    <cellStyle name="Calculation 8 6 2 2 2 2" xfId="25890" xr:uid="{12951E01-157B-4B27-BD10-BCFF859D7DDE}"/>
    <cellStyle name="Calculation 8 6 2 2 3" xfId="31639" xr:uid="{6DD58E50-F524-47BB-8747-396A8ECAD181}"/>
    <cellStyle name="Calculation 8 6 2 3" xfId="10216" xr:uid="{A20B84CF-32C9-4523-A51C-2FA02A96F92C}"/>
    <cellStyle name="Calculation 8 6 2 3 2" xfId="19205" xr:uid="{6ECEDCC2-3024-42FB-8F17-3402B609E605}"/>
    <cellStyle name="Calculation 8 6 2 3 2 2" xfId="22401" xr:uid="{31521D56-7143-4814-B19D-106AED832B25}"/>
    <cellStyle name="Calculation 8 6 2 3 3" xfId="40489" xr:uid="{8580A487-7502-4B7A-8C4F-D05C1C4F2BEC}"/>
    <cellStyle name="Calculation 8 6 2 4" xfId="13982" xr:uid="{6FC76371-2455-4E6E-8186-54F0C39DC5B5}"/>
    <cellStyle name="Calculation 8 6 2 4 2" xfId="25036" xr:uid="{909238A8-D635-42C6-8A96-1754476B19CC}"/>
    <cellStyle name="Calculation 8 6 2 5" xfId="37713" xr:uid="{62D21FBF-AC54-4022-B4A7-41A9A76310A4}"/>
    <cellStyle name="Calculation 8 6 2 6" xfId="54207" xr:uid="{631A2822-7C0E-4A24-9D6E-BF4336432FE0}"/>
    <cellStyle name="Calculation 8 6 3" xfId="3043" xr:uid="{C0BD01C0-8574-44B3-9E81-9D94522D846A}"/>
    <cellStyle name="Calculation 8 6 3 2" xfId="41766" xr:uid="{3EFDF183-AC47-4D0A-B13F-7460274D40C2}"/>
    <cellStyle name="Calculation 8 6 4" xfId="35185" xr:uid="{91C7B84C-7B59-4272-B450-640A2C9733AC}"/>
    <cellStyle name="Calculation 8 6 5" xfId="47454" xr:uid="{25356D8A-3BAB-4E39-AEF0-65A0FED941CE}"/>
    <cellStyle name="Calculation 8 7" xfId="951" xr:uid="{E5BCFFC7-52E7-464F-810F-394961CD4EF4}"/>
    <cellStyle name="Calculation 8 7 2" xfId="5314" xr:uid="{E712B010-BDF8-4E8F-B5D3-6F0FB033AE5E}"/>
    <cellStyle name="Calculation 8 7 2 2" xfId="7900" xr:uid="{9F9B6791-9A96-4A87-93FD-56B20CE72C92}"/>
    <cellStyle name="Calculation 8 7 2 2 2" xfId="16889" xr:uid="{C51793AA-C251-49A4-93F3-7DA2D554D36C}"/>
    <cellStyle name="Calculation 8 7 2 2 2 2" xfId="29489" xr:uid="{B9621CBD-5C4E-4B1B-8023-84C4638E78B9}"/>
    <cellStyle name="Calculation 8 7 2 2 3" xfId="29410" xr:uid="{EFBD5D8C-C38B-4BEB-AC4B-7E00A6DE51CF}"/>
    <cellStyle name="Calculation 8 7 2 3" xfId="10537" xr:uid="{CE8C92F6-F576-4FEA-BA44-40A55890A30B}"/>
    <cellStyle name="Calculation 8 7 2 3 2" xfId="19526" xr:uid="{F7C47A26-0E32-4FC8-95E5-8A099982A57E}"/>
    <cellStyle name="Calculation 8 7 2 3 2 2" xfId="30568" xr:uid="{A3F23D1A-5743-4F46-95DB-3F8B1D13047E}"/>
    <cellStyle name="Calculation 8 7 2 3 3" xfId="26478" xr:uid="{41E9EF90-905D-42E0-853A-BB4527ED28C2}"/>
    <cellStyle name="Calculation 8 7 2 4" xfId="14303" xr:uid="{C29D5905-E640-4FA1-99C3-6073ED081590}"/>
    <cellStyle name="Calculation 8 7 2 4 2" xfId="39311" xr:uid="{C798D1CD-1BC7-4FDD-97A1-077935FDF91F}"/>
    <cellStyle name="Calculation 8 7 2 5" xfId="38804" xr:uid="{AEBF699B-CC94-4261-A6ED-6D6C485A15C5}"/>
    <cellStyle name="Calculation 8 7 3" xfId="3388" xr:uid="{26F64584-A9EA-4F22-AB16-718981AFF060}"/>
    <cellStyle name="Calculation 8 7 3 2" xfId="25552" xr:uid="{E7DF0AB8-0AE0-4788-BF8E-E160F64C3930}"/>
    <cellStyle name="Calculation 8 7 4" xfId="29540" xr:uid="{A9A13F2D-F2A9-451F-B5BE-5EF753370270}"/>
    <cellStyle name="Calculation 8 7 5" xfId="52762" xr:uid="{08519E1B-E5BA-4BC2-A155-676BD1C283D1}"/>
    <cellStyle name="Calculation 8 8" xfId="1295" xr:uid="{CB948897-98CC-4DD7-A396-1E2552DC1932}"/>
    <cellStyle name="Calculation 8 8 2" xfId="5640" xr:uid="{9E2C13B5-EE42-4F43-90AA-481395AE01CA}"/>
    <cellStyle name="Calculation 8 8 2 2" xfId="8226" xr:uid="{6159D07A-0323-41D2-8D8D-48CBCCFDEEC2}"/>
    <cellStyle name="Calculation 8 8 2 2 2" xfId="17215" xr:uid="{6CEEFE5D-BDE7-46A8-98FB-DAFBA3F6105C}"/>
    <cellStyle name="Calculation 8 8 2 2 2 2" xfId="40350" xr:uid="{8F90DABB-D356-4AE3-AED9-F61B9F5A3064}"/>
    <cellStyle name="Calculation 8 8 2 2 3" xfId="35681" xr:uid="{0D9CF362-595E-4F44-8C02-2464AE2DCFB8}"/>
    <cellStyle name="Calculation 8 8 2 3" xfId="10863" xr:uid="{3193EEB0-A7BE-43B3-A735-77B84C231599}"/>
    <cellStyle name="Calculation 8 8 2 3 2" xfId="19852" xr:uid="{891DD98A-5D02-4B3E-A436-BA1FD6E8A649}"/>
    <cellStyle name="Calculation 8 8 2 3 2 2" xfId="34871" xr:uid="{9D08C4D0-FEDF-429D-A251-44E89BB1CB75}"/>
    <cellStyle name="Calculation 8 8 2 3 3" xfId="31116" xr:uid="{3F553C28-EE5A-4C40-8264-71011EE4CA53}"/>
    <cellStyle name="Calculation 8 8 2 4" xfId="14629" xr:uid="{C91F1E17-D3D6-4F0E-967C-007E5A0743C1}"/>
    <cellStyle name="Calculation 8 8 2 4 2" xfId="43372" xr:uid="{EFEC7175-4689-48FB-BA42-26267F4A514E}"/>
    <cellStyle name="Calculation 8 8 2 5" xfId="29725" xr:uid="{387790FF-7CA2-48A1-98D1-57589A191B2F}"/>
    <cellStyle name="Calculation 8 8 3" xfId="3732" xr:uid="{5E53062B-2A62-4E7B-9495-BFEDB920471F}"/>
    <cellStyle name="Calculation 8 8 3 2" xfId="25857" xr:uid="{522B8857-0050-4A3A-94BE-1D0BF52FCC35}"/>
    <cellStyle name="Calculation 8 8 4" xfId="27109" xr:uid="{505CFCA5-5463-4BB7-9E45-65F138BD3B14}"/>
    <cellStyle name="Calculation 8 9" xfId="1739" xr:uid="{844A812B-FE34-458C-80FB-02EA79AD704D}"/>
    <cellStyle name="Calculation 8 9 2" xfId="6065" xr:uid="{6D13ACC1-6A2E-412B-B993-6211BCF31701}"/>
    <cellStyle name="Calculation 8 9 2 2" xfId="8651" xr:uid="{C2E2DAEC-BF1B-4D35-91D4-7C561D427A49}"/>
    <cellStyle name="Calculation 8 9 2 2 2" xfId="17640" xr:uid="{1CF86FEA-0652-40AD-8D22-1F1FEFDDA81D}"/>
    <cellStyle name="Calculation 8 9 2 2 2 2" xfId="23172" xr:uid="{072B53BD-35F3-42F2-9C9B-21166BC3BECF}"/>
    <cellStyle name="Calculation 8 9 2 2 3" xfId="41267" xr:uid="{DDFA1FB0-51D3-434A-995A-51F16C0E9D79}"/>
    <cellStyle name="Calculation 8 9 2 3" xfId="11288" xr:uid="{144E882B-24E6-4836-ACFD-741B5CA3FABC}"/>
    <cellStyle name="Calculation 8 9 2 3 2" xfId="20277" xr:uid="{A2EAAD54-0CC4-4DA7-BD50-F9342A516C1F}"/>
    <cellStyle name="Calculation 8 9 2 3 2 2" xfId="42503" xr:uid="{0D4DB204-334E-4A8C-8BA1-7677E531AD5A}"/>
    <cellStyle name="Calculation 8 9 2 3 3" xfId="44052" xr:uid="{7304CBD1-EA6C-465D-B9C6-C2D0C975BE12}"/>
    <cellStyle name="Calculation 8 9 2 4" xfId="15054" xr:uid="{10FB6F8E-7C68-4533-B38B-65E31E9FBE55}"/>
    <cellStyle name="Calculation 8 9 2 4 2" xfId="26348" xr:uid="{D08DC7DD-C133-47E7-B069-C95FA00E2F67}"/>
    <cellStyle name="Calculation 8 9 2 5" xfId="32630" xr:uid="{B4740801-62EB-47FD-AE61-7930F8834769}"/>
    <cellStyle name="Calculation 8 9 3" xfId="4176" xr:uid="{07BFCD12-4946-49A4-970D-ADAD35A33973}"/>
    <cellStyle name="Calculation 8 9 3 2" xfId="30723" xr:uid="{5C6EAB9D-C927-4592-8C3D-DD62DE7F7846}"/>
    <cellStyle name="Calculation 8 9 4" xfId="31336" xr:uid="{FE1D4421-FEE3-48E7-ADDC-7D182A2CE54C}"/>
    <cellStyle name="Calculation 9" xfId="106" xr:uid="{24474DAC-CF86-46EE-8E8B-608BD4891F56}"/>
    <cellStyle name="Calculation 9 10" xfId="1640" xr:uid="{6B0999EE-1EA1-41BD-AFC1-6E59973DFEA5}"/>
    <cellStyle name="Calculation 9 10 2" xfId="5974" xr:uid="{2892306E-06F7-4CC5-BBEE-A23B955B15E2}"/>
    <cellStyle name="Calculation 9 10 2 2" xfId="8560" xr:uid="{3C63C524-11B8-46F0-95DD-9A0D53623FC9}"/>
    <cellStyle name="Calculation 9 10 2 2 2" xfId="17549" xr:uid="{DC818A83-826C-4056-A877-7407F40F5E19}"/>
    <cellStyle name="Calculation 9 10 2 2 2 2" xfId="25675" xr:uid="{598F31F6-93CD-4BF1-800A-CE386368FCD8}"/>
    <cellStyle name="Calculation 9 10 2 2 3" xfId="40371" xr:uid="{CF882ABF-2AFF-4E39-B131-B56EBE93764D}"/>
    <cellStyle name="Calculation 9 10 2 3" xfId="11197" xr:uid="{F6FB2110-CF51-4796-A357-19991C285053}"/>
    <cellStyle name="Calculation 9 10 2 3 2" xfId="20186" xr:uid="{411FBDAE-82C0-45A6-AE4F-B4D696F8A0C5}"/>
    <cellStyle name="Calculation 9 10 2 3 2 2" xfId="23688" xr:uid="{8CD18D2E-7002-4BE2-9A0B-6200F938349B}"/>
    <cellStyle name="Calculation 9 10 2 3 3" xfId="40194" xr:uid="{0D107B5A-F599-4070-991B-71DA847C24D6}"/>
    <cellStyle name="Calculation 9 10 2 4" xfId="14963" xr:uid="{C3C4CF8E-248A-4B97-A272-530D1E11B130}"/>
    <cellStyle name="Calculation 9 10 2 4 2" xfId="38051" xr:uid="{366FD6E2-D1DA-45B0-A6F9-D4A2407AD9F6}"/>
    <cellStyle name="Calculation 9 10 2 5" xfId="26916" xr:uid="{6E5C95B6-BA8C-4704-B5F1-69186C42D616}"/>
    <cellStyle name="Calculation 9 10 3" xfId="4077" xr:uid="{D9973E2E-1B67-4847-A0F5-4F712318B7DB}"/>
    <cellStyle name="Calculation 9 10 3 2" xfId="30516" xr:uid="{CA3C66D9-E415-41F5-B6BE-658AA9D735C5}"/>
    <cellStyle name="Calculation 9 10 4" xfId="28328" xr:uid="{6ACDD73E-9D72-4673-BE5F-3C121A4321E3}"/>
    <cellStyle name="Calculation 9 11" xfId="2980" xr:uid="{25FFC838-4830-4D5B-81ED-8E5F37CB2CE8}"/>
    <cellStyle name="Calculation 9 11 2" xfId="7130" xr:uid="{E3A9745D-40C3-4CB0-855B-533348F52FEC}"/>
    <cellStyle name="Calculation 9 11 2 2" xfId="16119" xr:uid="{E61FB7AF-4EBE-41D1-98B3-8F0877924FB0}"/>
    <cellStyle name="Calculation 9 11 2 2 2" xfId="42459" xr:uid="{F7359E98-A016-4D7B-B7F2-05508A95C21A}"/>
    <cellStyle name="Calculation 9 11 2 3" xfId="27376" xr:uid="{1A7ED31F-FE95-4C34-B079-A7D362E28490}"/>
    <cellStyle name="Calculation 9 11 3" xfId="9693" xr:uid="{A42C6719-CADE-4D18-B432-8B04789F7D5D}"/>
    <cellStyle name="Calculation 9 11 3 2" xfId="18682" xr:uid="{77F5C8D8-4054-4C16-87EE-05A368A45320}"/>
    <cellStyle name="Calculation 9 11 3 2 2" xfId="24716" xr:uid="{CCA161D2-CC0F-4A0F-AAE5-1328A2EA622F}"/>
    <cellStyle name="Calculation 9 11 3 3" xfId="40199" xr:uid="{A673A42E-C8FB-411F-AD31-6D8465ACF741}"/>
    <cellStyle name="Calculation 9 11 4" xfId="13533" xr:uid="{D229B03C-4645-489C-9818-09D772CEB0A2}"/>
    <cellStyle name="Calculation 9 11 4 2" xfId="24855" xr:uid="{B429E5D7-CEA2-4FDC-AEAC-6F237AB27356}"/>
    <cellStyle name="Calculation 9 11 5" xfId="22953" xr:uid="{CA49CF52-4824-4DCC-9CE1-88387CD0C734}"/>
    <cellStyle name="Calculation 9 12" xfId="6562" xr:uid="{C9120150-02CB-43FA-80B2-AF0098F6D732}"/>
    <cellStyle name="Calculation 9 12 2" xfId="11779" xr:uid="{100F3EB2-3DB1-4142-A6CA-08EAB99C4065}"/>
    <cellStyle name="Calculation 9 12 2 2" xfId="20768" xr:uid="{0371947F-78D8-42A5-B9F8-F070CC726BF6}"/>
    <cellStyle name="Calculation 9 12 2 2 2" xfId="30128" xr:uid="{3A4D4CF2-3048-4C90-A22A-CB6A31D81FE8}"/>
    <cellStyle name="Calculation 9 12 2 3" xfId="42767" xr:uid="{A5F30CFF-D83C-4272-8FAF-C5514BB43D56}"/>
    <cellStyle name="Calculation 9 12 3" xfId="15551" xr:uid="{677530F1-92A2-4EAA-B74C-6F1ED2ADDF16}"/>
    <cellStyle name="Calculation 9 12 3 2" xfId="29474" xr:uid="{45CDB992-6A8D-4846-A49E-7C00FB59EDEC}"/>
    <cellStyle name="Calculation 9 12 4" xfId="30500" xr:uid="{D54E8C76-AB83-462A-96A1-B28526B5DDB7}"/>
    <cellStyle name="Calculation 9 13" xfId="9142" xr:uid="{A7C3C598-92E8-44DC-854A-772C2B51F998}"/>
    <cellStyle name="Calculation 9 13 2" xfId="18131" xr:uid="{0E7FE3C8-AB69-4BA8-BCEF-DA1E3C3D6A74}"/>
    <cellStyle name="Calculation 9 13 2 2" xfId="27397" xr:uid="{03BB476C-2EA0-4428-9837-F728D1EF769D}"/>
    <cellStyle name="Calculation 9 13 3" xfId="39047" xr:uid="{3C0DBEB6-C7B6-4644-A2DF-76E6F77A9332}"/>
    <cellStyle name="Calculation 9 14" xfId="12235" xr:uid="{297CC6EB-24AA-4D9F-B0E3-924B0FF11C57}"/>
    <cellStyle name="Calculation 9 14 2" xfId="21224" xr:uid="{8CBD6817-C03E-4F57-B261-8D40418BAE3D}"/>
    <cellStyle name="Calculation 9 14 2 2" xfId="28017" xr:uid="{6239E584-0CD5-4D0F-A02A-8F283CB088BB}"/>
    <cellStyle name="Calculation 9 14 3" xfId="28676" xr:uid="{615317FC-D834-42BB-975A-1CFAEC5E6318}"/>
    <cellStyle name="Calculation 9 15" xfId="2266" xr:uid="{4ADFAB7E-02DC-49C1-A27D-454F04DB4EC1}"/>
    <cellStyle name="Calculation 9 15 2" xfId="33749" xr:uid="{5518718C-21C7-4546-81ED-2ABC10847D97}"/>
    <cellStyle name="Calculation 9 16" xfId="13175" xr:uid="{A8C30F26-2776-4030-8460-F3F1280F78A0}"/>
    <cellStyle name="Calculation 9 16 2" xfId="36169" xr:uid="{76D80002-A328-4B14-A080-189ACDF4027D}"/>
    <cellStyle name="Calculation 9 17" xfId="38446" xr:uid="{5F79DE9F-E970-4833-AAB9-A7854577067C}"/>
    <cellStyle name="Calculation 9 18" xfId="44775" xr:uid="{0D55C0A2-B252-403D-81CD-DAC031BBFEF1}"/>
    <cellStyle name="Calculation 9 19" xfId="45947" xr:uid="{A46DA755-0D60-4EFA-8260-B40EFD2251DD}"/>
    <cellStyle name="Calculation 9 2" xfId="322" xr:uid="{81A9A399-CE0A-420E-9B1F-7B40155B66AA}"/>
    <cellStyle name="Calculation 9 2 10" xfId="6624" xr:uid="{347D144A-2E24-438B-AB38-8CE2734EC00C}"/>
    <cellStyle name="Calculation 9 2 10 2" xfId="11830" xr:uid="{EF13A6E0-5DE6-41F8-ABD5-EFC01313FEEA}"/>
    <cellStyle name="Calculation 9 2 10 2 2" xfId="20819" xr:uid="{B4DEEFBD-6C26-445F-9735-44E97E67C3FD}"/>
    <cellStyle name="Calculation 9 2 10 2 2 2" xfId="42445" xr:uid="{5142EBA2-1D19-4D59-8D54-C786C0793E28}"/>
    <cellStyle name="Calculation 9 2 10 2 3" xfId="37813" xr:uid="{6D8F6A50-0793-44FE-AAD8-97F433F429DA}"/>
    <cellStyle name="Calculation 9 2 10 3" xfId="15613" xr:uid="{2A0542CA-8CB1-47E4-B9B7-552180A088FA}"/>
    <cellStyle name="Calculation 9 2 10 3 2" xfId="31545" xr:uid="{2D119F5F-7529-4050-853B-F2FDAAA8CB2A}"/>
    <cellStyle name="Calculation 9 2 10 4" xfId="27018" xr:uid="{B1FF4843-287E-44C7-9A41-7E8AF73291E9}"/>
    <cellStyle name="Calculation 9 2 11" xfId="9193" xr:uid="{CC2CAFFC-1A8B-4EFC-8DEA-A4F022845E6F}"/>
    <cellStyle name="Calculation 9 2 11 2" xfId="18182" xr:uid="{E6151DCF-B52B-4B52-AF84-6241B621F832}"/>
    <cellStyle name="Calculation 9 2 11 2 2" xfId="30857" xr:uid="{A87CFC41-02D8-4B06-A916-1067E372F7A6}"/>
    <cellStyle name="Calculation 9 2 11 3" xfId="36206" xr:uid="{6557AE28-9E1B-4EEE-87C5-ADE5EE7F3FA5}"/>
    <cellStyle name="Calculation 9 2 12" xfId="12512" xr:uid="{CE5A1A3C-A658-4F2C-A8B5-1B0C61340AA9}"/>
    <cellStyle name="Calculation 9 2 12 2" xfId="21501" xr:uid="{D8E4F2F6-D408-43A4-9CA6-30E5268EF21F}"/>
    <cellStyle name="Calculation 9 2 12 2 2" xfId="22744" xr:uid="{EC797839-55BA-4EC2-81EA-7EA0166DE78A}"/>
    <cellStyle name="Calculation 9 2 12 3" xfId="22935" xr:uid="{948A2135-BB58-4FA3-B45D-DA32DB28831E}"/>
    <cellStyle name="Calculation 9 2 13" xfId="2328" xr:uid="{07DE085B-7BAD-4ACC-90D6-4F0A7D3724EC}"/>
    <cellStyle name="Calculation 9 2 13 2" xfId="41293" xr:uid="{7F50C83D-0A79-4FE4-852E-283352FF2DC2}"/>
    <cellStyle name="Calculation 9 2 14" xfId="13237" xr:uid="{F9384984-CD24-47CB-BBAA-388BFB154B05}"/>
    <cellStyle name="Calculation 9 2 14 2" xfId="34287" xr:uid="{AD8C1ED7-1FFC-479A-9FDD-14CD45BC5790}"/>
    <cellStyle name="Calculation 9 2 15" xfId="29159" xr:uid="{03272138-017A-4E56-8993-F3AF608AC8F1}"/>
    <cellStyle name="Calculation 9 2 16" xfId="49438" xr:uid="{9B39D7DB-53D6-432D-97DB-A896AC0CC79B}"/>
    <cellStyle name="Calculation 9 2 2" xfId="454" xr:uid="{851CC7CA-B0F4-4B75-BF3C-D2F6CD6F57AF}"/>
    <cellStyle name="Calculation 9 2 2 10" xfId="9318" xr:uid="{F8B3AFB8-F692-46DE-93F8-28864A3B91A0}"/>
    <cellStyle name="Calculation 9 2 2 10 2" xfId="18307" xr:uid="{54F2791D-3D59-4FA4-BA7D-7437413729FE}"/>
    <cellStyle name="Calculation 9 2 2 10 2 2" xfId="31831" xr:uid="{812BBD7B-73DE-4DEA-B7AC-05D2F08D5D6D}"/>
    <cellStyle name="Calculation 9 2 2 10 3" xfId="40762" xr:uid="{219484CB-FC33-49C8-94FF-6071298EF2A8}"/>
    <cellStyle name="Calculation 9 2 2 11" xfId="12627" xr:uid="{E6839ADB-CD42-4D90-BBA2-BBE0261CB1CE}"/>
    <cellStyle name="Calculation 9 2 2 11 2" xfId="21616" xr:uid="{CE1A8F4C-8466-4D84-9485-6725DE829099}"/>
    <cellStyle name="Calculation 9 2 2 11 2 2" xfId="24456" xr:uid="{C46E08E5-E717-45E7-8B0A-86088A6B93F0}"/>
    <cellStyle name="Calculation 9 2 2 11 3" xfId="29049" xr:uid="{7163669B-4F74-4BC1-AB8D-C95C4D738E04}"/>
    <cellStyle name="Calculation 9 2 2 12" xfId="2460" xr:uid="{9DAA11A6-C5A5-470F-AF25-164261DC8728}"/>
    <cellStyle name="Calculation 9 2 2 12 2" xfId="32964" xr:uid="{10A00458-3D35-4FEB-AED5-433C4007B2C4}"/>
    <cellStyle name="Calculation 9 2 2 13" xfId="13369" xr:uid="{1AD41902-8413-4090-8B76-242FAE42F70A}"/>
    <cellStyle name="Calculation 9 2 2 13 2" xfId="35301" xr:uid="{34B06E35-5C79-4243-A51E-72F70AFA5467}"/>
    <cellStyle name="Calculation 9 2 2 14" xfId="27975" xr:uid="{D6B67A1E-77B3-445C-BB65-DE6AC47366F6}"/>
    <cellStyle name="Calculation 9 2 2 15" xfId="56220" xr:uid="{644D2FEF-3905-4F16-BE1C-7D6B9766A013}"/>
    <cellStyle name="Calculation 9 2 2 2" xfId="803" xr:uid="{075116DF-C9BD-4535-B2B3-197807211EC4}"/>
    <cellStyle name="Calculation 9 2 2 2 2" xfId="5172" xr:uid="{E3A9E8F5-ABDD-4965-8D19-466C264CF96D}"/>
    <cellStyle name="Calculation 9 2 2 2 2 2" xfId="7758" xr:uid="{4764050E-C1D9-4443-A7F3-AC5C216DA64D}"/>
    <cellStyle name="Calculation 9 2 2 2 2 2 2" xfId="16747" xr:uid="{DACCBC13-E822-41F1-BE4D-E859728DD5FF}"/>
    <cellStyle name="Calculation 9 2 2 2 2 2 2 2" xfId="29466" xr:uid="{43822EDC-6E2C-43FE-9516-F8479AA1A4BE}"/>
    <cellStyle name="Calculation 9 2 2 2 2 2 3" xfId="39636" xr:uid="{CE75C204-50AB-4314-B73E-94A8D37F5162}"/>
    <cellStyle name="Calculation 9 2 2 2 2 3" xfId="10395" xr:uid="{2EB56615-CF8B-4C21-B5D8-66245AC81823}"/>
    <cellStyle name="Calculation 9 2 2 2 2 3 2" xfId="19384" xr:uid="{D92553B4-DF1D-4B76-BD96-0B7DDEB5CCC6}"/>
    <cellStyle name="Calculation 9 2 2 2 2 3 2 2" xfId="34802" xr:uid="{5E886BE2-F840-4E7D-8CFD-5855390CAE46}"/>
    <cellStyle name="Calculation 9 2 2 2 2 3 3" xfId="30912" xr:uid="{EB38D112-8935-4A9D-9653-5B5D7B5A357A}"/>
    <cellStyle name="Calculation 9 2 2 2 2 4" xfId="14161" xr:uid="{7A5E929C-37C7-4246-BDB9-55E4874397FA}"/>
    <cellStyle name="Calculation 9 2 2 2 2 4 2" xfId="38607" xr:uid="{CD6BDAA8-FD26-46E3-A299-F552D2E1B8D5}"/>
    <cellStyle name="Calculation 9 2 2 2 2 5" xfId="38623" xr:uid="{4CF806E2-ACB7-4C70-B737-A7F6B7D531A3}"/>
    <cellStyle name="Calculation 9 2 2 2 3" xfId="3240" xr:uid="{98AD9AC8-4A99-4FA2-93C6-7782F7045091}"/>
    <cellStyle name="Calculation 9 2 2 2 3 2" xfId="23358" xr:uid="{685E2E94-1BA0-4123-B1E3-CDCB67E34523}"/>
    <cellStyle name="Calculation 9 2 2 2 4" xfId="37474" xr:uid="{8B5B4542-3E12-4B1D-9B57-E01ACB92BC04}"/>
    <cellStyle name="Calculation 9 2 2 3" xfId="1148" xr:uid="{F75D4F56-DE0C-457D-B1B4-3D2F73C80FA1}"/>
    <cellStyle name="Calculation 9 2 2 3 2" xfId="5493" xr:uid="{A19F6D1F-0A4A-4FB0-8391-ED8E00E10BE1}"/>
    <cellStyle name="Calculation 9 2 2 3 2 2" xfId="8079" xr:uid="{67509B08-A11A-450C-8107-21FCBC559C35}"/>
    <cellStyle name="Calculation 9 2 2 3 2 2 2" xfId="17068" xr:uid="{2A7D19EA-2EFB-4AFB-BBF5-9AE891A0D965}"/>
    <cellStyle name="Calculation 9 2 2 3 2 2 2 2" xfId="42951" xr:uid="{7300A710-93D6-4660-A3ED-159E4A5863B9}"/>
    <cellStyle name="Calculation 9 2 2 3 2 2 3" xfId="41710" xr:uid="{4C9D801E-1D80-4CBF-86B0-31CDD8552E52}"/>
    <cellStyle name="Calculation 9 2 2 3 2 3" xfId="10716" xr:uid="{195C5BD1-0056-44F4-B8D3-9EE2FEE891AF}"/>
    <cellStyle name="Calculation 9 2 2 3 2 3 2" xfId="19705" xr:uid="{53F08064-82E5-42FD-962C-86075542EF07}"/>
    <cellStyle name="Calculation 9 2 2 3 2 3 2 2" xfId="22513" xr:uid="{F37AB502-1CE4-43D8-A3C2-080E484D2BC0}"/>
    <cellStyle name="Calculation 9 2 2 3 2 3 3" xfId="42720" xr:uid="{74A450BE-94C6-4B81-B6B8-13E3AE3DBA8D}"/>
    <cellStyle name="Calculation 9 2 2 3 2 4" xfId="14482" xr:uid="{B7E00312-ACB7-4A63-AFA9-06159F674718}"/>
    <cellStyle name="Calculation 9 2 2 3 2 4 2" xfId="30290" xr:uid="{20CB65AD-ADE5-4B81-820D-39A332108B0D}"/>
    <cellStyle name="Calculation 9 2 2 3 2 5" xfId="41825" xr:uid="{4CB55293-F63E-497F-A8BA-4810BE2C25E0}"/>
    <cellStyle name="Calculation 9 2 2 3 3" xfId="3585" xr:uid="{B78506E9-90E2-4F01-BBD5-D01D4DB26276}"/>
    <cellStyle name="Calculation 9 2 2 3 3 2" xfId="35237" xr:uid="{57A262E4-F313-4F67-BC4B-45EC9248D653}"/>
    <cellStyle name="Calculation 9 2 2 3 4" xfId="29113" xr:uid="{C8EAEBF7-47A2-4DD2-A557-6C90FB224D35}"/>
    <cellStyle name="Calculation 9 2 2 4" xfId="1492" xr:uid="{8CC13CEE-8374-4DE8-9B19-6EB4B05B0265}"/>
    <cellStyle name="Calculation 9 2 2 4 2" xfId="5837" xr:uid="{0130FFD9-BB8E-4F45-ADCE-6474A7729A13}"/>
    <cellStyle name="Calculation 9 2 2 4 2 2" xfId="8423" xr:uid="{1A7ECC16-0669-45AF-9754-57DDD58541DE}"/>
    <cellStyle name="Calculation 9 2 2 4 2 2 2" xfId="17412" xr:uid="{700D49A3-4549-44B0-94FF-7D5D85CC6F7B}"/>
    <cellStyle name="Calculation 9 2 2 4 2 2 2 2" xfId="35146" xr:uid="{79DA6699-F4BF-4A99-AF6A-E6FF24980528}"/>
    <cellStyle name="Calculation 9 2 2 4 2 2 3" xfId="42944" xr:uid="{716C248B-7B20-465E-B027-EBB75D7DA9CE}"/>
    <cellStyle name="Calculation 9 2 2 4 2 3" xfId="11060" xr:uid="{4D637926-D9AF-4B1A-B09A-82C8253F6C37}"/>
    <cellStyle name="Calculation 9 2 2 4 2 3 2" xfId="20049" xr:uid="{4C5BBF3D-27B8-46F2-AEE9-9A9738469179}"/>
    <cellStyle name="Calculation 9 2 2 4 2 3 2 2" xfId="37228" xr:uid="{0A3A7061-C0DA-454A-A364-872980477B01}"/>
    <cellStyle name="Calculation 9 2 2 4 2 3 3" xfId="23050" xr:uid="{576EBEAD-90BF-4265-9049-D0812709B7B2}"/>
    <cellStyle name="Calculation 9 2 2 4 2 4" xfId="14826" xr:uid="{B4CA980D-8F97-4502-8B9D-AA3A0C299701}"/>
    <cellStyle name="Calculation 9 2 2 4 2 4 2" xfId="25440" xr:uid="{D9849C60-A485-4690-9EE5-293985A3D136}"/>
    <cellStyle name="Calculation 9 2 2 4 2 5" xfId="43309" xr:uid="{3F9EA3C2-982F-41ED-A86D-C55A581E4A21}"/>
    <cellStyle name="Calculation 9 2 2 4 3" xfId="3929" xr:uid="{3AD2B151-538C-482A-B26D-6D86C47C7061}"/>
    <cellStyle name="Calculation 9 2 2 4 3 2" xfId="28817" xr:uid="{743D5028-C524-48AB-9989-62532A0DE206}"/>
    <cellStyle name="Calculation 9 2 2 4 4" xfId="28279" xr:uid="{313F6476-59D1-4564-942B-ECB267C8ECEA}"/>
    <cellStyle name="Calculation 9 2 2 5" xfId="164" xr:uid="{86CDE664-9289-4E74-9F53-1491E52304D7}"/>
    <cellStyle name="Calculation 9 2 2 5 2" xfId="2602" xr:uid="{D25E0D3C-3EF3-43EC-A6FD-B5664F1AB587}"/>
    <cellStyle name="Calculation 9 2 2 5 2 2" xfId="6843" xr:uid="{F7E303A7-1C62-4C82-8095-A790E9C90CA4}"/>
    <cellStyle name="Calculation 9 2 2 5 2 2 2" xfId="15832" xr:uid="{57446613-4CB9-43D0-8066-FDC7818516FE}"/>
    <cellStyle name="Calculation 9 2 2 5 2 2 2 2" xfId="25246" xr:uid="{06C78176-5FA5-4D13-9252-BAAB27AA85E6}"/>
    <cellStyle name="Calculation 9 2 2 5 2 2 3" xfId="23044" xr:uid="{A235CC50-37B5-4E74-92A5-69E864C1CB51}"/>
    <cellStyle name="Calculation 9 2 2 5 2 3" xfId="9413" xr:uid="{B0E45C6D-5B58-4CDE-91CB-6E7DD0CA4B29}"/>
    <cellStyle name="Calculation 9 2 2 5 2 3 2" xfId="18402" xr:uid="{EFBCA76B-EFBC-46BF-8A5E-2CEB01416601}"/>
    <cellStyle name="Calculation 9 2 2 5 2 3 2 2" xfId="27243" xr:uid="{50DF731D-4365-4B2E-8245-4BCCE61D6832}"/>
    <cellStyle name="Calculation 9 2 2 5 2 3 3" xfId="41561" xr:uid="{9FA4CA64-94B3-405A-8D56-4B9807398AA5}"/>
    <cellStyle name="Calculation 9 2 2 5 2 4" xfId="13456" xr:uid="{244372E2-4C78-482E-B702-C4CDE3795282}"/>
    <cellStyle name="Calculation 9 2 2 5 2 4 2" xfId="23306" xr:uid="{AD05BAF3-9650-4173-8354-EC11EE3F9824}"/>
    <cellStyle name="Calculation 9 2 2 5 2 5" xfId="27510" xr:uid="{6B8B2DF2-EF52-4ED6-85D8-CA73EDA7FCB4}"/>
    <cellStyle name="Calculation 9 2 2 5 3" xfId="2632" xr:uid="{D7CB5ECE-9DC5-4074-8BED-5C3175C56BA1}"/>
    <cellStyle name="Calculation 9 2 2 5 3 2" xfId="34600" xr:uid="{796F4892-1D45-465F-B373-F93AB4DA0195}"/>
    <cellStyle name="Calculation 9 2 2 5 4" xfId="33047" xr:uid="{A8DBEF13-3F03-4B96-9B03-EE4F5DFA3397}"/>
    <cellStyle name="Calculation 9 2 2 6" xfId="2111" xr:uid="{826D48D9-4A83-43DF-A770-EC602FED6401}"/>
    <cellStyle name="Calculation 9 2 2 6 2" xfId="6412" xr:uid="{5B89D79C-25EF-4754-B1FF-7204A0D13AE3}"/>
    <cellStyle name="Calculation 9 2 2 6 2 2" xfId="8998" xr:uid="{FD5CD35D-59B2-45B4-B8C1-7A5694AFD9F3}"/>
    <cellStyle name="Calculation 9 2 2 6 2 2 2" xfId="17987" xr:uid="{B89D2304-407B-4744-B50E-5974F4562E95}"/>
    <cellStyle name="Calculation 9 2 2 6 2 2 2 2" xfId="39506" xr:uid="{98F9BFF8-4EF2-49D1-84FE-2014A39FE765}"/>
    <cellStyle name="Calculation 9 2 2 6 2 2 3" xfId="34825" xr:uid="{8ADB5831-76D2-4898-883F-EA957266F098}"/>
    <cellStyle name="Calculation 9 2 2 6 2 3" xfId="11635" xr:uid="{D227302B-B9FD-4A6D-B058-3310A49301EB}"/>
    <cellStyle name="Calculation 9 2 2 6 2 3 2" xfId="20624" xr:uid="{CF885EC6-739D-4231-93CF-C614730D9419}"/>
    <cellStyle name="Calculation 9 2 2 6 2 3 2 2" xfId="43143" xr:uid="{5B3BF9E2-33F4-49E2-9430-025142D90F83}"/>
    <cellStyle name="Calculation 9 2 2 6 2 3 3" xfId="43848" xr:uid="{9B0ADF79-AEBF-4282-A7B6-05EA583ACDE1}"/>
    <cellStyle name="Calculation 9 2 2 6 2 4" xfId="15401" xr:uid="{1B23DD16-EB42-4E76-93F7-E71EC098B1D5}"/>
    <cellStyle name="Calculation 9 2 2 6 2 4 2" xfId="31215" xr:uid="{1DB96E21-B120-40A5-8B74-1118B272FC22}"/>
    <cellStyle name="Calculation 9 2 2 6 2 5" xfId="32992" xr:uid="{CD9AE1EF-5840-47A1-9D3D-1247944BEFF9}"/>
    <cellStyle name="Calculation 9 2 2 6 3" xfId="4548" xr:uid="{2BA769A5-6ACC-4F43-9524-9913C127B00B}"/>
    <cellStyle name="Calculation 9 2 2 6 3 2" xfId="24829" xr:uid="{9726324C-24D2-48E3-81E3-725DEBEF9DCD}"/>
    <cellStyle name="Calculation 9 2 2 6 4" xfId="26908" xr:uid="{05989A39-12EA-4815-A664-8BB06D91AB17}"/>
    <cellStyle name="Calculation 9 2 2 7" xfId="2921" xr:uid="{F8629EE6-7436-41C5-83ED-64583BC0A4FA}"/>
    <cellStyle name="Calculation 9 2 2 7 2" xfId="7071" xr:uid="{A821D14B-16BA-4BB1-AE7F-640BB49B80B7}"/>
    <cellStyle name="Calculation 9 2 2 7 2 2" xfId="12197" xr:uid="{E364E2D0-CA45-4C6D-8201-17FB4B806BE0}"/>
    <cellStyle name="Calculation 9 2 2 7 2 2 2" xfId="21186" xr:uid="{75598A50-CB0C-46B1-815E-DA79656BA037}"/>
    <cellStyle name="Calculation 9 2 2 7 2 2 2 2" xfId="39827" xr:uid="{9738C101-BF01-4E2A-9D24-B5F5B9330F6D}"/>
    <cellStyle name="Calculation 9 2 2 7 2 2 3" xfId="25062" xr:uid="{1782F64D-7404-43FE-BDED-2BE99DA46A28}"/>
    <cellStyle name="Calculation 9 2 2 7 2 3" xfId="12994" xr:uid="{6B94152F-9959-4B76-9457-704BE7BF32E8}"/>
    <cellStyle name="Calculation 9 2 2 7 2 3 2" xfId="21983" xr:uid="{5C163143-B3A3-4EB9-96BE-C7F540DE787B}"/>
    <cellStyle name="Calculation 9 2 2 7 2 3 2 2" xfId="43167" xr:uid="{991162D4-D59D-4840-8290-EFCEA8546E3C}"/>
    <cellStyle name="Calculation 9 2 2 7 2 3 3" xfId="30956" xr:uid="{086B96DE-0A78-4B9D-BF97-6885967AC5A3}"/>
    <cellStyle name="Calculation 9 2 2 7 2 4" xfId="16060" xr:uid="{219D9B16-FE55-4507-9075-3B35601A3C5B}"/>
    <cellStyle name="Calculation 9 2 2 7 2 4 2" xfId="37756" xr:uid="{D520F3E2-0BED-45FB-B412-A07B2F4E8FC1}"/>
    <cellStyle name="Calculation 9 2 2 7 2 5" xfId="26826" xr:uid="{822970EF-5378-4EF8-80C1-C4E6225AE631}"/>
    <cellStyle name="Calculation 9 2 2 7 3" xfId="9634" xr:uid="{253BC51C-2D3A-4861-A805-59953FC48F7D}"/>
    <cellStyle name="Calculation 9 2 2 7 3 2" xfId="18623" xr:uid="{76118E2A-5EC2-485C-951B-2E302747600E}"/>
    <cellStyle name="Calculation 9 2 2 7 3 2 2" xfId="22347" xr:uid="{CA7AB6E1-577E-4E5B-A09F-EC50626CE603}"/>
    <cellStyle name="Calculation 9 2 2 7 3 3" xfId="27323" xr:uid="{04A46771-EA19-4D0C-B911-AB6118BC8B91}"/>
    <cellStyle name="Calculation 9 2 2 7 4" xfId="40376" xr:uid="{B1ABD47D-E9A5-4EE6-B22B-4465556FDAFB}"/>
    <cellStyle name="Calculation 9 2 2 8" xfId="4848" xr:uid="{95575210-73E5-4250-9CE4-72F7B4B4479A}"/>
    <cellStyle name="Calculation 9 2 2 8 2" xfId="7434" xr:uid="{679194F0-6003-4880-ADD2-94BB8234E90F}"/>
    <cellStyle name="Calculation 9 2 2 8 2 2" xfId="16423" xr:uid="{955F1099-D774-4BEB-9A66-7959C912B772}"/>
    <cellStyle name="Calculation 9 2 2 8 2 2 2" xfId="30188" xr:uid="{A4F0B2B3-A877-409D-8606-3BBC6B65C04F}"/>
    <cellStyle name="Calculation 9 2 2 8 2 3" xfId="38388" xr:uid="{923DD1D4-22E1-4AC8-97EE-4960FB05E677}"/>
    <cellStyle name="Calculation 9 2 2 8 3" xfId="10071" xr:uid="{425F2360-4326-4582-BCBE-BCF35851857E}"/>
    <cellStyle name="Calculation 9 2 2 8 3 2" xfId="19060" xr:uid="{EB20356C-7683-4F20-9EB0-706BD4B4487F}"/>
    <cellStyle name="Calculation 9 2 2 8 3 2 2" xfId="34294" xr:uid="{29FFB288-18EC-4EA8-A58F-7AFEC6CC108C}"/>
    <cellStyle name="Calculation 9 2 2 8 3 3" xfId="30906" xr:uid="{649D0478-1D6E-40F3-AF6F-4071C26A5A1D}"/>
    <cellStyle name="Calculation 9 2 2 8 4" xfId="13837" xr:uid="{621D143C-0866-4EEB-B79B-80024482B7EE}"/>
    <cellStyle name="Calculation 9 2 2 8 4 2" xfId="23096" xr:uid="{63B65C4E-F90E-4C26-B9F0-EC049DDF3930}"/>
    <cellStyle name="Calculation 9 2 2 8 5" xfId="31945" xr:uid="{37045E6A-EA99-4B8C-8C23-CDAA3FA41607}"/>
    <cellStyle name="Calculation 9 2 2 9" xfId="6756" xr:uid="{21653121-791A-4C88-AA1A-D8EE3DC72748}"/>
    <cellStyle name="Calculation 9 2 2 9 2" xfId="11955" xr:uid="{C0FD0B61-CCDA-403F-B040-A157F3DA487B}"/>
    <cellStyle name="Calculation 9 2 2 9 2 2" xfId="20944" xr:uid="{A0B9011F-95C9-4A99-A2E9-1A7DDA2BBC3C}"/>
    <cellStyle name="Calculation 9 2 2 9 2 2 2" xfId="27525" xr:uid="{7DB60188-BC38-476F-A6B4-2F97B2E67215}"/>
    <cellStyle name="Calculation 9 2 2 9 2 3" xfId="32006" xr:uid="{3D645232-E2F9-4341-87C6-24B73E403E25}"/>
    <cellStyle name="Calculation 9 2 2 9 3" xfId="15745" xr:uid="{FA8D9AA0-03AD-4A4F-B408-66C02564E4A4}"/>
    <cellStyle name="Calculation 9 2 2 9 3 2" xfId="29016" xr:uid="{9E4A67B8-5FCB-4406-942F-871D427EC99C}"/>
    <cellStyle name="Calculation 9 2 2 9 4" xfId="33097" xr:uid="{D5590F8A-EDBA-4C7F-99AF-7D1AD46B76DB}"/>
    <cellStyle name="Calculation 9 2 3" xfId="671" xr:uid="{42A4E294-65EA-468C-8506-60D4070ADF31}"/>
    <cellStyle name="Calculation 9 2 3 2" xfId="5047" xr:uid="{604F0ACA-F505-4BCF-B2C6-BCB9E50FAE3D}"/>
    <cellStyle name="Calculation 9 2 3 2 2" xfId="7633" xr:uid="{2800F586-90B8-434F-B912-C936052BD80A}"/>
    <cellStyle name="Calculation 9 2 3 2 2 2" xfId="16622" xr:uid="{57E1B8A9-367F-4E1A-894C-C200411434EA}"/>
    <cellStyle name="Calculation 9 2 3 2 2 2 2" xfId="43754" xr:uid="{7A5FA774-7B9B-4321-9413-688AD765B7DA}"/>
    <cellStyle name="Calculation 9 2 3 2 2 3" xfId="44019" xr:uid="{B1CC1611-CFF5-4F93-8557-EBF8A274C3C4}"/>
    <cellStyle name="Calculation 9 2 3 2 3" xfId="10270" xr:uid="{90512562-4DB8-42A7-9D47-24F50B8C830C}"/>
    <cellStyle name="Calculation 9 2 3 2 3 2" xfId="19259" xr:uid="{B3856287-109F-47A0-AF7D-539C16DB844E}"/>
    <cellStyle name="Calculation 9 2 3 2 3 2 2" xfId="38088" xr:uid="{619B2C73-FE62-4D6C-ABBB-23E03DBE485A}"/>
    <cellStyle name="Calculation 9 2 3 2 3 3" xfId="40557" xr:uid="{885FA35F-42CF-4ECB-8326-C29E152DFCF8}"/>
    <cellStyle name="Calculation 9 2 3 2 4" xfId="14036" xr:uid="{3A5715AF-C0B5-4799-B98A-83FB7C2631F0}"/>
    <cellStyle name="Calculation 9 2 3 2 4 2" xfId="22450" xr:uid="{99CD516D-F561-4ED0-A416-4D9EDD538E7D}"/>
    <cellStyle name="Calculation 9 2 3 2 5" xfId="32562" xr:uid="{2CE86012-54C4-41B7-B11F-4598C7B526AC}"/>
    <cellStyle name="Calculation 9 2 3 3" xfId="3108" xr:uid="{09AC6CA0-A80B-43E3-9634-B0396C2DB23A}"/>
    <cellStyle name="Calculation 9 2 3 3 2" xfId="29121" xr:uid="{2C78D1AD-9F4D-4802-862E-3CD2911AE91D}"/>
    <cellStyle name="Calculation 9 2 3 4" xfId="26616" xr:uid="{01277600-D9E2-4E00-982F-4AE2FA5FBB09}"/>
    <cellStyle name="Calculation 9 2 4" xfId="1016" xr:uid="{03651DFF-2588-4031-9232-0BB1B6A8234A}"/>
    <cellStyle name="Calculation 9 2 4 2" xfId="5368" xr:uid="{4863F479-44D3-42E7-AE39-833FFDCD0D97}"/>
    <cellStyle name="Calculation 9 2 4 2 2" xfId="7954" xr:uid="{0FC6287A-D17A-49E7-9703-26765D41E63E}"/>
    <cellStyle name="Calculation 9 2 4 2 2 2" xfId="16943" xr:uid="{4E2137AD-BD64-4355-B227-5DD237B2D0BA}"/>
    <cellStyle name="Calculation 9 2 4 2 2 2 2" xfId="25735" xr:uid="{C1E4D775-A19F-492A-8AC8-B8D6148CF70A}"/>
    <cellStyle name="Calculation 9 2 4 2 2 3" xfId="43642" xr:uid="{3A13A155-B82A-49DD-B626-7E510DA6820B}"/>
    <cellStyle name="Calculation 9 2 4 2 3" xfId="10591" xr:uid="{F7FF2406-4584-4AF0-A647-006AAD1D3692}"/>
    <cellStyle name="Calculation 9 2 4 2 3 2" xfId="19580" xr:uid="{50065352-5EEB-40A9-97E8-4334BCF9C104}"/>
    <cellStyle name="Calculation 9 2 4 2 3 2 2" xfId="36118" xr:uid="{FEBD613A-57EB-4B47-873C-77D430AE3C8D}"/>
    <cellStyle name="Calculation 9 2 4 2 3 3" xfId="26498" xr:uid="{AF8E192C-C9F0-487C-9EF3-889493D6A7E5}"/>
    <cellStyle name="Calculation 9 2 4 2 4" xfId="14357" xr:uid="{61C9DE0B-E9F9-442E-B499-2F482703774E}"/>
    <cellStyle name="Calculation 9 2 4 2 4 2" xfId="34126" xr:uid="{F45B3BEA-7692-41F4-AACE-51E3D1186DC1}"/>
    <cellStyle name="Calculation 9 2 4 2 5" xfId="33665" xr:uid="{37E0C03A-3166-402B-8455-7E35EFDC83B5}"/>
    <cellStyle name="Calculation 9 2 4 3" xfId="3453" xr:uid="{1AF96C4E-5F4D-42E9-AEFC-1DF911BD7793}"/>
    <cellStyle name="Calculation 9 2 4 3 2" xfId="37332" xr:uid="{668EC11A-2147-4F45-9769-30A6AF19E046}"/>
    <cellStyle name="Calculation 9 2 4 4" xfId="37177" xr:uid="{ECB6E22E-ADB2-4653-ABC4-A00774BA832C}"/>
    <cellStyle name="Calculation 9 2 5" xfId="1360" xr:uid="{82293C97-4034-43CF-93D1-AF34313E19C0}"/>
    <cellStyle name="Calculation 9 2 5 2" xfId="5705" xr:uid="{0AC299F6-8151-44AE-A36C-D8B70D0FF021}"/>
    <cellStyle name="Calculation 9 2 5 2 2" xfId="8291" xr:uid="{A5F009AC-042D-4497-8C48-8C10ACE64BDA}"/>
    <cellStyle name="Calculation 9 2 5 2 2 2" xfId="17280" xr:uid="{4A2D5C38-2508-42FF-A08D-75EE148208F4}"/>
    <cellStyle name="Calculation 9 2 5 2 2 2 2" xfId="43302" xr:uid="{D31D0B46-EC45-482B-B028-E3035C8951AC}"/>
    <cellStyle name="Calculation 9 2 5 2 2 3" xfId="22679" xr:uid="{CD6D68AA-7688-4BB1-B897-9ABDCEDD0270}"/>
    <cellStyle name="Calculation 9 2 5 2 3" xfId="10928" xr:uid="{BEEBDA45-A3FB-4B56-8A53-43942F5AF5C8}"/>
    <cellStyle name="Calculation 9 2 5 2 3 2" xfId="19917" xr:uid="{15EB0B13-1433-4690-A0B6-08A60D042B1C}"/>
    <cellStyle name="Calculation 9 2 5 2 3 2 2" xfId="25984" xr:uid="{DAB7CE02-C432-4953-81C7-1102F1D1435A}"/>
    <cellStyle name="Calculation 9 2 5 2 3 3" xfId="34407" xr:uid="{EE42860D-32A4-41F5-9A69-80C7EBD054FF}"/>
    <cellStyle name="Calculation 9 2 5 2 4" xfId="14694" xr:uid="{D0AE0395-6CFF-4C3F-B64E-118B02961CE4}"/>
    <cellStyle name="Calculation 9 2 5 2 4 2" xfId="36795" xr:uid="{A1578C26-185A-4FAB-B25A-31D5767D7464}"/>
    <cellStyle name="Calculation 9 2 5 2 5" xfId="23763" xr:uid="{88A63461-B772-4206-8454-5788E200D5FA}"/>
    <cellStyle name="Calculation 9 2 5 3" xfId="3797" xr:uid="{1C2059BA-8FA6-4BAC-ABDB-ECFE4A0138CF}"/>
    <cellStyle name="Calculation 9 2 5 3 2" xfId="37695" xr:uid="{32C0B185-AE88-4ABB-90D6-207A3AFF4E43}"/>
    <cellStyle name="Calculation 9 2 5 4" xfId="29438" xr:uid="{575A3DF6-F8BE-478D-ADA0-62080BE0BF01}"/>
    <cellStyle name="Calculation 9 2 6" xfId="1780" xr:uid="{3C3BBED0-7B6C-4D2D-BAE4-BC5BDFADBAD7}"/>
    <cellStyle name="Calculation 9 2 6 2" xfId="6098" xr:uid="{1AF2FF5D-7494-43A5-8F17-AF6E5E9B9AE5}"/>
    <cellStyle name="Calculation 9 2 6 2 2" xfId="8684" xr:uid="{231381A5-9871-4964-A836-5D4AD080555B}"/>
    <cellStyle name="Calculation 9 2 6 2 2 2" xfId="17673" xr:uid="{8EDAA094-3320-491B-80FF-BB152F7FB536}"/>
    <cellStyle name="Calculation 9 2 6 2 2 2 2" xfId="43774" xr:uid="{E5D2E798-D758-4935-A423-E201C83D16D6}"/>
    <cellStyle name="Calculation 9 2 6 2 2 3" xfId="37915" xr:uid="{1E6A7DDE-16F3-4C17-9325-C23EE1832734}"/>
    <cellStyle name="Calculation 9 2 6 2 3" xfId="11321" xr:uid="{5C015EDF-D6D9-4E09-A973-17431DE7420B}"/>
    <cellStyle name="Calculation 9 2 6 2 3 2" xfId="20310" xr:uid="{758031E0-75D2-44BD-8867-C3EF2726C94B}"/>
    <cellStyle name="Calculation 9 2 6 2 3 2 2" xfId="41914" xr:uid="{0DB89A30-1178-4B7A-98B3-1B912ADAEDAC}"/>
    <cellStyle name="Calculation 9 2 6 2 3 3" xfId="24283" xr:uid="{823B1B35-971E-4CB7-8619-5C2354A940AA}"/>
    <cellStyle name="Calculation 9 2 6 2 4" xfId="15087" xr:uid="{5F2ABCA9-8D29-4A40-B80D-A03F6E536EAE}"/>
    <cellStyle name="Calculation 9 2 6 2 4 2" xfId="27784" xr:uid="{CD2972F1-757B-47E0-8F8C-86C8999805C0}"/>
    <cellStyle name="Calculation 9 2 6 2 5" xfId="36399" xr:uid="{75B6B51E-0855-4574-9255-C9AA7F695CE3}"/>
    <cellStyle name="Calculation 9 2 6 3" xfId="4217" xr:uid="{B59CF960-01F4-4D5A-8B9E-52F3E2CA64EF}"/>
    <cellStyle name="Calculation 9 2 6 3 2" xfId="35000" xr:uid="{58D3D8AB-559F-4138-A30E-2BFD3E4BCBC8}"/>
    <cellStyle name="Calculation 9 2 6 4" xfId="37166" xr:uid="{6B7A6420-C985-4EA6-A0EF-B7F9BD567D37}"/>
    <cellStyle name="Calculation 9 2 7" xfId="1979" xr:uid="{FB6CB432-6983-42BD-8149-44162FA83D6C}"/>
    <cellStyle name="Calculation 9 2 7 2" xfId="6287" xr:uid="{EBF95CA9-2548-4A5A-B5A5-BCE050F959FD}"/>
    <cellStyle name="Calculation 9 2 7 2 2" xfId="8873" xr:uid="{E277E4F8-4B24-46CB-85AE-8DE304172FCD}"/>
    <cellStyle name="Calculation 9 2 7 2 2 2" xfId="17862" xr:uid="{9CCD5EBB-9CFC-4B76-9FDA-ACE2453358A5}"/>
    <cellStyle name="Calculation 9 2 7 2 2 2 2" xfId="22867" xr:uid="{F6D52CFA-69C5-4E52-8CF2-EAEA7FB96986}"/>
    <cellStyle name="Calculation 9 2 7 2 2 3" xfId="36175" xr:uid="{A34A3851-2561-4759-9AE8-7FEA93F44D50}"/>
    <cellStyle name="Calculation 9 2 7 2 3" xfId="11510" xr:uid="{9E9A9875-6D45-4305-9536-939DBEC1E513}"/>
    <cellStyle name="Calculation 9 2 7 2 3 2" xfId="20499" xr:uid="{74DE0EE4-88AE-473D-A808-1C67C032554A}"/>
    <cellStyle name="Calculation 9 2 7 2 3 2 2" xfId="41000" xr:uid="{1228BFEA-200C-4BAE-90B0-374028702CFC}"/>
    <cellStyle name="Calculation 9 2 7 2 3 3" xfId="33383" xr:uid="{C0FF0A04-96D5-4433-A0F5-20EE6D76D0A7}"/>
    <cellStyle name="Calculation 9 2 7 2 4" xfId="15276" xr:uid="{C0725262-8FE6-4B1E-A2CC-11A77AAC75D1}"/>
    <cellStyle name="Calculation 9 2 7 2 4 2" xfId="32475" xr:uid="{86A23216-C0E5-4C38-9C16-235BAD51178E}"/>
    <cellStyle name="Calculation 9 2 7 2 5" xfId="26570" xr:uid="{6A998B07-5C13-4AD7-AA6D-C879D9E106B3}"/>
    <cellStyle name="Calculation 9 2 7 3" xfId="4416" xr:uid="{676A3A47-DB76-425B-8115-C0DC0A126BC4}"/>
    <cellStyle name="Calculation 9 2 7 3 2" xfId="35457" xr:uid="{3C417622-E8A9-47E4-BEE7-ECDF88499B08}"/>
    <cellStyle name="Calculation 9 2 7 4" xfId="36818" xr:uid="{6138E060-8849-413A-AA7B-7BCAFCBF629F}"/>
    <cellStyle name="Calculation 9 2 8" xfId="2790" xr:uid="{594B0B35-A43C-4C42-A515-5D81DF3B5521}"/>
    <cellStyle name="Calculation 9 2 8 2" xfId="6940" xr:uid="{6C3A89FF-E627-4382-8E78-94D7318FCCFE}"/>
    <cellStyle name="Calculation 9 2 8 2 2" xfId="12069" xr:uid="{D0924A78-624F-4C3C-9E6E-03E9383AA999}"/>
    <cellStyle name="Calculation 9 2 8 2 2 2" xfId="21058" xr:uid="{8854BF14-816B-4827-B0E0-DD7C7C7D7619}"/>
    <cellStyle name="Calculation 9 2 8 2 2 2 2" xfId="43034" xr:uid="{039F863B-7FA7-46E1-B30E-65E2CD435299}"/>
    <cellStyle name="Calculation 9 2 8 2 2 3" xfId="24076" xr:uid="{D41B4B77-E9BA-4EE4-9404-0FE60419DEF7}"/>
    <cellStyle name="Calculation 9 2 8 2 3" xfId="12894" xr:uid="{E858FBA4-A8EB-40B1-8B88-513495F496D5}"/>
    <cellStyle name="Calculation 9 2 8 2 3 2" xfId="21883" xr:uid="{EE74C7A2-89CB-4439-AD60-572D6FAB99DA}"/>
    <cellStyle name="Calculation 9 2 8 2 3 2 2" xfId="39762" xr:uid="{A14D3BBE-CD86-407B-8D19-1771DAF04010}"/>
    <cellStyle name="Calculation 9 2 8 2 3 3" xfId="27041" xr:uid="{926D8E8B-C99A-4993-B553-E6489B21E2AC}"/>
    <cellStyle name="Calculation 9 2 8 2 4" xfId="15929" xr:uid="{FFF3753B-52A6-4785-B375-A2E85DE3D0A6}"/>
    <cellStyle name="Calculation 9 2 8 2 4 2" xfId="34028" xr:uid="{BE4FC830-B9EC-45B6-A7EA-D81F9F8AFED9}"/>
    <cellStyle name="Calculation 9 2 8 2 5" xfId="31328" xr:uid="{D734CC23-85B4-44A0-A1E8-A0D1C34F20A1}"/>
    <cellStyle name="Calculation 9 2 8 3" xfId="9503" xr:uid="{189A2309-D08F-498B-9573-F9C0116CB2A0}"/>
    <cellStyle name="Calculation 9 2 8 3 2" xfId="18492" xr:uid="{B058684C-3BDC-47A3-9E73-3CDECC1DDF59}"/>
    <cellStyle name="Calculation 9 2 8 3 2 2" xfId="42882" xr:uid="{5B24461A-6969-43BD-913E-EE4B737ECDD6}"/>
    <cellStyle name="Calculation 9 2 8 3 3" xfId="36421" xr:uid="{10D39FC8-6BC2-4CF9-9FC0-DB148D92E396}"/>
    <cellStyle name="Calculation 9 2 8 4" xfId="28737" xr:uid="{118633E4-C2B5-40CE-9757-01145259C812}"/>
    <cellStyle name="Calculation 9 2 9" xfId="4723" xr:uid="{DE173744-6388-45D0-9D86-FAE1CF76AD07}"/>
    <cellStyle name="Calculation 9 2 9 2" xfId="7309" xr:uid="{249F4D4A-8B91-4C3B-820F-88C44FBD7662}"/>
    <cellStyle name="Calculation 9 2 9 2 2" xfId="16298" xr:uid="{F7FEEDD1-4635-434A-9353-D93DD204EC12}"/>
    <cellStyle name="Calculation 9 2 9 2 2 2" xfId="33169" xr:uid="{7A11BB41-7FA8-4A3F-B846-30E3256EB0CD}"/>
    <cellStyle name="Calculation 9 2 9 2 3" xfId="28454" xr:uid="{F0AAC6C0-F515-45A8-8E0D-0241F8BBDEDB}"/>
    <cellStyle name="Calculation 9 2 9 3" xfId="9946" xr:uid="{2B41398E-BCA3-4B2D-B60E-74BAC15D6D5D}"/>
    <cellStyle name="Calculation 9 2 9 3 2" xfId="18935" xr:uid="{7F043F62-7E2B-486B-B91A-8185C70BA2BC}"/>
    <cellStyle name="Calculation 9 2 9 3 2 2" xfId="38833" xr:uid="{29B3BC59-3B2D-44E2-B44E-38191FBB735E}"/>
    <cellStyle name="Calculation 9 2 9 3 3" xfId="34387" xr:uid="{A80F2224-69BA-4208-8F9E-E5C572F6C364}"/>
    <cellStyle name="Calculation 9 2 9 4" xfId="13712" xr:uid="{AF628C1F-F05D-497C-B821-E0491AD0C1CF}"/>
    <cellStyle name="Calculation 9 2 9 4 2" xfId="28616" xr:uid="{521D7966-F39F-4BFA-BEB9-0914CB624EB7}"/>
    <cellStyle name="Calculation 9 2 9 5" xfId="37473" xr:uid="{B361BC68-BCED-4253-AA60-AE95852D4E50}"/>
    <cellStyle name="Calculation 9 3" xfId="398" xr:uid="{6E413776-4DB8-4778-9B63-6450160B3AD0}"/>
    <cellStyle name="Calculation 9 3 10" xfId="9267" xr:uid="{7B2112EE-8582-4A3C-911F-88D1DBAF6298}"/>
    <cellStyle name="Calculation 9 3 10 2" xfId="18256" xr:uid="{4A45C8F8-BFB5-4FE8-85F1-B6CA84896C00}"/>
    <cellStyle name="Calculation 9 3 10 2 2" xfId="35137" xr:uid="{E0F4EDDF-E9FE-4193-A1F7-83D5C463843C}"/>
    <cellStyle name="Calculation 9 3 10 3" xfId="37681" xr:uid="{74804370-D117-4A17-A01C-6442ED5B8175}"/>
    <cellStyle name="Calculation 9 3 11" xfId="12802" xr:uid="{CD6E808A-1039-41A7-A714-634CDC09741A}"/>
    <cellStyle name="Calculation 9 3 11 2" xfId="21791" xr:uid="{F78EB25E-2F46-4310-A930-2B94AA337997}"/>
    <cellStyle name="Calculation 9 3 11 2 2" xfId="26284" xr:uid="{B2C02E9B-77D5-489E-A4E3-E50428EB12F8}"/>
    <cellStyle name="Calculation 9 3 11 3" xfId="35362" xr:uid="{C61E241F-AB02-4F81-9DAC-A697D40D3D62}"/>
    <cellStyle name="Calculation 9 3 12" xfId="2404" xr:uid="{66B6072E-AEE9-4F1F-976A-A5ED96B793A8}"/>
    <cellStyle name="Calculation 9 3 12 2" xfId="41996" xr:uid="{BD89F0D7-9AA0-47E4-806C-35B888E43DC3}"/>
    <cellStyle name="Calculation 9 3 13" xfId="13313" xr:uid="{B4CF8B32-9199-4416-B2CF-0583A1C6983D}"/>
    <cellStyle name="Calculation 9 3 13 2" xfId="22527" xr:uid="{856AEBE3-5682-498D-94F9-8130698C8548}"/>
    <cellStyle name="Calculation 9 3 14" xfId="32341" xr:uid="{AEEB0D47-C3EB-45DA-882C-B8C5F1B77913}"/>
    <cellStyle name="Calculation 9 3 15" xfId="51960" xr:uid="{C1958CD4-61B7-482C-B91E-D16A12105C58}"/>
    <cellStyle name="Calculation 9 3 2" xfId="747" xr:uid="{EB6335FE-BD72-4348-80FE-9699623650F6}"/>
    <cellStyle name="Calculation 9 3 2 2" xfId="5121" xr:uid="{349B621C-560E-4A29-98CD-C42300E3830A}"/>
    <cellStyle name="Calculation 9 3 2 2 2" xfId="7707" xr:uid="{D9D52E87-8B16-49AD-A859-86F94DAB6283}"/>
    <cellStyle name="Calculation 9 3 2 2 2 2" xfId="16696" xr:uid="{81E76579-2836-4D9A-AEA8-0E2C111E8794}"/>
    <cellStyle name="Calculation 9 3 2 2 2 2 2" xfId="39341" xr:uid="{9939DCB3-617E-49B2-899B-CBEC52ED4A23}"/>
    <cellStyle name="Calculation 9 3 2 2 2 3" xfId="36208" xr:uid="{84601D48-80C6-4D66-8E64-792903D1FE3A}"/>
    <cellStyle name="Calculation 9 3 2 2 3" xfId="10344" xr:uid="{73AFE61F-E335-420D-9360-C9830949CB14}"/>
    <cellStyle name="Calculation 9 3 2 2 3 2" xfId="19333" xr:uid="{CCDA4117-5681-46B8-BAA1-3F2F3A345AAD}"/>
    <cellStyle name="Calculation 9 3 2 2 3 2 2" xfId="42442" xr:uid="{E6D00498-3D91-4878-9395-BA7523C24189}"/>
    <cellStyle name="Calculation 9 3 2 2 3 3" xfId="22907" xr:uid="{B97D47F4-516D-436D-B909-2D6B3F9F9214}"/>
    <cellStyle name="Calculation 9 3 2 2 4" xfId="14110" xr:uid="{58741527-5080-4414-A404-06E196FF02FE}"/>
    <cellStyle name="Calculation 9 3 2 2 4 2" xfId="27437" xr:uid="{B68714B4-40A3-4A7A-A6B1-07A7A6CA36FB}"/>
    <cellStyle name="Calculation 9 3 2 2 5" xfId="24116" xr:uid="{1F14BED2-6645-4B41-AC5F-67FC2810076C}"/>
    <cellStyle name="Calculation 9 3 2 3" xfId="3184" xr:uid="{F33ABF14-1E25-409E-BFFD-A2ECFFDF9AD9}"/>
    <cellStyle name="Calculation 9 3 2 3 2" xfId="32307" xr:uid="{127B016D-9FC6-43AE-B0EC-32D7A312F25F}"/>
    <cellStyle name="Calculation 9 3 2 4" xfId="27290" xr:uid="{2A797F97-891F-4C45-95DA-057593D473B5}"/>
    <cellStyle name="Calculation 9 3 2 5" xfId="58741" xr:uid="{CD9C64B7-1582-4B02-91B4-90F73D2FD18E}"/>
    <cellStyle name="Calculation 9 3 3" xfId="1092" xr:uid="{D66D55E5-3B12-4DA6-8355-DEF0ADDB58F9}"/>
    <cellStyle name="Calculation 9 3 3 2" xfId="5442" xr:uid="{1905C02A-EBE9-4F1D-82A8-F93DC6270D66}"/>
    <cellStyle name="Calculation 9 3 3 2 2" xfId="8028" xr:uid="{E241F0A9-C59F-49DA-AB7C-065BFC9B881D}"/>
    <cellStyle name="Calculation 9 3 3 2 2 2" xfId="17017" xr:uid="{BDE4296E-D472-46F1-96C7-04BCDF851D59}"/>
    <cellStyle name="Calculation 9 3 3 2 2 2 2" xfId="30677" xr:uid="{729F1579-9003-4431-AD41-5C96558C1C35}"/>
    <cellStyle name="Calculation 9 3 3 2 2 3" xfId="43430" xr:uid="{6F9BDD54-EE55-4C40-A22B-5961F58C2E4C}"/>
    <cellStyle name="Calculation 9 3 3 2 3" xfId="10665" xr:uid="{6575F2FE-09B8-4C29-9937-B19F51DF3FDC}"/>
    <cellStyle name="Calculation 9 3 3 2 3 2" xfId="19654" xr:uid="{3A94199A-778E-4EC8-9DF0-D2ACFB5EF64F}"/>
    <cellStyle name="Calculation 9 3 3 2 3 2 2" xfId="37450" xr:uid="{74213C52-F367-48FE-97AE-66358B033F6D}"/>
    <cellStyle name="Calculation 9 3 3 2 3 3" xfId="27195" xr:uid="{95BDFC25-69F2-4354-91A0-9F9744343D2B}"/>
    <cellStyle name="Calculation 9 3 3 2 4" xfId="14431" xr:uid="{D33D3882-27C3-478A-8F81-9A2CE4371FB4}"/>
    <cellStyle name="Calculation 9 3 3 2 4 2" xfId="27050" xr:uid="{CB2A30D9-3AD4-44D4-BD2A-1E404BC8E93B}"/>
    <cellStyle name="Calculation 9 3 3 2 5" xfId="39846" xr:uid="{48ADEE93-53CF-4CA3-896B-50126B31BF6E}"/>
    <cellStyle name="Calculation 9 3 3 3" xfId="3529" xr:uid="{52D12FF9-B003-4A16-A135-BC2B9C156F09}"/>
    <cellStyle name="Calculation 9 3 3 3 2" xfId="22453" xr:uid="{ECAFE517-816B-440D-B42D-B133AE04717F}"/>
    <cellStyle name="Calculation 9 3 3 4" xfId="40627" xr:uid="{F7B23876-B33F-4DAC-A0B3-B29A28BC334D}"/>
    <cellStyle name="Calculation 9 3 4" xfId="1436" xr:uid="{8F9EC2B4-3FE3-40D2-9CD8-85BBDD14BFA3}"/>
    <cellStyle name="Calculation 9 3 4 2" xfId="5781" xr:uid="{3F6D1C8F-90E6-4548-ABEF-A8E3B534E689}"/>
    <cellStyle name="Calculation 9 3 4 2 2" xfId="8367" xr:uid="{1A1E871A-7E79-4DEB-9A45-5743DD4CC51C}"/>
    <cellStyle name="Calculation 9 3 4 2 2 2" xfId="17356" xr:uid="{9FC58472-AC8F-45CD-AD73-2451EBFEE610}"/>
    <cellStyle name="Calculation 9 3 4 2 2 2 2" xfId="25510" xr:uid="{E76D1534-E076-46D3-9DB2-8794A953D72C}"/>
    <cellStyle name="Calculation 9 3 4 2 2 3" xfId="22385" xr:uid="{A715C15B-3CA7-4CEC-ADB6-6196A5E1B628}"/>
    <cellStyle name="Calculation 9 3 4 2 3" xfId="11004" xr:uid="{A5690E15-17B4-4384-9EE7-D6177DCACEE8}"/>
    <cellStyle name="Calculation 9 3 4 2 3 2" xfId="19993" xr:uid="{ECB54A53-C331-4F2D-BB97-0DAD8937ED11}"/>
    <cellStyle name="Calculation 9 3 4 2 3 2 2" xfId="28556" xr:uid="{89BD97D0-FE7E-4EFE-B78D-970BA33C2360}"/>
    <cellStyle name="Calculation 9 3 4 2 3 3" xfId="40446" xr:uid="{97ACF0D1-52C6-47F5-9BA7-58B5D7F35B0D}"/>
    <cellStyle name="Calculation 9 3 4 2 4" xfId="14770" xr:uid="{ABF3DC3A-9DA4-4048-95DF-C5518CE5B90D}"/>
    <cellStyle name="Calculation 9 3 4 2 4 2" xfId="26046" xr:uid="{5ECEC746-262D-403E-A95B-412D9EE5FCCE}"/>
    <cellStyle name="Calculation 9 3 4 2 5" xfId="34218" xr:uid="{174F4735-CCAB-44A1-8DBB-E7263A4ED31B}"/>
    <cellStyle name="Calculation 9 3 4 3" xfId="3873" xr:uid="{221CEA44-B95D-4085-A2B9-E05095ABFB11}"/>
    <cellStyle name="Calculation 9 3 4 3 2" xfId="29213" xr:uid="{E805B2AE-B603-4E0A-AE96-5874A4714824}"/>
    <cellStyle name="Calculation 9 3 4 4" xfId="36889" xr:uid="{11177E9E-FC29-465B-9185-BAF36CA1EB3F}"/>
    <cellStyle name="Calculation 9 3 5" xfId="1751" xr:uid="{360AA2F8-E80A-4D53-9272-0DE0639848EE}"/>
    <cellStyle name="Calculation 9 3 5 2" xfId="6075" xr:uid="{394240ED-460E-4E97-BD46-129150D6696C}"/>
    <cellStyle name="Calculation 9 3 5 2 2" xfId="8661" xr:uid="{7A33956A-56F1-43CB-9925-59E0836C9A3E}"/>
    <cellStyle name="Calculation 9 3 5 2 2 2" xfId="17650" xr:uid="{04E6AB4F-2179-4572-9DA1-4EAAD42BCC5E}"/>
    <cellStyle name="Calculation 9 3 5 2 2 2 2" xfId="38965" xr:uid="{41F14130-D353-44F9-B6C8-3C68EEE04C6B}"/>
    <cellStyle name="Calculation 9 3 5 2 2 3" xfId="43736" xr:uid="{C80A3690-128F-4DF8-9C16-8946CA000DD5}"/>
    <cellStyle name="Calculation 9 3 5 2 3" xfId="11298" xr:uid="{388D80C6-D915-4D07-9D9B-EC79AC25FD60}"/>
    <cellStyle name="Calculation 9 3 5 2 3 2" xfId="20287" xr:uid="{00D6B91A-E049-4742-8A73-EC0B07F4A66D}"/>
    <cellStyle name="Calculation 9 3 5 2 3 2 2" xfId="30933" xr:uid="{926DB45C-5B7A-472A-8557-5A0DF0D790EA}"/>
    <cellStyle name="Calculation 9 3 5 2 3 3" xfId="36093" xr:uid="{4662E43A-95DB-4BB8-9225-DA5D60751725}"/>
    <cellStyle name="Calculation 9 3 5 2 4" xfId="15064" xr:uid="{BF40F98D-ADA0-40DD-9A10-6B5AA8329C3E}"/>
    <cellStyle name="Calculation 9 3 5 2 4 2" xfId="32157" xr:uid="{06BBC905-CFA5-4901-B3BF-711BC3AE26AD}"/>
    <cellStyle name="Calculation 9 3 5 2 5" xfId="40908" xr:uid="{06B2EDA1-F60F-476F-8124-8104AAE216F9}"/>
    <cellStyle name="Calculation 9 3 5 3" xfId="4188" xr:uid="{B6C963E1-6458-44EF-B170-69F4F00459C6}"/>
    <cellStyle name="Calculation 9 3 5 3 2" xfId="38673" xr:uid="{9C193468-F166-4E11-BF74-463C525267E4}"/>
    <cellStyle name="Calculation 9 3 5 4" xfId="29019" xr:uid="{2FA21F75-347E-45A5-B05D-C6B53176848A}"/>
    <cellStyle name="Calculation 9 3 6" xfId="2055" xr:uid="{0B4367F2-72F9-47BA-BEDE-9844B4A2DA03}"/>
    <cellStyle name="Calculation 9 3 6 2" xfId="6361" xr:uid="{2FEC7EA0-8F4E-4EC4-82BF-9DF8E6AC4E3C}"/>
    <cellStyle name="Calculation 9 3 6 2 2" xfId="8947" xr:uid="{1D8D874F-D44D-4F6F-B467-014846918732}"/>
    <cellStyle name="Calculation 9 3 6 2 2 2" xfId="17936" xr:uid="{AB2BAF2B-AF26-48BF-A65C-AC178C806DEA}"/>
    <cellStyle name="Calculation 9 3 6 2 2 2 2" xfId="34899" xr:uid="{E86DFB5D-0586-4434-8603-03B3C4F914D5}"/>
    <cellStyle name="Calculation 9 3 6 2 2 3" xfId="35990" xr:uid="{81BD805E-563A-490F-8C54-0AB5A085EE40}"/>
    <cellStyle name="Calculation 9 3 6 2 3" xfId="11584" xr:uid="{F40425DC-3914-4ED3-B8F1-23EAB47CB01E}"/>
    <cellStyle name="Calculation 9 3 6 2 3 2" xfId="20573" xr:uid="{99A282F7-8F8D-4F39-B7B5-E46D623021C1}"/>
    <cellStyle name="Calculation 9 3 6 2 3 2 2" xfId="42848" xr:uid="{1A1EDEF8-58A8-4E55-BCA0-7DAC12BA6922}"/>
    <cellStyle name="Calculation 9 3 6 2 3 3" xfId="35900" xr:uid="{61E33129-3FFC-4911-92A9-EB207B03E85B}"/>
    <cellStyle name="Calculation 9 3 6 2 4" xfId="15350" xr:uid="{58D38B67-73D4-4623-8E89-119B47B1357A}"/>
    <cellStyle name="Calculation 9 3 6 2 4 2" xfId="23865" xr:uid="{D97A37A9-FABC-4F69-9764-500F1635DB34}"/>
    <cellStyle name="Calculation 9 3 6 2 5" xfId="43138" xr:uid="{577EFDFD-54EA-4D2F-8E25-EF67631BB590}"/>
    <cellStyle name="Calculation 9 3 6 3" xfId="4492" xr:uid="{E2C0B5DF-A92C-4423-9BE3-9D4B59967B2D}"/>
    <cellStyle name="Calculation 9 3 6 3 2" xfId="32495" xr:uid="{981AA0DF-0DD9-461A-BD5E-C08B01EEE926}"/>
    <cellStyle name="Calculation 9 3 6 4" xfId="28093" xr:uid="{45FBDEE8-8981-4260-9EC5-4C0550138F46}"/>
    <cellStyle name="Calculation 9 3 7" xfId="2866" xr:uid="{D64C9E7B-60DA-4AC5-8542-AA7A6C251E13}"/>
    <cellStyle name="Calculation 9 3 7 2" xfId="7016" xr:uid="{23C1D047-1189-42E3-8C2A-752F56A0E14C}"/>
    <cellStyle name="Calculation 9 3 7 2 2" xfId="12144" xr:uid="{A9541603-BF62-4B4D-B63F-EC832645C178}"/>
    <cellStyle name="Calculation 9 3 7 2 2 2" xfId="21133" xr:uid="{F49D9479-F1CD-4FC6-96CC-BEE9854C2C2A}"/>
    <cellStyle name="Calculation 9 3 7 2 2 2 2" xfId="34132" xr:uid="{CF7110FA-079F-4236-B893-5D6165710D31}"/>
    <cellStyle name="Calculation 9 3 7 2 2 3" xfId="30306" xr:uid="{9191AD8A-FC78-44C6-96C3-C056C29BC4B8}"/>
    <cellStyle name="Calculation 9 3 7 2 3" xfId="12956" xr:uid="{5559CCE6-9723-4F01-8898-D90770A995AD}"/>
    <cellStyle name="Calculation 9 3 7 2 3 2" xfId="21945" xr:uid="{B78CD9E8-99D6-4A28-A349-8E30168605DD}"/>
    <cellStyle name="Calculation 9 3 7 2 3 2 2" xfId="22574" xr:uid="{336011F7-B96F-441B-867A-50C23751D23E}"/>
    <cellStyle name="Calculation 9 3 7 2 3 3" xfId="23951" xr:uid="{EF3F8D49-7419-4EF7-8FD3-A680F99C6D0C}"/>
    <cellStyle name="Calculation 9 3 7 2 4" xfId="16005" xr:uid="{379E0670-EA92-43EB-BA6C-A364503A346B}"/>
    <cellStyle name="Calculation 9 3 7 2 4 2" xfId="42930" xr:uid="{82B2884C-2307-4DE0-9130-F5B960B23344}"/>
    <cellStyle name="Calculation 9 3 7 2 5" xfId="31836" xr:uid="{BB0CE018-58C3-4044-B101-8F29ABD25156}"/>
    <cellStyle name="Calculation 9 3 7 3" xfId="9579" xr:uid="{EE7D2BE7-B7E2-4DAF-99D3-A8A4708E991D}"/>
    <cellStyle name="Calculation 9 3 7 3 2" xfId="18568" xr:uid="{0C79A553-7B62-43A3-A100-3C95856167C4}"/>
    <cellStyle name="Calculation 9 3 7 3 2 2" xfId="23799" xr:uid="{DB07E6D5-9A8C-44A1-BE4D-568F6A62C387}"/>
    <cellStyle name="Calculation 9 3 7 3 3" xfId="34797" xr:uid="{D83463F7-F12F-4B0F-B0C0-F267DDBC26BE}"/>
    <cellStyle name="Calculation 9 3 7 4" xfId="29265" xr:uid="{ABEF92AE-5367-4054-BF93-1E744FC45338}"/>
    <cellStyle name="Calculation 9 3 8" xfId="4797" xr:uid="{4B3E36B8-8BA0-4A99-AC0B-ED17924EB660}"/>
    <cellStyle name="Calculation 9 3 8 2" xfId="7383" xr:uid="{0CD07986-95F6-474A-B859-09D740D89D0B}"/>
    <cellStyle name="Calculation 9 3 8 2 2" xfId="16372" xr:uid="{AE0D1A97-7F2D-41BC-AFCB-1D58BEB365BF}"/>
    <cellStyle name="Calculation 9 3 8 2 2 2" xfId="41444" xr:uid="{7B608DAF-B1D1-4A03-9766-85F5F167CEB8}"/>
    <cellStyle name="Calculation 9 3 8 2 3" xfId="40841" xr:uid="{1611D7BE-DA9F-4A86-8970-834ADD4FA634}"/>
    <cellStyle name="Calculation 9 3 8 3" xfId="10020" xr:uid="{E390064A-001D-4822-9416-119B3D0F1BA7}"/>
    <cellStyle name="Calculation 9 3 8 3 2" xfId="19009" xr:uid="{173087E4-3060-4856-8FFE-295CFE06514A}"/>
    <cellStyle name="Calculation 9 3 8 3 2 2" xfId="43238" xr:uid="{71F83CFF-12FC-4949-9AF9-48051CBC6F37}"/>
    <cellStyle name="Calculation 9 3 8 3 3" xfId="22911" xr:uid="{9CA7198E-4080-49C7-8494-7FD420D9F0BC}"/>
    <cellStyle name="Calculation 9 3 8 4" xfId="13786" xr:uid="{378F820D-1560-4120-9B6A-F4D36C25ADB1}"/>
    <cellStyle name="Calculation 9 3 8 4 2" xfId="38161" xr:uid="{9EDBFB7F-1EA8-4C90-AEAE-A85DFAC4F0EA}"/>
    <cellStyle name="Calculation 9 3 8 5" xfId="28000" xr:uid="{9332EC90-F488-43E7-9510-F42B2C0536FB}"/>
    <cellStyle name="Calculation 9 3 9" xfId="6700" xr:uid="{8769397F-CBBA-43AD-94FB-1C366D2AC7C1}"/>
    <cellStyle name="Calculation 9 3 9 2" xfId="11904" xr:uid="{6AD1B9CC-F6DF-42BE-923E-DD29758EF50D}"/>
    <cellStyle name="Calculation 9 3 9 2 2" xfId="20893" xr:uid="{5EF78B2A-F37A-4415-9725-B86B60421C60}"/>
    <cellStyle name="Calculation 9 3 9 2 2 2" xfId="32570" xr:uid="{14498EE0-18B3-458C-8D6F-1406B0AE1575}"/>
    <cellStyle name="Calculation 9 3 9 2 3" xfId="37803" xr:uid="{D236A7F2-FF4B-4A27-9B4D-8A2903AFD907}"/>
    <cellStyle name="Calculation 9 3 9 3" xfId="15689" xr:uid="{10F4BF50-9478-4ABD-934E-7A5A18641955}"/>
    <cellStyle name="Calculation 9 3 9 3 2" xfId="29582" xr:uid="{BB953D3F-D2DC-4418-910C-EA6986197E6B}"/>
    <cellStyle name="Calculation 9 3 9 4" xfId="37307" xr:uid="{EC4ED6E8-1949-419A-ADDB-C421DBD337E0}"/>
    <cellStyle name="Calculation 9 4" xfId="500" xr:uid="{27F1C730-CAE7-4B6F-9980-51249D22FB17}"/>
    <cellStyle name="Calculation 9 4 10" xfId="47558" xr:uid="{BA35DEE5-09A2-4599-A314-64016CDAC1DA}"/>
    <cellStyle name="Calculation 9 4 2" xfId="849" xr:uid="{5AC1B89B-3EDC-4A72-95B9-896F4F6D4A3B}"/>
    <cellStyle name="Calculation 9 4 2 2" xfId="5218" xr:uid="{FCB2355C-3B7F-41CB-89CE-D19DE8672A9F}"/>
    <cellStyle name="Calculation 9 4 2 2 2" xfId="7804" xr:uid="{3F7D8AB5-DE35-4938-8AE9-24671C7EB33D}"/>
    <cellStyle name="Calculation 9 4 2 2 2 2" xfId="16793" xr:uid="{B2EF40AD-713D-4574-82EF-C3624C6848B2}"/>
    <cellStyle name="Calculation 9 4 2 2 2 2 2" xfId="27744" xr:uid="{01EE2D92-3B86-419D-9BB6-1EF6B63D9DEF}"/>
    <cellStyle name="Calculation 9 4 2 2 2 3" xfId="25133" xr:uid="{F583C262-CCDC-424D-82D3-CB26131AC8EA}"/>
    <cellStyle name="Calculation 9 4 2 2 3" xfId="10441" xr:uid="{9EFDFE2A-B79A-445F-A06D-70D8BCB33C93}"/>
    <cellStyle name="Calculation 9 4 2 2 3 2" xfId="19430" xr:uid="{C0451E15-290E-4DEC-9923-7875E5574196}"/>
    <cellStyle name="Calculation 9 4 2 2 3 2 2" xfId="25825" xr:uid="{D74275A1-31D1-487E-9620-EA2013828DBE}"/>
    <cellStyle name="Calculation 9 4 2 2 3 3" xfId="41643" xr:uid="{B23C37CB-6671-4F51-9A9F-4CD460051E79}"/>
    <cellStyle name="Calculation 9 4 2 2 4" xfId="14207" xr:uid="{75651FE5-681C-4AE3-A2E4-C55BAE7FDE43}"/>
    <cellStyle name="Calculation 9 4 2 2 4 2" xfId="26206" xr:uid="{7131713D-0671-4181-AE42-084F052405CA}"/>
    <cellStyle name="Calculation 9 4 2 2 5" xfId="22680" xr:uid="{3A4EEFEC-BA27-4EE3-90A0-4F31CFD1CE1A}"/>
    <cellStyle name="Calculation 9 4 2 3" xfId="3286" xr:uid="{B2093463-95D0-460D-9C69-89E0A5B06A3F}"/>
    <cellStyle name="Calculation 9 4 2 3 2" xfId="43265" xr:uid="{53D18794-92CB-4975-97DF-9CFAA7943A6F}"/>
    <cellStyle name="Calculation 9 4 2 4" xfId="28868" xr:uid="{2B76A192-740C-4103-8C8D-00658DC6B197}"/>
    <cellStyle name="Calculation 9 4 2 5" xfId="54371" xr:uid="{04C85EDD-3CC4-4C54-8E6E-0C0B9BC00DA5}"/>
    <cellStyle name="Calculation 9 4 3" xfId="1194" xr:uid="{B171E2C1-474C-489A-90CE-717EE0BBD6E7}"/>
    <cellStyle name="Calculation 9 4 3 2" xfId="5539" xr:uid="{572534ED-2805-44DB-B201-1BF416B35748}"/>
    <cellStyle name="Calculation 9 4 3 2 2" xfId="8125" xr:uid="{145B0419-D859-4D76-82ED-1FF4324F6EFD}"/>
    <cellStyle name="Calculation 9 4 3 2 2 2" xfId="17114" xr:uid="{70027BE8-A721-4E3E-9E6C-82A4619C5F08}"/>
    <cellStyle name="Calculation 9 4 3 2 2 2 2" xfId="36324" xr:uid="{63BE066C-D0F4-4C08-9D2B-D3A3F472018A}"/>
    <cellStyle name="Calculation 9 4 3 2 2 3" xfId="31429" xr:uid="{16ED39E1-182B-4EC9-8DB6-19B27D4A4553}"/>
    <cellStyle name="Calculation 9 4 3 2 3" xfId="10762" xr:uid="{567EBF94-BA61-42E1-A056-5498F9EFCC50}"/>
    <cellStyle name="Calculation 9 4 3 2 3 2" xfId="19751" xr:uid="{88460925-D883-4C7A-B8CC-A57FD06DA6E0}"/>
    <cellStyle name="Calculation 9 4 3 2 3 2 2" xfId="33839" xr:uid="{EF35B83D-48F3-48D2-BAE6-7AD6881A3246}"/>
    <cellStyle name="Calculation 9 4 3 2 3 3" xfId="26702" xr:uid="{6159979E-3CA5-495B-85A7-14216A61D191}"/>
    <cellStyle name="Calculation 9 4 3 2 4" xfId="14528" xr:uid="{ED42E7E1-E404-4230-BB76-A06D7A9ADFF9}"/>
    <cellStyle name="Calculation 9 4 3 2 4 2" xfId="42634" xr:uid="{4A0BD3DF-814E-46AC-9A97-1EC8A12D6C4E}"/>
    <cellStyle name="Calculation 9 4 3 2 5" xfId="31547" xr:uid="{7648A7CF-3D95-4BA6-B32F-A0013F8F70D1}"/>
    <cellStyle name="Calculation 9 4 3 3" xfId="3631" xr:uid="{E8D4A8DB-C628-46EF-B02E-0E1110366E7D}"/>
    <cellStyle name="Calculation 9 4 3 3 2" xfId="26539" xr:uid="{A772B6ED-E193-4C11-899F-03A9BBFE5711}"/>
    <cellStyle name="Calculation 9 4 3 4" xfId="41222" xr:uid="{305F909F-6488-4E82-8184-B71E27801D51}"/>
    <cellStyle name="Calculation 9 4 4" xfId="1538" xr:uid="{42EF92F0-31CC-4F17-87D6-ECDA87FDF4F4}"/>
    <cellStyle name="Calculation 9 4 4 2" xfId="5883" xr:uid="{82BF7343-BD11-42A9-A8E6-4489E96BB842}"/>
    <cellStyle name="Calculation 9 4 4 2 2" xfId="8469" xr:uid="{0A63BAB8-9ADB-4F96-94EF-8CF42EF25285}"/>
    <cellStyle name="Calculation 9 4 4 2 2 2" xfId="17458" xr:uid="{36154A6E-566C-4279-BE93-6667C0F526A1}"/>
    <cellStyle name="Calculation 9 4 4 2 2 2 2" xfId="26096" xr:uid="{72F67CE7-D9DE-4370-AB8A-F1194865FCE2}"/>
    <cellStyle name="Calculation 9 4 4 2 2 3" xfId="36317" xr:uid="{10EC5EAF-A16A-451B-B8BD-C61209D817E9}"/>
    <cellStyle name="Calculation 9 4 4 2 3" xfId="11106" xr:uid="{10FD0399-E0AA-48C2-8A36-121B9AEA80BB}"/>
    <cellStyle name="Calculation 9 4 4 2 3 2" xfId="20095" xr:uid="{BEA7A2A2-4272-4B44-95F9-921BAE0A04EC}"/>
    <cellStyle name="Calculation 9 4 4 2 3 2 2" xfId="28822" xr:uid="{AEA6D9BC-90DC-478E-9086-7EC50ACF7F00}"/>
    <cellStyle name="Calculation 9 4 4 2 3 3" xfId="26679" xr:uid="{6201BD3E-50DC-4415-8F6C-F85138CEAD4F}"/>
    <cellStyle name="Calculation 9 4 4 2 4" xfId="14872" xr:uid="{618044D1-4EBF-4275-9E1F-0B53B32788AF}"/>
    <cellStyle name="Calculation 9 4 4 2 4 2" xfId="37005" xr:uid="{7AC4F0BB-AEFE-4BB3-9CD1-04565DC1E95F}"/>
    <cellStyle name="Calculation 9 4 4 2 5" xfId="36704" xr:uid="{F629657F-DEB5-4520-A480-1F7087FA4B6B}"/>
    <cellStyle name="Calculation 9 4 4 3" xfId="3975" xr:uid="{3C73E69A-42A4-4360-8B2F-A50E727604A9}"/>
    <cellStyle name="Calculation 9 4 4 3 2" xfId="40687" xr:uid="{002D6438-7DC7-4BCF-BB97-EDE52E7F87F9}"/>
    <cellStyle name="Calculation 9 4 4 4" xfId="23211" xr:uid="{C323405E-2F59-40C5-AA99-AD1CC0E92BA2}"/>
    <cellStyle name="Calculation 9 4 5" xfId="1850" xr:uid="{58B33BD7-87C9-422F-BAEB-EBE2A3AD0EA3}"/>
    <cellStyle name="Calculation 9 4 5 2" xfId="6166" xr:uid="{36E11956-FF66-4BC2-87A5-C2638B37A17D}"/>
    <cellStyle name="Calculation 9 4 5 2 2" xfId="8752" xr:uid="{77211743-72DC-4EC5-AA1E-CB4F615925E2}"/>
    <cellStyle name="Calculation 9 4 5 2 2 2" xfId="17741" xr:uid="{5D8ED950-B646-498E-8B2B-248D5E6E1D7F}"/>
    <cellStyle name="Calculation 9 4 5 2 2 2 2" xfId="32831" xr:uid="{F5912688-B0A3-402D-ABD6-C051E7D54EE7}"/>
    <cellStyle name="Calculation 9 4 5 2 2 3" xfId="43308" xr:uid="{D76580B7-A18F-43BA-BDDD-EBCB750CEEBC}"/>
    <cellStyle name="Calculation 9 4 5 2 3" xfId="11389" xr:uid="{C5F74EB3-6F1C-457B-8D2C-8E074D537A1A}"/>
    <cellStyle name="Calculation 9 4 5 2 3 2" xfId="20378" xr:uid="{600E4625-45EF-44EF-B7C4-255A83CBCB8D}"/>
    <cellStyle name="Calculation 9 4 5 2 3 2 2" xfId="37360" xr:uid="{6D65C467-4BD2-41BF-8EC7-E787A42B7C72}"/>
    <cellStyle name="Calculation 9 4 5 2 3 3" xfId="34806" xr:uid="{0D40E01F-5DBE-40F8-8EDE-4E94B61524EA}"/>
    <cellStyle name="Calculation 9 4 5 2 4" xfId="15155" xr:uid="{B153F507-62B4-4ADA-A58D-6E641E76EAF3}"/>
    <cellStyle name="Calculation 9 4 5 2 4 2" xfId="35262" xr:uid="{1A836766-936C-4106-AB9A-0CD8C43FA9BC}"/>
    <cellStyle name="Calculation 9 4 5 2 5" xfId="25497" xr:uid="{2033DC1B-0F6D-4BDF-9E7E-10A33D21C2D0}"/>
    <cellStyle name="Calculation 9 4 5 3" xfId="4287" xr:uid="{4D759E7A-2333-4EC6-994C-4C109A9FA804}"/>
    <cellStyle name="Calculation 9 4 5 3 2" xfId="31848" xr:uid="{518613B0-BB43-4ADF-AE3C-7B4E308A04EF}"/>
    <cellStyle name="Calculation 9 4 5 4" xfId="25464" xr:uid="{225EFD2F-1931-46F1-B683-A5183E9B4519}"/>
    <cellStyle name="Calculation 9 4 6" xfId="2157" xr:uid="{2A9C8D7B-571B-48AF-84DB-52312686A17F}"/>
    <cellStyle name="Calculation 9 4 6 2" xfId="6458" xr:uid="{055BA2F5-1131-4783-B369-7C5C779540EF}"/>
    <cellStyle name="Calculation 9 4 6 2 2" xfId="9044" xr:uid="{3B6E8204-B82E-4251-8A13-4A60EA2A50CE}"/>
    <cellStyle name="Calculation 9 4 6 2 2 2" xfId="18033" xr:uid="{63278AD7-286E-4685-84BC-1CF71E52CA88}"/>
    <cellStyle name="Calculation 9 4 6 2 2 2 2" xfId="40320" xr:uid="{714FBF90-39E0-44BE-BB11-9FF18D03109D}"/>
    <cellStyle name="Calculation 9 4 6 2 2 3" xfId="30101" xr:uid="{CF9FEEA2-858F-4242-9A39-3A2C49A176EB}"/>
    <cellStyle name="Calculation 9 4 6 2 3" xfId="11681" xr:uid="{6D002EBB-F83C-43B2-9080-ADFAF3F4782C}"/>
    <cellStyle name="Calculation 9 4 6 2 3 2" xfId="20670" xr:uid="{8B12575B-98C0-4CD0-ACEA-E50C9D1DFE3F}"/>
    <cellStyle name="Calculation 9 4 6 2 3 2 2" xfId="36441" xr:uid="{11E71CAF-F0CF-44BB-9272-16852A05F525}"/>
    <cellStyle name="Calculation 9 4 6 2 3 3" xfId="24231" xr:uid="{DADB207A-E2B2-4E5A-B2E4-5BF866312142}"/>
    <cellStyle name="Calculation 9 4 6 2 4" xfId="15447" xr:uid="{AEB2BEFC-E339-4F80-A4B0-5222CEA1A3CD}"/>
    <cellStyle name="Calculation 9 4 6 2 4 2" xfId="40833" xr:uid="{49D32FEB-4E67-4199-BE00-378AA9EF0924}"/>
    <cellStyle name="Calculation 9 4 6 2 5" xfId="42878" xr:uid="{50CE1902-512D-4EC7-94FE-D8BEDC43A29E}"/>
    <cellStyle name="Calculation 9 4 6 3" xfId="4594" xr:uid="{7788B208-D0CC-4C2A-BC07-33EFFE3C4DA7}"/>
    <cellStyle name="Calculation 9 4 6 3 2" xfId="30848" xr:uid="{9DBA0513-ED92-4057-AE42-8521EBBCFAF2}"/>
    <cellStyle name="Calculation 9 4 6 4" xfId="22272" xr:uid="{E22CF5A5-F950-425C-8F99-248CE0CBD342}"/>
    <cellStyle name="Calculation 9 4 7" xfId="4894" xr:uid="{76B9ABC1-F2A4-4831-8123-9AE83736FCD7}"/>
    <cellStyle name="Calculation 9 4 7 2" xfId="7480" xr:uid="{84F551A8-4490-4609-A7C6-E3AE11621AFF}"/>
    <cellStyle name="Calculation 9 4 7 2 2" xfId="16469" xr:uid="{3B1D49BC-9BA9-49AC-A1A6-9B72A04A172B}"/>
    <cellStyle name="Calculation 9 4 7 2 2 2" xfId="35557" xr:uid="{FA2ED634-CB4D-4CB9-94BF-133A5C419A57}"/>
    <cellStyle name="Calculation 9 4 7 2 3" xfId="29717" xr:uid="{4555453A-438D-45F4-A4A9-258330DCB1C0}"/>
    <cellStyle name="Calculation 9 4 7 3" xfId="10117" xr:uid="{BDAB44D2-5A6C-46D2-A4D6-9870FB5C41D0}"/>
    <cellStyle name="Calculation 9 4 7 3 2" xfId="19106" xr:uid="{10E53CEA-F379-4E00-9AAD-058934B363B4}"/>
    <cellStyle name="Calculation 9 4 7 3 2 2" xfId="35753" xr:uid="{AFE5D88C-F31B-48EF-8936-7DFE0D1EF0CF}"/>
    <cellStyle name="Calculation 9 4 7 3 3" xfId="41639" xr:uid="{CDF6BDFB-C64F-476F-897E-551C436610AC}"/>
    <cellStyle name="Calculation 9 4 7 4" xfId="13883" xr:uid="{5216B57E-6D52-41A0-895E-191241E3BD74}"/>
    <cellStyle name="Calculation 9 4 7 4 2" xfId="37902" xr:uid="{FCF1A7AD-F4F1-4F36-925A-438753D006DF}"/>
    <cellStyle name="Calculation 9 4 7 5" xfId="39157" xr:uid="{DAB0B8F6-60D9-42FA-9514-F07A4D2B5A65}"/>
    <cellStyle name="Calculation 9 4 8" xfId="2506" xr:uid="{091B5D70-5EE3-4302-B37E-FD5F99B265F1}"/>
    <cellStyle name="Calculation 9 4 8 2" xfId="42850" xr:uid="{5F3CBCB7-08A2-4A78-883A-65CADFF5FA07}"/>
    <cellStyle name="Calculation 9 4 9" xfId="32885" xr:uid="{3FD4C545-16AC-4521-8228-425778943840}"/>
    <cellStyle name="Calculation 9 5" xfId="260" xr:uid="{BF8F3A4D-823F-4E3A-B61F-B546BEF41297}"/>
    <cellStyle name="Calculation 9 5 2" xfId="4672" xr:uid="{952B0249-F504-4D55-B5D2-6AD303AB2F90}"/>
    <cellStyle name="Calculation 9 5 2 2" xfId="7258" xr:uid="{A6915541-C08E-44DE-BEB9-D6A769929940}"/>
    <cellStyle name="Calculation 9 5 2 2 2" xfId="16247" xr:uid="{F28190E3-272A-4901-B50C-C72981F1BDEA}"/>
    <cellStyle name="Calculation 9 5 2 2 2 2" xfId="27927" xr:uid="{BF2F937E-FD38-4BF0-B4E2-047AC497584D}"/>
    <cellStyle name="Calculation 9 5 2 2 3" xfId="23670" xr:uid="{2F2AE41A-910A-4F1D-ABF2-B8DCF42BA731}"/>
    <cellStyle name="Calculation 9 5 2 3" xfId="9895" xr:uid="{A6A1B83D-0226-4CC9-82DE-96FF527B8043}"/>
    <cellStyle name="Calculation 9 5 2 3 2" xfId="18884" xr:uid="{211AB9A0-5C96-46A4-A795-1888E8D6F350}"/>
    <cellStyle name="Calculation 9 5 2 3 2 2" xfId="25212" xr:uid="{7B0833C1-A692-450F-B4C1-88DBB63C4838}"/>
    <cellStyle name="Calculation 9 5 2 3 3" xfId="26989" xr:uid="{70F682E2-0157-487D-B106-0A6085EF6949}"/>
    <cellStyle name="Calculation 9 5 2 4" xfId="13661" xr:uid="{9297475A-2069-460A-B717-1BFAEE838940}"/>
    <cellStyle name="Calculation 9 5 2 4 2" xfId="23747" xr:uid="{81866315-4DEB-4467-AD8C-4CE00E759E38}"/>
    <cellStyle name="Calculation 9 5 2 5" xfId="24813" xr:uid="{331915D3-CAFB-44BD-8CD0-48104DF11719}"/>
    <cellStyle name="Calculation 9 5 3" xfId="2728" xr:uid="{DFCA62CC-B774-45D2-A4AB-2F3D3D30B0A3}"/>
    <cellStyle name="Calculation 9 5 3 2" xfId="35359" xr:uid="{22647657-2213-4796-A8EE-E730F72E82AF}"/>
    <cellStyle name="Calculation 9 5 4" xfId="30884" xr:uid="{0BC3AA2C-3420-4951-843B-39E1D5695D36}"/>
    <cellStyle name="Calculation 9 5 5" xfId="52854" xr:uid="{A2C54C6D-DBBF-42E6-B691-20EE077E9584}"/>
    <cellStyle name="Calculation 9 6" xfId="609" xr:uid="{F4D591EE-1588-44BE-8182-D8F26E7F2B7C}"/>
    <cellStyle name="Calculation 9 6 2" xfId="4996" xr:uid="{29535B8F-10E3-40B8-A285-1BD573B54FBF}"/>
    <cellStyle name="Calculation 9 6 2 2" xfId="7582" xr:uid="{FC4ADD46-2636-4CDB-B19D-8FA0DF42FE82}"/>
    <cellStyle name="Calculation 9 6 2 2 2" xfId="16571" xr:uid="{EB003171-4642-40EC-B3E3-F9A357DB5933}"/>
    <cellStyle name="Calculation 9 6 2 2 2 2" xfId="30234" xr:uid="{75B1F6F7-2BEA-4D1D-859F-5A549B3E9653}"/>
    <cellStyle name="Calculation 9 6 2 2 3" xfId="37202" xr:uid="{7CEBA7EB-962E-4C27-AB8E-DBEE3D504329}"/>
    <cellStyle name="Calculation 9 6 2 3" xfId="10219" xr:uid="{FBB81F57-061C-4083-B239-AC5BABC60F99}"/>
    <cellStyle name="Calculation 9 6 2 3 2" xfId="19208" xr:uid="{B31FF6EC-FCAD-47F5-8925-920FC6B22D87}"/>
    <cellStyle name="Calculation 9 6 2 3 2 2" xfId="34332" xr:uid="{67CA9CE6-17AE-46EA-9347-6669F7D88723}"/>
    <cellStyle name="Calculation 9 6 2 3 3" xfId="24249" xr:uid="{58346CDE-D120-4078-8A74-7B2BAF8F4111}"/>
    <cellStyle name="Calculation 9 6 2 4" xfId="13985" xr:uid="{46112B81-2BE9-46A6-AE8B-BCAD1FEC0E52}"/>
    <cellStyle name="Calculation 9 6 2 4 2" xfId="29445" xr:uid="{E99007DB-6FB6-437A-A386-7E22C65AA495}"/>
    <cellStyle name="Calculation 9 6 2 5" xfId="42661" xr:uid="{BC966002-1329-4B72-9090-A3AB4ABAA4B8}"/>
    <cellStyle name="Calculation 9 6 3" xfId="3046" xr:uid="{BDEDD9B9-ADC4-4EFE-AFB5-2749BAB2E98B}"/>
    <cellStyle name="Calculation 9 6 3 2" xfId="25483" xr:uid="{C28A9C1D-2B5C-4C18-B5BD-939EBE2627AF}"/>
    <cellStyle name="Calculation 9 6 4" xfId="24776" xr:uid="{408F688A-B903-4E45-B154-CDA98859B1EF}"/>
    <cellStyle name="Calculation 9 7" xfId="954" xr:uid="{8AE33C91-1F56-45C6-92A9-744A1DCF86BA}"/>
    <cellStyle name="Calculation 9 7 2" xfId="5317" xr:uid="{0495D3E9-652D-48A4-BFCD-9AF31BC20902}"/>
    <cellStyle name="Calculation 9 7 2 2" xfId="7903" xr:uid="{E087E1CF-DE88-475A-B298-FDE7EBB0B82A}"/>
    <cellStyle name="Calculation 9 7 2 2 2" xfId="16892" xr:uid="{2C646089-111A-4740-AAB2-A39BEE66C191}"/>
    <cellStyle name="Calculation 9 7 2 2 2 2" xfId="34392" xr:uid="{789AAF2B-AE2B-43A1-AF35-14B355336E82}"/>
    <cellStyle name="Calculation 9 7 2 2 3" xfId="34100" xr:uid="{60F67B4B-FBFD-4B9B-A92D-01D02528D2C4}"/>
    <cellStyle name="Calculation 9 7 2 3" xfId="10540" xr:uid="{B75213BA-6D7D-4295-8698-53FEBAE05AA7}"/>
    <cellStyle name="Calculation 9 7 2 3 2" xfId="19529" xr:uid="{3029CF7F-3663-4C64-AB42-AD3235CC2B9A}"/>
    <cellStyle name="Calculation 9 7 2 3 2 2" xfId="41394" xr:uid="{BD57E6DA-2FB2-4E8D-B4A9-DE4C74BAEFE6}"/>
    <cellStyle name="Calculation 9 7 2 3 3" xfId="40027" xr:uid="{119FD0F5-C211-4B79-B87D-DF9E002BD6DC}"/>
    <cellStyle name="Calculation 9 7 2 4" xfId="14306" xr:uid="{26C5947C-477B-41BC-8B69-758F40B0A61F}"/>
    <cellStyle name="Calculation 9 7 2 4 2" xfId="28061" xr:uid="{47A88332-C2D4-43A3-B028-DCF0161C0A85}"/>
    <cellStyle name="Calculation 9 7 2 5" xfId="24358" xr:uid="{CA747DBE-81D4-4C7C-9D9A-2595C206E090}"/>
    <cellStyle name="Calculation 9 7 3" xfId="3391" xr:uid="{4BAD3329-A517-4295-967C-728C93333647}"/>
    <cellStyle name="Calculation 9 7 3 2" xfId="29896" xr:uid="{18FE02F9-9503-40A3-AA90-34C5AC466FE8}"/>
    <cellStyle name="Calculation 9 7 4" xfId="33342" xr:uid="{9CC8EEBC-9B45-4E10-A695-9FB831D93DD8}"/>
    <cellStyle name="Calculation 9 8" xfId="1298" xr:uid="{30B7C70C-906D-44A0-B240-593E5617CDD7}"/>
    <cellStyle name="Calculation 9 8 2" xfId="5643" xr:uid="{E195DC1F-2ECD-480B-BEA0-D50A0FD3D866}"/>
    <cellStyle name="Calculation 9 8 2 2" xfId="8229" xr:uid="{464C0C7F-6D2C-489E-A2D3-FCF2BE6BB451}"/>
    <cellStyle name="Calculation 9 8 2 2 2" xfId="17218" xr:uid="{3854ADD1-A174-4BA6-8374-52703CD8058D}"/>
    <cellStyle name="Calculation 9 8 2 2 2 2" xfId="25166" xr:uid="{8B6E856C-385F-405C-A74F-CA864B9F5672}"/>
    <cellStyle name="Calculation 9 8 2 2 3" xfId="34720" xr:uid="{B6E84A5F-1997-4657-A630-52876D0B37B5}"/>
    <cellStyle name="Calculation 9 8 2 3" xfId="10866" xr:uid="{31882A29-87B1-45C8-B16E-F08663902C03}"/>
    <cellStyle name="Calculation 9 8 2 3 2" xfId="19855" xr:uid="{6F6A52A4-C3B3-438F-9BC4-A79823D0C5B9}"/>
    <cellStyle name="Calculation 9 8 2 3 2 2" xfId="24505" xr:uid="{EB3488A3-9BBD-49BD-BB98-FB67DAC5B4FD}"/>
    <cellStyle name="Calculation 9 8 2 3 3" xfId="23058" xr:uid="{320D512C-C85E-428B-B914-F41BFC32231B}"/>
    <cellStyle name="Calculation 9 8 2 4" xfId="14632" xr:uid="{D45A8E95-3D07-4AA1-A771-981053AA69F7}"/>
    <cellStyle name="Calculation 9 8 2 4 2" xfId="31719" xr:uid="{0DD5ADC0-92DB-4978-9247-B9A8548C531E}"/>
    <cellStyle name="Calculation 9 8 2 5" xfId="35729" xr:uid="{1623805D-1B7C-453B-AD82-79FB50A72A37}"/>
    <cellStyle name="Calculation 9 8 3" xfId="3735" xr:uid="{A2D0FF63-B984-45ED-96D3-00B44557AD4F}"/>
    <cellStyle name="Calculation 9 8 3 2" xfId="30201" xr:uid="{5F448DF5-C9F9-410F-8166-35A6630814B5}"/>
    <cellStyle name="Calculation 9 8 4" xfId="22722" xr:uid="{2750B802-5E04-455A-972F-C0F6EB3878D2}"/>
    <cellStyle name="Calculation 9 9" xfId="1814" xr:uid="{52074B1E-F835-48D8-A1F9-EA85D828302E}"/>
    <cellStyle name="Calculation 9 9 2" xfId="6131" xr:uid="{07B1B132-0392-470C-8AF3-A6A722641776}"/>
    <cellStyle name="Calculation 9 9 2 2" xfId="8717" xr:uid="{0934A617-4B1A-40C0-AA0F-9D71B6820851}"/>
    <cellStyle name="Calculation 9 9 2 2 2" xfId="17706" xr:uid="{8AE227AC-C17A-4225-9CDC-5778E688A2AC}"/>
    <cellStyle name="Calculation 9 9 2 2 2 2" xfId="38162" xr:uid="{ECD56221-C939-4C4D-AB2E-F5F370CB3044}"/>
    <cellStyle name="Calculation 9 9 2 2 3" xfId="31388" xr:uid="{F5778512-EC1F-455B-8941-0A7A98834CF3}"/>
    <cellStyle name="Calculation 9 9 2 3" xfId="11354" xr:uid="{6366D94B-873F-4175-BAB9-A8675FCDEBB3}"/>
    <cellStyle name="Calculation 9 9 2 3 2" xfId="20343" xr:uid="{A94FBABC-84A8-40EA-8717-094686861CA9}"/>
    <cellStyle name="Calculation 9 9 2 3 2 2" xfId="35195" xr:uid="{32200D82-9D05-43B4-B55D-1BBDF857F290}"/>
    <cellStyle name="Calculation 9 9 2 3 3" xfId="40565" xr:uid="{3716EF7F-E564-4C59-B18A-9EEBC26D7684}"/>
    <cellStyle name="Calculation 9 9 2 4" xfId="15120" xr:uid="{0E0F79C6-95A5-4013-A8A5-F3E05239684B}"/>
    <cellStyle name="Calculation 9 9 2 4 2" xfId="24582" xr:uid="{3A7134B2-4989-446C-BA71-D574DA2D2A7C}"/>
    <cellStyle name="Calculation 9 9 2 5" xfId="31877" xr:uid="{F26FE553-5492-472A-B7D7-0D89BA44C585}"/>
    <cellStyle name="Calculation 9 9 3" xfId="4251" xr:uid="{9A35D2B1-535E-4698-8F02-34BE1EFB1B86}"/>
    <cellStyle name="Calculation 9 9 3 2" xfId="28163" xr:uid="{CB56320C-187E-412C-AE85-BD120000EF19}"/>
    <cellStyle name="Calculation 9 9 4" xfId="39650" xr:uid="{D5CA47F3-8C46-42E9-98FD-9587CE6EF463}"/>
    <cellStyle name="Check Cell 2" xfId="74" xr:uid="{1BFA7704-8023-4F92-B18A-96E3E1F8B9B2}"/>
    <cellStyle name="Check Cell 2 2" xfId="47312" xr:uid="{9031D0A5-FFBC-4C5B-8CD5-508104AFA94E}"/>
    <cellStyle name="Check Cell 3" xfId="44898" xr:uid="{09C7F7B9-FDD8-45F1-8A72-8836EA908703}"/>
    <cellStyle name="Check Cell 3 2" xfId="48820" xr:uid="{9BD5009E-B3F8-486B-B487-CDF32354D9BD}"/>
    <cellStyle name="Check Cell 3 3" xfId="47297" xr:uid="{8B10F008-C197-41F5-A20A-0080F9A5556A}"/>
    <cellStyle name="Check Cell 4" xfId="45122" xr:uid="{FD470635-F1E8-4B9D-ABB6-40B5DBEC430F}"/>
    <cellStyle name="Check Cell 4 2" xfId="45843" xr:uid="{79BA7F68-CE45-4083-A9B1-7E196805039E}"/>
    <cellStyle name="Check Cell 5" xfId="30" xr:uid="{FD52E2BB-FBE1-43ED-9FE7-5170C6A860C8}"/>
    <cellStyle name="Comma" xfId="1" builtinId="3"/>
    <cellStyle name="Comma [0] 2" xfId="48" xr:uid="{42CFBFFC-3D12-4AC1-BF63-A2EC13D7FCAD}"/>
    <cellStyle name="Comma [0] 3" xfId="45859" xr:uid="{2C49E79B-99CB-4A56-8F7F-2FC80198CC7B}"/>
    <cellStyle name="Comma 10" xfId="47294" xr:uid="{116DEA38-DD3D-487D-BFEB-D1D2D28365F1}"/>
    <cellStyle name="Comma 11" xfId="48860" xr:uid="{1D0727CA-120A-42BD-8F2A-EB688BAB6D1B}"/>
    <cellStyle name="Comma 12" xfId="45844" xr:uid="{53472A76-6AF2-4759-9423-C41D5D77DF34}"/>
    <cellStyle name="Comma 13" xfId="52599" xr:uid="{2FF4537B-7E52-47B7-94D9-0261A7196FED}"/>
    <cellStyle name="Comma 14" xfId="59380" xr:uid="{312FA83D-202D-464B-A1AD-29A957C45175}"/>
    <cellStyle name="Comma 2" xfId="44124" xr:uid="{3B3DDE51-481B-4FAE-BC3D-D087F55E880C}"/>
    <cellStyle name="Comma 2 2" xfId="44155" xr:uid="{BB9319CD-09BE-4302-B0AB-26033C365EC9}"/>
    <cellStyle name="Comma 3" xfId="75" xr:uid="{DDCE2607-231F-40B7-A8BB-737BBFF18568}"/>
    <cellStyle name="Comma 3 2" xfId="44189" xr:uid="{9BE578CC-8249-4E38-AD87-F90D96949BC2}"/>
    <cellStyle name="Comma 3 2 2" xfId="59387" xr:uid="{4F672125-4933-4215-A364-2A9F2E91338B}"/>
    <cellStyle name="Comma 4" xfId="44205" xr:uid="{DE31361C-C4C8-47EC-922A-24437A6398B5}"/>
    <cellStyle name="Comma 4 10" xfId="47144" xr:uid="{D5B0D7D6-D1D4-4C60-A769-AE9FF8DD7A27}"/>
    <cellStyle name="Comma 4 10 2" xfId="48758" xr:uid="{A60B0D27-90BC-4F92-A1E1-11AA46B3D738}"/>
    <cellStyle name="Comma 4 11" xfId="47236" xr:uid="{7CE44301-6619-46EE-B0C5-28BCF1172921}"/>
    <cellStyle name="Comma 4 11 2" xfId="48840" xr:uid="{6667ADF3-65BF-405A-8A02-CDB1D1E721CA}"/>
    <cellStyle name="Comma 4 12" xfId="47318" xr:uid="{A87B2828-6AB2-4D88-83BF-267C2AA440EE}"/>
    <cellStyle name="Comma 4 2" xfId="44263" xr:uid="{A4228543-73CF-46E3-850F-853F782860C1}"/>
    <cellStyle name="Comma 4 2 2" xfId="45576" xr:uid="{EBF2FEC2-6AAF-4041-BCED-90EE77292089}"/>
    <cellStyle name="Comma 4 2 2 2" xfId="47699" xr:uid="{D8066394-CDF4-4F4E-8D60-48938FF48281}"/>
    <cellStyle name="Comma 4 2 3" xfId="47385" xr:uid="{3F7FC554-6C41-4366-A139-44DD7AD56AD3}"/>
    <cellStyle name="Comma 4 3" xfId="45451" xr:uid="{E3F15D11-DA15-4A25-BC4A-BD0D6AE754AE}"/>
    <cellStyle name="Comma 4 3 2" xfId="45635" xr:uid="{3C03C973-D942-4038-96E9-4A6F912309D3}"/>
    <cellStyle name="Comma 4 3 2 2" xfId="47758" xr:uid="{9DE199F7-C809-4DEB-8EE4-ADD350454A8B}"/>
    <cellStyle name="Comma 4 3 3" xfId="47427" xr:uid="{9F3AB386-3F6F-4252-BF2D-955B256568A4}"/>
    <cellStyle name="Comma 4 4" xfId="45726" xr:uid="{78576467-4E20-46BF-B2B6-F4047EED2FAA}"/>
    <cellStyle name="Comma 4 4 2" xfId="46235" xr:uid="{A4F0E6C2-53B3-4542-AA0C-83FAAA063518}"/>
    <cellStyle name="Comma 4 4 2 2" xfId="47849" xr:uid="{6744EAE3-B4F9-4B06-AF42-2861140DF6B8}"/>
    <cellStyle name="Comma 4 4 3" xfId="47452" xr:uid="{A452A4EA-DEA9-45E5-A6C2-1225A2296F33}"/>
    <cellStyle name="Comma 4 5" xfId="45775" xr:uid="{016352D0-8188-45FE-B7B1-F30A879CF34D}"/>
    <cellStyle name="Comma 4 5 2" xfId="46284" xr:uid="{BFDD0DDD-D458-4037-92C0-AE0919787570}"/>
    <cellStyle name="Comma 4 5 2 2" xfId="47898" xr:uid="{560D4377-E3EE-4AEB-A159-43CD9A3C9A8B}"/>
    <cellStyle name="Comma 4 5 3" xfId="47460" xr:uid="{8EEABB6B-2F0D-41E7-B570-FB9BAC278298}"/>
    <cellStyle name="Comma 4 6" xfId="45500" xr:uid="{4BFDA1B6-4B04-4645-AD63-6EBF55B8ED49}"/>
    <cellStyle name="Comma 4 6 2" xfId="46362" xr:uid="{849760A7-D3B8-47AA-8555-466FB440D6BC}"/>
    <cellStyle name="Comma 4 6 2 2" xfId="47976" xr:uid="{1965FF5F-DF2E-42A6-941B-8BBA1C96895E}"/>
    <cellStyle name="Comma 4 6 3" xfId="47507" xr:uid="{8D8F9754-1905-4366-A74C-68D883623F76}"/>
    <cellStyle name="Comma 4 7" xfId="45935" xr:uid="{6D24FBA8-6AEE-449C-9E3B-4482915F9014}"/>
    <cellStyle name="Comma 4 7 2" xfId="46401" xr:uid="{43A96FA4-EA1B-42A2-B27F-5BD660DE4D07}"/>
    <cellStyle name="Comma 4 7 2 2" xfId="48015" xr:uid="{460FD766-4900-447D-B18E-31103AD34D95}"/>
    <cellStyle name="Comma 4 7 3" xfId="47546" xr:uid="{826525B5-40E1-46E4-BA78-C9936162F950}"/>
    <cellStyle name="Comma 4 8" xfId="46012" xr:uid="{6D834565-1C3F-4B19-9263-1A19789B3C23}"/>
    <cellStyle name="Comma 4 8 2" xfId="47620" xr:uid="{ECE6E9E4-D2F1-4055-AE66-80FE01D8CAA8}"/>
    <cellStyle name="Comma 4 9" xfId="46901" xr:uid="{E6B350DA-734C-47CC-8854-EEC5860263EA}"/>
    <cellStyle name="Comma 4 9 2" xfId="48515" xr:uid="{A8C12992-3586-4CE4-A3BD-62530B185D94}"/>
    <cellStyle name="Comma 5" xfId="44229" xr:uid="{D33BB1C9-B42D-49BB-AA59-B2E61271ECB4}"/>
    <cellStyle name="Comma 6" xfId="44208" xr:uid="{4A8C2689-E0BD-4624-B147-D1E92A053D0E}"/>
    <cellStyle name="Comma 6 2" xfId="47298" xr:uid="{D84A812C-DAE1-40FF-BACE-71FD1BE2198C}"/>
    <cellStyle name="Comma 7" xfId="31" xr:uid="{B5605EE0-F84A-4422-999D-4A8C81126F2A}"/>
    <cellStyle name="Comma 8" xfId="49029" xr:uid="{9F76535A-0B95-4184-B2DE-4C009A30454B}"/>
    <cellStyle name="Comma 9" xfId="51602" xr:uid="{1BFE79DD-2534-4C14-ADB0-AA35B32CF154}"/>
    <cellStyle name="Currency 2" xfId="44230" xr:uid="{5E1EBB2F-B7A7-46FE-A4E6-6171000B2FDE}"/>
    <cellStyle name="Currency 3" xfId="32" xr:uid="{B7CEEE01-9D5D-4E82-80B1-17DF47C21698}"/>
    <cellStyle name="Explanatory Text 2" xfId="76" xr:uid="{EF1BC6AF-97C5-4CFB-939D-EDC19C4208B3}"/>
    <cellStyle name="Explanatory Text 3" xfId="33" xr:uid="{81B8DDBD-C040-4C0A-B14A-07A3F562699E}"/>
    <cellStyle name="Explanatory Text 4" xfId="45845" xr:uid="{0599359A-69FE-4B0C-A24B-F76DE9B756DD}"/>
    <cellStyle name="Good 2" xfId="77" xr:uid="{86639890-5747-4BF3-BB8D-8FF0A616E489}"/>
    <cellStyle name="Good 3" xfId="34" xr:uid="{BC43EE61-B3E1-49A3-AF47-34E9DFB3D031}"/>
    <cellStyle name="Good 4" xfId="45846" xr:uid="{C7134F4B-26A5-4C11-9BE4-05E97F5A775F}"/>
    <cellStyle name="Heading 1 10" xfId="35" xr:uid="{CF5B9450-7989-4972-86E1-C764B0E28415}"/>
    <cellStyle name="Heading 1 2" xfId="97" xr:uid="{4E3B9D4E-EC20-4BE5-9884-AE2619F8F415}"/>
    <cellStyle name="Heading 1 2 10" xfId="12613" xr:uid="{86000CEC-5C75-4E8D-8FB6-075C239DE92D}"/>
    <cellStyle name="Heading 1 2 10 2" xfId="21602" xr:uid="{613ACDB4-4B83-4C66-9211-3E90CDD63781}"/>
    <cellStyle name="Heading 1 2 10 2 2" xfId="25439" xr:uid="{E30A5725-36C8-4BFA-90AC-1B725BA4D98A}"/>
    <cellStyle name="Heading 1 2 10 3" xfId="29967" xr:uid="{01C77926-0CFB-4707-9ACF-F8C080EA1873}"/>
    <cellStyle name="Heading 1 2 11" xfId="2210" xr:uid="{4E3FF40E-81C6-44D8-BDC9-74C47B288241}"/>
    <cellStyle name="Heading 1 2 11 2" xfId="42505" xr:uid="{27D9C42F-9990-4A71-88D7-B4986195B26A}"/>
    <cellStyle name="Heading 1 2 12" xfId="13119" xr:uid="{CDB9D3D0-C880-413D-BEAB-37AC8F90BBA4}"/>
    <cellStyle name="Heading 1 2 12 2" xfId="37911" xr:uid="{FAD244AA-4116-4FCD-A675-690B481C8F1B}"/>
    <cellStyle name="Heading 1 2 13" xfId="27296" xr:uid="{0B465E5E-E3BE-4592-BC6C-18462B27EF7E}"/>
    <cellStyle name="Heading 1 2 2" xfId="148" xr:uid="{37BCA1B7-BA55-4DF7-9EB8-A56956689D7D}"/>
    <cellStyle name="Heading 1 2 2 10" xfId="13217" xr:uid="{BDF9BBDC-5CFE-4701-A4CF-44FFBB106657}"/>
    <cellStyle name="Heading 1 2 2 10 2" xfId="24954" xr:uid="{7CA7DF32-D543-4257-BC6D-373BE82836CA}"/>
    <cellStyle name="Heading 1 2 2 11" xfId="38748" xr:uid="{73C3386D-A950-4033-896F-16BD3C50571D}"/>
    <cellStyle name="Heading 1 2 2 12" xfId="44174" xr:uid="{DF7D5196-AE63-4368-BEA5-36637D8071A0}"/>
    <cellStyle name="Heading 1 2 2 2" xfId="302" xr:uid="{B0CFCB91-4BFF-4A3E-A6D8-B7C13396DDB3}"/>
    <cellStyle name="Heading 1 2 2 2 2" xfId="6931" xr:uid="{A0220D93-E468-436D-B8AB-2441384CC970}"/>
    <cellStyle name="Heading 1 2 2 2 2 2" xfId="12888" xr:uid="{81F00263-C69C-4DDE-95EF-4DB950DCFAB0}"/>
    <cellStyle name="Heading 1 2 2 2 2 2 2" xfId="21877" xr:uid="{D61DBA5B-3AFA-4E0B-A03D-0ADB79A35178}"/>
    <cellStyle name="Heading 1 2 2 2 2 2 2 2" xfId="35950" xr:uid="{FADB4686-A107-4914-A929-C1E98635BD7E}"/>
    <cellStyle name="Heading 1 2 2 2 2 2 3" xfId="29917" xr:uid="{86A942AF-133F-4B32-A155-921C4EBD356F}"/>
    <cellStyle name="Heading 1 2 2 2 2 3" xfId="15920" xr:uid="{28A27F7D-C2E4-43F8-BE0A-593D9174A776}"/>
    <cellStyle name="Heading 1 2 2 2 2 3 2" xfId="35353" xr:uid="{1F5CE3E0-AECC-443A-8F03-7DDBB85CC1D3}"/>
    <cellStyle name="Heading 1 2 2 2 2 4" xfId="32459" xr:uid="{05A49CFD-7DB2-4340-AFAA-963E73996D3B}"/>
    <cellStyle name="Heading 1 2 2 2 3" xfId="12579" xr:uid="{73C47383-9778-405E-96F2-0E3E84AADED8}"/>
    <cellStyle name="Heading 1 2 2 2 3 2" xfId="21568" xr:uid="{11F34B8C-0894-48FF-BF14-48F47E37134B}"/>
    <cellStyle name="Heading 1 2 2 2 3 2 2" xfId="30507" xr:uid="{622543E3-8139-44E5-989E-C4DF3C466335}"/>
    <cellStyle name="Heading 1 2 2 2 3 3" xfId="33444" xr:uid="{7E8229E2-6D40-4CB5-A449-6593ED565328}"/>
    <cellStyle name="Heading 1 2 2 2 4" xfId="2770" xr:uid="{F53B0BAD-D29F-40F3-BC3E-3EF03A4D8790}"/>
    <cellStyle name="Heading 1 2 2 2 4 2" xfId="41812" xr:uid="{15226DCC-2E55-47FC-BB77-D06F0A07A2C8}"/>
    <cellStyle name="Heading 1 2 2 2 5" xfId="13501" xr:uid="{85F53D1C-1000-4BC6-B3C0-603427465504}"/>
    <cellStyle name="Heading 1 2 2 2 5 2" xfId="33799" xr:uid="{F5B6438B-83EC-4F25-9C84-8F7A9E8BF444}"/>
    <cellStyle name="Heading 1 2 2 2 6" xfId="42009" xr:uid="{91B61A30-9C37-4011-8850-ED94190925EC}"/>
    <cellStyle name="Heading 1 2 2 2 7" xfId="44202" xr:uid="{87B81235-B390-4DE5-BD9E-8F402C345782}"/>
    <cellStyle name="Heading 1 2 2 3" xfId="651" xr:uid="{A441145F-44C3-44BE-9E44-FC3167517DD9}"/>
    <cellStyle name="Heading 1 2 2 3 2" xfId="7147" xr:uid="{70824AE5-25B9-41C9-B624-1CDD421BB228}"/>
    <cellStyle name="Heading 1 2 2 3 2 2" xfId="13038" xr:uid="{50A49ED8-848D-4D1A-B618-F45164C48861}"/>
    <cellStyle name="Heading 1 2 2 3 2 2 2" xfId="22027" xr:uid="{FB436650-C3A9-4FEE-AC41-8CD54CC30AAC}"/>
    <cellStyle name="Heading 1 2 2 3 2 2 2 2" xfId="29359" xr:uid="{961100C8-3D7D-4FAC-A6AC-AE3381085920}"/>
    <cellStyle name="Heading 1 2 2 3 2 2 3" xfId="32743" xr:uid="{8DEF21AC-0E77-4EB8-9440-9E1EF6BA0BED}"/>
    <cellStyle name="Heading 1 2 2 3 2 3" xfId="16136" xr:uid="{4EC14927-81E1-4C6C-A44C-290D6508B37D}"/>
    <cellStyle name="Heading 1 2 2 3 2 3 2" xfId="42364" xr:uid="{6505C038-DD6C-483E-B373-CEE25A7BAC49}"/>
    <cellStyle name="Heading 1 2 2 3 2 4" xfId="28243" xr:uid="{974CF5E7-2B2B-462A-AA37-6F9CCFB85ADC}"/>
    <cellStyle name="Heading 1 2 2 3 3" xfId="12704" xr:uid="{E18907DC-6948-4D26-90DE-9E5C0FD69792}"/>
    <cellStyle name="Heading 1 2 2 3 3 2" xfId="21693" xr:uid="{B6998B8B-019D-40CE-A535-1B93FB7D2D46}"/>
    <cellStyle name="Heading 1 2 2 3 3 2 2" xfId="22605" xr:uid="{F51F77DD-E95C-439C-A379-C0E5B5272EB7}"/>
    <cellStyle name="Heading 1 2 2 3 3 3" xfId="39906" xr:uid="{893F7BC9-AE13-4A3D-9DE1-98FD397C2F7C}"/>
    <cellStyle name="Heading 1 2 2 3 4" xfId="3088" xr:uid="{F83A7C74-EF37-4607-9104-728EDA29F010}"/>
    <cellStyle name="Heading 1 2 2 3 4 2" xfId="41975" xr:uid="{43938F55-909A-43FB-BDB6-5AB7D3AF36FF}"/>
    <cellStyle name="Heading 1 2 2 3 5" xfId="13550" xr:uid="{4C572BBB-B102-4579-81FC-CEC311B23DA5}"/>
    <cellStyle name="Heading 1 2 2 3 5 2" xfId="22325" xr:uid="{A0F7CB3B-D682-42A7-A230-5B7A99E3F7EC}"/>
    <cellStyle name="Heading 1 2 2 3 6" xfId="38566" xr:uid="{EE5C226D-1644-4825-8441-A939A7AE6707}"/>
    <cellStyle name="Heading 1 2 2 4" xfId="996" xr:uid="{DCE9A986-0987-4A20-AEA6-85AD0EB6451C}"/>
    <cellStyle name="Heading 1 2 2 4 2" xfId="7171" xr:uid="{2618B81A-B3AB-4BE9-AE25-663176A5A660}"/>
    <cellStyle name="Heading 1 2 2 4 2 2" xfId="13062" xr:uid="{A64BBA21-1EC3-44D8-94A8-C422C80E62C7}"/>
    <cellStyle name="Heading 1 2 2 4 2 2 2" xfId="22051" xr:uid="{A7C27EF6-3B70-4B13-A1B3-3A889E002ED7}"/>
    <cellStyle name="Heading 1 2 2 4 2 2 2 2" xfId="29444" xr:uid="{0A690CE9-13D5-44E1-B444-5D07B35BE8BD}"/>
    <cellStyle name="Heading 1 2 2 4 2 2 3" xfId="34003" xr:uid="{F3804FBF-E36E-4290-98CD-1E74CB77FFE9}"/>
    <cellStyle name="Heading 1 2 2 4 2 3" xfId="16160" xr:uid="{EAD1F863-0C8E-4DB3-A350-0C47582D0FA9}"/>
    <cellStyle name="Heading 1 2 2 4 2 3 2" xfId="29604" xr:uid="{F8C07BDE-33FF-4A3F-9F29-157891B06282}"/>
    <cellStyle name="Heading 1 2 2 4 2 4" xfId="22397" xr:uid="{3E257DD6-020A-428C-98FB-70C508FC3A7D}"/>
    <cellStyle name="Heading 1 2 2 4 3" xfId="12810" xr:uid="{19392D2C-2656-470A-8BD3-E0B981F06EF2}"/>
    <cellStyle name="Heading 1 2 2 4 3 2" xfId="21799" xr:uid="{E2379D4D-F07D-4BF6-9913-AD169A0CBA23}"/>
    <cellStyle name="Heading 1 2 2 4 3 2 2" xfId="37626" xr:uid="{0EEF53D5-C6A6-4423-A5CC-4332E3F74FDE}"/>
    <cellStyle name="Heading 1 2 2 4 3 3" xfId="26050" xr:uid="{8BAF01AE-7256-43FA-BABD-E0167255476B}"/>
    <cellStyle name="Heading 1 2 2 4 4" xfId="3433" xr:uid="{C53E97A4-CE64-434E-AEF0-EFC0326202F5}"/>
    <cellStyle name="Heading 1 2 2 4 4 2" xfId="28114" xr:uid="{779E373D-57B9-4F62-AB9C-4CB9C978497D}"/>
    <cellStyle name="Heading 1 2 2 4 5" xfId="13574" xr:uid="{D174FA3F-F785-4C35-8FB1-95BE078E18F2}"/>
    <cellStyle name="Heading 1 2 2 4 5 2" xfId="32295" xr:uid="{90E71C49-0E2C-465F-AE97-B9899ADC7F0C}"/>
    <cellStyle name="Heading 1 2 2 4 6" xfId="28033" xr:uid="{9852EC07-4EB2-46AF-ABA4-C88750D9E0C2}"/>
    <cellStyle name="Heading 1 2 2 5" xfId="1659" xr:uid="{C4E7398D-F14B-4313-9F86-47DC0C1BA03B}"/>
    <cellStyle name="Heading 1 2 2 5 2" xfId="7195" xr:uid="{C41149EF-5F60-47C1-A8C3-1FBCE61C6BC2}"/>
    <cellStyle name="Heading 1 2 2 5 2 2" xfId="13086" xr:uid="{138C003D-7445-4FCB-A34C-2CA1BBB729F2}"/>
    <cellStyle name="Heading 1 2 2 5 2 2 2" xfId="22075" xr:uid="{08A028CF-E933-45B3-804D-FB95229BB2FD}"/>
    <cellStyle name="Heading 1 2 2 5 2 2 2 2" xfId="37747" xr:uid="{EF35E8DD-C827-44C9-B45D-1537B596C46B}"/>
    <cellStyle name="Heading 1 2 2 5 2 2 3" xfId="41263" xr:uid="{73347A6A-62A1-4309-A7F9-175F9A480FE5}"/>
    <cellStyle name="Heading 1 2 2 5 2 3" xfId="16184" xr:uid="{E24CD756-97B0-4D1A-8350-E85900E8164A}"/>
    <cellStyle name="Heading 1 2 2 5 2 3 2" xfId="30772" xr:uid="{8382ECDB-C30A-4B87-AC27-4E6FE30ACBBD}"/>
    <cellStyle name="Heading 1 2 2 5 2 4" xfId="32354" xr:uid="{DF2F870F-0525-4773-907F-8A82C613F21F}"/>
    <cellStyle name="Heading 1 2 2 5 3" xfId="12406" xr:uid="{6154AAE9-AB37-4EAD-9B17-1CFC982F5A98}"/>
    <cellStyle name="Heading 1 2 2 5 3 2" xfId="21395" xr:uid="{0370EA50-045E-48C2-BEB0-14DC33D8C6FF}"/>
    <cellStyle name="Heading 1 2 2 5 3 2 2" xfId="35319" xr:uid="{688E5B95-982A-4F40-A27D-BB657D539B70}"/>
    <cellStyle name="Heading 1 2 2 5 3 3" xfId="36695" xr:uid="{F8C0553C-A629-4B11-9E68-592B4DA3EBA6}"/>
    <cellStyle name="Heading 1 2 2 5 4" xfId="4096" xr:uid="{7D6A1772-09E1-44D3-B566-5BD71C4B818F}"/>
    <cellStyle name="Heading 1 2 2 5 4 2" xfId="40278" xr:uid="{5A068762-B9EC-4904-AF6C-5DCD495A77FF}"/>
    <cellStyle name="Heading 1 2 2 5 5" xfId="13598" xr:uid="{B96B1717-12BD-4BAE-BE1C-C8BFF61A902E}"/>
    <cellStyle name="Heading 1 2 2 5 5 2" xfId="26744" xr:uid="{EF368DF1-4C06-4B60-87CE-4A8482D74590}"/>
    <cellStyle name="Heading 1 2 2 5 6" xfId="28255" xr:uid="{0AAB21A7-1064-4957-B37E-7B387AD072FB}"/>
    <cellStyle name="Heading 1 2 2 6" xfId="1959" xr:uid="{E22697A3-0475-418D-9B72-6277FB15D870}"/>
    <cellStyle name="Heading 1 2 2 6 2" xfId="7215" xr:uid="{5DD9E199-CD22-4D04-994F-23202C7CE257}"/>
    <cellStyle name="Heading 1 2 2 6 2 2" xfId="13106" xr:uid="{32A18D33-B096-4E57-9795-731D8C782C0F}"/>
    <cellStyle name="Heading 1 2 2 6 2 2 2" xfId="22095" xr:uid="{53047E64-AC69-4ED4-AF11-020B6F539C6B}"/>
    <cellStyle name="Heading 1 2 2 6 2 2 2 2" xfId="42907" xr:uid="{BD7A17C2-F04E-46C8-A4DA-5D5DDA4667C5}"/>
    <cellStyle name="Heading 1 2 2 6 2 2 3" xfId="28659" xr:uid="{0537917E-C3D3-49CD-82DB-BD2F583D0D38}"/>
    <cellStyle name="Heading 1 2 2 6 2 3" xfId="16204" xr:uid="{F2FC861B-D637-4F80-94CF-0837978EAD10}"/>
    <cellStyle name="Heading 1 2 2 6 2 3 2" xfId="42500" xr:uid="{75F83111-B7F0-4ED7-8528-D94CE7386625}"/>
    <cellStyle name="Heading 1 2 2 6 2 4" xfId="41420" xr:uid="{DDC0EEDB-3B7B-46C6-BE65-983A1C220D9D}"/>
    <cellStyle name="Heading 1 2 2 6 3" xfId="9771" xr:uid="{1723B11D-8B14-4C25-9796-7C76C6A26C7B}"/>
    <cellStyle name="Heading 1 2 2 6 3 2" xfId="18760" xr:uid="{CD61D8CA-DD33-48B8-BE5F-135D639C77B8}"/>
    <cellStyle name="Heading 1 2 2 6 3 2 2" xfId="41361" xr:uid="{9D9A4C7D-F979-4C4F-88DB-5605B5BA9FB0}"/>
    <cellStyle name="Heading 1 2 2 6 3 3" xfId="39962" xr:uid="{61EC39A6-9596-454C-893F-A4E826AE43BD}"/>
    <cellStyle name="Heading 1 2 2 6 4" xfId="4396" xr:uid="{93F094CE-94F3-4309-BAEE-6A886AD79D2E}"/>
    <cellStyle name="Heading 1 2 2 6 4 2" xfId="36316" xr:uid="{3A38AB4D-D9FF-4DB5-AAEC-A715577C7194}"/>
    <cellStyle name="Heading 1 2 2 6 5" xfId="13618" xr:uid="{B51AF9A5-98CE-4A07-98D4-A80FFB7902D4}"/>
    <cellStyle name="Heading 1 2 2 6 5 2" xfId="36849" xr:uid="{33D147B0-8E44-4842-9C42-51535B773BE4}"/>
    <cellStyle name="Heading 1 2 2 6 6" xfId="41302" xr:uid="{31E0421D-F266-46D6-976E-39C7911D382F}"/>
    <cellStyle name="Heading 1 2 2 7" xfId="6604" xr:uid="{BC02B1F4-416E-4220-8E77-37DA29D49996}"/>
    <cellStyle name="Heading 1 2 2 7 2" xfId="12828" xr:uid="{60597406-88A3-4EE7-9A9C-6BFD9924860C}"/>
    <cellStyle name="Heading 1 2 2 7 2 2" xfId="21817" xr:uid="{9174DEE3-57DA-4B92-9688-297F6441B745}"/>
    <cellStyle name="Heading 1 2 2 7 2 2 2" xfId="28476" xr:uid="{4F76078E-AA8A-4F92-B0DF-4994DEFF756D}"/>
    <cellStyle name="Heading 1 2 2 7 2 3" xfId="38605" xr:uid="{A31AA9B2-1F0F-4D6E-ABDD-2A37484567AE}"/>
    <cellStyle name="Heading 1 2 2 7 3" xfId="15593" xr:uid="{70270FE4-C9B4-454E-96DE-E5A704A53B28}"/>
    <cellStyle name="Heading 1 2 2 7 3 2" xfId="39219" xr:uid="{BBAC0ECF-E860-4F87-BD18-E27584F8BE9B}"/>
    <cellStyle name="Heading 1 2 2 7 4" xfId="36737" xr:uid="{149BAD84-C44C-4E0A-B23B-653E49774A11}"/>
    <cellStyle name="Heading 1 2 2 8" xfId="12393" xr:uid="{37A11FAB-89BC-4BC1-A129-6A5DADC1840D}"/>
    <cellStyle name="Heading 1 2 2 8 2" xfId="21382" xr:uid="{C6581017-3D61-4550-91AD-32DFC1E54611}"/>
    <cellStyle name="Heading 1 2 2 8 2 2" xfId="29181" xr:uid="{18F102B7-F14D-4009-AD80-3B631B275617}"/>
    <cellStyle name="Heading 1 2 2 8 3" xfId="42428" xr:uid="{BB9F737B-C186-48D1-80BB-66E1DCEAA1A7}"/>
    <cellStyle name="Heading 1 2 2 9" xfId="2308" xr:uid="{2A3FB09B-9126-4C38-9938-6EAAEB71CCDE}"/>
    <cellStyle name="Heading 1 2 2 9 2" xfId="31799" xr:uid="{BC3F58E2-9AAF-4759-831B-C18F0EB9C463}"/>
    <cellStyle name="Heading 1 2 3" xfId="221" xr:uid="{88A79FAC-6436-4226-A04B-3F12B964AC4A}"/>
    <cellStyle name="Heading 1 2 3 10" xfId="37531" xr:uid="{9DA253CA-8DFE-4EAA-A5BB-379721D3685C}"/>
    <cellStyle name="Heading 1 2 3 2" xfId="570" xr:uid="{53B72480-0197-4CBD-803A-8F236602999F}"/>
    <cellStyle name="Heading 1 2 3 2 2" xfId="7134" xr:uid="{83025E3D-0700-4B2A-950A-FD887F7F4A7F}"/>
    <cellStyle name="Heading 1 2 3 2 2 2" xfId="13025" xr:uid="{DBD9CAAC-070E-4302-B3E8-2F15CD8D5102}"/>
    <cellStyle name="Heading 1 2 3 2 2 2 2" xfId="22014" xr:uid="{6F1D40F7-FA07-4F38-98A3-C6461215C9A9}"/>
    <cellStyle name="Heading 1 2 3 2 2 2 2 2" xfId="27407" xr:uid="{0A55A932-26DD-49C4-9645-B143F9E691F3}"/>
    <cellStyle name="Heading 1 2 3 2 2 2 3" xfId="43130" xr:uid="{AD0BFDC9-88DB-4459-A67D-24226704CCCA}"/>
    <cellStyle name="Heading 1 2 3 2 2 3" xfId="16123" xr:uid="{D24BE865-CDDC-4AE0-9418-6D797C436E02}"/>
    <cellStyle name="Heading 1 2 3 2 2 3 2" xfId="33334" xr:uid="{4D8A9919-0111-4244-9815-B709A2C50DD7}"/>
    <cellStyle name="Heading 1 2 3 2 2 4" xfId="23700" xr:uid="{DE7543C0-B7B3-4AE4-9E7E-55C8FF829EFD}"/>
    <cellStyle name="Heading 1 2 3 2 3" xfId="9779" xr:uid="{7302CA35-F9C5-42FD-AE86-17B0E2BB8413}"/>
    <cellStyle name="Heading 1 2 3 2 3 2" xfId="18768" xr:uid="{6BBFA3B1-2CA4-4EB0-93C4-75EC0569B8EE}"/>
    <cellStyle name="Heading 1 2 3 2 3 2 2" xfId="25347" xr:uid="{9B46EB21-BEE9-43D6-A634-7771CABD660A}"/>
    <cellStyle name="Heading 1 2 3 2 3 3" xfId="34623" xr:uid="{43877610-9BA3-4ACA-9079-BCB3681037C8}"/>
    <cellStyle name="Heading 1 2 3 2 4" xfId="3007" xr:uid="{BBC8E8C6-B75C-4193-B471-A74E977D8307}"/>
    <cellStyle name="Heading 1 2 3 2 4 2" xfId="34106" xr:uid="{19E60780-3BE2-4F35-9743-0C917FADB156}"/>
    <cellStyle name="Heading 1 2 3 2 5" xfId="13537" xr:uid="{BB217196-D35F-4213-AE1B-2C666D69E236}"/>
    <cellStyle name="Heading 1 2 3 2 5 2" xfId="38404" xr:uid="{A90E8C74-9DCF-4290-8BF6-9E799BDD0322}"/>
    <cellStyle name="Heading 1 2 3 2 6" xfId="23378" xr:uid="{164C7B82-4FA3-4213-ADA5-5D337057ADE5}"/>
    <cellStyle name="Heading 1 2 3 3" xfId="915" xr:uid="{4BCDFF4D-235B-4CC0-A3EC-0AF3F29855A9}"/>
    <cellStyle name="Heading 1 2 3 3 2" xfId="7158" xr:uid="{8E8EE302-5C79-4D34-9D6F-ABCF2B90278E}"/>
    <cellStyle name="Heading 1 2 3 3 2 2" xfId="13049" xr:uid="{59A498FD-55CE-4A09-B23D-ECA95D7C4D60}"/>
    <cellStyle name="Heading 1 2 3 3 2 2 2" xfId="22038" xr:uid="{6463855E-85FC-4D43-BD09-75E87BAD7A43}"/>
    <cellStyle name="Heading 1 2 3 3 2 2 2 2" xfId="27592" xr:uid="{5584B610-FFBE-449A-A7D7-0785BE71E237}"/>
    <cellStyle name="Heading 1 2 3 3 2 2 3" xfId="28169" xr:uid="{E39F638B-ED07-4E12-A7E0-D555477AD3E4}"/>
    <cellStyle name="Heading 1 2 3 3 2 3" xfId="16147" xr:uid="{36848711-C5D3-4CC9-9B12-E7D0B7DAF2E9}"/>
    <cellStyle name="Heading 1 2 3 3 2 3 2" xfId="37387" xr:uid="{C56BED11-245E-48F2-AC13-60218B7A4B0B}"/>
    <cellStyle name="Heading 1 2 3 3 2 4" xfId="38553" xr:uid="{5AD6DAE7-B0C8-4D46-BC1B-768E9915119C}"/>
    <cellStyle name="Heading 1 2 3 3 3" xfId="9757" xr:uid="{7327B818-D564-4CD9-A484-BD4BC12853A6}"/>
    <cellStyle name="Heading 1 2 3 3 3 2" xfId="18746" xr:uid="{46C2DEC1-19E6-46F0-92E2-0FC70684FB1C}"/>
    <cellStyle name="Heading 1 2 3 3 3 2 2" xfId="42598" xr:uid="{DC54E71F-8325-48EC-B870-D5F211912281}"/>
    <cellStyle name="Heading 1 2 3 3 3 3" xfId="31150" xr:uid="{C766E036-D2B1-4F58-9550-87C831DF535D}"/>
    <cellStyle name="Heading 1 2 3 3 4" xfId="3352" xr:uid="{75A2ADB3-725D-4028-868B-3C334F7364D2}"/>
    <cellStyle name="Heading 1 2 3 3 4 2" xfId="42654" xr:uid="{E444824D-8005-437A-8D6A-5536FBB6DA33}"/>
    <cellStyle name="Heading 1 2 3 3 5" xfId="13561" xr:uid="{E10E1C60-BE70-4CE0-8502-B0879F0E51D6}"/>
    <cellStyle name="Heading 1 2 3 3 5 2" xfId="40097" xr:uid="{E580F963-4385-4708-B32E-5359A536ED62}"/>
    <cellStyle name="Heading 1 2 3 3 6" xfId="28248" xr:uid="{97DC46BE-5567-4562-8AC1-AF4A7FCC8FE7}"/>
    <cellStyle name="Heading 1 2 3 4" xfId="196" xr:uid="{003DB3B7-59FC-4832-90E4-63F02537CC01}"/>
    <cellStyle name="Heading 1 2 3 4 2" xfId="6872" xr:uid="{18A3B3DA-C3DA-4EE4-B9BA-AB3DB884F3A3}"/>
    <cellStyle name="Heading 1 2 3 4 2 2" xfId="12839" xr:uid="{5571B335-C237-4668-880B-A951DEFFEFB9}"/>
    <cellStyle name="Heading 1 2 3 4 2 2 2" xfId="21828" xr:uid="{D3B17E95-09A3-4491-A044-5499EBEE75DB}"/>
    <cellStyle name="Heading 1 2 3 4 2 2 2 2" xfId="39966" xr:uid="{AC62326D-F283-46CA-B72F-4EE308C034A6}"/>
    <cellStyle name="Heading 1 2 3 4 2 2 3" xfId="36719" xr:uid="{AEA8E427-C4D4-448D-80ED-163D207306F8}"/>
    <cellStyle name="Heading 1 2 3 4 2 3" xfId="15861" xr:uid="{A517CBED-D707-4FE4-B3CF-897151EF309C}"/>
    <cellStyle name="Heading 1 2 3 4 2 3 2" xfId="28529" xr:uid="{CA275C5E-2875-4C57-A6D8-05416665BEDE}"/>
    <cellStyle name="Heading 1 2 3 4 2 4" xfId="30486" xr:uid="{8EB6DFB8-4F9A-40EF-BEA2-016BBA4E4476}"/>
    <cellStyle name="Heading 1 2 3 4 3" xfId="9801" xr:uid="{A4B33521-C95B-4BC8-AA7C-3E86E6213A87}"/>
    <cellStyle name="Heading 1 2 3 4 3 2" xfId="18790" xr:uid="{338F0F82-F6DE-4321-A895-24BF1F01E0A3}"/>
    <cellStyle name="Heading 1 2 3 4 3 2 2" xfId="33087" xr:uid="{A9133CC8-4510-48D1-BDC2-5C8EC66FD92E}"/>
    <cellStyle name="Heading 1 2 3 4 3 3" xfId="41633" xr:uid="{FB31D140-A649-476A-B1E6-9BFA7700E5DC}"/>
    <cellStyle name="Heading 1 2 3 4 4" xfId="2664" xr:uid="{9B270625-1308-4499-AB94-94C45EB42092}"/>
    <cellStyle name="Heading 1 2 3 4 4 2" xfId="43656" xr:uid="{421EE035-850A-4EF9-A3D6-FCCA5A310254}"/>
    <cellStyle name="Heading 1 2 3 4 5" xfId="13485" xr:uid="{658DD405-8E7C-4A49-A4F2-5A66DA10F15B}"/>
    <cellStyle name="Heading 1 2 3 4 5 2" xfId="39229" xr:uid="{6ACAB166-7A3A-4B7B-883C-913035017402}"/>
    <cellStyle name="Heading 1 2 3 4 6" xfId="35548" xr:uid="{626D62A2-9CC0-4DEF-95FC-40A5E2188BE2}"/>
    <cellStyle name="Heading 1 2 3 5" xfId="1647" xr:uid="{619EA171-34E4-47C3-BD37-3A43E91B9EE7}"/>
    <cellStyle name="Heading 1 2 3 5 2" xfId="7192" xr:uid="{7DC01E83-59C0-4FAD-8834-EA21D7AF74CB}"/>
    <cellStyle name="Heading 1 2 3 5 2 2" xfId="13083" xr:uid="{2A68835D-3DA2-4B7F-9A8B-0904C29E77DB}"/>
    <cellStyle name="Heading 1 2 3 5 2 2 2" xfId="22072" xr:uid="{F558CE95-211F-4B3B-88AF-F0500BD268BF}"/>
    <cellStyle name="Heading 1 2 3 5 2 2 2 2" xfId="32184" xr:uid="{28172169-2885-48E4-986F-5E0CF5E4F29B}"/>
    <cellStyle name="Heading 1 2 3 5 2 2 3" xfId="30454" xr:uid="{B009FF11-5852-4CA1-AF5A-3208E0F37597}"/>
    <cellStyle name="Heading 1 2 3 5 2 3" xfId="16181" xr:uid="{14EDBF9D-BF3C-4F86-8064-82F563C9608D}"/>
    <cellStyle name="Heading 1 2 3 5 2 3 2" xfId="26491" xr:uid="{FF5051F5-DA83-490A-A936-B1E7D91E3A4D}"/>
    <cellStyle name="Heading 1 2 3 5 2 4" xfId="35945" xr:uid="{B01F1735-7BDE-42F8-A196-56511E31A839}"/>
    <cellStyle name="Heading 1 2 3 5 3" xfId="9741" xr:uid="{0DFBCD32-AEE2-4865-AD7C-CF463D5129DB}"/>
    <cellStyle name="Heading 1 2 3 5 3 2" xfId="18730" xr:uid="{0B6B250D-0DE7-4E60-A969-BD7D159B875C}"/>
    <cellStyle name="Heading 1 2 3 5 3 2 2" xfId="39528" xr:uid="{3C8571F2-92C1-4386-B5C5-BC0F64825D41}"/>
    <cellStyle name="Heading 1 2 3 5 3 3" xfId="35409" xr:uid="{6A5188B8-160F-4E9C-91D0-2C77B3143099}"/>
    <cellStyle name="Heading 1 2 3 5 4" xfId="4084" xr:uid="{E60D7DBF-9AFE-462E-9DA1-A878E9F620C2}"/>
    <cellStyle name="Heading 1 2 3 5 4 2" xfId="33046" xr:uid="{4FF692DE-B3BC-4D78-AAF7-65ADE0CF6D0F}"/>
    <cellStyle name="Heading 1 2 3 5 5" xfId="13595" xr:uid="{170C9B4A-AC80-4A96-8959-1D9D55B8A9C1}"/>
    <cellStyle name="Heading 1 2 3 5 5 2" xfId="43796" xr:uid="{BE22B036-7DC7-470E-9641-0D96864F25D6}"/>
    <cellStyle name="Heading 1 2 3 5 6" xfId="24843" xr:uid="{21C21AFE-60E2-4DD3-89D1-AD1212AEC389}"/>
    <cellStyle name="Heading 1 2 3 6" xfId="6523" xr:uid="{060FC4BD-639A-48EA-8C79-565FA6086E92}"/>
    <cellStyle name="Heading 1 2 3 6 2" xfId="12815" xr:uid="{ED477139-BACB-4FA9-8A7A-55B387BDA0BD}"/>
    <cellStyle name="Heading 1 2 3 6 2 2" xfId="21804" xr:uid="{A9BF0FA7-CB6E-4264-9F90-041735719243}"/>
    <cellStyle name="Heading 1 2 3 6 2 2 2" xfId="38737" xr:uid="{288DB4F8-6468-4DA3-97EC-9F797832685D}"/>
    <cellStyle name="Heading 1 2 3 6 2 3" xfId="31794" xr:uid="{A4FAEAB2-6358-423E-8670-EE5FB163076E}"/>
    <cellStyle name="Heading 1 2 3 6 3" xfId="15512" xr:uid="{CBFA6C38-FF94-463F-8CE0-6E010FADD8C4}"/>
    <cellStyle name="Heading 1 2 3 6 3 2" xfId="26299" xr:uid="{BAD03AD4-EC2F-4FF4-90F9-524306E81BBF}"/>
    <cellStyle name="Heading 1 2 3 6 4" xfId="43312" xr:uid="{E5F39BC4-F2A4-4084-89EF-DB85B6A97CEA}"/>
    <cellStyle name="Heading 1 2 3 7" xfId="12256" xr:uid="{BB9F0C01-C098-405A-B40C-0499B278723B}"/>
    <cellStyle name="Heading 1 2 3 7 2" xfId="21245" xr:uid="{3CA2AFF0-52B2-405C-AEE4-3C07BEB6515C}"/>
    <cellStyle name="Heading 1 2 3 7 2 2" xfId="27355" xr:uid="{8E7A02E0-F876-482A-BB6F-7420651F6A19}"/>
    <cellStyle name="Heading 1 2 3 7 3" xfId="25098" xr:uid="{40213531-66BD-4B60-B586-E1DF44BEC03B}"/>
    <cellStyle name="Heading 1 2 3 8" xfId="2227" xr:uid="{E29C0B6C-B6F3-49CE-9B05-60FAF7698154}"/>
    <cellStyle name="Heading 1 2 3 8 2" xfId="29569" xr:uid="{66311089-354A-4D65-A396-8C8AD3AA92AF}"/>
    <cellStyle name="Heading 1 2 3 9" xfId="13136" xr:uid="{DB0F7DAA-4B70-46B0-83D7-D8821C6E6DB4}"/>
    <cellStyle name="Heading 1 2 3 9 2" xfId="41412" xr:uid="{5A4AD63B-3D90-4337-AB8E-AC68B1B53C25}"/>
    <cellStyle name="Heading 1 2 4" xfId="204" xr:uid="{D207DE7B-126C-4312-A0EA-62046498FE14}"/>
    <cellStyle name="Heading 1 2 4 2" xfId="6873" xr:uid="{4F05AD0B-7C7F-4CC0-B7ED-2215EFD721C7}"/>
    <cellStyle name="Heading 1 2 4 2 2" xfId="12840" xr:uid="{F5815B59-8EFF-483C-AFFF-BD326377F3D6}"/>
    <cellStyle name="Heading 1 2 4 2 2 2" xfId="21829" xr:uid="{3C91B8F7-3AD6-47BE-BB63-4BA354269BB3}"/>
    <cellStyle name="Heading 1 2 4 2 2 2 2" xfId="26737" xr:uid="{9EEA7E62-8341-46FC-9C56-F5FA768BABC5}"/>
    <cellStyle name="Heading 1 2 4 2 2 3" xfId="35647" xr:uid="{F3D2E214-0B84-4466-A879-7EB5C0E8DE79}"/>
    <cellStyle name="Heading 1 2 4 2 3" xfId="15862" xr:uid="{C0B2D10D-84AB-4610-945E-5FBAED9CB4F2}"/>
    <cellStyle name="Heading 1 2 4 2 3 2" xfId="37553" xr:uid="{5E04BCAC-F44A-4525-947C-AF24590D892C}"/>
    <cellStyle name="Heading 1 2 4 2 4" xfId="39692" xr:uid="{419C6B80-593E-49DC-8E47-C5E1BAC85C96}"/>
    <cellStyle name="Heading 1 2 4 3" xfId="12765" xr:uid="{C0515F51-E73B-46B2-B3AF-B7065985C98C}"/>
    <cellStyle name="Heading 1 2 4 3 2" xfId="21754" xr:uid="{BDA97EC1-9BE2-4C86-ACFE-7B48D7F8BE10}"/>
    <cellStyle name="Heading 1 2 4 3 2 2" xfId="33170" xr:uid="{5F1C4A92-5A9C-4760-9F71-30F212F7BA98}"/>
    <cellStyle name="Heading 1 2 4 3 3" xfId="22749" xr:uid="{0AD21318-B8E8-4A4C-9906-6188BA2C32BE}"/>
    <cellStyle name="Heading 1 2 4 4" xfId="2672" xr:uid="{BA24FEC7-C8CF-4F56-8B63-C7A62EAFA66C}"/>
    <cellStyle name="Heading 1 2 4 4 2" xfId="22592" xr:uid="{6EBDF049-D08E-4585-9D69-819618D9E9A4}"/>
    <cellStyle name="Heading 1 2 4 5" xfId="13486" xr:uid="{29034CC0-9E19-42C0-BA08-A39EC70FA3A3}"/>
    <cellStyle name="Heading 1 2 4 5 2" xfId="31423" xr:uid="{885CB11D-F8B4-4FA2-86F6-DF70472267ED}"/>
    <cellStyle name="Heading 1 2 4 6" xfId="33177" xr:uid="{8AC9D20F-AC2B-4826-B4A1-E3F6585C5E0C}"/>
    <cellStyle name="Heading 1 2 5" xfId="553" xr:uid="{07DDD4EE-7C62-45BE-B5EA-3E5830995765}"/>
    <cellStyle name="Heading 1 2 5 2" xfId="7132" xr:uid="{4EB9676C-15F3-4E3E-AFBB-1D84411CDB21}"/>
    <cellStyle name="Heading 1 2 5 2 2" xfId="13023" xr:uid="{DAD16FC4-17AD-4AA4-A1B0-001928272739}"/>
    <cellStyle name="Heading 1 2 5 2 2 2" xfId="22012" xr:uid="{04491068-1510-4767-9400-CD9C31DB1680}"/>
    <cellStyle name="Heading 1 2 5 2 2 2 2" xfId="28206" xr:uid="{D91EA539-61F0-49D7-9D40-FCEBD8B4365B}"/>
    <cellStyle name="Heading 1 2 5 2 2 3" xfId="25733" xr:uid="{B27B233A-FB3B-4240-A8B5-125C8130E6CD}"/>
    <cellStyle name="Heading 1 2 5 2 3" xfId="16121" xr:uid="{FEC89642-16B4-4573-A1F2-FCFAAB50062C}"/>
    <cellStyle name="Heading 1 2 5 2 3 2" xfId="38612" xr:uid="{E6D4DADA-E0F3-41CB-AD56-5ED9999197D2}"/>
    <cellStyle name="Heading 1 2 5 2 4" xfId="35310" xr:uid="{C4971089-B78F-409D-8415-8193EAB98E09}"/>
    <cellStyle name="Heading 1 2 5 3" xfId="12391" xr:uid="{C39A6C28-8AAE-4F94-A65F-B41813C2BAF1}"/>
    <cellStyle name="Heading 1 2 5 3 2" xfId="21380" xr:uid="{CC85592E-AEB8-4ACA-ABB9-8D4E4F66DFA4}"/>
    <cellStyle name="Heading 1 2 5 3 2 2" xfId="32758" xr:uid="{F8CDD784-A933-4454-AFF5-574912F60368}"/>
    <cellStyle name="Heading 1 2 5 3 3" xfId="25032" xr:uid="{1BE51FE9-A9E1-47BB-90A5-CADAA42269A6}"/>
    <cellStyle name="Heading 1 2 5 4" xfId="2990" xr:uid="{BEDE4020-D5DD-4FE3-BD59-F676715CB29E}"/>
    <cellStyle name="Heading 1 2 5 4 2" xfId="30320" xr:uid="{7AAFEEFD-BE7C-42E8-B9A0-1B69EAAE0C15}"/>
    <cellStyle name="Heading 1 2 5 5" xfId="13535" xr:uid="{B26D06C1-8F9D-413A-ACC5-23DDE32815A7}"/>
    <cellStyle name="Heading 1 2 5 5 2" xfId="42251" xr:uid="{25F60C31-C057-47CE-9CF4-7D52B7C0B51A}"/>
    <cellStyle name="Heading 1 2 5 6" xfId="22217" xr:uid="{04F4B059-4642-437B-BF7E-0C4C1EE96A82}"/>
    <cellStyle name="Heading 1 2 6" xfId="898" xr:uid="{68763924-3EE7-422B-8E62-22DA80CC693D}"/>
    <cellStyle name="Heading 1 2 6 2" xfId="7156" xr:uid="{928E4756-1FF6-4A4F-85AF-80C03653A45F}"/>
    <cellStyle name="Heading 1 2 6 2 2" xfId="13047" xr:uid="{006CCD3A-0AFA-404D-9F5E-81466CF57C75}"/>
    <cellStyle name="Heading 1 2 6 2 2 2" xfId="22036" xr:uid="{0EACD7A5-AC35-4232-927C-BA4510B90818}"/>
    <cellStyle name="Heading 1 2 6 2 2 2 2" xfId="28362" xr:uid="{2049FD5C-7AC6-4E03-95B0-76E3650A096C}"/>
    <cellStyle name="Heading 1 2 6 2 2 3" xfId="31613" xr:uid="{189C4016-DEA3-4487-9F94-73254AC4C309}"/>
    <cellStyle name="Heading 1 2 6 2 3" xfId="16145" xr:uid="{5F922F8B-24B1-4BD6-BC87-3909A729DF43}"/>
    <cellStyle name="Heading 1 2 6 2 3 2" xfId="41233" xr:uid="{B6C126A8-782E-4A5B-8DA8-D4DC02D49ADE}"/>
    <cellStyle name="Heading 1 2 6 2 4" xfId="42400" xr:uid="{7B906891-895E-4D78-8765-156657A986FF}"/>
    <cellStyle name="Heading 1 2 6 3" xfId="9810" xr:uid="{D13A8FFC-7D87-450D-A783-F71C61850977}"/>
    <cellStyle name="Heading 1 2 6 3 2" xfId="18799" xr:uid="{915C200B-6B3E-4FD6-B114-3DEF6B962B31}"/>
    <cellStyle name="Heading 1 2 6 3 2 2" xfId="26789" xr:uid="{7A3F68C5-15F2-4F07-BD0C-20B5808C028C}"/>
    <cellStyle name="Heading 1 2 6 3 3" xfId="40502" xr:uid="{AF1E982E-E003-4B97-882A-98E1736E55E2}"/>
    <cellStyle name="Heading 1 2 6 4" xfId="3335" xr:uid="{F089EC36-1AE6-4B84-8B17-B87A97DC616E}"/>
    <cellStyle name="Heading 1 2 6 4 2" xfId="24157" xr:uid="{3A153789-5D9B-4333-9696-F0B647F70E56}"/>
    <cellStyle name="Heading 1 2 6 5" xfId="13559" xr:uid="{9F45C087-903B-4615-8DCA-72F706410472}"/>
    <cellStyle name="Heading 1 2 6 5 2" xfId="43944" xr:uid="{5A9B8242-4586-46CA-BF31-098509D8DBDC}"/>
    <cellStyle name="Heading 1 2 6 6" xfId="27338" xr:uid="{0F09C2EB-0694-43F9-A847-23F6E4B2370E}"/>
    <cellStyle name="Heading 1 2 7" xfId="182" xr:uid="{BC3FD846-EC3A-4A77-BD50-118B3B2A893A}"/>
    <cellStyle name="Heading 1 2 7 2" xfId="6870" xr:uid="{5128C7B8-9023-49C0-A553-45DD450ABE4D}"/>
    <cellStyle name="Heading 1 2 7 2 2" xfId="12837" xr:uid="{7B7B8C5F-74C6-4C83-8A8A-D9C2AD76EDAB}"/>
    <cellStyle name="Heading 1 2 7 2 2 2" xfId="21826" xr:uid="{08686A15-0BFB-4799-A95E-D7DD823FB074}"/>
    <cellStyle name="Heading 1 2 7 2 2 2 2" xfId="43813" xr:uid="{9ED68127-8FC3-48D8-B358-99C7DC14AAC9}"/>
    <cellStyle name="Heading 1 2 7 2 2 3" xfId="37475" xr:uid="{3869C34D-3A5C-467B-8D8A-E68F85736A03}"/>
    <cellStyle name="Heading 1 2 7 2 3" xfId="15859" xr:uid="{C5BF468F-ECE2-4190-BB48-11D53B45EA62}"/>
    <cellStyle name="Heading 1 2 7 2 3 2" xfId="31990" xr:uid="{A5DE73DB-82CA-4438-A358-463086D3ACE2}"/>
    <cellStyle name="Heading 1 2 7 2 4" xfId="34129" xr:uid="{0CAA6D08-FC70-4CBA-B29C-D2EF9D5041EE}"/>
    <cellStyle name="Heading 1 2 7 3" xfId="12787" xr:uid="{C2AB8928-7DA0-47ED-B348-91314D08D905}"/>
    <cellStyle name="Heading 1 2 7 3 2" xfId="21776" xr:uid="{F462039F-93CB-4409-8E31-8B4727CA0FB6}"/>
    <cellStyle name="Heading 1 2 7 3 2 2" xfId="38367" xr:uid="{67C55B8C-0B49-4BA0-8FBC-19E6BB4713EF}"/>
    <cellStyle name="Heading 1 2 7 3 3" xfId="32801" xr:uid="{87BB0D72-D376-4BB4-82B0-F884A95B8755}"/>
    <cellStyle name="Heading 1 2 7 4" xfId="2650" xr:uid="{FE58FCC5-63EA-42E4-A4AC-9FDFA98B5DFE}"/>
    <cellStyle name="Heading 1 2 7 4 2" xfId="28787" xr:uid="{3193F93D-2263-48E3-9D05-73DEADA90D7A}"/>
    <cellStyle name="Heading 1 2 7 5" xfId="13483" xr:uid="{6F6785D6-FBC4-426A-93AB-8C1DA3F086FF}"/>
    <cellStyle name="Heading 1 2 7 5 2" xfId="43077" xr:uid="{7CDB4E36-0992-4E88-8609-6C7E97DEE03C}"/>
    <cellStyle name="Heading 1 2 7 6" xfId="42362" xr:uid="{DBF1367D-7C0C-46F7-ABC9-D95B67CDD032}"/>
    <cellStyle name="Heading 1 2 8" xfId="1930" xr:uid="{C2DEAF6A-3D6B-4C5D-B44B-6255B8CA7893}"/>
    <cellStyle name="Heading 1 2 8 2" xfId="7210" xr:uid="{E3FC02F4-9257-4CD8-9735-DB6DE955BB28}"/>
    <cellStyle name="Heading 1 2 8 2 2" xfId="13101" xr:uid="{E3A89D9A-7B44-4C28-BF66-8CA8193F1764}"/>
    <cellStyle name="Heading 1 2 8 2 2 2" xfId="22090" xr:uid="{3996C8EC-FE61-4145-8782-189270F1A0B6}"/>
    <cellStyle name="Heading 1 2 8 2 2 2 2" xfId="41794" xr:uid="{4A0F6B32-C6EA-49CA-8310-6CC1CBC16A71}"/>
    <cellStyle name="Heading 1 2 8 2 2 3" xfId="43993" xr:uid="{4665C48C-A13A-4CCE-A2F0-3B096DA64E2A}"/>
    <cellStyle name="Heading 1 2 8 2 3" xfId="16199" xr:uid="{4CE90275-F02D-484A-A43A-D8DAB029CD27}"/>
    <cellStyle name="Heading 1 2 8 2 3 2" xfId="41386" xr:uid="{7768BF0E-07CA-4445-A370-A96F9D031312}"/>
    <cellStyle name="Heading 1 2 8 2 4" xfId="34235" xr:uid="{B30BCAB9-5BD8-458A-BAB6-9B745CFD5A36}"/>
    <cellStyle name="Heading 1 2 8 3" xfId="12327" xr:uid="{141D2E7A-62C3-4F41-B571-502CD94D3FB1}"/>
    <cellStyle name="Heading 1 2 8 3 2" xfId="21316" xr:uid="{8D93B0C6-1EC5-4887-9E48-BA731AC46E6B}"/>
    <cellStyle name="Heading 1 2 8 3 2 2" xfId="42855" xr:uid="{3366BCAE-D925-45D6-8692-00D13B59F3DF}"/>
    <cellStyle name="Heading 1 2 8 3 3" xfId="27936" xr:uid="{B7A7DA32-3C37-487D-AE2B-ADCA0696166D}"/>
    <cellStyle name="Heading 1 2 8 4" xfId="4367" xr:uid="{9E6D8507-774F-45DB-B3D4-BF60C1F5E7CC}"/>
    <cellStyle name="Heading 1 2 8 4 2" xfId="25677" xr:uid="{D86918B2-A2A1-4791-B5A1-1A627272CAD6}"/>
    <cellStyle name="Heading 1 2 8 5" xfId="13613" xr:uid="{804D15BF-1FF6-46CA-A9B5-D70C69863F72}"/>
    <cellStyle name="Heading 1 2 8 5 2" xfId="29888" xr:uid="{46BF18CD-49BA-4907-A273-47256AC2CED7}"/>
    <cellStyle name="Heading 1 2 8 6" xfId="32905" xr:uid="{B9B7B016-4EA9-4661-BA32-601A30C2AC86}"/>
    <cellStyle name="Heading 1 2 9" xfId="6506" xr:uid="{2778A61C-3195-4EFB-A232-617F08E73BCD}"/>
    <cellStyle name="Heading 1 2 9 2" xfId="12813" xr:uid="{86728CF3-0849-4555-8AD0-75AD873F219E}"/>
    <cellStyle name="Heading 1 2 9 2 2" xfId="21802" xr:uid="{AB42065F-A2D1-463C-B28C-E69AAAC179FE}"/>
    <cellStyle name="Heading 1 2 9 2 2 2" xfId="42584" xr:uid="{0AA34EB6-BC7D-4CF3-BD69-9B9312ACA697}"/>
    <cellStyle name="Heading 1 2 9 2 3" xfId="30394" xr:uid="{E826F64F-5D7D-4F39-A63D-EBFE15A765B3}"/>
    <cellStyle name="Heading 1 2 9 3" xfId="15495" xr:uid="{8DE0A034-6470-4E04-B73D-FBA3C5A48D14}"/>
    <cellStyle name="Heading 1 2 9 3 2" xfId="42349" xr:uid="{F9BB9838-2F78-4000-A393-5218F968D861}"/>
    <cellStyle name="Heading 1 2 9 4" xfId="39328" xr:uid="{F1FC4B92-B7FA-45B5-B35D-699C9DF68A9D}"/>
    <cellStyle name="Heading 1 3" xfId="113" xr:uid="{1ABD724B-034D-4981-83AD-C6BD40C28A8C}"/>
    <cellStyle name="Heading 1 3 10" xfId="13182" xr:uid="{066B8337-F2A5-4896-864E-3A8ABF5B777E}"/>
    <cellStyle name="Heading 1 3 10 2" xfId="29112" xr:uid="{628C6125-88DA-409D-8A70-F3E76AA18384}"/>
    <cellStyle name="Heading 1 3 11" xfId="41162" xr:uid="{9B6E4479-CEC3-41B2-A890-D184FD1BB945}"/>
    <cellStyle name="Heading 1 3 2" xfId="267" xr:uid="{11A7C9B9-87F0-4781-8E96-70C303DD4514}"/>
    <cellStyle name="Heading 1 3 2 2" xfId="6918" xr:uid="{F1C149D8-318C-406C-9564-286C0651B159}"/>
    <cellStyle name="Heading 1 3 2 2 2" xfId="12877" xr:uid="{853B1545-B0F8-4C43-8843-4F0A3A3D41A3}"/>
    <cellStyle name="Heading 1 3 2 2 2 2" xfId="21866" xr:uid="{D8C05298-4C12-43B5-85CF-BD9C3FAD9F2E}"/>
    <cellStyle name="Heading 1 3 2 2 2 2 2" xfId="41565" xr:uid="{34396AD9-7BF0-4602-871D-242064F07779}"/>
    <cellStyle name="Heading 1 3 2 2 2 3" xfId="34821" xr:uid="{722584F1-3797-4360-B406-3A103F68392E}"/>
    <cellStyle name="Heading 1 3 2 2 3" xfId="15907" xr:uid="{B2C6E848-EC45-42DE-BA20-6C38BC4E81B2}"/>
    <cellStyle name="Heading 1 3 2 2 3 2" xfId="29215" xr:uid="{70D62C71-D6E2-494F-8645-F9D1B3BE799B}"/>
    <cellStyle name="Heading 1 3 2 2 4" xfId="24055" xr:uid="{427185D1-1D22-48F7-8BEA-9110B13ED369}"/>
    <cellStyle name="Heading 1 3 2 3" xfId="12410" xr:uid="{1D2D81EB-7B80-474E-836D-105AD4ACD592}"/>
    <cellStyle name="Heading 1 3 2 3 2" xfId="21399" xr:uid="{22B8ACAF-F575-4F03-AF5B-59DC7272BBB8}"/>
    <cellStyle name="Heading 1 3 2 3 2 2" xfId="32186" xr:uid="{185B3B0D-CCCF-45D2-B76A-2949C2AE9229}"/>
    <cellStyle name="Heading 1 3 2 3 3" xfId="26371" xr:uid="{8D5053BD-EE78-44A1-BCF3-4A0D716D1DB8}"/>
    <cellStyle name="Heading 1 3 2 4" xfId="2735" xr:uid="{AD33BF2F-1C64-42E9-A285-7DBA30944B9B}"/>
    <cellStyle name="Heading 1 3 2 4 2" xfId="38484" xr:uid="{BFA365C1-E6EB-43A2-8E10-9C792A16C0FE}"/>
    <cellStyle name="Heading 1 3 2 5" xfId="13495" xr:uid="{B696F401-89B0-46D2-9106-B9EB3B96DA59}"/>
    <cellStyle name="Heading 1 3 2 5 2" xfId="24700" xr:uid="{7C66F76A-8384-4606-B30F-9DAF4F2DBD2C}"/>
    <cellStyle name="Heading 1 3 2 6" xfId="29532" xr:uid="{49356537-EC7D-425A-BB5F-7482B9A98493}"/>
    <cellStyle name="Heading 1 3 3" xfId="616" xr:uid="{33D20A99-723B-4D3A-888A-D9EEF3495346}"/>
    <cellStyle name="Heading 1 3 3 2" xfId="7141" xr:uid="{5AAD6392-EFCE-4C77-9951-B28D1511B60C}"/>
    <cellStyle name="Heading 1 3 3 2 2" xfId="13032" xr:uid="{A5A2EC29-D5A6-476C-84B8-3696A4DE924F}"/>
    <cellStyle name="Heading 1 3 3 2 2 2" xfId="22021" xr:uid="{2A26370A-9EE6-454A-8C6D-047445977DE9}"/>
    <cellStyle name="Heading 1 3 3 2 2 2 2" xfId="34471" xr:uid="{3CE8B3DA-28D1-494F-AFDB-F7C4796266A8}"/>
    <cellStyle name="Heading 1 3 3 2 2 3" xfId="27226" xr:uid="{B048600A-A640-42BF-AB11-4D6168959E15}"/>
    <cellStyle name="Heading 1 3 3 2 3" xfId="16130" xr:uid="{A3E9C18D-4BAC-4A9E-AB52-71942CB35DFD}"/>
    <cellStyle name="Heading 1 3 3 2 3 2" xfId="40283" xr:uid="{3A37BAC0-262E-4217-9760-FE6B13E6FB39}"/>
    <cellStyle name="Heading 1 3 3 2 4" xfId="33930" xr:uid="{AB1A087E-A3AD-4824-AFDD-73D2BF5DE0B7}"/>
    <cellStyle name="Heading 1 3 3 3" xfId="12658" xr:uid="{F8913E85-E52A-4ACA-9793-5327DB427D0C}"/>
    <cellStyle name="Heading 1 3 3 3 2" xfId="21647" xr:uid="{B85C819D-2481-443D-AFFD-7CA11764800C}"/>
    <cellStyle name="Heading 1 3 3 3 2 2" xfId="27997" xr:uid="{C23EE241-7EB6-4806-8EC1-74B7C82A6B40}"/>
    <cellStyle name="Heading 1 3 3 3 3" xfId="36396" xr:uid="{E7474B91-892F-4EE7-A7AE-5B64B5E244F2}"/>
    <cellStyle name="Heading 1 3 3 4" xfId="3053" xr:uid="{20517546-65D2-43D8-A82A-3E593B45676D}"/>
    <cellStyle name="Heading 1 3 3 4 2" xfId="27782" xr:uid="{20A28A5B-C422-4CBA-B575-BED3FD035612}"/>
    <cellStyle name="Heading 1 3 3 5" xfId="13544" xr:uid="{68ADED4F-8D28-4067-B915-A1A679C4F6A1}"/>
    <cellStyle name="Heading 1 3 3 5 2" xfId="41120" xr:uid="{8D4E857A-4094-4861-85A4-17C464B6AAF2}"/>
    <cellStyle name="Heading 1 3 3 6" xfId="43285" xr:uid="{E3BCA19F-5A27-4806-84C7-67B53075727A}"/>
    <cellStyle name="Heading 1 3 4" xfId="961" xr:uid="{30BE08ED-1594-4FBB-A611-5E13D0335406}"/>
    <cellStyle name="Heading 1 3 4 2" xfId="7165" xr:uid="{8B7A82EE-FF48-4AD0-A0B0-D3D03EED3EB7}"/>
    <cellStyle name="Heading 1 3 4 2 2" xfId="13056" xr:uid="{D7E532F6-2A64-4CA2-99DF-4212D5F0F430}"/>
    <cellStyle name="Heading 1 3 4 2 2 2" xfId="22045" xr:uid="{8D59EDD1-5D3F-420E-BE97-4C712F06F3C1}"/>
    <cellStyle name="Heading 1 3 4 2 2 2 2" xfId="34489" xr:uid="{275610A3-85EA-4ABE-8C47-C0A2F742BA23}"/>
    <cellStyle name="Heading 1 3 4 2 2 3" xfId="24904" xr:uid="{A701DA79-AB4D-47AD-8A45-053C6E310063}"/>
    <cellStyle name="Heading 1 3 4 2 3" xfId="16154" xr:uid="{458CB6C5-78FC-4255-BC63-0A3FFD3F715E}"/>
    <cellStyle name="Heading 1 3 4 2 3 2" xfId="41482" xr:uid="{D4C4A177-E05B-4AF0-8F8E-2ACD53F0D525}"/>
    <cellStyle name="Heading 1 3 4 2 4" xfId="41269" xr:uid="{3F9475A5-BBBC-4F8E-90D1-826EBF34E93B}"/>
    <cellStyle name="Heading 1 3 4 3" xfId="12408" xr:uid="{B16DC472-979B-47D9-BABC-E9A0DD34151F}"/>
    <cellStyle name="Heading 1 3 4 3 2" xfId="21397" xr:uid="{31FDD1F8-CE12-48DC-BE2B-66F26ECDCA08}"/>
    <cellStyle name="Heading 1 3 4 3 2 2" xfId="22432" xr:uid="{FF34CFDD-EB60-469D-B75B-3383B2B6277A}"/>
    <cellStyle name="Heading 1 3 4 3 3" xfId="22427" xr:uid="{BE5E0D5F-063F-4B0C-AD7E-C7CD96FFEEF5}"/>
    <cellStyle name="Heading 1 3 4 4" xfId="3398" xr:uid="{3D6CB64C-A2CE-48FF-9529-3C65685F438B}"/>
    <cellStyle name="Heading 1 3 4 4 2" xfId="36014" xr:uid="{477061BD-8DC7-4BF3-A97A-9182681D41EE}"/>
    <cellStyle name="Heading 1 3 4 5" xfId="13568" xr:uid="{E98EC313-6B47-4F4A-9E2A-986D565AFC19}"/>
    <cellStyle name="Heading 1 3 4 5 2" xfId="42615" xr:uid="{E7810812-63F0-452D-95CA-A29D7690D753}"/>
    <cellStyle name="Heading 1 3 4 6" xfId="40367" xr:uid="{B00AE709-B7FC-46CF-B460-669EE8CA707F}"/>
    <cellStyle name="Heading 1 3 5" xfId="1625" xr:uid="{72D1C047-FD4E-4554-9AE8-4498C571C89D}"/>
    <cellStyle name="Heading 1 3 5 2" xfId="7186" xr:uid="{6457419D-2973-4CC0-93AD-BF531940BC09}"/>
    <cellStyle name="Heading 1 3 5 2 2" xfId="13077" xr:uid="{026C25B1-9E2C-4E61-8248-6BAAE8B960E9}"/>
    <cellStyle name="Heading 1 3 5 2 2 2" xfId="22066" xr:uid="{DF594471-2942-4111-999B-BFFA0A35F2D1}"/>
    <cellStyle name="Heading 1 3 5 2 2 2 2" xfId="24198" xr:uid="{4F9DDE55-9C31-4B52-BE27-E3548178D507}"/>
    <cellStyle name="Heading 1 3 5 2 2 3" xfId="42394" xr:uid="{AE0CD08A-D1A8-4EDE-A217-EB1CA7E61D68}"/>
    <cellStyle name="Heading 1 3 5 2 3" xfId="16175" xr:uid="{FAAFAC52-14BC-4D42-B601-6E429D1C1626}"/>
    <cellStyle name="Heading 1 3 5 2 3 2" xfId="37535" xr:uid="{18CBB610-558B-4C6C-8A4B-3CD7DCADCD79}"/>
    <cellStyle name="Heading 1 3 5 2 4" xfId="37714" xr:uid="{0896384C-1FA8-4A63-ABC4-AE2017DBCF6D}"/>
    <cellStyle name="Heading 1 3 5 3" xfId="12420" xr:uid="{B95D00E7-B164-426F-B119-D15588292279}"/>
    <cellStyle name="Heading 1 3 5 3 2" xfId="21409" xr:uid="{FBF60703-E84E-4083-996E-B8F07CF9B93F}"/>
    <cellStyle name="Heading 1 3 5 3 2 2" xfId="40464" xr:uid="{0655EE50-0DF7-4AA2-B57A-108ECE013B48}"/>
    <cellStyle name="Heading 1 3 5 3 3" xfId="32181" xr:uid="{FE17EC66-0D8D-47CA-B304-5772D735C456}"/>
    <cellStyle name="Heading 1 3 5 4" xfId="4062" xr:uid="{F985388E-E540-4510-8EAD-D5E37F5F51F6}"/>
    <cellStyle name="Heading 1 3 5 4 2" xfId="28604" xr:uid="{A877FF1C-C60C-4916-89AD-E45A1B79DD94}"/>
    <cellStyle name="Heading 1 3 5 5" xfId="13589" xr:uid="{4816DB44-0978-4797-89F1-8BA7566C9394}"/>
    <cellStyle name="Heading 1 3 5 5 2" xfId="33055" xr:uid="{B49A7B6D-7D13-405A-A362-771E824FF2F6}"/>
    <cellStyle name="Heading 1 3 5 6" xfId="35239" xr:uid="{CD77443A-5F6D-45EA-BBA0-85AE3CE091EA}"/>
    <cellStyle name="Heading 1 3 6" xfId="1778" xr:uid="{804B629E-F602-43B1-8A9C-A18599E760A4}"/>
    <cellStyle name="Heading 1 3 6 2" xfId="7206" xr:uid="{39922BCE-2691-4157-A99E-E784D684A325}"/>
    <cellStyle name="Heading 1 3 6 2 2" xfId="13097" xr:uid="{4EF57EB3-537B-4FC6-A66C-D3B8E4EB78E2}"/>
    <cellStyle name="Heading 1 3 6 2 2 2" xfId="22086" xr:uid="{BA705A94-0E33-4F71-9E9E-1BE690DDF275}"/>
    <cellStyle name="Heading 1 3 6 2 2 2 2" xfId="43793" xr:uid="{3B1D798A-66F5-423E-9B44-979A2BB3E057}"/>
    <cellStyle name="Heading 1 3 6 2 2 3" xfId="30675" xr:uid="{29D82886-BBBB-40A9-A677-20A77494E36E}"/>
    <cellStyle name="Heading 1 3 6 2 3" xfId="16195" xr:uid="{A7693AAB-B190-47D2-8814-61E5A17FDAA3}"/>
    <cellStyle name="Heading 1 3 6 2 3 2" xfId="43613" xr:uid="{F273C9FD-0883-40C8-B8E2-6F9B4D90EE47}"/>
    <cellStyle name="Heading 1 3 6 2 4" xfId="27779" xr:uid="{75B65D41-7E4D-42F4-B7EA-C781D5956D0F}"/>
    <cellStyle name="Heading 1 3 6 3" xfId="12667" xr:uid="{C760ED5C-8136-4C7D-A99E-5D99BE85E764}"/>
    <cellStyle name="Heading 1 3 6 3 2" xfId="21656" xr:uid="{7D1BEE16-EA8F-448F-9E2B-E8D93922BCC8}"/>
    <cellStyle name="Heading 1 3 6 3 2 2" xfId="42117" xr:uid="{141B251D-7A67-4FE6-BE56-0EB1D2F25BC8}"/>
    <cellStyle name="Heading 1 3 6 3 3" xfId="25932" xr:uid="{E19978C1-237C-4993-B45C-57546A96C59F}"/>
    <cellStyle name="Heading 1 3 6 4" xfId="4215" xr:uid="{8A725E37-9954-4E4E-B2CB-53036636750E}"/>
    <cellStyle name="Heading 1 3 6 4 2" xfId="27065" xr:uid="{5571D937-94CC-4250-A6F2-718F024D3585}"/>
    <cellStyle name="Heading 1 3 6 5" xfId="13609" xr:uid="{A80FC0E2-5185-4BEA-B19A-ED84A35370F2}"/>
    <cellStyle name="Heading 1 3 6 5 2" xfId="37981" xr:uid="{171D2457-951C-4062-B469-3EF1A09DA790}"/>
    <cellStyle name="Heading 1 3 6 6" xfId="41012" xr:uid="{E59533F1-5316-4C57-8D9B-DFFFF6D38056}"/>
    <cellStyle name="Heading 1 3 7" xfId="6569" xr:uid="{0899014B-1FD8-40C2-8895-0F873D6C64BC}"/>
    <cellStyle name="Heading 1 3 7 2" xfId="12822" xr:uid="{79D8BCB4-89AE-4570-8447-A3B9CF4D221E}"/>
    <cellStyle name="Heading 1 3 7 2 2" xfId="21811" xr:uid="{BAAF622F-E615-4C3A-90FD-835BB2134CCD}"/>
    <cellStyle name="Heading 1 3 7 2 2 2" xfId="34163" xr:uid="{DC57566F-0D1C-4C34-A19F-B9E67A1A96BB}"/>
    <cellStyle name="Heading 1 3 7 2 3" xfId="23170" xr:uid="{6676B76B-80A0-4FCC-B75F-2CC75411A167}"/>
    <cellStyle name="Heading 1 3 7 3" xfId="15558" xr:uid="{5928A1EC-F7CC-4192-899A-0E5770719CBA}"/>
    <cellStyle name="Heading 1 3 7 3 2" xfId="26738" xr:uid="{5BBA5334-F969-411C-A588-9FC9218D942F}"/>
    <cellStyle name="Heading 1 3 7 4" xfId="36707" xr:uid="{D747ACE4-F08B-4D2A-BEA5-AB452C1CE441}"/>
    <cellStyle name="Heading 1 3 8" xfId="9717" xr:uid="{F07D9A2A-421D-4D7C-AD12-E040F4B9C592}"/>
    <cellStyle name="Heading 1 3 8 2" xfId="18706" xr:uid="{9274786C-CF04-4BE8-80F2-29311268AD1C}"/>
    <cellStyle name="Heading 1 3 8 2 2" xfId="25953" xr:uid="{0168DF0D-9BC7-4B25-BD55-2011EB02D61F}"/>
    <cellStyle name="Heading 1 3 8 3" xfId="43904" xr:uid="{94009098-DF08-4A7F-9F66-CC2CE06E7D17}"/>
    <cellStyle name="Heading 1 3 9" xfId="2273" xr:uid="{2664D335-7620-4893-9BC1-EDFC55CA2F31}"/>
    <cellStyle name="Heading 1 3 9 2" xfId="37069" xr:uid="{C2C835A0-451F-4D4E-B123-77481A385444}"/>
    <cellStyle name="Heading 1 4" xfId="112" xr:uid="{7C8A9775-31D5-44E7-8B2B-641BC16725A6}"/>
    <cellStyle name="Heading 1 4 10" xfId="13181" xr:uid="{A6BBAFFD-965B-45EE-A8A8-03EA037C4155}"/>
    <cellStyle name="Heading 1 4 10 2" xfId="42099" xr:uid="{9373419E-5053-4FC3-B9E4-9F7D741B5401}"/>
    <cellStyle name="Heading 1 4 11" xfId="31753" xr:uid="{CFED61ED-7EC5-4F32-ACBD-592D05E2F75F}"/>
    <cellStyle name="Heading 1 4 12" xfId="47299" xr:uid="{B090AAB9-804F-4408-8E37-2493D3E8F7B0}"/>
    <cellStyle name="Heading 1 4 2" xfId="266" xr:uid="{5296CD7B-B87D-4D8C-B393-F31A64945CFC}"/>
    <cellStyle name="Heading 1 4 2 2" xfId="6917" xr:uid="{8AF7820B-09D3-4433-A557-A12031A4FB28}"/>
    <cellStyle name="Heading 1 4 2 2 2" xfId="12876" xr:uid="{CF0C1C20-B412-4127-9597-A891ED183859}"/>
    <cellStyle name="Heading 1 4 2 2 2 2" xfId="21865" xr:uid="{AAD94123-A6BF-40F7-A1CB-F81FDAE369F5}"/>
    <cellStyle name="Heading 1 4 2 2 2 2 2" xfId="32156" xr:uid="{EFCBD3B2-1646-4F2D-B4B2-66C15C7BA29C}"/>
    <cellStyle name="Heading 1 4 2 2 2 3" xfId="35908" xr:uid="{EE6A0110-4050-45CD-BAF5-CE8D4487DAE6}"/>
    <cellStyle name="Heading 1 4 2 2 3" xfId="15906" xr:uid="{AD5D196B-C483-44C6-824A-A27490C62E28}"/>
    <cellStyle name="Heading 1 4 2 2 3 2" xfId="42202" xr:uid="{98A63458-B6C1-46AB-AD2B-5F139FE2B5FF}"/>
    <cellStyle name="Heading 1 4 2 2 4" xfId="36811" xr:uid="{01EF7A42-A4D2-4035-87F0-BBD020FD5243}"/>
    <cellStyle name="Heading 1 4 2 3" xfId="9755" xr:uid="{D7680D13-FEB9-4B28-8637-6B89B612A5B8}"/>
    <cellStyle name="Heading 1 4 2 3 2" xfId="18744" xr:uid="{A3D3BC05-A6CD-45AD-AE59-2EB7A8F2502E}"/>
    <cellStyle name="Heading 1 4 2 3 2 2" xfId="25202" xr:uid="{8789486C-6617-4E14-9ABE-3A1E72D7FD11}"/>
    <cellStyle name="Heading 1 4 2 3 3" xfId="27615" xr:uid="{85B7CCE3-C180-4838-AC17-E91948DED8E9}"/>
    <cellStyle name="Heading 1 4 2 4" xfId="2734" xr:uid="{AA842D9F-2B1A-4142-9B47-EF66C78E3AF4}"/>
    <cellStyle name="Heading 1 4 2 4 2" xfId="29344" xr:uid="{FC897636-24CE-400C-A514-0DC1761E086F}"/>
    <cellStyle name="Heading 1 4 2 5" xfId="13494" xr:uid="{69106608-FD38-4F1D-89C5-763936F1EA88}"/>
    <cellStyle name="Heading 1 4 2 5 2" xfId="23569" xr:uid="{6B5BB25F-4C3D-4A30-AC2E-B023BD27F87D}"/>
    <cellStyle name="Heading 1 4 2 6" xfId="42519" xr:uid="{BAB2480F-9175-4635-A239-1508E6DE33D3}"/>
    <cellStyle name="Heading 1 4 3" xfId="615" xr:uid="{78F03F8A-07E7-45A6-BF84-1CCF167718DD}"/>
    <cellStyle name="Heading 1 4 3 2" xfId="7140" xr:uid="{E7989C82-F4D3-4B5F-BCE5-D03BE5BA55DE}"/>
    <cellStyle name="Heading 1 4 3 2 2" xfId="13031" xr:uid="{BA36DB12-4C34-436C-B4CB-CF31ACE9F30E}"/>
    <cellStyle name="Heading 1 4 3 2 2 2" xfId="22020" xr:uid="{A2AF5765-1B09-4C9C-B18E-67B9A122BFB0}"/>
    <cellStyle name="Heading 1 4 3 2 2 2 2" xfId="26485" xr:uid="{E68FCB2E-FF92-41C0-9916-EE8F58F5BC65}"/>
    <cellStyle name="Heading 1 4 3 2 2 3" xfId="37039" xr:uid="{3D2A8380-CF06-4705-8EBA-97D435272B92}"/>
    <cellStyle name="Heading 1 4 3 2 3" xfId="16129" xr:uid="{3DE61B10-7AA2-4DF9-89C5-D0DF7DED3522}"/>
    <cellStyle name="Heading 1 4 3 2 3 2" xfId="30874" xr:uid="{58EA714D-E6CB-412C-9ECE-46CB78BEB3EE}"/>
    <cellStyle name="Heading 1 4 3 2 4" xfId="25943" xr:uid="{0D60AB46-82D1-42DD-A900-3B7A9527E0E3}"/>
    <cellStyle name="Heading 1 4 3 3" xfId="9836" xr:uid="{154440C6-8300-4CB9-8C87-05D531EB35E8}"/>
    <cellStyle name="Heading 1 4 3 3 2" xfId="18825" xr:uid="{E8B0BF4E-0DF2-4A1F-98D8-B62352ADF97D}"/>
    <cellStyle name="Heading 1 4 3 3 2 2" xfId="28921" xr:uid="{3DED401C-01E7-4509-91A4-C5AC1B853D7F}"/>
    <cellStyle name="Heading 1 4 3 3 3" xfId="32258" xr:uid="{450CFEAD-B9C2-4BF0-9AB0-EF058E867639}"/>
    <cellStyle name="Heading 1 4 3 4" xfId="3052" xr:uid="{72E05EC6-30BC-458B-B143-797ABF9FFEE7}"/>
    <cellStyle name="Heading 1 4 3 4 2" xfId="40635" xr:uid="{0446A3CC-681A-473B-99F2-4C3C9C03584F}"/>
    <cellStyle name="Heading 1 4 3 5" xfId="13543" xr:uid="{1A83C83A-A3F5-4BD8-AA3B-CD2C43AD1145}"/>
    <cellStyle name="Heading 1 4 3 5 2" xfId="31711" xr:uid="{436EADB6-3A81-4CBD-8441-B596A1E6AEE1}"/>
    <cellStyle name="Heading 1 4 3 6" xfId="33875" xr:uid="{F4213B86-EB7D-4BDB-9194-4108F0D8EB4A}"/>
    <cellStyle name="Heading 1 4 4" xfId="960" xr:uid="{3E6400EC-B27C-45A0-9E35-E7D801CBF539}"/>
    <cellStyle name="Heading 1 4 4 2" xfId="7164" xr:uid="{0D0EFC58-455C-4D1D-AFB0-A6E9D0CAD0B3}"/>
    <cellStyle name="Heading 1 4 4 2 2" xfId="13055" xr:uid="{389291E4-032A-4926-9B5B-EED67D3B485C}"/>
    <cellStyle name="Heading 1 4 4 2 2 2" xfId="22044" xr:uid="{C88252F3-A08E-4F20-9360-8C3155079FEC}"/>
    <cellStyle name="Heading 1 4 4 2 2 2 2" xfId="26503" xr:uid="{FDF6FC97-816E-4015-A3ED-C43765A0F2B5}"/>
    <cellStyle name="Heading 1 4 4 2 2 3" xfId="23773" xr:uid="{618AC4C1-35B8-4493-8139-D3F0DF97D48D}"/>
    <cellStyle name="Heading 1 4 4 2 3" xfId="16153" xr:uid="{3C7B124A-5CA2-4F27-B3D2-652281CEDE6E}"/>
    <cellStyle name="Heading 1 4 4 2 3 2" xfId="32073" xr:uid="{EA9EF674-B11E-4F65-9D50-1B5E5A1A466F}"/>
    <cellStyle name="Heading 1 4 4 2 4" xfId="31860" xr:uid="{4C818379-C306-44B7-891B-FFE5A2887BA7}"/>
    <cellStyle name="Heading 1 4 4 3" xfId="9754" xr:uid="{1D1F3D84-B0A7-45C1-9B3D-9AC4616396F5}"/>
    <cellStyle name="Heading 1 4 4 3 2" xfId="18743" xr:uid="{D677BB9D-869C-4D5A-883C-4EF268BF9F07}"/>
    <cellStyle name="Heading 1 4 4 3 2 2" xfId="37640" xr:uid="{A87E7077-4BE9-47D4-BEE6-20632D8EE2E7}"/>
    <cellStyle name="Heading 1 4 4 3 3" xfId="38906" xr:uid="{11F5F354-B5DA-4DE0-9E93-978F2EF13296}"/>
    <cellStyle name="Heading 1 4 4 4" xfId="3397" xr:uid="{61B412CF-39EB-4C6E-A57C-7B5C74078C14}"/>
    <cellStyle name="Heading 1 4 4 4 2" xfId="27007" xr:uid="{BD52F5AF-8D75-4DE2-AEC8-C63C10D9462A}"/>
    <cellStyle name="Heading 1 4 4 5" xfId="13567" xr:uid="{832D78BD-9D8A-4C99-BB1C-A5B6287C895C}"/>
    <cellStyle name="Heading 1 4 4 5 2" xfId="33205" xr:uid="{B15D7089-0869-41F5-92E9-8FEA156A9540}"/>
    <cellStyle name="Heading 1 4 4 6" xfId="30958" xr:uid="{CC29B08E-D184-4FBC-B551-9F45834E2B4B}"/>
    <cellStyle name="Heading 1 4 5" xfId="1624" xr:uid="{77B12170-65FB-4B3D-9BC3-D356368368AC}"/>
    <cellStyle name="Heading 1 4 5 2" xfId="7185" xr:uid="{2493434C-2974-42AC-ADD9-A1F46C9DC4F6}"/>
    <cellStyle name="Heading 1 4 5 2 2" xfId="13076" xr:uid="{CC53B7A3-2195-43DA-9040-8DF6A756D991}"/>
    <cellStyle name="Heading 1 4 5 2 2 2" xfId="22065" xr:uid="{16EE0298-2847-4B25-A472-8B22C51E2D14}"/>
    <cellStyle name="Heading 1 4 5 2 2 2 2" xfId="22430" xr:uid="{942D579E-FDE3-4D07-9605-F4442882B719}"/>
    <cellStyle name="Heading 1 4 5 2 2 3" xfId="32984" xr:uid="{B6342BA6-FAB3-4BD6-9EF3-B55225ECFEA6}"/>
    <cellStyle name="Heading 1 4 5 2 3" xfId="16174" xr:uid="{5907B87D-D8BF-488E-8557-B3428E08D0F4}"/>
    <cellStyle name="Heading 1 4 5 2 3 2" xfId="28511" xr:uid="{54439F53-D862-406B-AD4B-D926CC6E62A9}"/>
    <cellStyle name="Heading 1 4 5 2 4" xfId="28666" xr:uid="{3F815DAD-7030-44ED-AA80-31A28FB046EB}"/>
    <cellStyle name="Heading 1 4 5 3" xfId="9758" xr:uid="{BDC7A70F-BC9B-4548-918F-67C9DE408B94}"/>
    <cellStyle name="Heading 1 4 5 3 2" xfId="18747" xr:uid="{06FD3DF1-E167-4D19-A881-3B5B7A19C09E}"/>
    <cellStyle name="Heading 1 4 5 3 2 2" xfId="29608" xr:uid="{78598609-3E09-43A5-BEFF-95DBEEFD6F53}"/>
    <cellStyle name="Heading 1 4 5 3 3" xfId="40559" xr:uid="{DDC3B9AF-6167-4D01-A4C7-CAA540D4AE31}"/>
    <cellStyle name="Heading 1 4 5 4" xfId="4061" xr:uid="{21E7A4C8-2D19-4EBD-892F-39EEF475D983}"/>
    <cellStyle name="Heading 1 4 5 4 2" xfId="41481" xr:uid="{D903560F-F948-47CB-95FB-85E67B9C3293}"/>
    <cellStyle name="Heading 1 4 5 5" xfId="13588" xr:uid="{4B2A2D69-9896-4D91-9AD3-6F4E7995B834}"/>
    <cellStyle name="Heading 1 4 5 5 2" xfId="25069" xr:uid="{8815A712-85A1-4D93-B7E4-BA50EDD92148}"/>
    <cellStyle name="Heading 1 4 5 6" xfId="36311" xr:uid="{B6A91BCD-F702-4A0E-938A-6A05F2658D68}"/>
    <cellStyle name="Heading 1 4 6" xfId="1835" xr:uid="{653B07A9-3D4B-456B-808D-4653F4C0502B}"/>
    <cellStyle name="Heading 1 4 6 2" xfId="7208" xr:uid="{B1C9D06E-1EFE-448B-B148-BFE78FC433FB}"/>
    <cellStyle name="Heading 1 4 6 2 2" xfId="13099" xr:uid="{0DC02B9B-AE97-4575-9D2A-04AFDAD7C033}"/>
    <cellStyle name="Heading 1 4 6 2 2 2" xfId="22088" xr:uid="{61046210-92E7-4CEA-9733-326D4BCC30EC}"/>
    <cellStyle name="Heading 1 4 6 2 2 2 2" xfId="39946" xr:uid="{79667B61-AA58-45BB-A51C-7144F7768F3A}"/>
    <cellStyle name="Heading 1 4 6 2 2 3" xfId="26597" xr:uid="{B786C64D-9A20-425F-BC93-9D07BF3837BA}"/>
    <cellStyle name="Heading 1 4 6 2 3" xfId="16197" xr:uid="{7135C75B-646C-4ACE-83DB-32D08F0779BE}"/>
    <cellStyle name="Heading 1 4 6 2 3 2" xfId="39766" xr:uid="{F728C929-13C3-4831-9C5B-8B521FBF2477}"/>
    <cellStyle name="Heading 1 4 6 2 4" xfId="24024" xr:uid="{26E7A1DB-855C-4933-B444-93DBF31495B7}"/>
    <cellStyle name="Heading 1 4 6 3" xfId="11990" xr:uid="{480F5A79-6F4E-407C-9CC4-DD9A814A1EAC}"/>
    <cellStyle name="Heading 1 4 6 3 2" xfId="20979" xr:uid="{6637E940-ED3B-46B8-8637-F7DB9154DABF}"/>
    <cellStyle name="Heading 1 4 6 3 2 2" xfId="40472" xr:uid="{0CF2040C-D0BA-498E-808B-485F438CDD46}"/>
    <cellStyle name="Heading 1 4 6 3 3" xfId="32203" xr:uid="{9D78EE19-F8D0-48FF-950D-FC94298ED7F8}"/>
    <cellStyle name="Heading 1 4 6 4" xfId="4272" xr:uid="{60E7ACCE-B1D8-437D-B86C-9E4C23D6E3C0}"/>
    <cellStyle name="Heading 1 4 6 4 2" xfId="27477" xr:uid="{AD681514-8CA3-49C4-A7E3-16CF6E0294AA}"/>
    <cellStyle name="Heading 1 4 6 5" xfId="13611" xr:uid="{A4D82980-92AC-4AF4-A913-6120BFAAC781}"/>
    <cellStyle name="Heading 1 4 6 5 2" xfId="33530" xr:uid="{A4F52AE6-730C-47C9-AD68-B75D785047D8}"/>
    <cellStyle name="Heading 1 4 6 6" xfId="41543" xr:uid="{1150E3DE-C321-4F04-9DC1-58904D366E56}"/>
    <cellStyle name="Heading 1 4 7" xfId="6568" xr:uid="{DA3EAD73-66B4-4993-AC8D-82CE25578030}"/>
    <cellStyle name="Heading 1 4 7 2" xfId="12821" xr:uid="{89FF4078-22AD-4DE7-9668-1127FF1C2209}"/>
    <cellStyle name="Heading 1 4 7 2 2" xfId="21810" xr:uid="{5F166C47-1573-4D5A-A581-F6A3ABFE75C0}"/>
    <cellStyle name="Heading 1 4 7 2 2 2" xfId="26176" xr:uid="{699E9388-7253-4BC8-AE66-B881726584D8}"/>
    <cellStyle name="Heading 1 4 7 2 3" xfId="35514" xr:uid="{0C555E6F-A772-4555-BD16-1AE6ED380A6C}"/>
    <cellStyle name="Heading 1 4 7 3" xfId="15557" xr:uid="{C1250E87-7EA9-4D07-A93E-A870AE2CAA6C}"/>
    <cellStyle name="Heading 1 4 7 3 2" xfId="39980" xr:uid="{A47E9441-DB33-46F9-AE60-2FAD4C77DB4E}"/>
    <cellStyle name="Heading 1 4 7 4" xfId="27701" xr:uid="{6CC28BA2-EE5E-4EC7-A9CB-4A670592A073}"/>
    <cellStyle name="Heading 1 4 8" xfId="12405" xr:uid="{8901723A-8020-4C05-89FF-3400E19731B1}"/>
    <cellStyle name="Heading 1 4 8 2" xfId="21394" xr:uid="{982C01F0-8CE4-4645-A656-011424226371}"/>
    <cellStyle name="Heading 1 4 8 2 2" xfId="36391" xr:uid="{81AD5525-56B6-4042-BDFF-DE943806ABD2}"/>
    <cellStyle name="Heading 1 4 8 3" xfId="27689" xr:uid="{87D4F98B-7545-4CE0-9EA9-124FD7979B9E}"/>
    <cellStyle name="Heading 1 4 9" xfId="2272" xr:uid="{24AB44C3-C0DB-4476-9737-7641E1E59CF7}"/>
    <cellStyle name="Heading 1 4 9 2" xfId="28062" xr:uid="{668F4A37-DFA6-451B-B054-292F55F3BFCF}"/>
    <cellStyle name="Heading 1 5" xfId="126" xr:uid="{0E9B6515-1E06-441C-A730-9893D1188221}"/>
    <cellStyle name="Heading 1 5 10" xfId="13195" xr:uid="{AF231F39-7DAB-4D96-B8FB-CDFD368DA429}"/>
    <cellStyle name="Heading 1 5 10 2" xfId="35250" xr:uid="{CDCBE524-B081-4D1B-8DC5-596AE58AF8D9}"/>
    <cellStyle name="Heading 1 5 11" xfId="26067" xr:uid="{BE566290-C2AB-4FF4-9ED7-E3A2C9FE4635}"/>
    <cellStyle name="Heading 1 5 12" xfId="45847" xr:uid="{AC283E43-6212-43A5-BAC0-7C363B99EAF0}"/>
    <cellStyle name="Heading 1 5 2" xfId="280" xr:uid="{2773DA67-D0E9-424C-8C42-9F23C77F50EA}"/>
    <cellStyle name="Heading 1 5 2 2" xfId="6928" xr:uid="{BC8B11E2-BE24-430B-8FFE-5604F69C662C}"/>
    <cellStyle name="Heading 1 5 2 2 2" xfId="12885" xr:uid="{C43CA402-7997-4E99-AE7F-40D7EDF40076}"/>
    <cellStyle name="Heading 1 5 2 2 2 2" xfId="21874" xr:uid="{BC3F6366-93E3-4B22-8AAD-A17DBFEE5A35}"/>
    <cellStyle name="Heading 1 5 2 2 2 2 2" xfId="31052" xr:uid="{99F6D6CD-5D4D-4525-ABD8-46663E0C672A}"/>
    <cellStyle name="Heading 1 5 2 2 2 3" xfId="25573" xr:uid="{3F5F8576-A156-4F04-B5BE-D42D7AE0BBE1}"/>
    <cellStyle name="Heading 1 5 2 2 3" xfId="15917" xr:uid="{84EF8AC6-B78C-425D-A972-7D8A9FFF13E0}"/>
    <cellStyle name="Heading 1 5 2 2 3 2" xfId="37225" xr:uid="{50E0FE86-7114-4B75-B98D-9B0164E10A8C}"/>
    <cellStyle name="Heading 1 5 2 2 4" xfId="22512" xr:uid="{ECD107E3-8C8F-496A-AD30-3DB774257A82}"/>
    <cellStyle name="Heading 1 5 2 3" xfId="9731" xr:uid="{6CCD1A13-2022-42D1-AFD5-F6BB632101ED}"/>
    <cellStyle name="Heading 1 5 2 3 2" xfId="18720" xr:uid="{5876BE52-3B5C-4678-B75E-8F880A03752A}"/>
    <cellStyle name="Heading 1 5 2 3 2 2" xfId="23735" xr:uid="{DBE4FDA6-CD8B-42ED-B7EE-19B239BC488F}"/>
    <cellStyle name="Heading 1 5 2 3 3" xfId="41670" xr:uid="{A16B49C5-DC44-4BC1-9F52-F4D4B7F2D845}"/>
    <cellStyle name="Heading 1 5 2 4" xfId="2748" xr:uid="{12FDDFEF-6681-4412-A681-2D7131AC13D2}"/>
    <cellStyle name="Heading 1 5 2 4 2" xfId="23167" xr:uid="{A9187D2E-B53C-4B72-B90E-0D22BF375C5A}"/>
    <cellStyle name="Heading 1 5 2 5" xfId="13499" xr:uid="{3FB9D934-BE60-438E-ADD9-46B386588265}"/>
    <cellStyle name="Heading 1 5 2 5 2" xfId="38249" xr:uid="{56F0A211-C8E0-4503-9173-1BA4E0000A1E}"/>
    <cellStyle name="Heading 1 5 2 6" xfId="23352" xr:uid="{B5B36B65-206C-4CCE-9189-654628FFF4AE}"/>
    <cellStyle name="Heading 1 5 3" xfId="629" xr:uid="{EA74072A-692E-43F6-8779-94B09F0B6BF1}"/>
    <cellStyle name="Heading 1 5 3 2" xfId="7145" xr:uid="{F538A6D7-562F-409F-A0D8-763F37DFEDD0}"/>
    <cellStyle name="Heading 1 5 3 2 2" xfId="13036" xr:uid="{77E793F7-F28F-4347-A572-3DB61BA3DD70}"/>
    <cellStyle name="Heading 1 5 3 2 2 2" xfId="22025" xr:uid="{C8A638BE-7D87-48E1-B2C0-BFB7AB1E552B}"/>
    <cellStyle name="Heading 1 5 3 2 2 2 2" xfId="32936" xr:uid="{9E05D9E0-096F-486C-A15C-7DB2D60C3071}"/>
    <cellStyle name="Heading 1 5 3 2 2 3" xfId="23626" xr:uid="{95609257-81E8-4C39-A8C8-4B223DD0E7D5}"/>
    <cellStyle name="Heading 1 5 3 2 3" xfId="16134" xr:uid="{13568407-C6EF-4448-BFE0-F11280FA9981}"/>
    <cellStyle name="Heading 1 5 3 2 3 2" xfId="24968" xr:uid="{EAE9DD58-E334-4EC8-A826-DC4A7BBF3503}"/>
    <cellStyle name="Heading 1 5 3 2 4" xfId="31687" xr:uid="{9E760EA9-F224-4B6F-BE5A-7CEBB886E6A0}"/>
    <cellStyle name="Heading 1 5 3 3" xfId="12619" xr:uid="{42421FC7-2F56-4D85-8ADB-0453CADDD151}"/>
    <cellStyle name="Heading 1 5 3 3 2" xfId="21608" xr:uid="{4A202823-25B6-47B8-8203-AEEF44925B59}"/>
    <cellStyle name="Heading 1 5 3 3 2 2" xfId="40591" xr:uid="{1D7C68A4-250C-4574-AA08-79F78CDD0A16}"/>
    <cellStyle name="Heading 1 5 3 3 3" xfId="27098" xr:uid="{60AF2636-5D8B-41CA-8AC5-005FA6749D02}"/>
    <cellStyle name="Heading 1 5 3 4" xfId="3066" xr:uid="{28483DE1-1799-47FD-84D2-7185460B3B4F}"/>
    <cellStyle name="Heading 1 5 3 4 2" xfId="23318" xr:uid="{53C01D31-9867-4A91-AA58-483D467A64C5}"/>
    <cellStyle name="Heading 1 5 3 5" xfId="13548" xr:uid="{41ADA792-EFB6-4A99-88F6-462443DD4A87}"/>
    <cellStyle name="Heading 1 5 3 5 2" xfId="36492" xr:uid="{FF3EE76D-4547-4126-8073-0306A7D2A0A3}"/>
    <cellStyle name="Heading 1 5 3 6" xfId="32881" xr:uid="{748147BE-E2BD-4F6A-86A8-6373C501C229}"/>
    <cellStyle name="Heading 1 5 4" xfId="974" xr:uid="{DFC1C5A8-FDA9-40FB-AE24-010AD8248FC3}"/>
    <cellStyle name="Heading 1 5 4 2" xfId="7169" xr:uid="{F5EDA30D-C4D4-4C43-8968-831BEDBB66AB}"/>
    <cellStyle name="Heading 1 5 4 2 2" xfId="13060" xr:uid="{16F8603E-125E-48F3-8BEB-9AC8727913DC}"/>
    <cellStyle name="Heading 1 5 4 2 2 2" xfId="22049" xr:uid="{0793BF4F-C13C-4391-A4BE-2A293A1F571A}"/>
    <cellStyle name="Heading 1 5 4 2 2 2 2" xfId="33021" xr:uid="{02C98DF6-4733-4FE6-B5F5-48B685CE26DA}"/>
    <cellStyle name="Heading 1 5 4 2 2 3" xfId="38453" xr:uid="{C89879D4-D947-420E-B094-251BAD3EC526}"/>
    <cellStyle name="Heading 1 5 4 2 3" xfId="16158" xr:uid="{E615FCA7-068D-4C51-A083-4FEA51F637B8}"/>
    <cellStyle name="Heading 1 5 4 2 3 2" xfId="33184" xr:uid="{FBFF76D5-E1D3-4A69-9E05-5DC567CB4D8F}"/>
    <cellStyle name="Heading 1 5 4 2 4" xfId="36662" xr:uid="{8D7E4D19-035A-4031-8D51-589AFB4AB2DA}"/>
    <cellStyle name="Heading 1 5 4 3" xfId="12288" xr:uid="{C13A82DB-6E74-449C-89B0-52D88AFEE947}"/>
    <cellStyle name="Heading 1 5 4 3 2" xfId="21277" xr:uid="{B60CFDFE-6DA6-44A8-B41C-714DEBAB4C54}"/>
    <cellStyle name="Heading 1 5 4 3 2 2" xfId="30439" xr:uid="{439421AA-CACF-48D5-B844-89CB1352B39D}"/>
    <cellStyle name="Heading 1 5 4 3 3" xfId="34379" xr:uid="{BA3E815F-F806-45DD-9BBF-04147706985C}"/>
    <cellStyle name="Heading 1 5 4 4" xfId="3411" xr:uid="{83969532-C61F-4A3E-B45D-BCBC8082E785}"/>
    <cellStyle name="Heading 1 5 4 4 2" xfId="39231" xr:uid="{E6CEB1D1-C046-4E17-B808-B5256E6EF99A}"/>
    <cellStyle name="Heading 1 5 4 5" xfId="13572" xr:uid="{7C5BAA1E-0266-4289-BD6E-E4DCBACCC3BE}"/>
    <cellStyle name="Heading 1 5 4 5 2" xfId="23177" xr:uid="{76DB8085-3AE0-4230-90EF-BC5CA9AD3C04}"/>
    <cellStyle name="Heading 1 5 4 6" xfId="39153" xr:uid="{51EBE690-823D-4469-A683-ADEC6B4608FF}"/>
    <cellStyle name="Heading 1 5 5" xfId="1637" xr:uid="{78266042-BFDA-4161-AC88-0DAA6A6443EF}"/>
    <cellStyle name="Heading 1 5 5 2" xfId="7190" xr:uid="{6B3CA416-95EB-41BA-B58E-4A47E395C458}"/>
    <cellStyle name="Heading 1 5 5 2 2" xfId="13081" xr:uid="{6172877F-D063-45A4-BF25-28E3033C51EB}"/>
    <cellStyle name="Heading 1 5 5 2 2 2" xfId="22070" xr:uid="{C8FAB751-8CE1-4633-93C9-F1C29C2953DA}"/>
    <cellStyle name="Heading 1 5 5 2 2 2 2" xfId="30713" xr:uid="{1E64E9A1-3067-4351-BC9C-61CFDE68BD2E}"/>
    <cellStyle name="Heading 1 5 5 2 2 3" xfId="34097" xr:uid="{3E44F3CB-B8DA-4102-B7C4-6C2FAA84009F}"/>
    <cellStyle name="Heading 1 5 5 2 3" xfId="16179" xr:uid="{C717C216-4B11-4D85-94F0-8E8596A1C3C5}"/>
    <cellStyle name="Heading 1 5 5 2 3 2" xfId="29508" xr:uid="{01A05880-D4E3-4E17-A690-83B32C1E9631}"/>
    <cellStyle name="Heading 1 5 5 2 4" xfId="29668" xr:uid="{180ABB4E-261C-4FD1-A053-85D531F4F532}"/>
    <cellStyle name="Heading 1 5 5 3" xfId="12386" xr:uid="{2FA9671D-6489-486D-B0CE-043553B6A0E9}"/>
    <cellStyle name="Heading 1 5 5 3 2" xfId="21375" xr:uid="{04C082E7-5ECB-4931-88AB-6F973CA19DC5}"/>
    <cellStyle name="Heading 1 5 5 3 2 2" xfId="36253" xr:uid="{CF09A90D-F28A-4C58-AF3C-070572F0C891}"/>
    <cellStyle name="Heading 1 5 5 3 3" xfId="27589" xr:uid="{B3F39989-5C21-4521-9978-DC9AAE89D540}"/>
    <cellStyle name="Heading 1 5 5 4" xfId="4074" xr:uid="{1944FFA6-8E88-4678-A9D0-4DBE0C54B884}"/>
    <cellStyle name="Heading 1 5 5 4 2" xfId="26172" xr:uid="{51497C0A-7C61-4D4B-8D39-DC1217556075}"/>
    <cellStyle name="Heading 1 5 5 5" xfId="13593" xr:uid="{A601B132-7A18-4DA3-8AB9-BFF5CD5AA1FB}"/>
    <cellStyle name="Heading 1 5 5 5 2" xfId="26400" xr:uid="{D1E4F297-1E14-4FB9-9BF1-AFAFD2D5B597}"/>
    <cellStyle name="Heading 1 5 5 6" xfId="39578" xr:uid="{FC838297-6BCA-4D1A-8DCC-41C06A6DB46E}"/>
    <cellStyle name="Heading 1 5 6" xfId="1937" xr:uid="{54B85DFB-D997-4A61-80DC-3083F5B4CC3F}"/>
    <cellStyle name="Heading 1 5 6 2" xfId="7213" xr:uid="{1ED8C4D4-0C37-4EB0-B8DB-510B893AF2CF}"/>
    <cellStyle name="Heading 1 5 6 2 2" xfId="13104" xr:uid="{CF2F5942-EA2A-4A1F-B4C1-7295D24E2C28}"/>
    <cellStyle name="Heading 1 5 6 2 2 2" xfId="22093" xr:uid="{D1EB2E57-CD3E-4065-9871-4E204E5FB430}"/>
    <cellStyle name="Heading 1 5 6 2 2 2 2" xfId="25511" xr:uid="{30635AA8-09DC-4FA4-93F3-DE235FFE99E2}"/>
    <cellStyle name="Heading 1 5 6 2 2 3" xfId="32144" xr:uid="{D98A7A41-17A3-4221-BC7E-8CFEBE2A702F}"/>
    <cellStyle name="Heading 1 5 6 2 3" xfId="16202" xr:uid="{74AB356E-3796-4F3B-8922-A484A404BC0B}"/>
    <cellStyle name="Heading 1 5 6 2 3 2" xfId="25104" xr:uid="{44844B29-2E9F-40CC-9B1E-34B78A10247B}"/>
    <cellStyle name="Heading 1 5 6 2 4" xfId="39798" xr:uid="{38B14912-5C01-4885-9347-2A492FEB7D3D}"/>
    <cellStyle name="Heading 1 5 6 3" xfId="12527" xr:uid="{0D7CC265-6545-4E76-8F3E-3B99887790A7}"/>
    <cellStyle name="Heading 1 5 6 3 2" xfId="21516" xr:uid="{CA5C95C8-4591-4564-BFE7-DB3348802C8E}"/>
    <cellStyle name="Heading 1 5 6 3 2 2" xfId="37092" xr:uid="{0F12CB68-891E-4CA9-9DAF-32FDE69B1B5D}"/>
    <cellStyle name="Heading 1 5 6 3 3" xfId="37267" xr:uid="{9AE4D9E4-0291-4321-8847-82DE1F5847A9}"/>
    <cellStyle name="Heading 1 5 6 4" xfId="4374" xr:uid="{88AB5612-5408-4ADF-B7BF-D4F3E0AC3175}"/>
    <cellStyle name="Heading 1 5 6 4 2" xfId="27976" xr:uid="{D5786A08-90B4-4526-8144-8F71CD03711F}"/>
    <cellStyle name="Heading 1 5 6 5" xfId="13616" xr:uid="{C537459F-87E7-4465-835C-C66FE7ED371E}"/>
    <cellStyle name="Heading 1 5 6 5 2" xfId="40696" xr:uid="{86F4AE72-F9EC-487C-8D0A-A67B0654FFDE}"/>
    <cellStyle name="Heading 1 5 6 6" xfId="30375" xr:uid="{65B9732C-8A9E-4E01-92A8-692262F887D0}"/>
    <cellStyle name="Heading 1 5 7" xfId="6582" xr:uid="{05DFFA8D-31C4-4663-983C-B5ADD4322387}"/>
    <cellStyle name="Heading 1 5 7 2" xfId="12826" xr:uid="{4AE164F8-BDDB-48CF-8669-64007ED163AB}"/>
    <cellStyle name="Heading 1 5 7 2 2" xfId="21815" xr:uid="{6953ACA5-DCF4-4C80-A93E-F3970D5E06D7}"/>
    <cellStyle name="Heading 1 5 7 2 2 2" xfId="31922" xr:uid="{F80374E0-B05D-47AF-B6A1-6E1EC28E345A}"/>
    <cellStyle name="Heading 1 5 7 2 3" xfId="42452" xr:uid="{0DB3CC1F-EA4F-45E9-A518-205B0E4AEA43}"/>
    <cellStyle name="Heading 1 5 7 3" xfId="15571" xr:uid="{2A8B7E4E-30C3-4C5A-B9EA-DB269FFA90C6}"/>
    <cellStyle name="Heading 1 5 7 3 2" xfId="33526" xr:uid="{75E71D39-6C30-43C1-9630-B5364206515B}"/>
    <cellStyle name="Heading 1 5 7 4" xfId="31263" xr:uid="{2431A4B9-9C5D-40A6-BAA5-EE6482D45A5E}"/>
    <cellStyle name="Heading 1 5 8" xfId="9494" xr:uid="{A284EAD0-763F-46E1-B13F-1ADE39752607}"/>
    <cellStyle name="Heading 1 5 8 2" xfId="18483" xr:uid="{CA39AAA7-1CEC-4CD9-AE03-D67C9B65C92B}"/>
    <cellStyle name="Heading 1 5 8 2 2" xfId="35952" xr:uid="{27EAA929-E2FD-4ECE-A1B5-21668101F08E}"/>
    <cellStyle name="Heading 1 5 8 3" xfId="33901" xr:uid="{1D97F1FD-5387-4273-9967-33E64551379C}"/>
    <cellStyle name="Heading 1 5 9" xfId="2286" xr:uid="{DB331A56-BBF0-4980-93F3-30193582A4E9}"/>
    <cellStyle name="Heading 1 5 9 2" xfId="43296" xr:uid="{9341FAAB-859E-48BD-AFD2-9925E690E0EE}"/>
    <cellStyle name="Heading 1 6" xfId="109" xr:uid="{DDF7431A-72AB-41D8-B93A-83E5F8E77890}"/>
    <cellStyle name="Heading 1 6 10" xfId="13178" xr:uid="{4F9A0F92-3FE0-4AB4-AF12-38ED98499EEA}"/>
    <cellStyle name="Heading 1 6 10 2" xfId="23572" xr:uid="{7F93D0D6-C718-4E09-9C3F-ABD74EA8D98C}"/>
    <cellStyle name="Heading 1 6 11" xfId="43406" xr:uid="{1F29672B-DD16-4F47-9A6F-81410FE17B4C}"/>
    <cellStyle name="Heading 1 6 2" xfId="263" xr:uid="{E6043CD2-0423-42CC-BBCC-86D1FA14E0BF}"/>
    <cellStyle name="Heading 1 6 2 2" xfId="6915" xr:uid="{5AA908B1-CF85-4484-93AF-3EBBE4A9D266}"/>
    <cellStyle name="Heading 1 6 2 2 2" xfId="12874" xr:uid="{9335A2C0-FACB-4BFD-AEF4-2B42463D00A4}"/>
    <cellStyle name="Heading 1 6 2 2 2 2" xfId="21863" xr:uid="{4BEC9321-B000-4BAA-9BBF-9BD7778EC6B1}"/>
    <cellStyle name="Heading 1 6 2 2 2 2 2" xfId="30686" xr:uid="{00FFF58B-B7ED-4C94-97FC-F2C267FD9B7A}"/>
    <cellStyle name="Heading 1 6 2 2 2 3" xfId="36749" xr:uid="{D5ADEE85-7A8B-49BA-85BA-54FA4283E9CD}"/>
    <cellStyle name="Heading 1 6 2 2 3" xfId="15904" xr:uid="{13D2BC3B-1F82-4CCB-BB24-51DEABD60A40}"/>
    <cellStyle name="Heading 1 6 2 2 3 2" xfId="24806" xr:uid="{43FE730E-E4D2-4BD5-BAB9-FA5C6181C896}"/>
    <cellStyle name="Heading 1 6 2 2 4" xfId="40658" xr:uid="{3F45AA20-4CE8-4925-AF9D-E5F86BEE88A9}"/>
    <cellStyle name="Heading 1 6 2 3" xfId="12616" xr:uid="{5F717841-22F7-473D-81B6-7886D5B758ED}"/>
    <cellStyle name="Heading 1 6 2 3 2" xfId="21605" xr:uid="{62246B51-8377-469A-8FEC-F3436F572ECD}"/>
    <cellStyle name="Heading 1 6 2 3 2 2" xfId="29783" xr:uid="{EBCF50C6-01FB-472C-9199-CC56F88DB38F}"/>
    <cellStyle name="Heading 1 6 2 3 3" xfId="40775" xr:uid="{AE2D7270-AFAF-40F2-93CA-E0299A7365B5}"/>
    <cellStyle name="Heading 1 6 2 4" xfId="2731" xr:uid="{E2D795FB-C0BD-4F6A-A7CB-72C41F51A564}"/>
    <cellStyle name="Heading 1 6 2 4 2" xfId="24935" xr:uid="{7A46158C-CBDB-4C28-8C5A-F0BEB6EAD879}"/>
    <cellStyle name="Heading 1 6 2 5" xfId="13492" xr:uid="{D506E33C-C30A-40D5-B530-9C2E80D2DA5B}"/>
    <cellStyle name="Heading 1 6 2 5 2" xfId="35094" xr:uid="{C2EE9821-D001-4425-9B4A-D5D0BFB1B71E}"/>
    <cellStyle name="Heading 1 6 2 6" xfId="22185" xr:uid="{8184E434-8648-4D22-9386-28472E9CBB09}"/>
    <cellStyle name="Heading 1 6 3" xfId="612" xr:uid="{BCD8E358-0D18-4A50-9B99-DE3BA9457CAE}"/>
    <cellStyle name="Heading 1 6 3 2" xfId="7138" xr:uid="{AA70EC1C-7BCC-4B2E-B1EE-0F09515F3BFC}"/>
    <cellStyle name="Heading 1 6 3 2 2" xfId="13029" xr:uid="{8D47F86D-149A-4B3D-8576-1EE7B79620E2}"/>
    <cellStyle name="Heading 1 6 3 2 2 2" xfId="22018" xr:uid="{5672FEED-C114-48AA-B231-2135C976B5BF}"/>
    <cellStyle name="Heading 1 6 3 2 2 2 2" xfId="23819" xr:uid="{78376362-E85A-4E1E-8C6E-6A6C00B207E3}"/>
    <cellStyle name="Heading 1 6 3 2 2 3" xfId="40885" xr:uid="{A38DAFB0-5D24-4F5B-BD97-0669CD79C711}"/>
    <cellStyle name="Heading 1 6 3 2 3" xfId="16127" xr:uid="{6DF9710A-2231-47B6-9CB2-3587ED7FDFA5}"/>
    <cellStyle name="Heading 1 6 3 2 3 2" xfId="26736" xr:uid="{FD5838CD-AF1A-491B-BD44-6451BE0E50B1}"/>
    <cellStyle name="Heading 1 6 3 2 4" xfId="29240" xr:uid="{571E6F5C-6261-406D-9E82-5BC72253D0EA}"/>
    <cellStyle name="Heading 1 6 3 3" xfId="9714" xr:uid="{90295277-10AC-4290-B811-F82E616CB767}"/>
    <cellStyle name="Heading 1 6 3 3 2" xfId="18703" xr:uid="{969C2696-E069-4E10-87EF-D0728178F45A}"/>
    <cellStyle name="Heading 1 6 3 3 2 2" xfId="42237" xr:uid="{6383934B-45FB-4855-82D5-366E8F92B3F4}"/>
    <cellStyle name="Heading 1 6 3 3 3" xfId="37800" xr:uid="{6DA80F38-859E-4445-BC14-70E5C3917D3B}"/>
    <cellStyle name="Heading 1 6 3 4" xfId="3049" xr:uid="{45EB5FB5-DF75-4BC7-82B8-96FECA3E642A}"/>
    <cellStyle name="Heading 1 6 3 4 2" xfId="29827" xr:uid="{11F1594A-1BF1-42A2-9B6D-B05C7F9CE46E}"/>
    <cellStyle name="Heading 1 6 3 5" xfId="13541" xr:uid="{7B48BC95-2D97-4C2F-A4FC-AF64FD139E50}"/>
    <cellStyle name="Heading 1 6 3 5 2" xfId="30311" xr:uid="{9F8B36B1-09C2-4AD5-8C37-53E14D42E2F7}"/>
    <cellStyle name="Heading 1 6 3 6" xfId="29185" xr:uid="{1104F4FF-166D-4FA7-B0D8-D7FFBDE93840}"/>
    <cellStyle name="Heading 1 6 4" xfId="957" xr:uid="{C7994B14-E84F-46DC-9AC9-D61E7F51ED49}"/>
    <cellStyle name="Heading 1 6 4 2" xfId="7162" xr:uid="{27C13E11-9F89-448A-A9AF-2444F7277E70}"/>
    <cellStyle name="Heading 1 6 4 2 2" xfId="13053" xr:uid="{C7459435-4A56-4497-85F1-CEC355AF80EA}"/>
    <cellStyle name="Heading 1 6 4 2 2 2" xfId="22042" xr:uid="{8F03AA1D-6434-4435-B0E1-02B171978A8C}"/>
    <cellStyle name="Heading 1 6 4 2 2 2 2" xfId="23904" xr:uid="{3F371862-417D-4647-A66B-34B3C6C0D433}"/>
    <cellStyle name="Heading 1 6 4 2 2 3" xfId="35304" xr:uid="{BF7646F2-07F8-4EFC-88CA-4EC21F639F41}"/>
    <cellStyle name="Heading 1 6 4 2 3" xfId="16151" xr:uid="{12C40865-EA1D-4C5C-8C26-FC5994A92AA9}"/>
    <cellStyle name="Heading 1 6 4 2 3 2" xfId="22285" xr:uid="{1E1FD03A-E90E-44C5-A16A-F4335C7EB975}"/>
    <cellStyle name="Heading 1 6 4 2 4" xfId="30460" xr:uid="{961F38D2-09A6-4CD1-89F0-974CE3A43D77}"/>
    <cellStyle name="Heading 1 6 4 3" xfId="12614" xr:uid="{D1864081-D6E3-4CF9-8BF3-9C26C1540B61}"/>
    <cellStyle name="Heading 1 6 4 3 2" xfId="21603" xr:uid="{2B818668-239F-422E-9FEB-A8B10CFDF4B3}"/>
    <cellStyle name="Heading 1 6 4 3 2 2" xfId="33425" xr:uid="{C883049A-C32D-487A-B596-C1AC29116100}"/>
    <cellStyle name="Heading 1 6 4 3 3" xfId="39172" xr:uid="{98206268-CD35-4EE0-AC96-9B72378D4B0C}"/>
    <cellStyle name="Heading 1 6 4 4" xfId="3394" xr:uid="{7ADFBB1E-7F8D-46F6-8CB5-4D6C048E8636}"/>
    <cellStyle name="Heading 1 6 4 4 2" xfId="40704" xr:uid="{496132E4-3EE3-4964-BDE1-DD064273805C}"/>
    <cellStyle name="Heading 1 6 4 5" xfId="13565" xr:uid="{FE8CF0CA-C871-4210-9D2A-2130C1A2A195}"/>
    <cellStyle name="Heading 1 6 4 5 2" xfId="37658" xr:uid="{FD8DA0D8-8FBD-4C33-91A8-9D11FD123F21}"/>
    <cellStyle name="Heading 1 6 4 6" xfId="38905" xr:uid="{3D8265A3-87F4-4BFD-A38C-E870EE12E08C}"/>
    <cellStyle name="Heading 1 6 5" xfId="1621" xr:uid="{E44A57EE-A872-43A4-A12D-A63BCB9874F1}"/>
    <cellStyle name="Heading 1 6 5 2" xfId="7183" xr:uid="{59729E61-8BBA-47DB-B276-B91406D366CE}"/>
    <cellStyle name="Heading 1 6 5 2 2" xfId="13074" xr:uid="{2EBA0760-9416-4CF9-BA82-318B8A175DE5}"/>
    <cellStyle name="Heading 1 6 5 2 2 2" xfId="22063" xr:uid="{95EB37CD-73B5-46A9-9550-07003B939415}"/>
    <cellStyle name="Heading 1 6 5 2 2 2 2" xfId="36698" xr:uid="{8B11B099-F578-483E-8B4A-8064268A8363}"/>
    <cellStyle name="Heading 1 6 5 2 2 3" xfId="23867" xr:uid="{3B5A39AF-1111-4DE7-ABEA-07208C09A4D1}"/>
    <cellStyle name="Heading 1 6 5 2 3" xfId="16172" xr:uid="{E554D3B5-ECAB-4F34-8478-F87CD9A4E322}"/>
    <cellStyle name="Heading 1 6 5 2 3 2" xfId="31972" xr:uid="{C9792CD3-3785-436D-83BB-33452D864E8F}"/>
    <cellStyle name="Heading 1 6 5 2 4" xfId="32151" xr:uid="{F113F5F4-9030-4965-933C-8679B24B800C}"/>
    <cellStyle name="Heading 1 6 5 3" xfId="12626" xr:uid="{B68C6ED3-E636-4F78-BBC7-E51B23DAFF2E}"/>
    <cellStyle name="Heading 1 6 5 3 2" xfId="21615" xr:uid="{263E188B-6517-4876-8A2D-BE14C9F6035B}"/>
    <cellStyle name="Heading 1 6 5 3 2 2" xfId="23324" xr:uid="{CAB198AC-7730-401D-BF30-0282E7337742}"/>
    <cellStyle name="Heading 1 6 5 3 3" xfId="42036" xr:uid="{2B4994AD-78F6-446C-8801-1DE636D5465A}"/>
    <cellStyle name="Heading 1 6 5 4" xfId="4058" xr:uid="{51793862-AE42-470D-9E44-67292BE7F343}"/>
    <cellStyle name="Heading 1 6 5 4 2" xfId="22284" xr:uid="{E4BD9BEE-A1D4-46A7-A152-643C0B768C87}"/>
    <cellStyle name="Heading 1 6 5 5" xfId="13586" xr:uid="{5FA159B3-7161-4C6C-9356-3864B05C7A9C}"/>
    <cellStyle name="Heading 1 6 5 5 2" xfId="36726" xr:uid="{7905C50F-C21E-41DC-80E4-1E54DA1A39A8}"/>
    <cellStyle name="Heading 1 6 5 6" xfId="28104" xr:uid="{FD813D22-E6D2-48BF-8A9C-3D8D73D4B2BF}"/>
    <cellStyle name="Heading 1 6 6" xfId="1769" xr:uid="{66309994-5B9B-4505-8C7C-BC9297C89BDD}"/>
    <cellStyle name="Heading 1 6 6 2" xfId="7204" xr:uid="{94C1728E-1B02-4A3A-A860-4CE8CB296E7D}"/>
    <cellStyle name="Heading 1 6 6 2 2" xfId="13095" xr:uid="{FB0B2A2E-D7CF-4287-A661-ADFDC5DDB4D1}"/>
    <cellStyle name="Heading 1 6 6 2 2 2" xfId="22084" xr:uid="{CD8191FF-B349-4E9D-A80A-E6D2127E2ED4}"/>
    <cellStyle name="Heading 1 6 6 2 2 2 2" xfId="26397" xr:uid="{0E575F83-F354-46E5-82F1-B34305AE0398}"/>
    <cellStyle name="Heading 1 6 6 2 2 3" xfId="34322" xr:uid="{52D51026-06C5-4F97-B33C-935D69BBBDE6}"/>
    <cellStyle name="Heading 1 6 6 2 3" xfId="16193" xr:uid="{E9E1BD56-6193-4CFE-A246-36F6A66B332E}"/>
    <cellStyle name="Heading 1 6 6 2 3 2" xfId="26216" xr:uid="{6EDC062F-99B8-4FA9-8C8D-4E825493BB94}"/>
    <cellStyle name="Heading 1 6 6 2 4" xfId="31223" xr:uid="{9A795171-9E4D-4DE6-B0D7-EB54AB0DBE8D}"/>
    <cellStyle name="Heading 1 6 6 3" xfId="12021" xr:uid="{9357F869-3BEB-41B1-9064-82069326E9C2}"/>
    <cellStyle name="Heading 1 6 6 3 2" xfId="21010" xr:uid="{AFA01FD1-404A-452C-9391-9F28ED1C686A}"/>
    <cellStyle name="Heading 1 6 6 3 2 2" xfId="34213" xr:uid="{8447CF21-FAF9-488B-9718-3802231DCCE2}"/>
    <cellStyle name="Heading 1 6 6 3 3" xfId="24262" xr:uid="{D5D33A5E-7104-419E-8DF1-58877344AD0E}"/>
    <cellStyle name="Heading 1 6 6 4" xfId="4206" xr:uid="{373FB647-AF54-41A3-9247-C470D3ADE293}"/>
    <cellStyle name="Heading 1 6 6 4 2" xfId="25597" xr:uid="{F2627EA0-8230-4F77-8C4D-DB73ED6FC2C4}"/>
    <cellStyle name="Heading 1 6 6 5" xfId="13607" xr:uid="{3776EA55-6839-4A53-804E-7C0BDF74B2C9}"/>
    <cellStyle name="Heading 1 6 6 5 2" xfId="41827" xr:uid="{8B4B3EFB-EDC0-4B67-991B-8B4D5A16661A}"/>
    <cellStyle name="Heading 1 6 6 6" xfId="42143" xr:uid="{90C7F234-0D7D-476B-96DD-B123932B734B}"/>
    <cellStyle name="Heading 1 6 7" xfId="6565" xr:uid="{B51F8B50-3366-45C4-A9ED-3C14DAEFBBF5}"/>
    <cellStyle name="Heading 1 6 7 2" xfId="12819" xr:uid="{41341CA3-D9E6-47F1-A510-229CEB3139F3}"/>
    <cellStyle name="Heading 1 6 7 2 2" xfId="21808" xr:uid="{B9153E1D-A04E-4027-8774-BE99036804FD}"/>
    <cellStyle name="Heading 1 6 7 2 2 2" xfId="35823" xr:uid="{189BF306-9131-4300-9368-C5D4FE1CB727}"/>
    <cellStyle name="Heading 1 6 7 2 3" xfId="27580" xr:uid="{6343F0D0-E886-48A5-9EC7-52B5E81162A4}"/>
    <cellStyle name="Heading 1 6 7 3" xfId="15554" xr:uid="{5CFC749A-81D6-43C1-95B7-EF228F58AB91}"/>
    <cellStyle name="Heading 1 6 7 3 2" xfId="34417" xr:uid="{94DED091-49F7-4642-8D7E-47CE9E641689}"/>
    <cellStyle name="Heading 1 6 7 4" xfId="41309" xr:uid="{BC50095B-CCA7-4224-9A89-1BAB4F49512A}"/>
    <cellStyle name="Heading 1 6 8" xfId="9784" xr:uid="{76A2072A-619B-4390-9F04-9345850CF4D5}"/>
    <cellStyle name="Heading 1 6 8 2" xfId="18773" xr:uid="{A985B86E-A084-48DE-892A-E9EDB999ED7B}"/>
    <cellStyle name="Heading 1 6 8 2 2" xfId="26767" xr:uid="{8D3C5DCC-68BC-4A3D-9324-1C11F7487D31}"/>
    <cellStyle name="Heading 1 6 8 3" xfId="37763" xr:uid="{955AA070-9533-4464-A336-49623A6FDCB0}"/>
    <cellStyle name="Heading 1 6 9" xfId="2269" xr:uid="{F64C9E06-76BB-4EA8-BE23-EBA8AA332AF5}"/>
    <cellStyle name="Heading 1 6 9 2" xfId="39312" xr:uid="{B5BCC13E-F968-4D5E-B2E2-5A7436BF7941}"/>
    <cellStyle name="Heading 1 7" xfId="125" xr:uid="{E2275298-8F85-4747-9A63-2361EA09C093}"/>
    <cellStyle name="Heading 1 7 10" xfId="13194" xr:uid="{14FBD089-915A-4278-A49B-C5CF68C7A4BB}"/>
    <cellStyle name="Heading 1 7 10 2" xfId="36322" xr:uid="{1F0EC85E-E8CD-4F2B-B53C-4E9CFFD37D12}"/>
    <cellStyle name="Heading 1 7 11" xfId="38504" xr:uid="{508ABBBF-22F1-4E60-BAEB-08D8E1489123}"/>
    <cellStyle name="Heading 1 7 2" xfId="279" xr:uid="{411E8262-EE37-4B2A-B522-9A4C68C31B4D}"/>
    <cellStyle name="Heading 1 7 2 2" xfId="6927" xr:uid="{44A8DDE8-3B1B-4B9B-8AA3-2D1EEFEF86A4}"/>
    <cellStyle name="Heading 1 7 2 2 2" xfId="12884" xr:uid="{A60BDC78-841A-4495-B2A6-E861A3B2547B}"/>
    <cellStyle name="Heading 1 7 2 2 2 2" xfId="21873" xr:uid="{961BBAC4-4E4C-43EE-82A6-0B8D8DC620E4}"/>
    <cellStyle name="Heading 1 7 2 2 2 2 2" xfId="38820" xr:uid="{232E2EA7-520A-4693-8E6F-3FA3223796C7}"/>
    <cellStyle name="Heading 1 7 2 2 2 3" xfId="38010" xr:uid="{48328361-C0C2-41D7-85E2-F11AFE6C0294}"/>
    <cellStyle name="Heading 1 7 2 2 3" xfId="15916" xr:uid="{D4420248-3BF7-4DDF-98DE-739C13690E87}"/>
    <cellStyle name="Heading 1 7 2 2 3 2" xfId="28218" xr:uid="{6B28B922-E6B4-4449-B40A-705D4EFD8AFF}"/>
    <cellStyle name="Heading 1 7 2 2 4" xfId="37605" xr:uid="{60BAEF7C-8474-4206-853F-52EEFF030422}"/>
    <cellStyle name="Heading 1 7 2 3" xfId="12436" xr:uid="{22E3A665-2286-4E2D-86A1-E4C01ED451CD}"/>
    <cellStyle name="Heading 1 7 2 3 2" xfId="21425" xr:uid="{91120A18-6918-4A13-94E4-F78B9FBA1445}"/>
    <cellStyle name="Heading 1 7 2 3 2 2" xfId="30469" xr:uid="{6ECCCF17-CACB-4A26-8DE9-742DF908540A}"/>
    <cellStyle name="Heading 1 7 2 3 3" xfId="25508" xr:uid="{B76DBEFB-80B1-4C49-A808-803EDD059FCA}"/>
    <cellStyle name="Heading 1 7 2 4" xfId="2747" xr:uid="{77F422C9-D472-4613-B49E-E13B105A05C5}"/>
    <cellStyle name="Heading 1 7 2 4 2" xfId="35511" xr:uid="{B2BE449A-7A33-4CEE-9898-A21EB3DB2185}"/>
    <cellStyle name="Heading 1 7 2 5" xfId="13498" xr:uid="{897BB78A-D34F-462A-BD85-91BC8200BF6D}"/>
    <cellStyle name="Heading 1 7 2 5 2" xfId="29109" xr:uid="{17FD8CB5-E6B8-4370-86FB-CFACC15C3912}"/>
    <cellStyle name="Heading 1 7 2 6" xfId="22523" xr:uid="{FC6F21C4-1353-4B6A-B8D3-64EFBF7B9F5F}"/>
    <cellStyle name="Heading 1 7 3" xfId="628" xr:uid="{D19D5F07-3A01-47B0-ABAA-7CDBA8A0694C}"/>
    <cellStyle name="Heading 1 7 3 2" xfId="7144" xr:uid="{C3A2D03B-47E9-4C1E-949E-07050CF7CF18}"/>
    <cellStyle name="Heading 1 7 3 2 2" xfId="13035" xr:uid="{910C0793-98BF-4546-8B8F-68758FFAE729}"/>
    <cellStyle name="Heading 1 7 3 2 2 2" xfId="22024" xr:uid="{9F5745BE-D388-4D3F-AD75-CEBBC831AA0D}"/>
    <cellStyle name="Heading 1 7 3 2 2 2 2" xfId="40034" xr:uid="{5BFA06DE-7CAA-4A91-8925-5176E153F9F6}"/>
    <cellStyle name="Heading 1 7 3 2 2 3" xfId="22827" xr:uid="{3C2BE764-BD56-409E-AFED-E6D0D6CB4E18}"/>
    <cellStyle name="Heading 1 7 3 2 3" xfId="16133" xr:uid="{BADF63D9-0F2C-488C-B390-4E463657A7E0}"/>
    <cellStyle name="Heading 1 7 3 2 3 2" xfId="23837" xr:uid="{E4DC6275-6DD9-41C9-BDDB-326BBF7C224B}"/>
    <cellStyle name="Heading 1 7 3 2 4" xfId="39493" xr:uid="{E79E30F5-DB10-4E81-B5FC-7E6AF9918F03}"/>
    <cellStyle name="Heading 1 7 3 3" xfId="9823" xr:uid="{5576DF83-F5EB-4260-861A-D619C90F4965}"/>
    <cellStyle name="Heading 1 7 3 3 2" xfId="18812" xr:uid="{8D6A7C66-1D48-4EFB-BA4E-FB9CEB0570FC}"/>
    <cellStyle name="Heading 1 7 3 3 2 2" xfId="43900" xr:uid="{2C23EC4A-4B52-4DD7-843B-F67B71A1284E}"/>
    <cellStyle name="Heading 1 7 3 3 3" xfId="42778" xr:uid="{ECF5B2E5-C2AA-491C-B9EA-98C8DF1D5DC3}"/>
    <cellStyle name="Heading 1 7 3 4" xfId="3065" xr:uid="{F5A0FC2C-775E-4A56-82CE-9CDBB9B4A177}"/>
    <cellStyle name="Heading 1 7 3 4 2" xfId="22478" xr:uid="{8A8B6175-8291-4175-8079-D26182580260}"/>
    <cellStyle name="Heading 1 7 3 5" xfId="13547" xr:uid="{D1F16262-1C21-44AE-8A4D-FA22249EB1CE}"/>
    <cellStyle name="Heading 1 7 3 5 2" xfId="27486" xr:uid="{0DB0B612-4F1E-46E7-A75B-78CD2E3143A5}"/>
    <cellStyle name="Heading 1 7 3 6" xfId="24895" xr:uid="{7BE7ABFD-FDFE-4023-9CAE-7AB50DFBC913}"/>
    <cellStyle name="Heading 1 7 4" xfId="973" xr:uid="{6C2547E1-025D-44D1-90FF-C6C811CC3A6E}"/>
    <cellStyle name="Heading 1 7 4 2" xfId="7168" xr:uid="{DF20052D-F8E0-4501-9BD1-651C8B629331}"/>
    <cellStyle name="Heading 1 7 4 2 2" xfId="13059" xr:uid="{A8F12C3F-E1E4-4CE7-8302-71C00C2CD553}"/>
    <cellStyle name="Heading 1 7 4 2 2 2" xfId="22048" xr:uid="{B91C18F0-F555-4FA5-8DB9-19710EEA8645}"/>
    <cellStyle name="Heading 1 7 4 2 2 2 2" xfId="40052" xr:uid="{09E835F8-E015-4443-BC54-18EBD690B555}"/>
    <cellStyle name="Heading 1 7 4 2 2 3" xfId="29313" xr:uid="{DE69DAD9-451E-4B7D-8CD4-C2585F16249F}"/>
    <cellStyle name="Heading 1 7 4 2 3" xfId="16157" xr:uid="{9F5B4544-3D34-401E-B33F-E25E63F67896}"/>
    <cellStyle name="Heading 1 7 4 2 3 2" xfId="25198" xr:uid="{6C2066AF-B26B-4852-BCAE-A5C351C4B8FF}"/>
    <cellStyle name="Heading 1 7 4 2 4" xfId="27656" xr:uid="{B53CD11B-F964-4177-9EF7-8D0A7ED15B4B}"/>
    <cellStyle name="Heading 1 7 4 3" xfId="9699" xr:uid="{B143ED57-5D21-4607-AACB-154E373C2A0E}"/>
    <cellStyle name="Heading 1 7 4 3 2" xfId="18688" xr:uid="{9DD6F731-9FC4-4FCA-8FBC-9F6A47CCC480}"/>
    <cellStyle name="Heading 1 7 4 3 2 2" xfId="33815" xr:uid="{B703B8F6-46BC-4E21-923E-D36B43055892}"/>
    <cellStyle name="Heading 1 7 4 3 3" xfId="43876" xr:uid="{A8C0D51F-545B-470D-85F2-2D23D2DCB1B5}"/>
    <cellStyle name="Heading 1 7 4 4" xfId="3410" xr:uid="{92FEA902-90FF-4791-82E1-E96D55109D52}"/>
    <cellStyle name="Heading 1 7 4 4 2" xfId="30026" xr:uid="{6914D9AB-ED5F-4AAC-A099-91B9A192AA5D}"/>
    <cellStyle name="Heading 1 7 4 5" xfId="13571" xr:uid="{44DD5C37-60DC-475E-93D9-DF4DEAFD445D}"/>
    <cellStyle name="Heading 1 7 4 5 2" xfId="35873" xr:uid="{A0D232F1-9EB7-482E-A36D-F15AF6BB22D6}"/>
    <cellStyle name="Heading 1 7 4 6" xfId="29948" xr:uid="{16263CF2-BAB0-43A7-A272-32F9BF8F1831}"/>
    <cellStyle name="Heading 1 7 5" xfId="1636" xr:uid="{3CBA1662-B278-46C0-A00F-935CF72B39E7}"/>
    <cellStyle name="Heading 1 7 5 2" xfId="7189" xr:uid="{337A40F6-1F22-4EF6-A052-ABDD879B93E8}"/>
    <cellStyle name="Heading 1 7 5 2 2" xfId="13080" xr:uid="{3574C96C-EFE7-466E-89BB-C953E02C11A9}"/>
    <cellStyle name="Heading 1 7 5 2 2 2" xfId="22069" xr:uid="{A57C9406-0376-4802-ADC7-D9DA13D77560}"/>
    <cellStyle name="Heading 1 7 5 2 2 2 2" xfId="43770" xr:uid="{8B962863-F665-43B0-892B-94B6249632D6}"/>
    <cellStyle name="Heading 1 7 5 2 2 3" xfId="26110" xr:uid="{81E6AE6C-7299-4397-B504-47702F8F2D76}"/>
    <cellStyle name="Heading 1 7 5 2 3" xfId="16178" xr:uid="{BE1BE5A9-CC26-4FB3-81BD-2C90C385F2EF}"/>
    <cellStyle name="Heading 1 7 5 2 3 2" xfId="42495" xr:uid="{0C742000-DDC7-4068-B301-31119ACB2488}"/>
    <cellStyle name="Heading 1 7 5 2 4" xfId="42662" xr:uid="{BF041121-E3DE-4E08-BF49-7B59D8016123}"/>
    <cellStyle name="Heading 1 7 5 3" xfId="9747" xr:uid="{2451D55B-6166-462F-8659-8A665C45D800}"/>
    <cellStyle name="Heading 1 7 5 3 2" xfId="18736" xr:uid="{72DFFD1E-A1C1-4C4C-9E14-5D384A101BB6}"/>
    <cellStyle name="Heading 1 7 5 3 2 2" xfId="36504" xr:uid="{0AE3746C-044A-463D-A1DE-A9B875701FF6}"/>
    <cellStyle name="Heading 1 7 5 3 3" xfId="40267" xr:uid="{373220B6-5BF8-4979-AA29-2DF274D5055F}"/>
    <cellStyle name="Heading 1 7 5 4" xfId="4073" xr:uid="{ADB2D3DF-A321-4E42-9610-435870FA206C}"/>
    <cellStyle name="Heading 1 7 5 4 2" xfId="23929" xr:uid="{7A3E49E2-269A-4D00-B749-6A330E5B59DF}"/>
    <cellStyle name="Heading 1 7 5 5" xfId="13592" xr:uid="{7E07C69C-DD52-45C2-90DE-4F9C69C9CF6A}"/>
    <cellStyle name="Heading 1 7 5 5 2" xfId="38618" xr:uid="{86FA8237-699B-497D-A07A-0831EC804AB5}"/>
    <cellStyle name="Heading 1 7 5 6" xfId="30372" xr:uid="{862E786A-380B-4A64-B863-7AD49A3FA2B6}"/>
    <cellStyle name="Heading 1 7 6" xfId="1936" xr:uid="{D093A904-0CA8-49FF-B621-E3DEF92B067A}"/>
    <cellStyle name="Heading 1 7 6 2" xfId="7212" xr:uid="{8878D05C-E903-44BC-8D8E-7B7E62C96904}"/>
    <cellStyle name="Heading 1 7 6 2 2" xfId="13103" xr:uid="{DCEC7097-D639-48FB-A8E0-EACBBF3D8E62}"/>
    <cellStyle name="Heading 1 7 6 2 2 2" xfId="22092" xr:uid="{2BC89BFE-37CE-4CEB-8348-6E950CE1ECBB}"/>
    <cellStyle name="Heading 1 7 6 2 2 2 2" xfId="37948" xr:uid="{1958CF35-936B-4C2A-81AB-026A1397FC24}"/>
    <cellStyle name="Heading 1 7 6 2 2 3" xfId="40146" xr:uid="{19D06A9B-B7FB-4F51-A2E8-9939CD1C6FD5}"/>
    <cellStyle name="Heading 1 7 6 2 3" xfId="16201" xr:uid="{CBFEDCD3-0062-44E6-8769-7B64B2E769B0}"/>
    <cellStyle name="Heading 1 7 6 2 3 2" xfId="37540" xr:uid="{20C9FEB7-5B01-48A7-B459-22E97F37006A}"/>
    <cellStyle name="Heading 1 7 6 2 4" xfId="30592" xr:uid="{7AB81E57-54A8-4E62-8FD6-72301C541E50}"/>
    <cellStyle name="Heading 1 7 6 3" xfId="9795" xr:uid="{B9941EB5-B945-4447-80AB-084DA0DB85FC}"/>
    <cellStyle name="Heading 1 7 6 3 2" xfId="18784" xr:uid="{5E165781-A9EF-42B1-9EC3-4132884581C5}"/>
    <cellStyle name="Heading 1 7 6 3 2 2" xfId="39763" xr:uid="{B84D6509-0854-44E8-BFAD-8C86F9ABD69C}"/>
    <cellStyle name="Heading 1 7 6 3 3" xfId="24238" xr:uid="{2AF0546E-A17E-41EE-B8D8-A68ACAC77530}"/>
    <cellStyle name="Heading 1 7 6 4" xfId="4373" xr:uid="{21F75686-A1A6-4365-92E9-7302F298D6C6}"/>
    <cellStyle name="Heading 1 7 6 4 2" xfId="40829" xr:uid="{14ED5BE1-5EC3-4B2B-AFD0-89EC06697B0D}"/>
    <cellStyle name="Heading 1 7 6 5" xfId="13615" xr:uid="{B413D2FD-94CA-49A7-9CEA-93324008C708}"/>
    <cellStyle name="Heading 1 7 6 5 2" xfId="31287" xr:uid="{CBFA5910-1BE5-43E0-BD67-71C81B12E2F2}"/>
    <cellStyle name="Heading 1 7 6 6" xfId="43428" xr:uid="{7074CF83-56BC-4826-A9C8-3BAA8C195C06}"/>
    <cellStyle name="Heading 1 7 7" xfId="6581" xr:uid="{0B5383AF-7969-4646-9DB9-E6142E578D4A}"/>
    <cellStyle name="Heading 1 7 7 2" xfId="12825" xr:uid="{DE63CC80-B12F-43A6-9FC0-A65B28A58DA8}"/>
    <cellStyle name="Heading 1 7 7 2 2" xfId="21814" xr:uid="{2E1598D8-9107-4518-AF21-5F91DF7433B7}"/>
    <cellStyle name="Heading 1 7 7 2 2 2" xfId="39726" xr:uid="{74510537-6E94-4DC5-98CC-837FF7FC0014}"/>
    <cellStyle name="Heading 1 7 7 2 3" xfId="33042" xr:uid="{7AF8FCA2-95BB-4407-9EDD-04F7A4E775F9}"/>
    <cellStyle name="Heading 1 7 7 3" xfId="15570" xr:uid="{6ED2A603-AB61-4702-A852-C576049711E6}"/>
    <cellStyle name="Heading 1 7 7 3 2" xfId="25540" xr:uid="{8450BC63-2B97-4767-A565-7C0159761315}"/>
    <cellStyle name="Heading 1 7 7 4" xfId="39069" xr:uid="{3F9B1EC0-33CD-42A4-AD01-BED1E3857621}"/>
    <cellStyle name="Heading 1 7 8" xfId="12255" xr:uid="{6A6CCC38-0C9F-4197-B124-5C60EFD0CD87}"/>
    <cellStyle name="Heading 1 7 8 2" xfId="21244" xr:uid="{1A4E1BB7-D85F-4D68-BBF0-5E4D68BE2C33}"/>
    <cellStyle name="Heading 1 7 8 2 2" xfId="37161" xr:uid="{64671254-8A2E-4965-9E1C-8EC53BD51CA0}"/>
    <cellStyle name="Heading 1 7 8 3" xfId="37534" xr:uid="{EEE4A11E-17AF-4927-88EE-CBBBF041390B}"/>
    <cellStyle name="Heading 1 7 9" xfId="2285" xr:uid="{C17C2B6A-292F-4820-B654-EFE8FC4EB6B6}"/>
    <cellStyle name="Heading 1 7 9 2" xfId="33886" xr:uid="{96FF8763-9FA4-4A85-AF25-BBFB2E92D712}"/>
    <cellStyle name="Heading 1 8" xfId="36972" xr:uid="{A97FEED0-9E07-419D-9741-D95A4C612D4F}"/>
    <cellStyle name="Heading 1 9" xfId="78" xr:uid="{89EB528F-1AEE-4229-8FC9-6098737AC24D}"/>
    <cellStyle name="Heading 2 10" xfId="36" xr:uid="{E3AB9D79-A7A8-4CE9-87FE-3DF207F98EEC}"/>
    <cellStyle name="Heading 2 2" xfId="96" xr:uid="{056DC5AB-C423-4CA3-9100-444FB32C7C81}"/>
    <cellStyle name="Heading 2 2 10" xfId="6507" xr:uid="{8719F7D9-5C01-477D-8EB1-269549E770EB}"/>
    <cellStyle name="Heading 2 2 10 2" xfId="12814" xr:uid="{087201AE-5987-490D-BD10-59D477997FD0}"/>
    <cellStyle name="Heading 2 2 10 2 2" xfId="21803" xr:uid="{375CEC2A-5023-4394-B3A1-717329D528B3}"/>
    <cellStyle name="Heading 2 2 10 2 2 2" xfId="29594" xr:uid="{6C6B9E2E-72FE-4AD9-A7B6-CF05ECC38047}"/>
    <cellStyle name="Heading 2 2 10 2 3" xfId="39600" xr:uid="{444F7DF2-C3FA-4BBC-BEB4-A069AE7BDE80}"/>
    <cellStyle name="Heading 2 2 10 3" xfId="15496" xr:uid="{68B57832-8ECC-453F-9CBF-3725BF68550F}"/>
    <cellStyle name="Heading 2 2 10 3 2" xfId="29362" xr:uid="{EDDFDC80-ADCB-4490-B08E-AE31E1C239A2}"/>
    <cellStyle name="Heading 2 2 10 4" xfId="31522" xr:uid="{0EC23E8E-AE9C-41E1-8D4E-D3380877F824}"/>
    <cellStyle name="Heading 2 2 11" xfId="9785" xr:uid="{F5C882BA-DD05-4AC6-97CA-C0E7B5392E3E}"/>
    <cellStyle name="Heading 2 2 11 2" xfId="18774" xr:uid="{B2DE33F9-B41A-45B1-8377-BD6C22F52CCB}"/>
    <cellStyle name="Heading 2 2 11 2 2" xfId="35689" xr:uid="{403105DC-0414-40A1-905F-2F0DA40F523A}"/>
    <cellStyle name="Heading 2 2 11 3" xfId="25364" xr:uid="{8A9FF8BA-35A9-43B0-9EED-E45E08ABB572}"/>
    <cellStyle name="Heading 2 2 12" xfId="2211" xr:uid="{65A34770-AC0E-46C4-9BE1-7747DCDA0F3E}"/>
    <cellStyle name="Heading 2 2 12 2" xfId="29518" xr:uid="{22D8C999-91B5-41AB-AA70-3EB1A6E3A85F}"/>
    <cellStyle name="Heading 2 2 13" xfId="13120" xr:uid="{8450CD54-9FEB-4C3B-A233-FDA8C9DB4031}"/>
    <cellStyle name="Heading 2 2 13 2" xfId="25474" xr:uid="{98136C5C-A257-4FBB-82DC-83DF776C7629}"/>
    <cellStyle name="Heading 2 2 14" xfId="37102" xr:uid="{97A0F27E-79FC-46AB-97C4-18E17F928367}"/>
    <cellStyle name="Heading 2 2 2" xfId="149" xr:uid="{DDD971B8-ECD1-4B7B-87BD-12014B44E856}"/>
    <cellStyle name="Heading 2 2 2 10" xfId="2309" xr:uid="{A7F09A0E-1367-49CD-AA08-14E39F5922B6}"/>
    <cellStyle name="Heading 2 2 2 10 2" xfId="41208" xr:uid="{2E265A0F-C9FD-465D-BB22-69BBBF7314D0}"/>
    <cellStyle name="Heading 2 2 2 11" xfId="13218" xr:uid="{2B3F3D9A-D992-4416-90B5-E94E43AEC482}"/>
    <cellStyle name="Heading 2 2 2 11 2" xfId="32940" xr:uid="{EA63EA9E-E588-4BF6-A28C-1E77622BAFC2}"/>
    <cellStyle name="Heading 2 2 2 12" xfId="31028" xr:uid="{F0B72010-6BF2-4AAA-A281-9C44AB9B9310}"/>
    <cellStyle name="Heading 2 2 2 13" xfId="44175" xr:uid="{3139F121-FE59-4E8F-86FE-F2E958FE24B4}"/>
    <cellStyle name="Heading 2 2 2 2" xfId="435" xr:uid="{F83E8C29-11F4-42AF-BA5C-72DEA80500D1}"/>
    <cellStyle name="Heading 2 2 2 2 10" xfId="27845" xr:uid="{2EA68444-4831-4AC9-A2C4-BF684B983300}"/>
    <cellStyle name="Heading 2 2 2 2 11" xfId="44203" xr:uid="{64996DC5-412C-4E98-8210-D85DB16C50A5}"/>
    <cellStyle name="Heading 2 2 2 2 2" xfId="784" xr:uid="{AC94BDCD-3670-4BF9-A210-77118E22C014}"/>
    <cellStyle name="Heading 2 2 2 2 2 2" xfId="7155" xr:uid="{B269BF22-E22A-4294-86AF-B1CA014E9985}"/>
    <cellStyle name="Heading 2 2 2 2 2 2 2" xfId="13046" xr:uid="{C385CB4F-AE43-41A6-B55D-260AE4BC8BDB}"/>
    <cellStyle name="Heading 2 2 2 2 2 2 2 2" xfId="22035" xr:uid="{B5DAC775-0A59-464E-BFB8-7721431D4193}"/>
    <cellStyle name="Heading 2 2 2 2 2 2 2 2 2" xfId="41215" xr:uid="{AC9C6250-3B6F-4458-A39A-356DC133A46B}"/>
    <cellStyle name="Heading 2 2 2 2 2 2 2 3" xfId="39419" xr:uid="{E087A3F2-A9E1-49B7-AC4C-1542EFF2BFAB}"/>
    <cellStyle name="Heading 2 2 2 2 2 2 3" xfId="16144" xr:uid="{EB08B040-A53B-472F-AA72-9454A8ACA8B1}"/>
    <cellStyle name="Heading 2 2 2 2 2 2 3 2" xfId="31824" xr:uid="{7A571B43-40E1-4886-A1F9-CCB949011AE0}"/>
    <cellStyle name="Heading 2 2 2 2 2 2 4" xfId="32990" xr:uid="{62D1E989-A72D-4DCF-BAD2-0F4E07F8DC83}"/>
    <cellStyle name="Heading 2 2 2 2 2 3" xfId="12697" xr:uid="{64DF96BB-2F6B-4E16-83F6-37F1A367CD2D}"/>
    <cellStyle name="Heading 2 2 2 2 2 3 2" xfId="21686" xr:uid="{CE6B74DD-36DB-4525-9083-7E646E68B840}"/>
    <cellStyle name="Heading 2 2 2 2 2 3 2 2" xfId="37271" xr:uid="{2F661B69-8169-4652-B5AA-9DF8DB565C94}"/>
    <cellStyle name="Heading 2 2 2 2 2 3 3" xfId="35609" xr:uid="{2BAC6272-81EF-43B5-992B-E0330D478014}"/>
    <cellStyle name="Heading 2 2 2 2 2 4" xfId="3221" xr:uid="{3F2626D8-1208-4E80-9B87-24863ADE5945}"/>
    <cellStyle name="Heading 2 2 2 2 2 4 2" xfId="40299" xr:uid="{89C281F1-6FC1-4D19-B2A3-77589453D3EF}"/>
    <cellStyle name="Heading 2 2 2 2 2 5" xfId="13558" xr:uid="{6C37F172-D13B-449F-9183-CB1731892220}"/>
    <cellStyle name="Heading 2 2 2 2 2 5 2" xfId="34534" xr:uid="{2FAE5638-16D3-4A46-A0F2-0E0F8473DFA1}"/>
    <cellStyle name="Heading 2 2 2 2 2 6" xfId="37356" xr:uid="{39ED7DE9-1B48-4B85-974D-8FA409E383E6}"/>
    <cellStyle name="Heading 2 2 2 2 3" xfId="1129" xr:uid="{01EA5A80-64DD-4EF5-BBBE-69B7A83250E8}"/>
    <cellStyle name="Heading 2 2 2 2 3 2" xfId="7179" xr:uid="{4AE74D58-5E21-4E27-B1DD-EE5F5AEF8517}"/>
    <cellStyle name="Heading 2 2 2 2 3 2 2" xfId="13070" xr:uid="{1ABEE0F0-F77A-43AD-B5EF-6F90AE42D680}"/>
    <cellStyle name="Heading 2 2 2 2 3 2 2 2" xfId="22059" xr:uid="{448D69CB-A998-4529-A1FB-BF502AAC9EB3}"/>
    <cellStyle name="Heading 2 2 2 2 3 2 2 2 2" xfId="41300" xr:uid="{E8138839-701E-4E51-AEB9-0FA062B4A259}"/>
    <cellStyle name="Heading 2 2 2 2 3 2 2 3" xfId="27545" xr:uid="{71A19E58-1D0D-473F-9EE9-49031B838C00}"/>
    <cellStyle name="Heading 2 2 2 2 3 2 3" xfId="16168" xr:uid="{2A180446-1C84-4368-A90B-952AF509AB87}"/>
    <cellStyle name="Heading 2 2 2 2 3 2 3 2" xfId="34198" xr:uid="{AB523DE4-4CBB-4F85-9D34-E052DD4220B7}"/>
    <cellStyle name="Heading 2 2 2 2 3 2 4" xfId="34589" xr:uid="{D2701C16-CDB5-4690-9077-68DDB0ADE29A}"/>
    <cellStyle name="Heading 2 2 2 2 3 3" xfId="9777" xr:uid="{79C3C553-9567-48AB-B94A-90801A9A2C63}"/>
    <cellStyle name="Heading 2 2 2 2 3 3 2" xfId="18766" xr:uid="{F8CBBE91-A063-438A-B525-37257452008E}"/>
    <cellStyle name="Heading 2 2 2 2 3 3 2 2" xfId="29497" xr:uid="{0ADAC107-C9D1-4C1D-BB80-69AF182D2961}"/>
    <cellStyle name="Heading 2 2 2 2 3 3 3" xfId="24214" xr:uid="{9D9EB93C-5472-4CC3-BF03-F7B959791F15}"/>
    <cellStyle name="Heading 2 2 2 2 3 4" xfId="3566" xr:uid="{C50AF131-637E-4A34-ABEC-85E1AE7316EE}"/>
    <cellStyle name="Heading 2 2 2 2 3 4 2" xfId="35083" xr:uid="{72E079D7-0D57-4CC0-8F70-702C6E3F1080}"/>
    <cellStyle name="Heading 2 2 2 2 3 5" xfId="13582" xr:uid="{0C7B5C92-B46A-4A7D-A8F8-95767E132DC2}"/>
    <cellStyle name="Heading 2 2 2 2 3 5 2" xfId="38970" xr:uid="{0B017EE7-962C-492A-BBBE-A3B88F2D8BC8}"/>
    <cellStyle name="Heading 2 2 2 2 3 6" xfId="28980" xr:uid="{2A006C3C-7A6C-41BF-8292-6CAACB201033}"/>
    <cellStyle name="Heading 2 2 2 2 4" xfId="1787" xr:uid="{DECD2A9A-DF4F-431D-8513-19EBEDD4F2D3}"/>
    <cellStyle name="Heading 2 2 2 2 4 2" xfId="7207" xr:uid="{FAC53E98-FAD9-42A3-8012-72370D76ACE3}"/>
    <cellStyle name="Heading 2 2 2 2 4 2 2" xfId="13098" xr:uid="{FD85A87D-77FF-4E4D-97D1-B0F78E55E10D}"/>
    <cellStyle name="Heading 2 2 2 2 4 2 2 2" xfId="22087" xr:uid="{40CE8914-77C7-4776-8840-23B12A94C882}"/>
    <cellStyle name="Heading 2 2 2 2 4 2 2 2 2" xfId="30725" xr:uid="{FD1A399F-8C34-43F1-81EB-073A6B267F09}"/>
    <cellStyle name="Heading 2 2 2 2 4 2 2 3" xfId="39885" xr:uid="{39D29F3A-9C78-4470-9749-04F7300BE597}"/>
    <cellStyle name="Heading 2 2 2 2 4 2 3" xfId="16196" xr:uid="{48AEFFAE-A10E-4A09-937E-B8BF2F3CE73E}"/>
    <cellStyle name="Heading 2 2 2 2 4 2 3 2" xfId="30560" xr:uid="{1C9CE921-77F8-4D2A-87E1-8672F5DF0369}"/>
    <cellStyle name="Heading 2 2 2 2 4 2 4" xfId="36785" xr:uid="{FF395DA9-07C7-4919-A1B6-4DB946C7FFD1}"/>
    <cellStyle name="Heading 2 2 2 2 4 3" xfId="9698" xr:uid="{FF2609E9-A91E-448E-8424-413EC122B75E}"/>
    <cellStyle name="Heading 2 2 2 2 4 3 2" xfId="18687" xr:uid="{9A64C93A-842B-4C3F-858B-3EE57A7B7CE0}"/>
    <cellStyle name="Heading 2 2 2 2 4 3 2 2" xfId="25828" xr:uid="{BFC25CC4-DC8D-4E12-B069-FD5D83C7F8BF}"/>
    <cellStyle name="Heading 2 2 2 2 4 3 3" xfId="34466" xr:uid="{8297155A-9CF0-43F6-9E33-6F6F404CEA1B}"/>
    <cellStyle name="Heading 2 2 2 2 4 4" xfId="4224" xr:uid="{C1C9313C-9AF2-4DF5-8AA1-0C68D62A27A5}"/>
    <cellStyle name="Heading 2 2 2 2 4 4 2" xfId="38164" xr:uid="{94026056-CA01-485C-9C52-968C4237E885}"/>
    <cellStyle name="Heading 2 2 2 2 4 5" xfId="13610" xr:uid="{4032E6CB-9BCD-412A-9343-B07ABB063846}"/>
    <cellStyle name="Heading 2 2 2 2 4 5 2" xfId="25544" xr:uid="{3DD18367-C3DE-4410-9251-69A7FBBBA48D}"/>
    <cellStyle name="Heading 2 2 2 2 4 6" xfId="32898" xr:uid="{5624730D-5D8F-422A-96C8-F2FD81845185}"/>
    <cellStyle name="Heading 2 2 2 2 5" xfId="2092" xr:uid="{26ED4177-C164-47AD-9391-0D48FFDA3E53}"/>
    <cellStyle name="Heading 2 2 2 2 5 2" xfId="7223" xr:uid="{3E65D217-3C38-4464-99F6-2C1FCAC04EA3}"/>
    <cellStyle name="Heading 2 2 2 2 5 2 2" xfId="13114" xr:uid="{E6128CC0-F8D4-49ED-8D9B-C27DE3744A94}"/>
    <cellStyle name="Heading 2 2 2 2 5 2 2 2" xfId="22103" xr:uid="{797BFA6C-6EC1-4EFD-A883-B204E325101B}"/>
    <cellStyle name="Heading 2 2 2 2 5 2 2 2 2" xfId="26279" xr:uid="{60F7AE26-CEB1-48BD-9644-B2BE994C9759}"/>
    <cellStyle name="Heading 2 2 2 2 5 2 2 3" xfId="23230" xr:uid="{CA733F35-61FB-4FC1-A10A-7F4ACFE2E125}"/>
    <cellStyle name="Heading 2 2 2 2 5 2 3" xfId="16212" xr:uid="{3F5B265C-3601-4DFA-ABE4-09C8CEF5423E}"/>
    <cellStyle name="Heading 2 2 2 2 5 2 3 2" xfId="26792" xr:uid="{55391089-A162-43D1-B473-EFCDADB26AC8}"/>
    <cellStyle name="Heading 2 2 2 2 5 2 4" xfId="41930" xr:uid="{583D2795-3E93-4277-AA7F-9D4A331B43FC}"/>
    <cellStyle name="Heading 2 2 2 2 5 3" xfId="12776" xr:uid="{51C41E89-EE14-42DB-9A91-6528F8D7F056}"/>
    <cellStyle name="Heading 2 2 2 2 5 3 2" xfId="21765" xr:uid="{2ED9B006-0487-4D4A-8BCE-F01D7198C6AD}"/>
    <cellStyle name="Heading 2 2 2 2 5 3 2 2" xfId="22888" xr:uid="{A2541B52-A86C-4AA4-90AC-74AA9C887159}"/>
    <cellStyle name="Heading 2 2 2 2 5 3 3" xfId="39340" xr:uid="{CA7DF07B-8C20-4E4B-B4E9-1FB903E071C5}"/>
    <cellStyle name="Heading 2 2 2 2 5 4" xfId="4529" xr:uid="{D863F285-FA0E-4AE2-9BCE-15CD5C4368C4}"/>
    <cellStyle name="Heading 2 2 2 2 5 4 2" xfId="24775" xr:uid="{D9DA5420-CE96-4FD5-8028-13C5C0B204F8}"/>
    <cellStyle name="Heading 2 2 2 2 5 5" xfId="13626" xr:uid="{1BCB5E61-1292-4CCB-B15A-0279A0601953}"/>
    <cellStyle name="Heading 2 2 2 2 5 5 2" xfId="41957" xr:uid="{F7DFBA3D-F63C-4C52-ADBC-0876BC34621F}"/>
    <cellStyle name="Heading 2 2 2 2 5 6" xfId="41216" xr:uid="{168CBCB7-40FF-4FD8-9622-D9F88B7F71B1}"/>
    <cellStyle name="Heading 2 2 2 2 6" xfId="6737" xr:uid="{CAE74D0F-5548-452D-9B7B-F111AFD240EF}"/>
    <cellStyle name="Heading 2 2 2 2 6 2" xfId="12836" xr:uid="{9EC200D4-34E8-4F86-8808-5BB47A1EEEB4}"/>
    <cellStyle name="Heading 2 2 2 2 6 2 2" xfId="21825" xr:uid="{4AE3AE9A-18A9-4206-8680-2B33D1610615}"/>
    <cellStyle name="Heading 2 2 2 2 6 2 2 2" xfId="34403" xr:uid="{D742CDD2-38F2-4701-A6C9-47A151DA8063}"/>
    <cellStyle name="Heading 2 2 2 2 6 2 3" xfId="28468" xr:uid="{C97C5005-42C0-4AF6-AFCA-A78FF799FEF7}"/>
    <cellStyle name="Heading 2 2 2 2 6 3" xfId="15726" xr:uid="{38246FCA-376A-43EE-BDF5-A2250B2E8AFE}"/>
    <cellStyle name="Heading 2 2 2 2 6 3 2" xfId="28886" xr:uid="{06C869DB-5E42-42E6-93E9-7229A990C67C}"/>
    <cellStyle name="Heading 2 2 2 2 6 4" xfId="29757" xr:uid="{518694E1-AAD5-4EF1-ADE1-77D754E29EA1}"/>
    <cellStyle name="Heading 2 2 2 2 7" xfId="9440" xr:uid="{F97EB4F3-F916-4AE8-B200-21E75D195793}"/>
    <cellStyle name="Heading 2 2 2 2 7 2" xfId="18429" xr:uid="{847B81E5-5803-4D4E-94DD-67022106FFEC}"/>
    <cellStyle name="Heading 2 2 2 2 7 2 2" xfId="28700" xr:uid="{8A9F1FD6-A7B9-498B-AE6A-A9A19E4AD025}"/>
    <cellStyle name="Heading 2 2 2 2 7 3" xfId="43646" xr:uid="{B4626D24-5E7C-4F30-82DF-7D30380C654F}"/>
    <cellStyle name="Heading 2 2 2 2 8" xfId="2441" xr:uid="{CAD03285-F1C5-4574-A794-55C41C60D4A8}"/>
    <cellStyle name="Heading 2 2 2 2 8 2" xfId="32854" xr:uid="{4DC1C940-0EF8-441E-820D-C14C82B5476F}"/>
    <cellStyle name="Heading 2 2 2 2 9" xfId="13350" xr:uid="{73F4C256-934B-461E-BF8B-74BD71988842}"/>
    <cellStyle name="Heading 2 2 2 2 9 2" xfId="35157" xr:uid="{BE5E4B8B-D5CA-49FD-AF9D-B768F03CA004}"/>
    <cellStyle name="Heading 2 2 2 3" xfId="303" xr:uid="{66EF0B70-FCAE-4F0B-8785-4EB1671C117D}"/>
    <cellStyle name="Heading 2 2 2 3 2" xfId="6932" xr:uid="{4D8C7532-1E7D-49EE-B457-D4E45774F4AA}"/>
    <cellStyle name="Heading 2 2 2 3 2 2" xfId="12889" xr:uid="{D89AA1BD-A55A-4B87-94F5-D0BFA40D5225}"/>
    <cellStyle name="Heading 2 2 2 3 2 2 2" xfId="21878" xr:uid="{F3D25DEB-523C-4CB4-BB35-A15C04FA06EE}"/>
    <cellStyle name="Heading 2 2 2 3 2 2 2 2" xfId="23986" xr:uid="{16D06074-11F6-45DF-BD2D-8A35C34E4B6D}"/>
    <cellStyle name="Heading 2 2 2 3 2 2 3" xfId="39122" xr:uid="{A089D5D8-53B3-4BF3-9CAB-E7A796006F22}"/>
    <cellStyle name="Heading 2 2 2 3 2 3" xfId="15921" xr:uid="{AE2D3526-9E0D-440B-B889-82943CAD2696}"/>
    <cellStyle name="Heading 2 2 2 3 2 3 2" xfId="23028" xr:uid="{0E10502E-7E07-440F-8922-2A646E708294}"/>
    <cellStyle name="Heading 2 2 2 3 2 4" xfId="41868" xr:uid="{5F29C7A2-49D0-4D71-938F-EAF8897151E1}"/>
    <cellStyle name="Heading 2 2 2 3 3" xfId="9774" xr:uid="{3E9967CE-7F75-4BAA-BE2C-9AB034AF95E0}"/>
    <cellStyle name="Heading 2 2 2 3 3 2" xfId="18763" xr:uid="{7A2F9D9B-C78B-4472-9B34-78D8D2B944E3}"/>
    <cellStyle name="Heading 2 2 2 3 3 2 2" xfId="25088" xr:uid="{02C8A682-6246-4027-9FE7-62A7D95D4384}"/>
    <cellStyle name="Heading 2 2 2 3 3 3" xfId="22116" xr:uid="{ACEA4706-2617-4ABE-B95A-505AE2944763}"/>
    <cellStyle name="Heading 2 2 2 3 4" xfId="2771" xr:uid="{ABC84E3A-327A-4F48-BF71-C1E41939BC5F}"/>
    <cellStyle name="Heading 2 2 2 3 4 2" xfId="28825" xr:uid="{C7F6DE41-646C-495F-B2B5-9848891D7EC7}"/>
    <cellStyle name="Heading 2 2 2 3 5" xfId="13502" xr:uid="{16E7BF17-2F86-4880-8FA3-FBFC2124CDA7}"/>
    <cellStyle name="Heading 2 2 2 3 5 2" xfId="43209" xr:uid="{070C0348-CF4D-4B04-9B0C-7B40E2B7E19B}"/>
    <cellStyle name="Heading 2 2 2 3 6" xfId="29022" xr:uid="{3E8DA522-FB8B-4B35-B102-08F535D371DB}"/>
    <cellStyle name="Heading 2 2 2 4" xfId="652" xr:uid="{C2CFE3B4-F84C-4A10-A24C-58604C339474}"/>
    <cellStyle name="Heading 2 2 2 4 2" xfId="7148" xr:uid="{A539AF48-6B8B-45B1-B5D9-A686C5F0F13B}"/>
    <cellStyle name="Heading 2 2 2 4 2 2" xfId="13039" xr:uid="{81C034B7-509B-40B7-8A81-F21E11669BE6}"/>
    <cellStyle name="Heading 2 2 2 4 2 2 2" xfId="22028" xr:uid="{D0E5FB2C-519E-4647-B7D3-2D95334A49DB}"/>
    <cellStyle name="Heading 2 2 2 4 2 2 2 2" xfId="38499" xr:uid="{2DD13099-4DD8-40A9-811D-DE5248A4B3E4}"/>
    <cellStyle name="Heading 2 2 2 4 2 2 3" xfId="42153" xr:uid="{7549836D-79B2-43DA-B6B0-71567FC5E817}"/>
    <cellStyle name="Heading 2 2 2 4 2 3" xfId="16137" xr:uid="{AEDD973D-7D46-4313-ADA4-704EA702C4F5}"/>
    <cellStyle name="Heading 2 2 2 4 2 3 2" xfId="29377" xr:uid="{66BEEEFB-8BEF-46D0-B61D-1A439DADADA8}"/>
    <cellStyle name="Heading 2 2 2 4 2 4" xfId="37250" xr:uid="{A76C2FE0-5856-4EA0-8B03-509101F59FC8}"/>
    <cellStyle name="Heading 2 2 2 4 3" xfId="9815" xr:uid="{4EA8B408-9437-40A7-BD65-5380D8C650A0}"/>
    <cellStyle name="Heading 2 2 2 4 3 2" xfId="18804" xr:uid="{81C72622-19C5-45B4-8568-C54BBB3586F2}"/>
    <cellStyle name="Heading 2 2 2 4 3 2 2" xfId="22221" xr:uid="{B4B21AFE-CFA8-4110-AAEC-74C739850B9E}"/>
    <cellStyle name="Heading 2 2 2 4 3 3" xfId="34521" xr:uid="{42624C86-9D1F-4134-BF4D-5EC8675DBE87}"/>
    <cellStyle name="Heading 2 2 2 4 4" xfId="3089" xr:uid="{456C2B2B-E840-4EF9-B43D-66280451F8E5}"/>
    <cellStyle name="Heading 2 2 2 4 4 2" xfId="28988" xr:uid="{EF6F826C-A4D6-486E-9DEB-91B91F6BD84F}"/>
    <cellStyle name="Heading 2 2 2 4 5" xfId="13551" xr:uid="{3CD039BF-7DDC-4F21-8B7B-842D43BDB891}"/>
    <cellStyle name="Heading 2 2 2 4 5 2" xfId="24109" xr:uid="{415A2D7A-1FA4-47C5-AB62-F33CBD3C2231}"/>
    <cellStyle name="Heading 2 2 2 4 6" xfId="26129" xr:uid="{2424E3D9-B070-45D7-9D76-3D2EE1E91792}"/>
    <cellStyle name="Heading 2 2 2 5" xfId="997" xr:uid="{F400EB9C-89BF-488D-996A-B3E0EAE5C2E2}"/>
    <cellStyle name="Heading 2 2 2 5 2" xfId="7172" xr:uid="{93B28175-B969-4B51-8258-96F4DBCFFE34}"/>
    <cellStyle name="Heading 2 2 2 5 2 2" xfId="13063" xr:uid="{A44FFD31-E833-4D13-BDF3-35388DCA149C}"/>
    <cellStyle name="Heading 2 2 2 5 2 2 2" xfId="22052" xr:uid="{361516C3-17A5-4E8D-9A6D-0F7AD871D44D}"/>
    <cellStyle name="Heading 2 2 2 5 2 2 2 2" xfId="38584" xr:uid="{BDD4DD28-7F1E-4C14-A02A-7F1E2B8F218C}"/>
    <cellStyle name="Heading 2 2 2 5 2 2 3" xfId="43413" xr:uid="{E9DCEA39-B499-4350-A69E-7E06FFBE71E2}"/>
    <cellStyle name="Heading 2 2 2 5 2 3" xfId="16161" xr:uid="{9132A5E3-A638-491A-BB31-19EDC1213991}"/>
    <cellStyle name="Heading 2 2 2 5 2 3 2" xfId="38747" xr:uid="{2EA4F818-3B13-4F3F-9729-D6B1C97A36CA}"/>
    <cellStyle name="Heading 2 2 2 5 2 4" xfId="24165" xr:uid="{D3AAF0F9-1E8A-490F-8055-B50EAAD4F2F4}"/>
    <cellStyle name="Heading 2 2 2 5 3" xfId="9860" xr:uid="{756A60D4-FF4D-4FD3-BDAF-446AE5ACF1BE}"/>
    <cellStyle name="Heading 2 2 2 5 3 2" xfId="18849" xr:uid="{0A940EE6-36E7-45C5-ABAF-4781C18D8698}"/>
    <cellStyle name="Heading 2 2 2 5 3 2 2" xfId="30099" xr:uid="{777B3D70-44D5-4320-848A-B2F75CBAEBB6}"/>
    <cellStyle name="Heading 2 2 2 5 3 3" xfId="26742" xr:uid="{FD85593C-8ED6-4DCA-8E2D-88E847BFAD0D}"/>
    <cellStyle name="Heading 2 2 2 5 4" xfId="3434" xr:uid="{19332407-41D5-4833-A95E-59D0461C847F}"/>
    <cellStyle name="Heading 2 2 2 5 4 2" xfId="37121" xr:uid="{7FC3E19D-2282-4A7B-99AD-4E1E3B4A5DFD}"/>
    <cellStyle name="Heading 2 2 2 5 5" xfId="13575" xr:uid="{8E66674F-C7AB-4F11-9C25-FAA52F00102C}"/>
    <cellStyle name="Heading 2 2 2 5 5 2" xfId="41704" xr:uid="{C24D68D5-B2BF-44C4-984A-74BF60EE3D36}"/>
    <cellStyle name="Heading 2 2 2 5 6" xfId="37040" xr:uid="{F91D785B-6EE7-448B-A149-4D746071589A}"/>
    <cellStyle name="Heading 2 2 2 6" xfId="1660" xr:uid="{1D20EEE3-742E-4F09-A0D6-2FD592DDA12E}"/>
    <cellStyle name="Heading 2 2 2 6 2" xfId="7196" xr:uid="{1753CC89-BC42-405F-AD0E-78C7DDFDDFF3}"/>
    <cellStyle name="Heading 2 2 2 6 2 2" xfId="13087" xr:uid="{D97CB46B-D869-4233-9B76-3418990EC9E6}"/>
    <cellStyle name="Heading 2 2 2 6 2 2 2" xfId="22076" xr:uid="{E6A38353-C85A-4A39-8572-E2DF71CEF6E0}"/>
    <cellStyle name="Heading 2 2 2 6 2 2 2 2" xfId="25299" xr:uid="{B3BCB3D4-D11F-490D-9A00-67E862E3F3C5}"/>
    <cellStyle name="Heading 2 2 2 6 2 2 3" xfId="28410" xr:uid="{D04B810F-D938-47DB-A8CE-1F1CA15A6FE5}"/>
    <cellStyle name="Heading 2 2 2 6 2 3" xfId="16185" xr:uid="{33159CD4-C947-45DF-A1AE-0801151BB697}"/>
    <cellStyle name="Heading 2 2 2 6 2 3 2" xfId="40040" xr:uid="{CDE65E86-D0D0-4C3B-9655-E8AA474EB5B7}"/>
    <cellStyle name="Heading 2 2 2 6 2 4" xfId="41763" xr:uid="{6D86116E-895B-4751-BFC4-9573E36D9079}"/>
    <cellStyle name="Heading 2 2 2 6 3" xfId="9718" xr:uid="{C2A23B9F-92D8-4059-BAB8-7C9300A1089E}"/>
    <cellStyle name="Heading 2 2 2 6 3 2" xfId="18707" xr:uid="{8B1B3408-1EF3-4A92-827C-48FB338347C2}"/>
    <cellStyle name="Heading 2 2 2 6 3 2 2" xfId="33940" xr:uid="{947B9E34-EA36-4DEA-8A6E-FF2B8AA1B962}"/>
    <cellStyle name="Heading 2 2 2 6 3 3" xfId="40057" xr:uid="{701939F0-B272-4E67-AB54-153827D937C1}"/>
    <cellStyle name="Heading 2 2 2 6 4" xfId="4097" xr:uid="{7BCFA22A-1131-4727-8A23-402B186B0B81}"/>
    <cellStyle name="Heading 2 2 2 6 4 2" xfId="22156" xr:uid="{0ABFBDF4-2FFF-4BAA-9EAD-CA76CF5EF637}"/>
    <cellStyle name="Heading 2 2 2 6 5" xfId="13599" xr:uid="{A4B4B693-9F49-45B8-876F-347361E33D60}"/>
    <cellStyle name="Heading 2 2 2 6 5 2" xfId="35666" xr:uid="{246A3893-9261-49E4-A878-18B01BD3E473}"/>
    <cellStyle name="Heading 2 2 2 6 6" xfId="37262" xr:uid="{B669D033-C99A-4DC4-BFED-DAD349425B62}"/>
    <cellStyle name="Heading 2 2 2 7" xfId="1960" xr:uid="{19C148EA-1F22-4ED2-9B59-9904449D2123}"/>
    <cellStyle name="Heading 2 2 2 7 2" xfId="7216" xr:uid="{5AAD3BD2-F124-47A0-AB5F-EB889A7D445B}"/>
    <cellStyle name="Heading 2 2 2 7 2 2" xfId="13107" xr:uid="{1700D0C8-8F89-479A-B966-1A60DBF05181}"/>
    <cellStyle name="Heading 2 2 2 7 2 2 2" xfId="22096" xr:uid="{60FC28EB-22A1-4E40-A27B-C1E5E63EFB3A}"/>
    <cellStyle name="Heading 2 2 2 7 2 2 2 2" xfId="29855" xr:uid="{17202C60-ED95-486B-B9C6-3F6A85389373}"/>
    <cellStyle name="Heading 2 2 2 7 2 2 3" xfId="37707" xr:uid="{EF276352-2992-4FD7-B745-FEF9D18CD6B6}"/>
    <cellStyle name="Heading 2 2 2 7 2 3" xfId="16205" xr:uid="{511D82BB-CF4C-4B3A-896A-6D10C421A6D4}"/>
    <cellStyle name="Heading 2 2 2 7 2 3 2" xfId="29513" xr:uid="{DB8399BC-7F64-4FA3-9E4E-A306EE7A75A7}"/>
    <cellStyle name="Heading 2 2 2 7 2 4" xfId="28548" xr:uid="{183ECDF3-D6B5-4F6E-A351-40E81937DD9E}"/>
    <cellStyle name="Heading 2 2 2 7 3" xfId="12468" xr:uid="{AC7D8F5D-1C0D-4AAD-AC82-E0DFF286212A}"/>
    <cellStyle name="Heading 2 2 2 7 3 2" xfId="21457" xr:uid="{B62B55D4-645D-499D-AEE3-57EECA6A9E1A}"/>
    <cellStyle name="Heading 2 2 2 7 3 2 2" xfId="24377" xr:uid="{17330FD5-CDF2-494D-B49C-BC0969DD5A0D}"/>
    <cellStyle name="Heading 2 2 2 7 3 3" xfId="40739" xr:uid="{1267EF3C-F29B-4F57-BB0F-16AEC56A0109}"/>
    <cellStyle name="Heading 2 2 2 7 4" xfId="4397" xr:uid="{A3848806-5201-4020-8CC5-0384F6FC578C}"/>
    <cellStyle name="Heading 2 2 2 7 4 2" xfId="35244" xr:uid="{1B698BAE-5AF3-4235-93F6-37991A8FCBB4}"/>
    <cellStyle name="Heading 2 2 2 7 5" xfId="13619" xr:uid="{6A4054E8-1DDC-4D74-888D-7A3E5DB07BF2}"/>
    <cellStyle name="Heading 2 2 2 7 5 2" xfId="26999" xr:uid="{A92023EE-622E-4084-B093-C7F79B45D873}"/>
    <cellStyle name="Heading 2 2 2 7 6" xfId="28449" xr:uid="{D0336564-1611-4CCC-90A3-25FC3E82ED11}"/>
    <cellStyle name="Heading 2 2 2 8" xfId="6605" xr:uid="{0BB394C0-2374-4870-8F83-E3A767443FD2}"/>
    <cellStyle name="Heading 2 2 2 8 2" xfId="12829" xr:uid="{998D0618-598C-4C6C-A24A-586BBE2EF101}"/>
    <cellStyle name="Heading 2 2 2 8 2 2" xfId="21818" xr:uid="{97C57B24-0775-47A3-999F-92CD20CE1962}"/>
    <cellStyle name="Heading 2 2 2 8 2 2 2" xfId="37485" xr:uid="{03D4D517-0AA8-4872-AE1F-179609AD9EFB}"/>
    <cellStyle name="Heading 2 2 2 8 2 3" xfId="26168" xr:uid="{5F80229F-F716-4570-A4DE-9F2849016F10}"/>
    <cellStyle name="Heading 2 2 2 8 3" xfId="15594" xr:uid="{25A79517-9A30-4363-AB58-0750A1684F49}"/>
    <cellStyle name="Heading 2 2 2 8 3 2" xfId="31413" xr:uid="{CE81D8F5-25B0-435A-A7F3-67B2C2179DF9}"/>
    <cellStyle name="Heading 2 2 2 8 4" xfId="26946" xr:uid="{5A1ADDB4-13BB-4FD7-8C92-E968FF088F1F}"/>
    <cellStyle name="Heading 2 2 2 9" xfId="9715" xr:uid="{EDC0123D-EDA7-41AC-9126-304739A85861}"/>
    <cellStyle name="Heading 2 2 2 9 2" xfId="18704" xr:uid="{29E7AF89-7C6C-4D18-8B89-5EEDD6ADFEDA}"/>
    <cellStyle name="Heading 2 2 2 9 2 2" xfId="29250" xr:uid="{C4D911FC-5503-42DA-8616-B17DF425ACAF}"/>
    <cellStyle name="Heading 2 2 2 9 3" xfId="26508" xr:uid="{A4906F90-186F-42C3-B6BE-22EC42D07C43}"/>
    <cellStyle name="Heading 2 2 3" xfId="250" xr:uid="{501FE169-EC03-458E-B54C-64F837FCE7B2}"/>
    <cellStyle name="Heading 2 2 3 10" xfId="13165" xr:uid="{C39CBB98-C0A6-4036-8A29-F85D578EA92A}"/>
    <cellStyle name="Heading 2 2 3 10 2" xfId="25683" xr:uid="{F379C71E-BD57-4858-8251-83FD3EA47478}"/>
    <cellStyle name="Heading 2 2 3 11" xfId="42467" xr:uid="{80DA54FA-56A6-46CC-A9DA-EA37BD629BEE}"/>
    <cellStyle name="Heading 2 2 3 2" xfId="388" xr:uid="{5B2A53B7-AD60-408C-BF2A-20C8AF7F77D8}"/>
    <cellStyle name="Heading 2 2 3 2 10" xfId="28652" xr:uid="{EE18EB1C-0357-4AE3-A467-D16208712A1E}"/>
    <cellStyle name="Heading 2 2 3 2 2" xfId="737" xr:uid="{6CE86E1C-08FF-4591-B24B-8B9DE56E4C67}"/>
    <cellStyle name="Heading 2 2 3 2 2 2" xfId="7149" xr:uid="{BCBEA0A5-4F5B-4F00-8FC0-A09B833AAC07}"/>
    <cellStyle name="Heading 2 2 3 2 2 2 2" xfId="13040" xr:uid="{B6EF8CEC-1254-4A5E-B0DC-B34FC17EAFC1}"/>
    <cellStyle name="Heading 2 2 3 2 2 2 2 2" xfId="22029" xr:uid="{4940AC22-A0F8-49DF-848F-8BB059EE1CFA}"/>
    <cellStyle name="Heading 2 2 3 2 2 2 2 2 2" xfId="26062" xr:uid="{ED9B8490-7FB0-4379-95A1-AB5329D26BCB}"/>
    <cellStyle name="Heading 2 2 3 2 2 2 2 3" xfId="29166" xr:uid="{91DDEE9E-7909-48F3-B173-D4F5087AE16B}"/>
    <cellStyle name="Heading 2 2 3 2 2 2 3" xfId="16138" xr:uid="{520EACE9-78E0-403B-9F78-35410B55F0FF}"/>
    <cellStyle name="Heading 2 2 3 2 2 2 3 2" xfId="38517" xr:uid="{1242CB53-79B9-48D1-8EE0-64408C834A66}"/>
    <cellStyle name="Heading 2 2 3 2 2 2 4" xfId="27447" xr:uid="{B6B71900-DB37-4FDA-A313-D490920799D0}"/>
    <cellStyle name="Heading 2 2 3 2 2 3" xfId="9742" xr:uid="{6E8A0D53-F1A0-4505-8FF9-17C314143F00}"/>
    <cellStyle name="Heading 2 2 3 2 2 3 2" xfId="18731" xr:uid="{DC59626F-9523-48F1-8E9E-E68DAC49DCEA}"/>
    <cellStyle name="Heading 2 2 3 2 2 3 2 2" xfId="31722" xr:uid="{FB4E05B9-06D8-473D-9E28-0DE6676F881E}"/>
    <cellStyle name="Heading 2 2 3 2 2 3 3" xfId="23072" xr:uid="{814F0E65-DE4B-472D-8A87-A14E6E6DBBDD}"/>
    <cellStyle name="Heading 2 2 3 2 2 4" xfId="3174" xr:uid="{1CA14DE6-E690-494B-B697-2D9AAF19BC0F}"/>
    <cellStyle name="Heading 2 2 3 2 2 4 2" xfId="28629" xr:uid="{58758627-43F2-444B-83FF-A92BAF727AD0}"/>
    <cellStyle name="Heading 2 2 3 2 2 5" xfId="13552" xr:uid="{55EFEEC5-D37E-4C81-A9F0-F41511E8D031}"/>
    <cellStyle name="Heading 2 2 3 2 2 5 2" xfId="26298" xr:uid="{006B5305-3F55-4031-B197-EBAD21937825}"/>
    <cellStyle name="Heading 2 2 3 2 2 6" xfId="38227" xr:uid="{72727DC9-BDBA-4A78-B5A2-A87AB9CDCD94}"/>
    <cellStyle name="Heading 2 2 3 2 3" xfId="1082" xr:uid="{B4438E64-4BC2-4A79-8686-D8F3081C72F1}"/>
    <cellStyle name="Heading 2 2 3 2 3 2" xfId="7173" xr:uid="{375C5EDA-52AC-42A9-A770-DF78B697E096}"/>
    <cellStyle name="Heading 2 2 3 2 3 2 2" xfId="13064" xr:uid="{9BD5EF9F-27C9-41BA-8243-35031F34AB3E}"/>
    <cellStyle name="Heading 2 2 3 2 3 2 2 2" xfId="22053" xr:uid="{A5E6D3CB-535A-4916-AB43-01D6A001178E}"/>
    <cellStyle name="Heading 2 2 3 2 3 2 2 2 2" xfId="26147" xr:uid="{A751B78F-59C1-4B8C-8AA4-49226691EFCF}"/>
    <cellStyle name="Heading 2 2 3 2 3 2 2 3" xfId="30360" xr:uid="{43386DB2-6E67-4423-A198-6ED9EBBAD32F}"/>
    <cellStyle name="Heading 2 2 3 2 3 2 3" xfId="16162" xr:uid="{C5893A12-1BA4-4D5F-9399-80716558B743}"/>
    <cellStyle name="Heading 2 2 3 2 3 2 3 2" xfId="31027" xr:uid="{852B9611-1B71-460B-A5C8-CC5CD2622BF0}"/>
    <cellStyle name="Heading 2 2 3 2 3 2 4" xfId="26342" xr:uid="{091F6947-A3F6-4A50-A613-1ADA6BF76F56}"/>
    <cellStyle name="Heading 2 2 3 2 3 3" xfId="12642" xr:uid="{2392DC0C-AA33-4BB6-9D66-85A33BD8CB43}"/>
    <cellStyle name="Heading 2 2 3 2 3 3 2" xfId="21631" xr:uid="{E3210B81-38DC-43DC-8170-717FC2EC18BA}"/>
    <cellStyle name="Heading 2 2 3 2 3 3 2 2" xfId="36041" xr:uid="{068F7FAA-318C-4A91-A9C1-3740B3B00ED4}"/>
    <cellStyle name="Heading 2 2 3 2 3 3 3" xfId="23646" xr:uid="{393C77C9-F41D-4780-A35F-F45C90C51E37}"/>
    <cellStyle name="Heading 2 2 3 2 3 4" xfId="3519" xr:uid="{66A4C2FC-AB86-4B09-B380-D704264628AE}"/>
    <cellStyle name="Heading 2 2 3 2 3 4 2" xfId="25337" xr:uid="{E5F063B8-2ABC-4431-A70A-060DB3C2954D}"/>
    <cellStyle name="Heading 2 2 3 2 3 5" xfId="13576" xr:uid="{0B35871C-0CBB-41AC-8CC4-010BFE6E4E09}"/>
    <cellStyle name="Heading 2 2 3 2 3 5 2" xfId="28717" xr:uid="{3449D2F2-0C72-4DD2-A5D2-1123FE2AC050}"/>
    <cellStyle name="Heading 2 2 3 2 3 6" xfId="32349" xr:uid="{9A413FF1-9CD4-441D-BD35-E421CE56238C}"/>
    <cellStyle name="Heading 2 2 3 2 4" xfId="1742" xr:uid="{38EDBEBF-1A1E-4C84-80CD-1EAECDD6A95A}"/>
    <cellStyle name="Heading 2 2 3 2 4 2" xfId="7199" xr:uid="{29D1DC2C-8A06-40C4-A126-6F705E60811F}"/>
    <cellStyle name="Heading 2 2 3 2 4 2 2" xfId="13090" xr:uid="{86745798-D45B-49E1-AF74-FBA136A3393C}"/>
    <cellStyle name="Heading 2 2 3 2 4 2 2 2" xfId="22079" xr:uid="{0AD69637-1735-4830-BCC5-DCA56D0A3A12}"/>
    <cellStyle name="Heading 2 2 3 2 4 2 2 2 2" xfId="29701" xr:uid="{F44BCE70-9241-4605-A895-01D31D9CCD5B}"/>
    <cellStyle name="Heading 2 2 3 2 4 2 2 3" xfId="36654" xr:uid="{9EEDA949-F02F-49D4-8D6A-19678CB6A45D}"/>
    <cellStyle name="Heading 2 2 3 2 4 2 3" xfId="16188" xr:uid="{7A907563-7C3F-4D6A-9EED-AAB4F6F72E21}"/>
    <cellStyle name="Heading 2 2 3 2 4 2 3 2" xfId="30925" xr:uid="{F9C3BF16-AD16-42B0-AB9A-FAB0BB4B6EB3}"/>
    <cellStyle name="Heading 2 2 3 2 4 2 4" xfId="25480" xr:uid="{0595F3AB-01CC-42D5-B01A-E5EABEA98974}"/>
    <cellStyle name="Heading 2 2 3 2 4 3" xfId="9724" xr:uid="{797B9F35-BF18-4759-BDED-5527803441CE}"/>
    <cellStyle name="Heading 2 2 3 2 4 3 2" xfId="18713" xr:uid="{87DA5D34-2385-4EE7-90AA-7D2661FAB6A1}"/>
    <cellStyle name="Heading 2 2 3 2 4 3 2 2" xfId="28253" xr:uid="{C377010D-49B4-4A47-87D8-51EF82476A10}"/>
    <cellStyle name="Heading 2 2 3 2 4 3 3" xfId="22932" xr:uid="{56AC4CF3-ADC1-49FD-B283-13A52B6BB28B}"/>
    <cellStyle name="Heading 2 2 3 2 4 4" xfId="4179" xr:uid="{34E01DD3-A396-4431-9FE6-248F3814401E}"/>
    <cellStyle name="Heading 2 2 3 2 4 4 2" xfId="35669" xr:uid="{AAEA1BED-E619-4855-9097-39988A736194}"/>
    <cellStyle name="Heading 2 2 3 2 4 5" xfId="13602" xr:uid="{C3C9DCED-88D8-4EBE-BE69-22C498BF568A}"/>
    <cellStyle name="Heading 2 2 3 2 4 5 2" xfId="34779" xr:uid="{FF109FC6-9339-4F30-BECB-6CB697178A4C}"/>
    <cellStyle name="Heading 2 2 3 2 4 6" xfId="36898" xr:uid="{74D361BF-BD6C-4656-B3D9-FA398340A9EB}"/>
    <cellStyle name="Heading 2 2 3 2 5" xfId="2045" xr:uid="{8C7F19AC-BC38-40D4-8744-422A1A36ECDA}"/>
    <cellStyle name="Heading 2 2 3 2 5 2" xfId="7217" xr:uid="{9265C63A-DD82-4255-B075-35A4BE524009}"/>
    <cellStyle name="Heading 2 2 3 2 5 2 2" xfId="13108" xr:uid="{9695CDE8-6113-4F6E-8643-3A08DA044D81}"/>
    <cellStyle name="Heading 2 2 3 2 5 2 2 2" xfId="22097" xr:uid="{307D06FC-EABF-4C35-B736-DFF61B162FD8}"/>
    <cellStyle name="Heading 2 2 3 2 5 2 2 2 2" xfId="39060" xr:uid="{1706D83F-9B82-4430-B8FF-5C32EC2A27A2}"/>
    <cellStyle name="Heading 2 2 3 2 5 2 2 3" xfId="25259" xr:uid="{79481B50-C19B-4FAE-9607-0F878DB3357A}"/>
    <cellStyle name="Heading 2 2 3 2 5 2 3" xfId="16206" xr:uid="{31DC54CF-15FC-4B6B-88F0-0170E83C72A1}"/>
    <cellStyle name="Heading 2 2 3 2 5 2 3 2" xfId="38653" xr:uid="{53A9A9C4-EA59-4F70-BB51-FB1EF53B848E}"/>
    <cellStyle name="Heading 2 2 3 2 5 2 4" xfId="37574" xr:uid="{042938C5-9D45-413B-89A7-0AF2D176434B}"/>
    <cellStyle name="Heading 2 2 3 2 5 3" xfId="12379" xr:uid="{893EEB50-D9BF-4D85-84C3-6F5696216547}"/>
    <cellStyle name="Heading 2 2 3 2 5 3 2" xfId="21368" xr:uid="{6617567E-ECCF-4799-AF26-9F44189E610A}"/>
    <cellStyle name="Heading 2 2 3 2 5 3 2 2" xfId="30092" xr:uid="{298AFAB0-98ED-4FDC-A83D-CBED9676B477}"/>
    <cellStyle name="Heading 2 2 3 2 5 3 3" xfId="43456" xr:uid="{2A5AD9C2-E8D1-4C25-AD2B-C37AD65CA968}"/>
    <cellStyle name="Heading 2 2 3 2 5 4" xfId="4482" xr:uid="{7479D9EC-AAF1-4692-9078-B84251339FDD}"/>
    <cellStyle name="Heading 2 2 3 2 5 4 2" xfId="29754" xr:uid="{DBBA5D96-1D1F-44D9-965E-A6BE59F95ADB}"/>
    <cellStyle name="Heading 2 2 3 2 5 5" xfId="13620" xr:uid="{296815E9-38B1-47A5-8039-1D1D83AF8273}"/>
    <cellStyle name="Heading 2 2 3 2 5 5 2" xfId="36006" xr:uid="{33A9C4CD-E44B-457B-84AE-F792ECC3DCE6}"/>
    <cellStyle name="Heading 2 2 3 2 5 6" xfId="42077" xr:uid="{5AA56B95-3BC4-440E-B6FB-18D5214B26C6}"/>
    <cellStyle name="Heading 2 2 3 2 6" xfId="6690" xr:uid="{CF5F4762-77AE-4B7C-A40C-F24C7E1F736B}"/>
    <cellStyle name="Heading 2 2 3 2 6 2" xfId="12830" xr:uid="{019C2604-A5D0-4F41-A5C6-20B70648AE15}"/>
    <cellStyle name="Heading 2 2 3 2 6 2 2" xfId="21819" xr:uid="{7EE95903-B9A7-4804-BBD3-8015FA88F58D}"/>
    <cellStyle name="Heading 2 2 3 2 6 2 2 2" xfId="25064" xr:uid="{F09E0D0D-72FC-4300-9EC9-A90EEF0CD89E}"/>
    <cellStyle name="Heading 2 2 3 2 6 2 3" xfId="34155" xr:uid="{5E8296A2-D0DE-47DD-BE37-B01BD8CD346A}"/>
    <cellStyle name="Heading 2 2 3 2 6 3" xfId="15679" xr:uid="{9EEA3310-CD17-4E86-BC6D-F3F36823D18C}"/>
    <cellStyle name="Heading 2 2 3 2 6 3 2" xfId="35862" xr:uid="{407C9DE2-7C60-4D39-AF97-594F12D29B88}"/>
    <cellStyle name="Heading 2 2 3 2 6 4" xfId="29297" xr:uid="{439E1AB4-AD2D-4719-B5DF-DC4E3E824727}"/>
    <cellStyle name="Heading 2 2 3 2 7" xfId="9808" xr:uid="{E68A52D9-EAA5-46E6-B0E8-7CA8F56AF35E}"/>
    <cellStyle name="Heading 2 2 3 2 7 2" xfId="18797" xr:uid="{E9338DDF-9727-4AD3-8B8C-CC88302758DE}"/>
    <cellStyle name="Heading 2 2 3 2 7 2 2" xfId="30767" xr:uid="{25676776-BCF6-45CD-9C18-AB509815BE15}"/>
    <cellStyle name="Heading 2 2 3 2 7 3" xfId="36158" xr:uid="{4195C6FE-2411-4D51-9D93-A2EE1B979A9B}"/>
    <cellStyle name="Heading 2 2 3 2 8" xfId="2394" xr:uid="{11EBED81-D6F2-49AA-BC02-D18FDE24EF4B}"/>
    <cellStyle name="Heading 2 2 3 2 8 2" xfId="40735" xr:uid="{87A6F321-D79B-474E-BB18-0D1DA1D9E0E7}"/>
    <cellStyle name="Heading 2 2 3 2 9" xfId="13303" xr:uid="{CB09E0B4-817A-4953-A6F1-F2A68163EC07}"/>
    <cellStyle name="Heading 2 2 3 2 9 2" xfId="25363" xr:uid="{EC68FA72-9AA2-4D37-B08D-10D617A1BCC8}"/>
    <cellStyle name="Heading 2 2 3 3" xfId="599" xr:uid="{5E4FFA91-C590-4C37-98AF-770EAE4A493B}"/>
    <cellStyle name="Heading 2 2 3 3 2" xfId="7136" xr:uid="{B14F109F-2B4D-48F7-AD26-CF1BE0AD5451}"/>
    <cellStyle name="Heading 2 2 3 3 2 2" xfId="13027" xr:uid="{3E041C73-DC46-4303-B219-3FBF95B14A48}"/>
    <cellStyle name="Heading 2 2 3 3 2 2 2" xfId="22016" xr:uid="{73EB98D8-F78D-4A1D-8F9C-7B005DECAD3F}"/>
    <cellStyle name="Heading 2 2 3 3 2 2 2 2" xfId="35341" xr:uid="{6E482F4A-6FEC-4EE9-822C-0F61404EC863}"/>
    <cellStyle name="Heading 2 2 3 3 2 2 3" xfId="39282" xr:uid="{6164849E-38DF-4857-B979-5A0866991C53}"/>
    <cellStyle name="Heading 2 2 3 3 2 3" xfId="16125" xr:uid="{EF1EF04F-F8A0-4945-B5EA-C648CC9293D1}"/>
    <cellStyle name="Heading 2 2 3 3 2 3 2" xfId="29729" xr:uid="{ADD411AA-EE45-4A65-871D-1CA1C34DB11F}"/>
    <cellStyle name="Heading 2 2 3 3 2 4" xfId="32817" xr:uid="{29E64CDA-FCB1-4435-81EC-1DF391AA9AA9}"/>
    <cellStyle name="Heading 2 2 3 3 3" xfId="12426" xr:uid="{D787B16F-FDA1-4163-AD14-3CBD4EEE5344}"/>
    <cellStyle name="Heading 2 2 3 3 3 2" xfId="21415" xr:uid="{6FD53568-8796-45F1-BC23-AE64D591BF8B}"/>
    <cellStyle name="Heading 2 2 3 3 3 2 2" xfId="23126" xr:uid="{A1C52254-0BAD-414A-B57D-D2A8E45AF8C2}"/>
    <cellStyle name="Heading 2 2 3 3 3 3" xfId="42692" xr:uid="{C0589AB3-DB2C-486E-8CCF-B090AD21A3E9}"/>
    <cellStyle name="Heading 2 2 3 3 4" xfId="3036" xr:uid="{AA60CC8E-31C0-4BE7-AE47-B7057DA92280}"/>
    <cellStyle name="Heading 2 2 3 3 4 2" xfId="42665" xr:uid="{7AEB484A-F83F-4CB3-AB04-205DDAA2E13E}"/>
    <cellStyle name="Heading 2 2 3 3 5" xfId="13539" xr:uid="{220D7268-44C3-4EC3-98EB-43FDE44854DA}"/>
    <cellStyle name="Heading 2 2 3 3 5 2" xfId="33954" xr:uid="{99892CA8-364D-4F07-A27B-BE383F0B154B}"/>
    <cellStyle name="Heading 2 2 3 3 6" xfId="39301" xr:uid="{71732C79-0F88-45EE-9EAA-111F2BB00ABB}"/>
    <cellStyle name="Heading 2 2 3 4" xfId="944" xr:uid="{92105F48-2818-448F-AB12-95490DCA6D4F}"/>
    <cellStyle name="Heading 2 2 3 4 2" xfId="7160" xr:uid="{6A113D2F-DE3F-4AF1-A0D7-1C7AD681237A}"/>
    <cellStyle name="Heading 2 2 3 4 2 2" xfId="13051" xr:uid="{CB6324E2-C75D-4752-9690-EB7025EE9C30}"/>
    <cellStyle name="Heading 2 2 3 4 2 2 2" xfId="22040" xr:uid="{4C3AF7D8-5917-43C4-B235-79D467AD73F5}"/>
    <cellStyle name="Heading 2 2 3 4 2 2 2 2" xfId="35526" xr:uid="{BB0F16FC-6AF8-41A5-B45F-007C9BE417F6}"/>
    <cellStyle name="Heading 2 2 3 4 2 2 3" xfId="27370" xr:uid="{3F0CAF88-8B98-441B-81DC-F78FEB93AA81}"/>
    <cellStyle name="Heading 2 2 3 4 2 3" xfId="16149" xr:uid="{C119E71D-C256-418C-92F1-7F2A35EE6570}"/>
    <cellStyle name="Heading 2 2 3 4 2 3 2" xfId="36624" xr:uid="{7D438778-9A9F-44EC-912C-1316A0B978E2}"/>
    <cellStyle name="Heading 2 2 3 4 2 4" xfId="34103" xr:uid="{36C3D782-124D-42CA-A0BF-2E9CEE0A8E13}"/>
    <cellStyle name="Heading 2 2 3 4 3" xfId="12693" xr:uid="{5A34F72D-7753-4D5F-92C1-AA099032A9AB}"/>
    <cellStyle name="Heading 2 2 3 4 3 2" xfId="21682" xr:uid="{B848196B-134A-4692-A8A5-AC235F4E505C}"/>
    <cellStyle name="Heading 2 2 3 4 3 2 2" xfId="39514" xr:uid="{36BF5994-2446-460F-BA1E-9558A6C6996F}"/>
    <cellStyle name="Heading 2 2 3 4 3 3" xfId="28430" xr:uid="{4C910E5F-F87F-4395-ADD9-C643D56C4D77}"/>
    <cellStyle name="Heading 2 2 3 4 4" xfId="3381" xr:uid="{C42B4C5E-7218-4BD5-AE06-5E54FB07E23F}"/>
    <cellStyle name="Heading 2 2 3 4 4 2" xfId="22466" xr:uid="{F61A0EDD-E77F-45F5-BD4B-3E7C4BE608EC}"/>
    <cellStyle name="Heading 2 2 3 4 5" xfId="13563" xr:uid="{899C21DC-7283-4752-BEFA-54DF0F7E0DA0}"/>
    <cellStyle name="Heading 2 2 3 4 5 2" xfId="41504" xr:uid="{E6CD123B-369F-4B24-ADC7-6B1134309F39}"/>
    <cellStyle name="Heading 2 2 3 4 6" xfId="30893" xr:uid="{980C58DE-7ADA-4953-9B6C-BCF6CA645CEC}"/>
    <cellStyle name="Heading 2 2 3 5" xfId="1608" xr:uid="{27822511-30FB-424B-871D-02A1B2F5767C}"/>
    <cellStyle name="Heading 2 2 3 5 2" xfId="7181" xr:uid="{CC795E94-895B-4D75-84BE-DE1EC28905BC}"/>
    <cellStyle name="Heading 2 2 3 5 2 2" xfId="13072" xr:uid="{32A468C4-AF56-43AC-BDCF-A7E13F314AB7}"/>
    <cellStyle name="Heading 2 2 3 5 2 2 2" xfId="22061" xr:uid="{C8A76416-963C-45DC-BB91-C5105A06C68B}"/>
    <cellStyle name="Heading 2 2 3 5 2 2 2 2" xfId="37454" xr:uid="{CC965656-736E-491C-A464-01482064EDF3}"/>
    <cellStyle name="Heading 2 2 3 5 2 2 3" xfId="35479" xr:uid="{84FE9A8C-BD1E-431F-BE27-D923D89EEF06}"/>
    <cellStyle name="Heading 2 2 3 5 2 3" xfId="16170" xr:uid="{90BA7E31-BB19-48B7-A6B0-1EBE6A006A2D}"/>
    <cellStyle name="Heading 2 2 3 5 2 3 2" xfId="30555" xr:uid="{3892C2EA-AC4A-4F88-9296-3F78CC9A2FA0}"/>
    <cellStyle name="Heading 2 2 3 5 2 4" xfId="30836" xr:uid="{EDAC04C5-C092-4104-9CEE-376921D524C5}"/>
    <cellStyle name="Heading 2 2 3 5 3" xfId="12550" xr:uid="{A087F040-033A-407E-8921-66651CCC88C9}"/>
    <cellStyle name="Heading 2 2 3 5 3 2" xfId="21539" xr:uid="{09C2260A-03D9-4098-BFD7-C4D73F4BACC6}"/>
    <cellStyle name="Heading 2 2 3 5 3 2 2" xfId="23032" xr:uid="{6AF266B2-7BCC-4BB5-9DD4-177945E2B6A3}"/>
    <cellStyle name="Heading 2 2 3 5 3 3" xfId="22374" xr:uid="{7F5420D4-850B-4CA1-89F8-045F39ED8229}"/>
    <cellStyle name="Heading 2 2 3 5 4" xfId="4045" xr:uid="{852272B2-8636-4022-ADF1-859951C6CAF4}"/>
    <cellStyle name="Heading 2 2 3 5 4 2" xfId="38508" xr:uid="{25E350B1-B41C-4789-9C8D-75DA7CC501FF}"/>
    <cellStyle name="Heading 2 2 3 5 5" xfId="13584" xr:uid="{E881DCBB-BD34-4F49-A4E4-5021C186C131}"/>
    <cellStyle name="Heading 2 2 3 5 5 2" xfId="40573" xr:uid="{ADE43946-4375-4E27-9FB1-2D04EEE086F8}"/>
    <cellStyle name="Heading 2 2 3 5 6" xfId="23561" xr:uid="{BEFCBC25-E344-4B1D-AA0E-0E016CF2365B}"/>
    <cellStyle name="Heading 2 2 3 6" xfId="1931" xr:uid="{C6969153-A9DB-464C-9C3B-B3F86CEBBC97}"/>
    <cellStyle name="Heading 2 2 3 6 2" xfId="7211" xr:uid="{514B73E3-18C6-4B5B-A353-9A4E898B7DA9}"/>
    <cellStyle name="Heading 2 2 3 6 2 2" xfId="13102" xr:uid="{15145BD7-AAB8-4A5E-B993-D81554CAB27A}"/>
    <cellStyle name="Heading 2 2 3 6 2 2 2" xfId="22091" xr:uid="{44300AEC-0CF5-47C8-8200-7D6FF164A98B}"/>
    <cellStyle name="Heading 2 2 3 6 2 2 2 2" xfId="28807" xr:uid="{7F4C61D4-9744-4818-A797-5C2014B42918}"/>
    <cellStyle name="Heading 2 2 3 6 2 2 3" xfId="30830" xr:uid="{B6C8CE6E-0435-4C1B-BE07-BBA4301A5335}"/>
    <cellStyle name="Heading 2 2 3 6 2 3" xfId="16200" xr:uid="{7E721130-8BDE-41F8-A4A3-D13CC04E6458}"/>
    <cellStyle name="Heading 2 2 3 6 2 3 2" xfId="28516" xr:uid="{C7DAED6D-E249-4A60-A5AC-331EB6A3EEA7}"/>
    <cellStyle name="Heading 2 2 3 6 2 4" xfId="43645" xr:uid="{2FC32378-FDFE-4E99-BE8D-12D055F4E207}"/>
    <cellStyle name="Heading 2 2 3 6 3" xfId="12808" xr:uid="{F2CBD7EC-5FC0-412B-80EE-480B13C746BC}"/>
    <cellStyle name="Heading 2 2 3 6 3 2" xfId="21797" xr:uid="{A427EA5B-0A09-414D-8130-B1E06CBF4FD7}"/>
    <cellStyle name="Heading 2 2 3 6 3 2 2" xfId="41472" xr:uid="{01884642-4C03-4A9E-A95C-FC455785E727}"/>
    <cellStyle name="Heading 2 2 3 6 3 3" xfId="29347" xr:uid="{EE2A0F58-74B9-4C56-BC54-DBC3BC02DB41}"/>
    <cellStyle name="Heading 2 2 3 6 4" xfId="4368" xr:uid="{36F05426-8BB2-47CD-95B8-5A0D6309E388}"/>
    <cellStyle name="Heading 2 2 3 6 4 2" xfId="33663" xr:uid="{3144C71E-B9D1-4783-AC4D-39A373480112}"/>
    <cellStyle name="Heading 2 2 3 6 5" xfId="13614" xr:uid="{04D5C4B8-17E4-467F-96F6-A12C91C9B5C6}"/>
    <cellStyle name="Heading 2 2 3 6 5 2" xfId="39093" xr:uid="{88993A12-FFC2-4D35-AF9C-04D3A52FB21A}"/>
    <cellStyle name="Heading 2 2 3 6 6" xfId="42315" xr:uid="{1B3FF43B-AB7D-4AFF-AD9A-9F3EF80D97E7}"/>
    <cellStyle name="Heading 2 2 3 7" xfId="6552" xr:uid="{5784BCF5-A2BE-411B-8A22-0AC4E3996C39}"/>
    <cellStyle name="Heading 2 2 3 7 2" xfId="12817" xr:uid="{E234AC4D-D44A-4977-8F4B-907FCC4C0495}"/>
    <cellStyle name="Heading 2 2 3 7 2 2" xfId="21806" xr:uid="{BD9A64AE-D185-45AC-AEA3-C5967706F24E}"/>
    <cellStyle name="Heading 2 2 3 7 2 2 2" xfId="40426" xr:uid="{DB1B6C87-5E88-4557-9123-E7FB9907651D}"/>
    <cellStyle name="Heading 2 2 3 7 2 3" xfId="28350" xr:uid="{94A0486E-043B-4D99-B7B7-C69AC40EF908}"/>
    <cellStyle name="Heading 2 2 3 7 3" xfId="15541" xr:uid="{A99B1A4E-C0E7-46E0-8B6B-C1127FA3726E}"/>
    <cellStyle name="Heading 2 2 3 7 3 2" xfId="29766" xr:uid="{82A3CE79-C612-4610-BEBA-65A203AACEA0}"/>
    <cellStyle name="Heading 2 2 3 7 4" xfId="23158" xr:uid="{09E552A7-05AE-48FF-BC3E-8A0128C806E6}"/>
    <cellStyle name="Heading 2 2 3 8" xfId="9797" xr:uid="{785BA368-F07B-48E0-858B-0B345A68391C}"/>
    <cellStyle name="Heading 2 2 3 8 2" xfId="18786" xr:uid="{4329057B-9368-49A1-8EF0-CBD03741FE37}"/>
    <cellStyle name="Heading 2 2 3 8 2 2" xfId="41383" xr:uid="{078C385F-CE4A-41F9-849A-21372B2D8D73}"/>
    <cellStyle name="Heading 2 2 3 8 3" xfId="34647" xr:uid="{A87C6F48-0BE3-4E46-A231-5449EF54B1B6}"/>
    <cellStyle name="Heading 2 2 3 9" xfId="2256" xr:uid="{2A3A9306-BC34-4F35-BDE5-52FBC5C81720}"/>
    <cellStyle name="Heading 2 2 3 9 2" xfId="36115" xr:uid="{86F2A306-0D9C-448A-9A25-401E31458FAD}"/>
    <cellStyle name="Heading 2 2 4" xfId="222" xr:uid="{7F506BAB-BCAA-4E2D-A7E6-CDE524D60C50}"/>
    <cellStyle name="Heading 2 2 4 10" xfId="25097" xr:uid="{9ACC0583-8671-4517-A05A-DEF238DB794F}"/>
    <cellStyle name="Heading 2 2 4 2" xfId="571" xr:uid="{F197200C-53E9-4A94-A320-93EF4CF62E20}"/>
    <cellStyle name="Heading 2 2 4 2 2" xfId="7135" xr:uid="{5CD0793B-ED51-4FAF-AA6D-AE46FD45B4F1}"/>
    <cellStyle name="Heading 2 2 4 2 2 2" xfId="13026" xr:uid="{5658920B-8057-4011-ADD6-A27D5804F657}"/>
    <cellStyle name="Heading 2 2 4 2 2 2 2" xfId="22015" xr:uid="{5A6FAC32-FF9D-4A0A-89CB-D6874AD3669F}"/>
    <cellStyle name="Heading 2 2 4 2 2 2 2 2" xfId="36413" xr:uid="{07B00B1E-5ED5-4437-871F-C09350106A27}"/>
    <cellStyle name="Heading 2 2 4 2 2 2 3" xfId="30077" xr:uid="{9C4CB27D-E9FF-4BFE-AA9A-4E7669D526E0}"/>
    <cellStyle name="Heading 2 2 4 2 2 3" xfId="16124" xr:uid="{1F9EDFF7-C220-4F03-9F90-FC3BB1942AE4}"/>
    <cellStyle name="Heading 2 2 4 2 2 3 2" xfId="42744" xr:uid="{9F8E1376-964E-4325-9520-3496012C0C5C}"/>
    <cellStyle name="Heading 2 2 4 2 2 4" xfId="24831" xr:uid="{9D4382D8-2DB9-4AFD-9152-60510EECB357}"/>
    <cellStyle name="Heading 2 2 4 2 3" xfId="12604" xr:uid="{C88EEAC5-5B6C-454D-9F4A-562A14D779C6}"/>
    <cellStyle name="Heading 2 2 4 2 3 2" xfId="21593" xr:uid="{09BBCB58-0B07-4C5D-B897-2B039AB79FE9}"/>
    <cellStyle name="Heading 2 2 4 2 3 2 2" xfId="35800" xr:uid="{28664BB4-EA8C-4740-806E-F62991409868}"/>
    <cellStyle name="Heading 2 2 4 2 3 3" xfId="23379" xr:uid="{443B1383-1759-4F46-898F-27039658B362}"/>
    <cellStyle name="Heading 2 2 4 2 4" xfId="3008" xr:uid="{99645FDE-1A2E-4C7F-A70C-44C6F93E987A}"/>
    <cellStyle name="Heading 2 2 4 2 4 2" xfId="43516" xr:uid="{7010F023-94CE-425E-8A51-3975106C96C7}"/>
    <cellStyle name="Heading 2 2 4 2 5" xfId="13538" xr:uid="{C6C693EA-53FB-4167-8FA5-1334BBA15F64}"/>
    <cellStyle name="Heading 2 2 4 2 5 2" xfId="25967" xr:uid="{8FE6CABF-DBE3-44F5-BA4F-AEBFD5B2DAC3}"/>
    <cellStyle name="Heading 2 2 4 2 6" xfId="24510" xr:uid="{B8AC7774-6D80-4E3F-A3E2-A7BB7F1875AA}"/>
    <cellStyle name="Heading 2 2 4 3" xfId="916" xr:uid="{982A4F45-DDAA-4189-9056-FACBBF3EEE57}"/>
    <cellStyle name="Heading 2 2 4 3 2" xfId="7159" xr:uid="{BFD98E4B-6DD4-485A-A5FA-9F6AA366070A}"/>
    <cellStyle name="Heading 2 2 4 3 2 2" xfId="13050" xr:uid="{F78EA5B7-D9C5-4F95-A06F-A47DE1D77C6E}"/>
    <cellStyle name="Heading 2 2 4 3 2 2 2" xfId="22039" xr:uid="{6846808A-B77B-4033-97E6-8F0695AB8399}"/>
    <cellStyle name="Heading 2 2 4 3 2 2 2 2" xfId="36598" xr:uid="{62851FF5-2E37-4E98-A73A-D38DFB3645E2}"/>
    <cellStyle name="Heading 2 2 4 3 2 2 3" xfId="37176" xr:uid="{5F4639FF-764C-4399-95DF-0767377FB62D}"/>
    <cellStyle name="Heading 2 2 4 3 2 3" xfId="16148" xr:uid="{8830BBFE-1ED7-4191-911B-8D638A276063}"/>
    <cellStyle name="Heading 2 2 4 3 2 3 2" xfId="27618" xr:uid="{F5160DC1-5B98-40B3-BC7D-C604800C16AE}"/>
    <cellStyle name="Heading 2 2 4 3 2 4" xfId="26116" xr:uid="{9F64A831-131B-4566-A580-FAD04E0F8C2C}"/>
    <cellStyle name="Heading 2 2 4 3 3" xfId="12418" xr:uid="{A8088A10-208A-4092-A504-67A2957BD054}"/>
    <cellStyle name="Heading 2 2 4 3 3 2" xfId="21407" xr:uid="{3DE5710B-DF81-430D-9651-4FACED0DA8F5}"/>
    <cellStyle name="Heading 2 2 4 3 3 2 2" xfId="38850" xr:uid="{3DBD7D84-E242-4D62-A3F2-F074DB0B9AFA}"/>
    <cellStyle name="Heading 2 2 4 3 3 3" xfId="30864" xr:uid="{E3C5FA47-3F2B-4BD9-99DC-B6C46D3A1AB7}"/>
    <cellStyle name="Heading 2 2 4 3 4" xfId="3353" xr:uid="{F6BBD0AA-6FC4-4CB3-85C8-4EC8AD68FE20}"/>
    <cellStyle name="Heading 2 2 4 3 4 2" xfId="29660" xr:uid="{C594C8D9-10D5-40AA-9AF9-48C759A58C6C}"/>
    <cellStyle name="Heading 2 2 4 3 5" xfId="13562" xr:uid="{E5A2C7FF-E062-4CA9-A763-FED7274656F9}"/>
    <cellStyle name="Heading 2 2 4 3 5 2" xfId="32095" xr:uid="{B435D328-A4F0-446D-A85F-23CCA3EFDC98}"/>
    <cellStyle name="Heading 2 2 4 3 6" xfId="37255" xr:uid="{16D533D8-E52B-4B2A-AE02-69C6118901E2}"/>
    <cellStyle name="Heading 2 2 4 4" xfId="546" xr:uid="{3C89CFB6-4039-4244-952A-00BB77EAE013}"/>
    <cellStyle name="Heading 2 2 4 4 2" xfId="7131" xr:uid="{242163A0-E782-477D-8456-FD06C3AE7B4A}"/>
    <cellStyle name="Heading 2 2 4 4 2 2" xfId="13022" xr:uid="{FC49AF3C-37B0-44F2-A479-B22F64236E7E}"/>
    <cellStyle name="Heading 2 2 4 4 2 2 2" xfId="22011" xr:uid="{61AA8363-37E8-4C51-B211-740C71C8A007}"/>
    <cellStyle name="Heading 2 2 4 4 2 2 2 2" xfId="41059" xr:uid="{7DDA743C-B189-4E98-B8E1-40102A98741A}"/>
    <cellStyle name="Heading 2 2 4 4 2 2 3" xfId="38170" xr:uid="{2F2AC763-1888-47B3-A124-BD6955BD12BF}"/>
    <cellStyle name="Heading 2 2 4 4 2 3" xfId="16120" xr:uid="{125A16FA-DFA9-4CCA-9184-594D2FF744A6}"/>
    <cellStyle name="Heading 2 2 4 4 2 3 2" xfId="29472" xr:uid="{ED9D2737-8486-4B50-9A7C-98C8DD629783}"/>
    <cellStyle name="Heading 2 2 4 4 2 4" xfId="36382" xr:uid="{162A57F3-6EAB-47E8-80C0-6B1AB4132B75}"/>
    <cellStyle name="Heading 2 2 4 4 3" xfId="9846" xr:uid="{8F92FE66-90EE-4635-AD6E-7156E5564508}"/>
    <cellStyle name="Heading 2 2 4 4 3 2" xfId="18835" xr:uid="{F158011C-4ABF-44F8-A738-B4AFE8305CDC}"/>
    <cellStyle name="Heading 2 2 4 4 3 2 2" xfId="36930" xr:uid="{D026AA05-9519-4B94-A404-01E03BDBCC2D}"/>
    <cellStyle name="Heading 2 2 4 4 3 3" xfId="40536" xr:uid="{77716F62-ADA5-475F-A96E-1CD04A436A28}"/>
    <cellStyle name="Heading 2 2 4 4 4" xfId="2983" xr:uid="{814660F2-B080-40E6-9F63-AF9A69A1BD0E}"/>
    <cellStyle name="Heading 2 2 4 4 4 2" xfId="32850" xr:uid="{1A63990A-E961-4030-95F0-5361CD84B31E}"/>
    <cellStyle name="Heading 2 2 4 4 5" xfId="13534" xr:uid="{2D9B0C33-EAEE-49DB-ACAE-C9D957BE2182}"/>
    <cellStyle name="Heading 2 2 4 4 5 2" xfId="32841" xr:uid="{9255505A-8530-4763-866C-CD80F24022FB}"/>
    <cellStyle name="Heading 2 2 4 4 6" xfId="42813" xr:uid="{290105B6-A92C-4125-9472-0092483CABF0}"/>
    <cellStyle name="Heading 2 2 4 5" xfId="1678" xr:uid="{87E653E2-29EB-4637-847C-728E71853A6C}"/>
    <cellStyle name="Heading 2 2 4 5 2" xfId="7197" xr:uid="{2594C5CE-B82D-4321-8FE3-35CD4A8FF4D8}"/>
    <cellStyle name="Heading 2 2 4 5 2 2" xfId="13088" xr:uid="{D019701E-6040-4FEE-BDDB-888C758B5A5E}"/>
    <cellStyle name="Heading 2 2 4 5 2 2 2" xfId="22077" xr:uid="{EF8195C9-2277-4483-B19B-1D0371CF70E6}"/>
    <cellStyle name="Heading 2 2 4 5 2 2 2 2" xfId="33285" xr:uid="{2CFC5898-47EC-4375-9145-23401F1DEF6F}"/>
    <cellStyle name="Heading 2 2 4 5 2 2 3" xfId="37417" xr:uid="{D972989A-177E-4017-B2C1-BD0C6BD3144E}"/>
    <cellStyle name="Heading 2 2 4 5 2 3" xfId="16186" xr:uid="{480C2429-E4CA-43BA-8AC8-1E1B0DDE2074}"/>
    <cellStyle name="Heading 2 2 4 5 2 3 2" xfId="26787" xr:uid="{0AD47958-F9F4-492D-BEED-923B96B82B2D}"/>
    <cellStyle name="Heading 2 2 4 5 2 4" xfId="28776" xr:uid="{BDD1ED45-D761-49C6-979F-E53B5679182F}"/>
    <cellStyle name="Heading 2 2 4 5 3" xfId="9819" xr:uid="{C9B32E5F-A8C8-4937-9D44-3B8454EC95CB}"/>
    <cellStyle name="Heading 2 2 4 5 3 2" xfId="18808" xr:uid="{862B9D27-E12D-4753-902F-AA76F318C8EA}"/>
    <cellStyle name="Heading 2 2 4 5 3 2 2" xfId="29561" xr:uid="{25F80459-EDC9-4F57-88D0-FC70ADBB8204}"/>
    <cellStyle name="Heading 2 2 4 5 3 3" xfId="41490" xr:uid="{91185CA3-A430-4BE4-A724-348299554207}"/>
    <cellStyle name="Heading 2 2 4 5 4" xfId="4115" xr:uid="{B2C37F51-64DA-4AA0-B1E8-086EAE03EE50}"/>
    <cellStyle name="Heading 2 2 4 5 4 2" xfId="36619" xr:uid="{80A4BA1B-A3F7-41F2-912A-59E1122E5535}"/>
    <cellStyle name="Heading 2 2 4 5 5" xfId="13600" xr:uid="{3F6BB493-B6FC-4A7B-AA62-C412A209E663}"/>
    <cellStyle name="Heading 2 2 4 5 5 2" xfId="30882" xr:uid="{0DB7062F-0253-4C4A-BE62-E30B5E43DA5E}"/>
    <cellStyle name="Heading 2 2 4 5 6" xfId="28614" xr:uid="{D679F3A9-E14F-45E4-8B3E-50374488841D}"/>
    <cellStyle name="Heading 2 2 4 6" xfId="6524" xr:uid="{A8446E22-18E1-4000-9C10-94F7FB586658}"/>
    <cellStyle name="Heading 2 2 4 6 2" xfId="12816" xr:uid="{697EAF9D-3005-4FC4-BAF7-401E402FC102}"/>
    <cellStyle name="Heading 2 2 4 6 2 2" xfId="21805" xr:uid="{4973A4A9-8272-460D-9537-7896ECC7B676}"/>
    <cellStyle name="Heading 2 2 4 6 2 2 2" xfId="31017" xr:uid="{96114E4B-56CF-45E3-B537-2859A0CDCBBD}"/>
    <cellStyle name="Heading 2 2 4 6 2 3" xfId="41203" xr:uid="{66F95574-37C2-4B62-BC6D-7AF448E04926}"/>
    <cellStyle name="Heading 2 2 4 6 3" xfId="15513" xr:uid="{90247E71-6B1E-4D15-8EE2-01E05026790B}"/>
    <cellStyle name="Heading 2 2 4 6 3 2" xfId="34285" xr:uid="{E93F2E1A-05B0-4AC4-A04C-17340EA51F55}"/>
    <cellStyle name="Heading 2 2 4 6 4" xfId="30259" xr:uid="{D5575A96-8E91-4867-9137-78B80BB4F861}"/>
    <cellStyle name="Heading 2 2 4 7" xfId="9495" xr:uid="{4AE865FF-CDC2-4E09-A0E7-CB76D5FB51A6}"/>
    <cellStyle name="Heading 2 2 4 7 2" xfId="18484" xr:uid="{0BE27F6C-7047-4E53-9FD3-62194FD987E0}"/>
    <cellStyle name="Heading 2 2 4 7 2 2" xfId="23242" xr:uid="{B371570D-0AFA-4064-B140-712E35F8C404}"/>
    <cellStyle name="Heading 2 2 4 7 3" xfId="43311" xr:uid="{4C0E10FB-DE9A-4351-BD22-A0D3D88DD2F4}"/>
    <cellStyle name="Heading 2 2 4 8" xfId="2228" xr:uid="{116F25FD-32A2-4353-B0B9-EF87563F251C}"/>
    <cellStyle name="Heading 2 2 4 8 2" xfId="38709" xr:uid="{51BBE11C-9EC0-4A6A-A4EC-92D001BD9992}"/>
    <cellStyle name="Heading 2 2 4 9" xfId="13137" xr:uid="{25750713-8989-49D1-A984-D11001F2A0D8}"/>
    <cellStyle name="Heading 2 2 4 9 2" xfId="28542" xr:uid="{4C2BCA19-0C55-4A18-8D18-FF43F90504CB}"/>
    <cellStyle name="Heading 2 2 5" xfId="205" xr:uid="{D8732E9A-446E-44AC-B5C0-07C8A269BADE}"/>
    <cellStyle name="Heading 2 2 5 2" xfId="6874" xr:uid="{078F9A68-2F64-470E-BAA4-2F94093DCF55}"/>
    <cellStyle name="Heading 2 2 5 2 2" xfId="12841" xr:uid="{9F0EAFA3-28D2-4A7B-AFBD-CC0721E8FC24}"/>
    <cellStyle name="Heading 2 2 5 2 2 2" xfId="21830" xr:uid="{227F220D-2C5B-4691-B34C-FE31C46DF80C}"/>
    <cellStyle name="Heading 2 2 5 2 2 2 2" xfId="35659" xr:uid="{B863036F-0E44-4F49-AF27-1BEF863F76D0}"/>
    <cellStyle name="Heading 2 2 5 2 2 3" xfId="23288" xr:uid="{20A48B93-E475-494B-9EA3-9C077ABFB21F}"/>
    <cellStyle name="Heading 2 2 5 2 3" xfId="15863" xr:uid="{FC84F9A5-D3B8-43EF-9516-2CEDF313456B}"/>
    <cellStyle name="Heading 2 2 5 2 3 2" xfId="22248" xr:uid="{E2938F7F-742D-4F67-A434-9FF02629919D}"/>
    <cellStyle name="Heading 2 2 5 2 4" xfId="31886" xr:uid="{15681F1B-DA8A-48FF-B277-1AFA7C4A1068}"/>
    <cellStyle name="Heading 2 2 5 3" xfId="9843" xr:uid="{C7B14804-7CF2-4180-8399-BF8A2B802E45}"/>
    <cellStyle name="Heading 2 2 5 3 2" xfId="18832" xr:uid="{C2CEB3F4-8682-4902-AD9C-2BB72DC83910}"/>
    <cellStyle name="Heading 2 2 5 3 2 2" xfId="31368" xr:uid="{7D487EB9-C07E-4DFB-8A83-1A0E7EE7FA03}"/>
    <cellStyle name="Heading 2 2 5 3 3" xfId="27468" xr:uid="{49900D55-D55A-4929-89C4-BB146AEE03C0}"/>
    <cellStyle name="Heading 2 2 5 4" xfId="2673" xr:uid="{028AFDE8-F89B-426E-9DC9-C485AD9CD304}"/>
    <cellStyle name="Heading 2 2 5 4 2" xfId="23414" xr:uid="{28D8ADE4-9210-4625-9E73-8C974A7E4AF3}"/>
    <cellStyle name="Heading 2 2 5 5" xfId="13487" xr:uid="{07D0D300-83FE-49CE-B321-FD9DCB953EF0}"/>
    <cellStyle name="Heading 2 2 5 5 2" xfId="40832" xr:uid="{B4179724-9E12-4154-BC8C-6FDFCFD912A6}"/>
    <cellStyle name="Heading 2 2 5 6" xfId="42587" xr:uid="{B2C59DF1-9A65-49AB-B92A-2C97FF41440D}"/>
    <cellStyle name="Heading 2 2 6" xfId="554" xr:uid="{AF5599E7-FC81-424C-ADD8-1B6D6DF98EB7}"/>
    <cellStyle name="Heading 2 2 6 2" xfId="7133" xr:uid="{B0A99C04-144E-4DD2-9ACB-5480202EF070}"/>
    <cellStyle name="Heading 2 2 6 2 2" xfId="13024" xr:uid="{90EC768B-C95C-433D-8DC4-27F0497496FF}"/>
    <cellStyle name="Heading 2 2 6 2 2 2" xfId="22013" xr:uid="{4A774205-CA11-4827-8EE1-9D9F007E3FA2}"/>
    <cellStyle name="Heading 2 2 6 2 2 2 2" xfId="37213" xr:uid="{6C15F4B7-14B8-408D-8A64-8C0D9E75B7DF}"/>
    <cellStyle name="Heading 2 2 6 2 2 3" xfId="33719" xr:uid="{4737BFB5-D702-4109-BBE7-DDD0F2A3CF86}"/>
    <cellStyle name="Heading 2 2 6 2 3" xfId="16122" xr:uid="{168DBE04-7006-4615-A807-1D94AB90B196}"/>
    <cellStyle name="Heading 2 2 6 2 3 2" xfId="25348" xr:uid="{0CA545BD-0D35-4358-BE81-2FA1D15D5E51}"/>
    <cellStyle name="Heading 2 2 6 2 4" xfId="22904" xr:uid="{A8B63346-4F49-47FC-946B-01C8D11970E5}"/>
    <cellStyle name="Heading 2 2 6 3" xfId="9713" xr:uid="{034AC415-77AD-44D9-9E87-08E808FF0D4F}"/>
    <cellStyle name="Heading 2 2 6 3 2" xfId="18702" xr:uid="{F85EFAB9-1DC3-4679-8343-9A4CA46EEF3D}"/>
    <cellStyle name="Heading 2 2 6 3 2 2" xfId="32827" xr:uid="{539056BB-462E-45B5-8356-206CF3B69E6B}"/>
    <cellStyle name="Heading 2 2 6 3 3" xfId="41646" xr:uid="{E6023C34-F258-4CF0-934C-A1EA78A70E4C}"/>
    <cellStyle name="Heading 2 2 6 4" xfId="2991" xr:uid="{981DD0A2-A2B8-43E9-A4F4-C8C7F8A23EED}"/>
    <cellStyle name="Heading 2 2 6 4 2" xfId="39526" xr:uid="{98A15EDD-6F32-4D66-8BBA-EFF980FE96A5}"/>
    <cellStyle name="Heading 2 2 6 5" xfId="13536" xr:uid="{9A68CE2D-6F98-4268-96DF-55314DD1EB84}"/>
    <cellStyle name="Heading 2 2 6 5 2" xfId="29264" xr:uid="{CB8690F4-1CDE-4355-9340-FBCD78005BC5}"/>
    <cellStyle name="Heading 2 2 6 6" xfId="25149" xr:uid="{0158EB73-DBBE-43AE-8B7C-E40A0B10588E}"/>
    <cellStyle name="Heading 2 2 7" xfId="899" xr:uid="{9DA91B48-F863-453D-AAA9-85F912EA6C6E}"/>
    <cellStyle name="Heading 2 2 7 2" xfId="7157" xr:uid="{D74D888D-ECCF-4ACC-8B59-8CE13877BFB9}"/>
    <cellStyle name="Heading 2 2 7 2 2" xfId="13048" xr:uid="{AD936221-593F-410B-9023-796C64CFE18F}"/>
    <cellStyle name="Heading 2 2 7 2 2 2" xfId="22037" xr:uid="{3575C8C2-8A75-4E21-8EC0-EB10A30370C7}"/>
    <cellStyle name="Heading 2 2 7 2 2 2 2" xfId="37369" xr:uid="{A8280369-4492-4307-8C5E-5200A681FB77}"/>
    <cellStyle name="Heading 2 2 7 2 2 3" xfId="41022" xr:uid="{1EABFC01-133A-49A7-8428-E3BA10176A19}"/>
    <cellStyle name="Heading 2 2 7 2 3" xfId="16146" xr:uid="{95C57749-8DFF-4FF7-9E4B-768C20D0686E}"/>
    <cellStyle name="Heading 2 2 7 2 3 2" xfId="28380" xr:uid="{186F42FE-06FD-4BA6-9502-9CA31EB738DD}"/>
    <cellStyle name="Heading 2 2 7 2 4" xfId="29413" xr:uid="{5549E259-BCD8-4D10-AFB5-8DD15B20AD1E}"/>
    <cellStyle name="Heading 2 2 7 3" xfId="12533" xr:uid="{FE19E247-3F66-4194-993A-04BA797C0CDC}"/>
    <cellStyle name="Heading 2 2 7 3 2" xfId="21522" xr:uid="{597A4825-1C03-4FAD-A0DC-1A6FD9BC6F20}"/>
    <cellStyle name="Heading 2 2 7 3 2 2" xfId="24810" xr:uid="{33E39813-8DB6-4712-BA33-3E0CEF45D5E8}"/>
    <cellStyle name="Heading 2 2 7 3 3" xfId="24982" xr:uid="{28D482A0-FEC9-4DD1-B4F7-8D235E5B23D2}"/>
    <cellStyle name="Heading 2 2 7 4" xfId="3336" xr:uid="{12748052-6F89-44A6-A779-B30FB6E3A2A9}"/>
    <cellStyle name="Heading 2 2 7 4 2" xfId="26335" xr:uid="{230C9EEE-29CE-4381-A310-7E326D06C727}"/>
    <cellStyle name="Heading 2 2 7 5" xfId="13560" xr:uid="{8ACAB096-F4C8-4C4D-B646-98DD86276F3D}"/>
    <cellStyle name="Heading 2 2 7 5 2" xfId="30793" xr:uid="{3D917C57-F9FD-4E7D-9560-913CD4798EA8}"/>
    <cellStyle name="Heading 2 2 7 6" xfId="36344" xr:uid="{7A519953-D798-443F-8D9D-AB079A73C74A}"/>
    <cellStyle name="Heading 2 2 8" xfId="183" xr:uid="{262FDEE1-29C6-45F6-88DC-B3C7ECCFDA82}"/>
    <cellStyle name="Heading 2 2 8 2" xfId="6871" xr:uid="{243CDD56-57EF-487C-824B-2865DE2D1C3A}"/>
    <cellStyle name="Heading 2 2 8 2 2" xfId="12838" xr:uid="{8913F2F5-47FE-412F-8C11-26CBB780AC53}"/>
    <cellStyle name="Heading 2 2 8 2 2 2" xfId="21827" xr:uid="{67B7B80B-7B7C-4EFA-AC38-38E5F4FBDF3F}"/>
    <cellStyle name="Heading 2 2 8 2 2 2 2" xfId="30736" xr:uid="{2BD85230-2DBA-4ED9-A812-B2E28D848EC3}"/>
    <cellStyle name="Heading 2 2 8 2 2 3" xfId="27713" xr:uid="{869D30F2-18D3-4E3C-9558-114A54E5B661}"/>
    <cellStyle name="Heading 2 2 8 2 3" xfId="15860" xr:uid="{EFB2C23B-B02E-4AA3-9E72-260006CB0B42}"/>
    <cellStyle name="Heading 2 2 8 2 3 2" xfId="41399" xr:uid="{227003C7-EE4B-4CE9-8326-52D8FCD845DB}"/>
    <cellStyle name="Heading 2 2 8 2 4" xfId="43539" xr:uid="{FED9F704-ED88-413E-801E-243410A1E894}"/>
    <cellStyle name="Heading 2 2 8 3" xfId="9851" xr:uid="{8BB287DF-31B4-402D-86B8-D1CE36AFBFE2}"/>
    <cellStyle name="Heading 2 2 8 3 2" xfId="18840" xr:uid="{3F4D5A2C-2F48-4BD4-B8D3-E7AF121D3C71}"/>
    <cellStyle name="Heading 2 2 8 3 2 2" xfId="23511" xr:uid="{58A88329-580F-4F50-B557-54C97593FAEB}"/>
    <cellStyle name="Heading 2 2 8 3 3" xfId="43907" xr:uid="{516D54C8-779D-467F-8A56-68FF373ED1CE}"/>
    <cellStyle name="Heading 2 2 8 4" xfId="2651" xr:uid="{9D250828-778D-4A9C-8682-E9E31A521320}"/>
    <cellStyle name="Heading 2 2 8 4 2" xfId="37928" xr:uid="{DF515911-E201-4F00-AE5E-D397742F7A82}"/>
    <cellStyle name="Heading 2 2 8 5" xfId="13484" xr:uid="{1FA69A9C-803C-47F8-838C-F3575B6990F6}"/>
    <cellStyle name="Heading 2 2 8 5 2" xfId="30024" xr:uid="{1B023CB2-8337-4535-8EBC-3A222A63070F}"/>
    <cellStyle name="Heading 2 2 8 6" xfId="29375" xr:uid="{F164389C-DE6C-4121-BFB7-3D3EEAECB58D}"/>
    <cellStyle name="Heading 2 2 9" xfId="1918" xr:uid="{0784AF24-8ABC-4CD3-BD94-1047AF0DEE48}"/>
    <cellStyle name="Heading 2 2 9 2" xfId="7209" xr:uid="{B562646B-5B8D-4C8D-BDA6-5F8C76F00D76}"/>
    <cellStyle name="Heading 2 2 9 2 2" xfId="13100" xr:uid="{CC4D1AA3-4597-42DB-A6B7-FAA8F9045C2F}"/>
    <cellStyle name="Heading 2 2 9 2 2 2" xfId="22089" xr:uid="{C0C4BADE-E58F-42AB-BC2E-6467FAFD2FD2}"/>
    <cellStyle name="Heading 2 2 9 2 2 2 2" xfId="32385" xr:uid="{FCA2D632-468A-423D-8502-CE6D8EDC5004}"/>
    <cellStyle name="Heading 2 2 9 2 2 3" xfId="34583" xr:uid="{030F3A67-5E00-4357-82A2-10F23413FFA9}"/>
    <cellStyle name="Heading 2 2 9 2 3" xfId="16198" xr:uid="{C419B99E-E089-4EFC-991B-8A7A6DC9A139}"/>
    <cellStyle name="Heading 2 2 9 2 3 2" xfId="31977" xr:uid="{ACE26C8B-E411-484D-81BF-D894CCC1E06A}"/>
    <cellStyle name="Heading 2 2 9 2 4" xfId="26248" xr:uid="{DD5F0887-4DC4-4D3D-9C3B-75E799EF3259}"/>
    <cellStyle name="Heading 2 2 9 3" xfId="12382" xr:uid="{26EEFA03-49EE-477E-9779-797E0BF0CAB4}"/>
    <cellStyle name="Heading 2 2 9 3 2" xfId="21371" xr:uid="{E1A69DF6-2536-48F5-AC3E-0637BE50C422}"/>
    <cellStyle name="Heading 2 2 9 3 2 2" xfId="40900" xr:uid="{2962FF6C-9F56-46B5-992A-96E4FF62FC30}"/>
    <cellStyle name="Heading 2 2 9 3 3" xfId="31803" xr:uid="{4D9CD917-3808-43A4-94E6-44810CFC8428}"/>
    <cellStyle name="Heading 2 2 9 4" xfId="4355" xr:uid="{237B2770-0F9F-47C0-9DD7-0265A697F06D}"/>
    <cellStyle name="Heading 2 2 9 4 2" xfId="27846" xr:uid="{F2000E9A-882C-433F-A970-DA1B1A51F819}"/>
    <cellStyle name="Heading 2 2 9 5" xfId="13612" xr:uid="{CBEBE6B5-56F6-4B5E-95A0-0ED383E596EA}"/>
    <cellStyle name="Heading 2 2 9 5 2" xfId="42940" xr:uid="{09BE76B0-EFD9-48ED-94E1-09F00935BC6D}"/>
    <cellStyle name="Heading 2 2 9 6" xfId="30252" xr:uid="{A4CAAB14-26F7-47A0-8257-B4BEE1ACA34B}"/>
    <cellStyle name="Heading 2 3" xfId="114" xr:uid="{22ED26A7-A664-4A73-BC33-E5CC6DF6F09D}"/>
    <cellStyle name="Heading 2 3 10" xfId="2274" xr:uid="{C17BE002-5CE2-475D-91F4-A4FDE63B2124}"/>
    <cellStyle name="Heading 2 3 10 2" xfId="27263" xr:uid="{7112BBA0-CC0D-48C7-9D13-787990FFCFEA}"/>
    <cellStyle name="Heading 2 3 11" xfId="13183" xr:uid="{8BE218BB-697C-4849-B1AE-F50DD738D9A4}"/>
    <cellStyle name="Heading 2 3 11 2" xfId="38252" xr:uid="{A5456BF9-2708-4DDB-81B4-4CBB562E3EF2}"/>
    <cellStyle name="Heading 2 3 12" xfId="28309" xr:uid="{EE220211-E54E-4D29-8613-F95F022BD6CF}"/>
    <cellStyle name="Heading 2 3 2" xfId="403" xr:uid="{EF7EC201-4F84-41FF-B85D-565D82042E9A}"/>
    <cellStyle name="Heading 2 3 2 10" xfId="33453" xr:uid="{79871532-0417-444B-BB41-A92E6FD16DC5}"/>
    <cellStyle name="Heading 2 3 2 2" xfId="752" xr:uid="{0D0D53F6-5E76-4FA6-95E2-F540337AB929}"/>
    <cellStyle name="Heading 2 3 2 2 2" xfId="7152" xr:uid="{4119A906-30ED-48AB-95CD-D02B9622D231}"/>
    <cellStyle name="Heading 2 3 2 2 2 2" xfId="13043" xr:uid="{25320A98-342C-49C4-9DA0-86CDAE804679}"/>
    <cellStyle name="Heading 2 3 2 2 2 2 2" xfId="22032" xr:uid="{F673CB5A-B776-47FF-8B41-E446123DB88C}"/>
    <cellStyle name="Heading 2 3 2 2 2 2 2 2" xfId="30406" xr:uid="{6D5B9A36-700A-4842-8316-7D94D4C6949C}"/>
    <cellStyle name="Heading 2 3 2 2 2 2 3" xfId="33856" xr:uid="{80041B11-A5C3-49AB-A40B-5B30E96320BA}"/>
    <cellStyle name="Heading 2 3 2 2 2 3" xfId="16141" xr:uid="{76F573D0-1D39-423D-84DC-9FE2BCDCF9AC}"/>
    <cellStyle name="Heading 2 3 2 2 2 3 2" xfId="43477" xr:uid="{58D0AC77-31F3-437C-8190-4725E7DA706C}"/>
    <cellStyle name="Heading 2 3 2 2 2 4" xfId="23113" xr:uid="{0ADFD81F-91C7-4DB6-84F1-2C5B5B2975B1}"/>
    <cellStyle name="Heading 2 3 2 2 3" xfId="11996" xr:uid="{B58F8971-6636-4A41-A96D-804BE5C30B27}"/>
    <cellStyle name="Heading 2 3 2 2 3 2" xfId="20985" xr:uid="{93DAB471-301D-4DB2-BC09-E0210CA6F950}"/>
    <cellStyle name="Heading 2 3 2 2 3 2 2" xfId="43602" xr:uid="{6561AC8F-4BC3-4EBF-BA9A-D6B2E75D8064}"/>
    <cellStyle name="Heading 2 3 2 2 3 3" xfId="40045" xr:uid="{BF2F8812-E1B2-43F6-BE3D-B543607E7855}"/>
    <cellStyle name="Heading 2 3 2 2 4" xfId="3189" xr:uid="{31C83C15-535B-42DE-B711-8B46B3FD28B1}"/>
    <cellStyle name="Heading 2 3 2 2 4 2" xfId="33419" xr:uid="{96FB0FDA-176F-47F2-8F1E-16831A742ADF}"/>
    <cellStyle name="Heading 2 3 2 2 5" xfId="13555" xr:uid="{B02D46AE-3C31-4214-B634-2679147BBE1E}"/>
    <cellStyle name="Heading 2 3 2 2 5 2" xfId="30638" xr:uid="{C627F39E-75C5-4CD9-9D28-7F551E0FE0F0}"/>
    <cellStyle name="Heading 2 3 2 2 6" xfId="24814" xr:uid="{7F7B0268-1AFA-4702-8BB1-C9CD273F3676}"/>
    <cellStyle name="Heading 2 3 2 3" xfId="1097" xr:uid="{46BFA5AA-0FE0-4C75-9F1E-511D9C4C3187}"/>
    <cellStyle name="Heading 2 3 2 3 2" xfId="7176" xr:uid="{7E07A203-461C-4B4F-9096-B69784665F0A}"/>
    <cellStyle name="Heading 2 3 2 3 2 2" xfId="13067" xr:uid="{E60F2699-CBFD-437C-99E9-B7E26806B697}"/>
    <cellStyle name="Heading 2 3 2 3 2 2 2" xfId="22056" xr:uid="{5B644047-DF18-4563-8A2A-1DF03884D66C}"/>
    <cellStyle name="Heading 2 3 2 3 2 2 2 2" xfId="30491" xr:uid="{5ABB0EC0-3642-46C2-A2AD-04FB02C964A2}"/>
    <cellStyle name="Heading 2 3 2 3 2 2 3" xfId="41169" xr:uid="{D93D6746-6968-4246-A6FC-00121305F3E3}"/>
    <cellStyle name="Heading 2 3 2 3 2 3" xfId="16165" xr:uid="{3FE922FE-4CA4-48C2-BBAB-EB85E5CAE9D7}"/>
    <cellStyle name="Heading 2 3 2 3 2 3 2" xfId="35833" xr:uid="{F7E1A31C-3828-4799-AE6B-8841C01B31EF}"/>
    <cellStyle name="Heading 2 3 2 3 2 4" xfId="30681" xr:uid="{40DE2727-3B00-4324-B823-D6D111AEC2BF}"/>
    <cellStyle name="Heading 2 3 2 3 3" xfId="12445" xr:uid="{D06C3DF3-8393-41A7-8FEF-69C9F021C260}"/>
    <cellStyle name="Heading 2 3 2 3 3 2" xfId="21434" xr:uid="{B4BB0027-4095-49C7-9BD8-BFF9AB40E2AF}"/>
    <cellStyle name="Heading 2 3 2 3 3 2 2" xfId="22408" xr:uid="{061207A4-1C50-4FBA-AC52-CA6FC5EB3034}"/>
    <cellStyle name="Heading 2 3 2 3 3 3" xfId="24057" xr:uid="{087A32D3-8366-4C49-852E-021AB7BA6417}"/>
    <cellStyle name="Heading 2 3 2 3 4" xfId="3534" xr:uid="{3D6C42D9-4BB9-49C5-A91A-092D7CDA6600}"/>
    <cellStyle name="Heading 2 3 2 3 4 2" xfId="28837" xr:uid="{D4B06FE0-1D1A-4DFB-AF76-6D7EEF1908A0}"/>
    <cellStyle name="Heading 2 3 2 3 5" xfId="13579" xr:uid="{59032C83-0CE6-47C0-81C3-DF2CCC8933E1}"/>
    <cellStyle name="Heading 2 3 2 3 5 2" xfId="33407" xr:uid="{E4BB440F-B7DB-4C60-BDC9-8D46DE983543}"/>
    <cellStyle name="Heading 2 3 2 3 6" xfId="34230" xr:uid="{93E4E9C3-6B04-4871-A298-3EE1C7F35B1A}"/>
    <cellStyle name="Heading 2 3 2 4" xfId="1757" xr:uid="{A1E60609-037A-4F68-B6BB-62827A3C7A40}"/>
    <cellStyle name="Heading 2 3 2 4 2" xfId="7202" xr:uid="{05CB0821-75E5-4EBE-A751-CEE67488577F}"/>
    <cellStyle name="Heading 2 3 2 4 2 2" xfId="13093" xr:uid="{AB7CEAFE-63E6-4508-B1F8-D0334A2F1B21}"/>
    <cellStyle name="Heading 2 3 2 4 2 2 2" xfId="22082" xr:uid="{258766F4-FB82-4BEC-8816-4C58C04665D8}"/>
    <cellStyle name="Heading 2 3 2 4 2 2 2 2" xfId="23267" xr:uid="{C617F4CC-7824-4457-B42A-3BD5ADCC445D}"/>
    <cellStyle name="Heading 2 3 2 4 2 2 3" xfId="24158" xr:uid="{4C49AE22-4166-4FA9-8669-47B293B34DDF}"/>
    <cellStyle name="Heading 2 3 2 4 2 3" xfId="16191" xr:uid="{D6840237-4B69-49E4-980C-6D963F4F3C56}"/>
    <cellStyle name="Heading 2 3 2 4 2 3 2" xfId="22166" xr:uid="{90F70956-D56B-4675-B528-9F2FFCB0E682}"/>
    <cellStyle name="Heading 2 3 2 4 2 4" xfId="29824" xr:uid="{6B297C03-43A7-4DD8-9EC1-7806DE1B2635}"/>
    <cellStyle name="Heading 2 3 2 4 3" xfId="9833" xr:uid="{538E63E1-415C-4B36-A485-22779D0FFC99}"/>
    <cellStyle name="Heading 2 3 2 4 3 2" xfId="18822" xr:uid="{CCD09591-D103-496B-A79C-309E4CAD21F4}"/>
    <cellStyle name="Heading 2 3 2 4 3 2 2" xfId="24513" xr:uid="{CB2D6D9C-8184-4DF1-97C6-94FC9BFD166D}"/>
    <cellStyle name="Heading 2 3 2 4 3 3" xfId="34681" xr:uid="{4FD5CAF5-734C-462D-AF7E-E8A27002F16B}"/>
    <cellStyle name="Heading 2 3 2 4 4" xfId="4194" xr:uid="{09A15110-3B68-4F34-8149-6DD7B3A61A33}"/>
    <cellStyle name="Heading 2 3 2 4 4 2" xfId="26812" xr:uid="{C0EF8E39-E66A-43D1-94A5-CBB08E44D5EC}"/>
    <cellStyle name="Heading 2 3 2 4 5" xfId="13605" xr:uid="{06BD62AA-E620-4CA0-8212-263009E74F88}"/>
    <cellStyle name="Heading 2 3 2 4 5 2" xfId="24432" xr:uid="{970B6368-0476-4073-84E6-AB25C2DF3CC3}"/>
    <cellStyle name="Heading 2 3 2 4 6" xfId="39272" xr:uid="{4943ED79-A1AC-4F45-81CC-9C0799DA09F1}"/>
    <cellStyle name="Heading 2 3 2 5" xfId="2060" xr:uid="{073F1034-7758-4738-96E9-1C4E7967FCE0}"/>
    <cellStyle name="Heading 2 3 2 5 2" xfId="7220" xr:uid="{0B0AD24F-B289-4B07-89E9-4E6C82BDAE60}"/>
    <cellStyle name="Heading 2 3 2 5 2 2" xfId="13111" xr:uid="{DA93FE1E-D603-44A6-9143-103D1F929BAC}"/>
    <cellStyle name="Heading 2 3 2 5 2 2 2" xfId="22100" xr:uid="{316F331E-EAE3-4777-BAC8-6D1BD144AFA2}"/>
    <cellStyle name="Heading 2 3 2 5 2 2 2 2" xfId="27810" xr:uid="{92C99B61-8B9F-4D01-90FF-FA3D227B549B}"/>
    <cellStyle name="Heading 2 3 2 5 2 2 3" xfId="29661" xr:uid="{7D776765-C808-4976-A763-FF46D9A23A9F}"/>
    <cellStyle name="Heading 2 3 2 5 2 3" xfId="16209" xr:uid="{E4B8820F-95F4-485F-B9B4-6A7FB5BCF8C5}"/>
    <cellStyle name="Heading 2 3 2 5 2 3 2" xfId="43883" xr:uid="{EB695DC8-AD59-4CAD-BD01-30757D934EC0}"/>
    <cellStyle name="Heading 2 3 2 5 2 4" xfId="23403" xr:uid="{75B70917-C9EE-4832-BCFB-04BBE6568236}"/>
    <cellStyle name="Heading 2 3 2 5 3" xfId="9842" xr:uid="{E48EE2C3-83F0-4AEB-BF85-D4218B8F2727}"/>
    <cellStyle name="Heading 2 3 2 5 3 2" xfId="18831" xr:uid="{DD5A236D-A5AB-4BDA-9528-780AFDFC9F5E}"/>
    <cellStyle name="Heading 2 3 2 5 3 2 2" xfId="39174" xr:uid="{4C653172-E412-4EFB-BDFF-F9B738EFAF23}"/>
    <cellStyle name="Heading 2 3 2 5 3 3" xfId="38888" xr:uid="{F5441EBD-4FCA-4A78-AE02-F6372584D0DC}"/>
    <cellStyle name="Heading 2 3 2 5 4" xfId="4497" xr:uid="{3FABD008-131F-4121-89DD-38FC31EB20F1}"/>
    <cellStyle name="Heading 2 3 2 5 4 2" xfId="33607" xr:uid="{4D0F397D-A460-4DC5-A3EA-DFA6379D43F6}"/>
    <cellStyle name="Heading 2 3 2 5 5" xfId="13623" xr:uid="{90DE2BBB-6C4C-4C7D-AED8-D5D5BD20DF51}"/>
    <cellStyle name="Heading 2 3 2 5 5 2" xfId="23430" xr:uid="{3976C805-20E1-4AE2-A542-68B34EC6EFF2}"/>
    <cellStyle name="Heading 2 3 2 5 6" xfId="22963" xr:uid="{8A5E8A00-E489-404D-8D4D-2E4B3588E141}"/>
    <cellStyle name="Heading 2 3 2 6" xfId="6705" xr:uid="{3C95FC24-D36E-4D0E-A39A-56A8C1AD6A9F}"/>
    <cellStyle name="Heading 2 3 2 6 2" xfId="12833" xr:uid="{35D9222B-9265-47C7-9012-DFD78AD94A2E}"/>
    <cellStyle name="Heading 2 3 2 6 2 2" xfId="21822" xr:uid="{3608E385-EFD3-45C0-AB0A-0CB64A74193E}"/>
    <cellStyle name="Heading 2 3 2 6 2 2 2" xfId="29473" xr:uid="{1F35686E-5A85-41DC-83FF-54AF44489E60}"/>
    <cellStyle name="Heading 2 3 2 6 2 3" xfId="39718" xr:uid="{E7CA35E4-B670-4702-9989-055D4B765C0C}"/>
    <cellStyle name="Heading 2 3 2 6 3" xfId="15694" xr:uid="{7F9AD418-E715-4C81-A840-9B9E9537F7D8}"/>
    <cellStyle name="Heading 2 3 2 6 3 2" xfId="35811" xr:uid="{80BBDE2E-246C-49E8-AC45-A5337733C10D}"/>
    <cellStyle name="Heading 2 3 2 6 4" xfId="24204" xr:uid="{1836F92C-F90C-4AC6-A13A-0ABC99873B7A}"/>
    <cellStyle name="Heading 2 3 2 7" xfId="9792" xr:uid="{DC37B684-D015-4CDD-9FCC-9E37CF666ED7}"/>
    <cellStyle name="Heading 2 3 2 7 2" xfId="18781" xr:uid="{191A97A1-6EF6-4A5A-9794-313E794C9BB6}"/>
    <cellStyle name="Heading 2 3 2 7 2 2" xfId="34200" xr:uid="{1843CF35-82AF-4232-AD0E-8626EBE088D8}"/>
    <cellStyle name="Heading 2 3 2 7 3" xfId="40478" xr:uid="{731E18C2-E5B7-46EC-9B00-BBBA33ABFF54}"/>
    <cellStyle name="Heading 2 3 2 8" xfId="2409" xr:uid="{2B0741AA-C296-4458-BD97-FAC4C65EF209}"/>
    <cellStyle name="Heading 2 3 2 8 2" xfId="43110" xr:uid="{63D27787-50B3-46ED-9E5B-4B06D29624F5}"/>
    <cellStyle name="Heading 2 3 2 9" xfId="13318" xr:uid="{66F1D08E-3FF8-4450-B5E3-977086EBB6D2}"/>
    <cellStyle name="Heading 2 3 2 9 2" xfId="28896" xr:uid="{4B6099DF-4CFD-4DFB-96E1-E8341A82B35C}"/>
    <cellStyle name="Heading 2 3 3" xfId="268" xr:uid="{0C45A110-2CB9-4390-A58A-09509435FB2F}"/>
    <cellStyle name="Heading 2 3 3 2" xfId="6919" xr:uid="{E1640EFD-3691-4369-A031-B4A619020CB5}"/>
    <cellStyle name="Heading 2 3 3 2 2" xfId="12878" xr:uid="{F8F3F416-E642-44F2-8ADB-A7F0833D0A47}"/>
    <cellStyle name="Heading 2 3 3 2 2 2" xfId="21867" xr:uid="{0215095F-D51D-4AD7-87DE-9D0F3936FC20}"/>
    <cellStyle name="Heading 2 3 3 2 2 2 2" xfId="28671" xr:uid="{D160442A-7C5C-435C-A608-7901559E3476}"/>
    <cellStyle name="Heading 2 3 3 2 2 3" xfId="22500" xr:uid="{7D1BCA0F-AD2C-4552-B9C1-237272719C21}"/>
    <cellStyle name="Heading 2 3 3 2 3" xfId="15908" xr:uid="{5EDB55FA-03B8-40BA-8A5F-1A81E1D467DB}"/>
    <cellStyle name="Heading 2 3 3 2 3 2" xfId="38355" xr:uid="{93A66EF2-64EF-4EAB-9A5D-6F8A3DB6A2C9}"/>
    <cellStyle name="Heading 2 3 3 2 4" xfId="26274" xr:uid="{128FDF93-6CEE-4633-90FB-7FB335A4625F}"/>
    <cellStyle name="Heading 2 3 3 3" xfId="9721" xr:uid="{5E36FE6E-A373-4D68-8FBA-E1086C461D07}"/>
    <cellStyle name="Heading 2 3 3 3 2" xfId="18710" xr:uid="{91F3A82E-B367-4D0C-88C9-C2D0B31F0F37}"/>
    <cellStyle name="Heading 2 3 3 3 2 2" xfId="39503" xr:uid="{D85AB102-C9B2-415C-9D18-6FD6AD5EE468}"/>
    <cellStyle name="Heading 2 3 3 3 3" xfId="31106" xr:uid="{A597989B-5544-4288-B164-0653DD3D63C3}"/>
    <cellStyle name="Heading 2 3 3 4" xfId="2736" xr:uid="{ABE15081-17CD-4438-AC3A-AA83D0E5B514}"/>
    <cellStyle name="Heading 2 3 3 4 2" xfId="26047" xr:uid="{665F7EA9-A279-4667-BB79-01E88F4EB195}"/>
    <cellStyle name="Heading 2 3 3 5" xfId="13496" xr:uid="{DC43BBA4-560B-4AB4-9BD5-13C584906D5F}"/>
    <cellStyle name="Heading 2 3 3 5 2" xfId="32686" xr:uid="{A044BA66-2A4D-4D0D-8C9A-7C83A73FA6BC}"/>
    <cellStyle name="Heading 2 3 3 6" xfId="38672" xr:uid="{AB710928-0D39-4F04-BEE5-9860B5D5E90D}"/>
    <cellStyle name="Heading 2 3 4" xfId="617" xr:uid="{359E6E56-D158-42C0-AD3A-BACB98004AB4}"/>
    <cellStyle name="Heading 2 3 4 2" xfId="7142" xr:uid="{DAF2E933-9BB1-42A0-A429-27D1AD4554D0}"/>
    <cellStyle name="Heading 2 3 4 2 2" xfId="13033" xr:uid="{0489E160-FA80-498B-8B20-7A1A58192E03}"/>
    <cellStyle name="Heading 2 3 4 2 2 2" xfId="22022" xr:uid="{F7A680C2-6C60-48D7-B53A-56026D22CC73}"/>
    <cellStyle name="Heading 2 3 4 2 2 2 2" xfId="43881" xr:uid="{EA886412-E7A5-4F96-82A7-6D8883DFCB21}"/>
    <cellStyle name="Heading 2 3 4 2 2 3" xfId="36232" xr:uid="{A8374154-B637-475B-9319-D99124D1DCF7}"/>
    <cellStyle name="Heading 2 3 4 2 3" xfId="16131" xr:uid="{AF516890-7CEE-4E6F-A376-C6E59E9B7B56}"/>
    <cellStyle name="Heading 2 3 4 2 3 2" xfId="22161" xr:uid="{44F12084-7C6A-428B-AD57-664EFD74E724}"/>
    <cellStyle name="Heading 2 3 4 2 4" xfId="43340" xr:uid="{6FB47742-44CC-4197-A82B-2FB8611E24B4}"/>
    <cellStyle name="Heading 2 3 4 3" xfId="9802" xr:uid="{4F9FA4C9-5EC4-4CE1-85EE-549B7027E510}"/>
    <cellStyle name="Heading 2 3 4 3 2" xfId="18791" xr:uid="{B6DA8D63-9210-4CAD-9CC8-44A2244F3DC9}"/>
    <cellStyle name="Heading 2 3 4 3 2 2" xfId="42497" xr:uid="{5BDF7B4B-8303-49FC-941F-8703665E0C75}"/>
    <cellStyle name="Heading 2 3 4 3 3" xfId="37787" xr:uid="{80D48710-8853-4CEE-AD17-4DEDB9691135}"/>
    <cellStyle name="Heading 2 3 4 4" xfId="3054" xr:uid="{090C0653-69B2-4302-99FC-9C3E04D13252}"/>
    <cellStyle name="Heading 2 3 4 4 2" xfId="36788" xr:uid="{F1867033-339F-4719-8120-7F3DC03A2ECC}"/>
    <cellStyle name="Heading 2 3 4 5" xfId="13545" xr:uid="{DFA035A1-EE3B-4D12-BD08-89C70F178830}"/>
    <cellStyle name="Heading 2 3 4 5 2" xfId="28267" xr:uid="{35CFC0E1-8333-4DBA-BB01-24C01F3028CE}"/>
    <cellStyle name="Heading 2 3 4 6" xfId="30232" xr:uid="{898BDAB2-AEB7-4E06-83F4-31C5E4663EF6}"/>
    <cellStyle name="Heading 2 3 5" xfId="962" xr:uid="{E39638AD-2360-4537-A4EA-BC2D215457DB}"/>
    <cellStyle name="Heading 2 3 5 2" xfId="7166" xr:uid="{EE21C7A2-BFF3-43E3-A2C1-FDCF9A9FD2A6}"/>
    <cellStyle name="Heading 2 3 5 2 2" xfId="13057" xr:uid="{75E6F747-D499-4B32-ABBC-FE7D756AC30A}"/>
    <cellStyle name="Heading 2 3 5 2 2 2" xfId="22046" xr:uid="{D09BE5B9-A904-4193-873F-FE59263C4700}"/>
    <cellStyle name="Heading 2 3 5 2 2 2 2" xfId="43899" xr:uid="{ACEEA09B-0B54-436B-B2B7-CAADA88C9352}"/>
    <cellStyle name="Heading 2 3 5 2 2 3" xfId="32890" xr:uid="{052514D8-A038-435C-ACF7-F0FA1A14CBD2}"/>
    <cellStyle name="Heading 2 3 5 2 3" xfId="16155" xr:uid="{65B2A86E-5C8D-4AEA-A5CF-C8CCA8008BED}"/>
    <cellStyle name="Heading 2 3 5 2 3 2" xfId="28605" xr:uid="{7799EFF2-DD9E-46D6-900A-E5F0AFF41616}"/>
    <cellStyle name="Heading 2 3 5 2 4" xfId="28416" xr:uid="{D5EFF599-C7A6-4EBD-AEF5-B30836E315AF}"/>
    <cellStyle name="Heading 2 3 5 3" xfId="9720" xr:uid="{7DC44145-BB94-4E19-8AD0-A505EC4F12D2}"/>
    <cellStyle name="Heading 2 3 5 3 2" xfId="18709" xr:uid="{C1F69438-C800-4987-940D-35A4753F0B96}"/>
    <cellStyle name="Heading 2 3 5 3 2 2" xfId="30297" xr:uid="{EE9929F9-8A3F-4794-A37A-1F4D43521154}"/>
    <cellStyle name="Heading 2 3 5 3 3" xfId="36200" xr:uid="{4CA563E7-62E0-44D9-A1FF-6686E5220996}"/>
    <cellStyle name="Heading 2 3 5 4" xfId="3399" xr:uid="{E2165BB6-82DB-4F7A-828A-4EFA233FF287}"/>
    <cellStyle name="Heading 2 3 5 4 2" xfId="34942" xr:uid="{C658479D-6A5E-4A8B-8F53-4723C8BEDD97}"/>
    <cellStyle name="Heading 2 3 5 5" xfId="13569" xr:uid="{C3B3334C-A597-4155-B1EA-CCA3C06F1F95}"/>
    <cellStyle name="Heading 2 3 5 5 2" xfId="29623" xr:uid="{1E9A6F99-9F9A-4F4F-9B70-4B8DF082A554}"/>
    <cellStyle name="Heading 2 3 5 6" xfId="34854" xr:uid="{279191EE-6888-4EE2-85F4-A842E11E8D21}"/>
    <cellStyle name="Heading 2 3 6" xfId="1626" xr:uid="{326D19FA-F268-440F-B930-0EDE6579BF81}"/>
    <cellStyle name="Heading 2 3 6 2" xfId="7187" xr:uid="{AAAC0D7A-9370-49E8-8814-CB898D99AB86}"/>
    <cellStyle name="Heading 2 3 6 2 2" xfId="13078" xr:uid="{107F27A2-797C-4991-8DF0-4E79D1B6809F}"/>
    <cellStyle name="Heading 2 3 6 2 2 2" xfId="22067" xr:uid="{053ECA75-BC27-445E-9275-5397146DD16C}"/>
    <cellStyle name="Heading 2 3 6 2 2 2 2" xfId="26374" xr:uid="{63C50419-9E6B-49B1-951C-52CDCC4C62BC}"/>
    <cellStyle name="Heading 2 3 6 2 2 3" xfId="29407" xr:uid="{D1F4CF85-36D1-46EB-ADDA-48FE89DC0EEA}"/>
    <cellStyle name="Heading 2 3 6 2 3" xfId="16176" xr:uid="{6E94F029-A10C-4ABA-98A3-01D52A20D1CA}"/>
    <cellStyle name="Heading 2 3 6 2 3 2" xfId="25099" xr:uid="{6525C743-1223-44E4-A152-2392749FA054}"/>
    <cellStyle name="Heading 2 3 6 2 4" xfId="25266" xr:uid="{D47C51F2-FE72-4F02-A2CA-77ACED516891}"/>
    <cellStyle name="Heading 2 3 6 3" xfId="9725" xr:uid="{3E189C28-B492-4D59-BB53-80ED7DDAF4A5}"/>
    <cellStyle name="Heading 2 3 6 3 2" xfId="18714" xr:uid="{89C25194-0B7C-4581-912B-48276416400B}"/>
    <cellStyle name="Heading 2 3 6 3 2 2" xfId="37260" xr:uid="{906BA462-C102-4642-BE42-51D5DFCD9EA7}"/>
    <cellStyle name="Heading 2 3 6 3 3" xfId="24275" xr:uid="{892A0069-6130-4C74-BA9A-E6FC972EDF9F}"/>
    <cellStyle name="Heading 2 3 6 4" xfId="4063" xr:uid="{81369302-80ED-496E-A66E-D8B704863FC6}"/>
    <cellStyle name="Heading 2 3 6 4 2" xfId="37635" xr:uid="{86CAEAC0-96FD-4636-85C4-4AFC6585D4B9}"/>
    <cellStyle name="Heading 2 3 6 5" xfId="13590" xr:uid="{70A62CF2-9CA0-4B63-8919-29923A7A2B20}"/>
    <cellStyle name="Heading 2 3 6 5 2" xfId="42465" xr:uid="{D87119C1-C63A-4AD0-9087-E34FF70CED4B}"/>
    <cellStyle name="Heading 2 3 6 6" xfId="23014" xr:uid="{E4CEFF0F-5D83-46F8-9425-39F3463BAB0D}"/>
    <cellStyle name="Heading 2 3 7" xfId="1650" xr:uid="{772ECD35-1906-4335-9C7B-5CB4EF475969}"/>
    <cellStyle name="Heading 2 3 7 2" xfId="7194" xr:uid="{E04BF608-F277-4CBE-B0C4-93F463BBB400}"/>
    <cellStyle name="Heading 2 3 7 2 2" xfId="13085" xr:uid="{9103DA6A-EF50-4ED8-9C63-9AFBC35F0512}"/>
    <cellStyle name="Heading 2 3 7 2 2 2" xfId="22074" xr:uid="{2F9BD496-93C7-4435-B258-5B066C6D3CC7}"/>
    <cellStyle name="Heading 2 3 7 2 2 2 2" xfId="28699" xr:uid="{F6BB1CF2-A170-40EE-B328-B50B6C797C16}"/>
    <cellStyle name="Heading 2 3 7 2 2 3" xfId="31854" xr:uid="{5E895FCD-549A-4A32-86A6-C3FA4CCCF0D3}"/>
    <cellStyle name="Heading 2 3 7 2 3" xfId="16183" xr:uid="{AA0BB539-D18A-4833-B7BD-C7B4CEA61B95}"/>
    <cellStyle name="Heading 2 3 7 2 3 2" xfId="43887" xr:uid="{A4AA16B1-7623-4B92-9413-BFAA258FF861}"/>
    <cellStyle name="Heading 2 3 7 2 4" xfId="24368" xr:uid="{2121150B-6AB3-40D4-8E4E-459D50E2C613}"/>
    <cellStyle name="Heading 2 3 7 3" xfId="12308" xr:uid="{F91A14C0-A577-4F92-95FB-33D2D0E32D74}"/>
    <cellStyle name="Heading 2 3 7 3 2" xfId="21297" xr:uid="{54CEE7FB-1304-462B-8910-639F8149D3B7}"/>
    <cellStyle name="Heading 2 3 7 3 2 2" xfId="40131" xr:uid="{0E9D779A-3FFE-49BB-B439-E5B6519521C9}"/>
    <cellStyle name="Heading 2 3 7 3 3" xfId="26859" xr:uid="{D3D9D936-BB1C-4061-A4BB-917D15C21E95}"/>
    <cellStyle name="Heading 2 3 7 4" xfId="4087" xr:uid="{2652A91D-6327-4E69-A575-C544FE644516}"/>
    <cellStyle name="Heading 2 3 7 4 2" xfId="38609" xr:uid="{EAAE0C30-68A8-4B94-82C2-45E39AB8C257}"/>
    <cellStyle name="Heading 2 3 7 5" xfId="13597" xr:uid="{EACD7C00-CC1E-4922-8F21-857D720C6964}"/>
    <cellStyle name="Heading 2 3 7 5 2" xfId="39949" xr:uid="{DB1B62D5-1997-4059-A400-1F31799DD977}"/>
    <cellStyle name="Heading 2 3 7 6" xfId="29252" xr:uid="{F97F560E-5401-4D41-8599-B6C8C68DFF10}"/>
    <cellStyle name="Heading 2 3 8" xfId="6570" xr:uid="{DBE057EC-8662-4ECF-8090-D16C5CF6EB9F}"/>
    <cellStyle name="Heading 2 3 8 2" xfId="12823" xr:uid="{29543D72-1FFD-4141-99F9-75852452DA81}"/>
    <cellStyle name="Heading 2 3 8 2 2" xfId="21812" xr:uid="{3978BC6C-595B-49ED-8F41-F7EE102CFDF2}"/>
    <cellStyle name="Heading 2 3 8 2 2 2" xfId="43573" xr:uid="{403D343B-AE58-4EC2-BE52-A13F86A76D44}"/>
    <cellStyle name="Heading 2 3 8 2 3" xfId="23925" xr:uid="{86C26E0E-6BC9-4DD4-B226-58C955CDE7B6}"/>
    <cellStyle name="Heading 2 3 8 3" xfId="15559" xr:uid="{365C103B-806B-4DFF-ACA2-CB1DDA169058}"/>
    <cellStyle name="Heading 2 3 8 3 2" xfId="35660" xr:uid="{27458D55-0072-4277-B020-2065162FC6F3}"/>
    <cellStyle name="Heading 2 3 8 4" xfId="35635" xr:uid="{EBA52B69-A133-4F93-950A-5155ACB5E4A1}"/>
    <cellStyle name="Heading 2 3 9" xfId="12232" xr:uid="{52A05780-9209-42BB-BFE4-B00754BE4745}"/>
    <cellStyle name="Heading 2 3 9 2" xfId="21221" xr:uid="{6BCFDA74-B0BD-4ABB-AE7A-746EF1F2C11D}"/>
    <cellStyle name="Heading 2 3 9 2 2" xfId="39267" xr:uid="{A6CDA8E3-734E-4439-9DFB-D95934F0257A}"/>
    <cellStyle name="Heading 2 3 9 3" xfId="24175" xr:uid="{63466391-52A2-4864-A3F9-8094A982D872}"/>
    <cellStyle name="Heading 2 4" xfId="115" xr:uid="{859CC04E-50D0-4F15-A979-39770BDB9109}"/>
    <cellStyle name="Heading 2 4 10" xfId="2275" xr:uid="{C1CBDF35-4715-4F29-91F4-3C18F0D124A8}"/>
    <cellStyle name="Heading 2 4 10 2" xfId="36269" xr:uid="{84D3B2BA-17B2-4DFF-86C0-51E7F0EF5109}"/>
    <cellStyle name="Heading 2 4 11" xfId="13184" xr:uid="{4B6ED5E1-DE2B-4EFF-BE97-0BE69CE8199A}"/>
    <cellStyle name="Heading 2 4 11 2" xfId="25815" xr:uid="{59754FEA-0707-41DB-A14B-B7F95121B90C}"/>
    <cellStyle name="Heading 2 4 12" xfId="37316" xr:uid="{964B139A-76FD-46FB-8763-4EF0A1B3836B}"/>
    <cellStyle name="Heading 2 4 13" xfId="47300" xr:uid="{921FAD25-BCE1-4959-A833-E5B765B0CE07}"/>
    <cellStyle name="Heading 2 4 2" xfId="404" xr:uid="{C7658256-A80F-4C7A-B014-288743845E4B}"/>
    <cellStyle name="Heading 2 4 2 10" xfId="42863" xr:uid="{DEAF6AFE-F3D1-41F8-939F-431B056BCA71}"/>
    <cellStyle name="Heading 2 4 2 2" xfId="753" xr:uid="{40ABB056-44BD-4D16-BC6E-CB5E909EC7AE}"/>
    <cellStyle name="Heading 2 4 2 2 2" xfId="7153" xr:uid="{CA2A7A0F-993B-4060-932F-E23044451B7F}"/>
    <cellStyle name="Heading 2 4 2 2 2 2" xfId="13044" xr:uid="{14D52E09-94BC-4781-979A-759BC7723701}"/>
    <cellStyle name="Heading 2 4 2 2 2 2 2" xfId="22033" xr:uid="{8A4A1964-9CDF-4738-8B97-930CF62AB40C}"/>
    <cellStyle name="Heading 2 4 2 2 2 2 2 2" xfId="39612" xr:uid="{308412D2-A95B-45DF-BDEF-EFC2F605DFEB}"/>
    <cellStyle name="Heading 2 4 2 2 2 2 3" xfId="43266" xr:uid="{427C79E0-0159-4A1F-88C1-10B4DB335AA0}"/>
    <cellStyle name="Heading 2 4 2 2 2 3" xfId="16142" xr:uid="{D5ECDA15-D2BB-487E-A621-190792F79BCB}"/>
    <cellStyle name="Heading 2 4 2 2 2 3 2" xfId="30424" xr:uid="{3799F688-A278-4E4A-9FA0-4D10CABE260F}"/>
    <cellStyle name="Heading 2 4 2 2 2 4" xfId="23873" xr:uid="{91458751-98EF-4D43-8748-8A94E2773DD0}"/>
    <cellStyle name="Heading 2 4 2 2 3" xfId="9441" xr:uid="{36DC7B64-D97B-48CD-B4DE-8BC1916A8CA8}"/>
    <cellStyle name="Heading 2 4 2 2 3 2" xfId="18430" xr:uid="{A4581B93-D6F3-449F-B3B3-1E70555E40A4}"/>
    <cellStyle name="Heading 2 4 2 2 3 2 2" xfId="37748" xr:uid="{74434844-367C-4531-88DD-4698FD8D415E}"/>
    <cellStyle name="Heading 2 4 2 2 3 3" xfId="30593" xr:uid="{11FAD9A7-EC92-452B-A3D5-831FC5962835}"/>
    <cellStyle name="Heading 2 4 2 2 4" xfId="3190" xr:uid="{36510A1A-EE7B-4770-AC88-262CA9AB1CB7}"/>
    <cellStyle name="Heading 2 4 2 2 4 2" xfId="42829" xr:uid="{CA44F5AD-4C22-480A-821B-B16DA0000347}"/>
    <cellStyle name="Heading 2 4 2 2 5" xfId="13556" xr:uid="{39A92795-D049-4D89-A069-A7D2BB1CD515}"/>
    <cellStyle name="Heading 2 4 2 2 5 2" xfId="39847" xr:uid="{9BAE7FB4-016D-4C2E-AA3B-2EA695516FE3}"/>
    <cellStyle name="Heading 2 4 2 2 6" xfId="32800" xr:uid="{09A9FB61-C1F1-4F96-8B10-ADA34C73C238}"/>
    <cellStyle name="Heading 2 4 2 3" xfId="1098" xr:uid="{994DDF01-746B-436B-8256-E194C0916689}"/>
    <cellStyle name="Heading 2 4 2 3 2" xfId="7177" xr:uid="{2B39FB70-39FA-4628-8E11-300712F9E65B}"/>
    <cellStyle name="Heading 2 4 2 3 2 2" xfId="13068" xr:uid="{42658663-55B9-419A-B271-9FF668371282}"/>
    <cellStyle name="Heading 2 4 2 3 2 2 2" xfId="22057" xr:uid="{F544EB3B-26F3-40BD-99A7-5F1312D33FF2}"/>
    <cellStyle name="Heading 2 4 2 3 2 2 2 2" xfId="39697" xr:uid="{DC86DEA8-BC53-4927-88DD-94972AF7E833}"/>
    <cellStyle name="Heading 2 4 2 3 2 2 3" xfId="28316" xr:uid="{88AE3A36-04A7-4217-BD81-E50FC78771F3}"/>
    <cellStyle name="Heading 2 4 2 3 2 3" xfId="16166" xr:uid="{5E3BB3EB-25D4-4921-89FF-296EC00B0886}"/>
    <cellStyle name="Heading 2 4 2 3 2 3 2" xfId="23985" xr:uid="{EEC80487-03BD-4DBC-B170-991456AA6161}"/>
    <cellStyle name="Heading 2 4 2 3 2 4" xfId="39891" xr:uid="{DA06478B-2C61-46CB-84C2-7F29A6F017B0}"/>
    <cellStyle name="Heading 2 4 2 3 3" xfId="9734" xr:uid="{3A6B758D-2043-4F1E-A088-5792E55784C6}"/>
    <cellStyle name="Heading 2 4 2 3 3 2" xfId="18723" xr:uid="{FC89B5F2-EB67-43D7-8685-9BFB415F1069}"/>
    <cellStyle name="Heading 2 4 2 3 3 2 2" xfId="42262" xr:uid="{7CE973D0-B359-459A-BA3B-FF2E60135684}"/>
    <cellStyle name="Heading 2 4 2 3 3 3" xfId="34402" xr:uid="{1B88AE2F-C899-4C88-A264-9B266AC85FFE}"/>
    <cellStyle name="Heading 2 4 2 3 4" xfId="3535" xr:uid="{917F0D18-4D1B-4190-AB94-753CFCC9F0AD}"/>
    <cellStyle name="Heading 2 4 2 3 4 2" xfId="37978" xr:uid="{F431ABD1-8E5C-4133-AF1B-D2B17779D110}"/>
    <cellStyle name="Heading 2 4 2 3 5" xfId="13580" xr:uid="{ED9F279F-64D2-4353-B17D-67B820CBC1A0}"/>
    <cellStyle name="Heading 2 4 2 3 5 2" xfId="42817" xr:uid="{C361F305-E4C0-443C-8951-DFB8270284EA}"/>
    <cellStyle name="Heading 2 4 2 3 6" xfId="43640" xr:uid="{1DA70C11-2756-4AF9-BCF8-D07E801F96C9}"/>
    <cellStyle name="Heading 2 4 2 4" xfId="1758" xr:uid="{641F1A96-6A93-47E4-B97A-146C9B5B3030}"/>
    <cellStyle name="Heading 2 4 2 4 2" xfId="7203" xr:uid="{4C2A7423-FF61-4A2E-8549-8B68FF7E7F68}"/>
    <cellStyle name="Heading 2 4 2 4 2 2" xfId="13094" xr:uid="{0AB8637B-0811-4BED-876F-F012C915B4E9}"/>
    <cellStyle name="Heading 2 4 2 4 2 2 2" xfId="22083" xr:uid="{A3F0283A-A4A8-49A7-948E-B815A865CAED}"/>
    <cellStyle name="Heading 2 4 2 4 2 2 2 2" xfId="24399" xr:uid="{0DCA207B-346E-47F1-AF39-345869B29377}"/>
    <cellStyle name="Heading 2 4 2 4 2 2 3" xfId="26336" xr:uid="{55D51A75-00D6-49BB-8DDB-404862BC4583}"/>
    <cellStyle name="Heading 2 4 2 4 2 3" xfId="16192" xr:uid="{BCEC15F1-5031-489F-8FA9-634030AE0279}"/>
    <cellStyle name="Heading 2 4 2 4 2 3 2" xfId="23990" xr:uid="{0CD355BE-1F7B-4039-B862-C421872C5DB4}"/>
    <cellStyle name="Heading 2 4 2 4 2 4" xfId="39029" xr:uid="{7A9DEFA6-BF6D-4F72-A7A8-C7F3ECD3F057}"/>
    <cellStyle name="Heading 2 4 2 4 3" xfId="12531" xr:uid="{08696C2B-F35F-4D92-B19B-CFD8B7221C26}"/>
    <cellStyle name="Heading 2 4 2 4 3 2" xfId="21520" xr:uid="{B4E212B5-CA64-4844-8CED-BFB5B2CB9621}"/>
    <cellStyle name="Heading 2 4 2 4 3 2 2" xfId="22880" xr:uid="{7F705CF4-7AAB-4AFD-A083-C0BF1F0BE5C3}"/>
    <cellStyle name="Heading 2 4 2 4 3 3" xfId="23089" xr:uid="{412CF6E7-1C8C-4ED4-8406-88A4E831D845}"/>
    <cellStyle name="Heading 2 4 2 4 4" xfId="4195" xr:uid="{1B4D76DE-E43C-4EFB-842B-B942BE834355}"/>
    <cellStyle name="Heading 2 4 2 4 4 2" xfId="35734" xr:uid="{DF6651E5-15A2-4736-9901-D60B446C03A3}"/>
    <cellStyle name="Heading 2 4 2 4 5" xfId="13606" xr:uid="{1876B71A-7CBA-45C3-9B6E-4206A2DB0A64}"/>
    <cellStyle name="Heading 2 4 2 4 5 2" xfId="32418" xr:uid="{4A57B379-765E-4A74-B51E-639BB30C0F59}"/>
    <cellStyle name="Heading 2 4 2 4 6" xfId="31466" xr:uid="{51AD0AAD-A987-400A-A91A-5F5F72B1DE66}"/>
    <cellStyle name="Heading 2 4 2 5" xfId="2061" xr:uid="{AC564F41-FFDF-4A20-BDCC-428A49C00EB3}"/>
    <cellStyle name="Heading 2 4 2 5 2" xfId="7221" xr:uid="{B77A8A7C-B927-45D6-A0BA-F58E0F12C14E}"/>
    <cellStyle name="Heading 2 4 2 5 2 2" xfId="13112" xr:uid="{CCEBABA0-67C0-4008-A59B-017333FC3DD3}"/>
    <cellStyle name="Heading 2 4 2 5 2 2 2" xfId="22101" xr:uid="{B2C85A96-BAFE-4813-9DA5-51EAE7BABBD4}"/>
    <cellStyle name="Heading 2 4 2 5 2 2 2 2" xfId="36816" xr:uid="{7FD264D7-1247-4413-A643-DB0E4F486CD4}"/>
    <cellStyle name="Heading 2 4 2 5 2 2 3" xfId="38808" xr:uid="{AC2B1EB1-08DF-4A4A-A2EF-DB22E0C9B345}"/>
    <cellStyle name="Heading 2 4 2 5 2 3" xfId="16210" xr:uid="{516CD7C0-1A85-4C64-AD06-C34EADB5D205}"/>
    <cellStyle name="Heading 2 4 2 5 2 3 2" xfId="30769" xr:uid="{747A90B8-D037-4FAE-817E-3FEABE503CB4}"/>
    <cellStyle name="Heading 2 4 2 5 2 4" xfId="24535" xr:uid="{EE690384-5638-4321-A719-AD247BB2CD09}"/>
    <cellStyle name="Heading 2 4 2 5 3" xfId="12645" xr:uid="{67BC3E16-F234-4CD1-BDB0-F45CC8BD48A3}"/>
    <cellStyle name="Heading 2 4 2 5 3 2" xfId="21634" xr:uid="{7FA40D3D-3507-40AD-B804-00A347495945}"/>
    <cellStyle name="Heading 2 4 2 5 3 2 2" xfId="23454" xr:uid="{AFAFBE37-6E07-48E4-A1CB-DA887AC190BE}"/>
    <cellStyle name="Heading 2 4 2 5 3 3" xfId="42173" xr:uid="{EFB3DBC2-6632-4E1F-B435-3D558E63C517}"/>
    <cellStyle name="Heading 2 4 2 5 4" xfId="4498" xr:uid="{75735A32-1FBA-4CD4-80B4-3FB1EDF1E354}"/>
    <cellStyle name="Heading 2 4 2 5 4 2" xfId="43017" xr:uid="{C2A46D5F-1AA1-4A87-A1D8-895891225098}"/>
    <cellStyle name="Heading 2 4 2 5 5" xfId="13624" xr:uid="{43DEEAAF-7E78-4AE1-B413-FEE3AE91EF7C}"/>
    <cellStyle name="Heading 2 4 2 5 5 2" xfId="24562" xr:uid="{70AB5973-A5AD-483A-A6DB-F74DC7382305}"/>
    <cellStyle name="Heading 2 4 2 5 6" xfId="23743" xr:uid="{64C293D4-D87C-43DF-AA3F-209B41834BE9}"/>
    <cellStyle name="Heading 2 4 2 6" xfId="6706" xr:uid="{EAA77FAB-8ADF-4F0D-B961-A6483E52102B}"/>
    <cellStyle name="Heading 2 4 2 6 2" xfId="12834" xr:uid="{41533AA9-BD1D-45BB-BA0B-93EB40A09A66}"/>
    <cellStyle name="Heading 2 4 2 6 2 2" xfId="21823" xr:uid="{723D90E7-364F-47E2-B8FD-FADE54176421}"/>
    <cellStyle name="Heading 2 4 2 6 2 2 2" xfId="38613" xr:uid="{35249A56-19B1-4562-851E-1B26E96FBBE5}"/>
    <cellStyle name="Heading 2 4 2 6 2 3" xfId="31912" xr:uid="{82CC96B2-CA03-4107-B92C-9794A3661F18}"/>
    <cellStyle name="Heading 2 4 2 6 3" xfId="15695" xr:uid="{AF7D6E6A-67D1-42AF-A493-F4C053E0CCDF}"/>
    <cellStyle name="Heading 2 4 2 6 3 2" xfId="23936" xr:uid="{B9CC2738-D79A-481A-8CF1-F9F6B151C5F2}"/>
    <cellStyle name="Heading 2 4 2 6 4" xfId="32190" xr:uid="{B50258B1-0346-4EAF-9971-E2168D6173D1}"/>
    <cellStyle name="Heading 2 4 2 7" xfId="12521" xr:uid="{E3299983-9CDF-4F2E-BEA0-C8740DE7313D}"/>
    <cellStyle name="Heading 2 4 2 7 2" xfId="21510" xr:uid="{C8E5E6A5-9551-4A4F-9EA0-19AB06C695C7}"/>
    <cellStyle name="Heading 2 4 2 7 2 2" xfId="43183" xr:uid="{C480485F-6441-443C-913A-5F197D4B7D9E}"/>
    <cellStyle name="Heading 2 4 2 7 3" xfId="43357" xr:uid="{89A7E2A2-EC16-43BA-A95D-C875C40A8F6A}"/>
    <cellStyle name="Heading 2 4 2 8" xfId="2410" xr:uid="{A5928126-B4D1-44E7-AAAA-18F53FA37EC0}"/>
    <cellStyle name="Heading 2 4 2 8 2" xfId="30057" xr:uid="{ECC11634-E760-4D8A-99F6-D78EC38BAAE2}"/>
    <cellStyle name="Heading 2 4 2 9" xfId="13319" xr:uid="{1DF627E2-4290-4FD8-9E4E-4E7B0E0B15F5}"/>
    <cellStyle name="Heading 2 4 2 9 2" xfId="38037" xr:uid="{1E2FD574-C9B5-4E14-A182-BBB335A1D9C0}"/>
    <cellStyle name="Heading 2 4 3" xfId="269" xr:uid="{5797BE91-F595-4ED6-B710-DDE7D8DD8874}"/>
    <cellStyle name="Heading 2 4 3 2" xfId="6920" xr:uid="{E862AB1A-4E4D-48BA-A30F-705851B33AA5}"/>
    <cellStyle name="Heading 2 4 3 2 2" xfId="12879" xr:uid="{EC97B19B-D375-4966-B2E4-FEA3F64CF0BC}"/>
    <cellStyle name="Heading 2 4 3 2 2 2" xfId="21868" xr:uid="{C7CB7B13-E099-441C-80CA-AA19F81D63F0}"/>
    <cellStyle name="Heading 2 4 3 2 2 2 2" xfId="37719" xr:uid="{979BC434-2A7B-4CEA-8295-41A90D46599F}"/>
    <cellStyle name="Heading 2 4 3 2 2 3" xfId="23329" xr:uid="{C65039FF-E25B-4BAC-A38E-0BD307CAB72A}"/>
    <cellStyle name="Heading 2 4 3 2 3" xfId="15909" xr:uid="{DAB3350E-01CC-4E37-94B0-763D16AC3468}"/>
    <cellStyle name="Heading 2 4 3 2 3 2" xfId="25918" xr:uid="{93F5872C-6867-453E-81C6-13A948E1BC95}"/>
    <cellStyle name="Heading 2 4 3 2 4" xfId="34261" xr:uid="{DA057F8B-7067-4A4A-969F-E8E9E8F58B67}"/>
    <cellStyle name="Heading 2 4 3 3" xfId="12049" xr:uid="{6ABF4BCD-4994-4E34-AC76-92BE6C5ED09F}"/>
    <cellStyle name="Heading 2 4 3 3 2" xfId="21038" xr:uid="{FC55DADE-2117-41B6-8963-F6667E8B6325}"/>
    <cellStyle name="Heading 2 4 3 3 2 2" xfId="38714" xr:uid="{BDB771B1-D38F-4205-9668-75FE9192CFC2}"/>
    <cellStyle name="Heading 2 4 3 3 3" xfId="42715" xr:uid="{B3A52FDA-95FB-4C8F-8237-0AA3396B489E}"/>
    <cellStyle name="Heading 2 4 3 4" xfId="2737" xr:uid="{6E0400F2-648B-495C-810D-91745FFFE23F}"/>
    <cellStyle name="Heading 2 4 3 4 2" xfId="34034" xr:uid="{43811EA2-2EC7-4EF2-879D-0D31502CB1C9}"/>
    <cellStyle name="Heading 2 4 3 5" xfId="13497" xr:uid="{8A1E793F-7103-4FD2-B9A2-D89987D60E18}"/>
    <cellStyle name="Heading 2 4 3 5 2" xfId="42096" xr:uid="{3C4A8C68-19FB-4B05-B200-8F161C22CD83}"/>
    <cellStyle name="Heading 2 4 3 6" xfId="25312" xr:uid="{7F79BB43-8C75-43D3-8F99-212DE3F5ECDE}"/>
    <cellStyle name="Heading 2 4 4" xfId="618" xr:uid="{FD623928-AAFE-432B-9E56-AFF73DC8E189}"/>
    <cellStyle name="Heading 2 4 4 2" xfId="7143" xr:uid="{85699C59-00A1-44CB-A416-8638C9116BCB}"/>
    <cellStyle name="Heading 2 4 4 2 2" xfId="13034" xr:uid="{03321C0E-C0E1-43F4-865E-92164B585941}"/>
    <cellStyle name="Heading 2 4 4 2 2 2" xfId="22023" xr:uid="{1FDF3B01-43D8-4E2F-9852-912DF85B0999}"/>
    <cellStyle name="Heading 2 4 4 2 2 2 2" xfId="30768" xr:uid="{2C6ECBA9-F8F0-420B-823B-670161EC8679}"/>
    <cellStyle name="Heading 2 4 4 2 2 3" xfId="35160" xr:uid="{D475518E-C86E-4401-BEA3-6BFAA9C1AD89}"/>
    <cellStyle name="Heading 2 4 4 2 3" xfId="16132" xr:uid="{2F1C57DC-F585-49A6-B87A-6512F0B1F7C9}"/>
    <cellStyle name="Heading 2 4 4 2 3 2" xfId="23075" xr:uid="{6AC44D32-718E-40E2-BC1E-38B295D0BDFC}"/>
    <cellStyle name="Heading 2 4 4 2 4" xfId="30287" xr:uid="{89FB888B-A15B-4E50-A220-BDAC03F667F3}"/>
    <cellStyle name="Heading 2 4 4 3" xfId="12575" xr:uid="{271B2509-7307-4D2F-BC80-AA6FFC9F357F}"/>
    <cellStyle name="Heading 2 4 4 3 2" xfId="21564" xr:uid="{CFD27069-0BAE-494D-AFA6-D5EEE2AB1578}"/>
    <cellStyle name="Heading 2 4 4 3 2 2" xfId="38600" xr:uid="{A3F409AD-1069-4DBD-9117-04DFE0CAD5CB}"/>
    <cellStyle name="Heading 2 4 4 3 3" xfId="41741" xr:uid="{9B1A5324-9D1D-4055-B95D-DA17167B94AA}"/>
    <cellStyle name="Heading 2 4 4 4" xfId="3055" xr:uid="{DE147E0D-3346-48E9-B1E1-1B8B4C81120C}"/>
    <cellStyle name="Heading 2 4 4 4 2" xfId="24027" xr:uid="{A06D0890-BD63-4A35-9F97-440BE0240B46}"/>
    <cellStyle name="Heading 2 4 4 5" xfId="13546" xr:uid="{A9356A85-F625-40B1-A196-D8702451EE5D}"/>
    <cellStyle name="Heading 2 4 4 5 2" xfId="37274" xr:uid="{E1C003BC-E22F-40D1-B35D-D2BEEA2C1E86}"/>
    <cellStyle name="Heading 2 4 4 6" xfId="39438" xr:uid="{145B3BB1-C600-42E9-9164-4090872A1439}"/>
    <cellStyle name="Heading 2 4 5" xfId="963" xr:uid="{C02BC81B-2AB9-4C00-87D9-D48F802C7A2F}"/>
    <cellStyle name="Heading 2 4 5 2" xfId="7167" xr:uid="{453BCAA9-E3BD-4A2E-A044-90C18CDB4E2A}"/>
    <cellStyle name="Heading 2 4 5 2 2" xfId="13058" xr:uid="{4991C592-C145-44E0-82D3-8140C45FBCCC}"/>
    <cellStyle name="Heading 2 4 5 2 2 2" xfId="22047" xr:uid="{FE0D6636-3F4F-439C-B931-06BCA96FAEE9}"/>
    <cellStyle name="Heading 2 4 5 2 2 2 2" xfId="30779" xr:uid="{4F64DE26-8B78-4AE3-9B4B-47C6F58B894F}"/>
    <cellStyle name="Heading 2 4 5 2 2 3" xfId="42300" xr:uid="{2863A9C3-FB88-418A-9C0C-41EE9590EA50}"/>
    <cellStyle name="Heading 2 4 5 2 3" xfId="16156" xr:uid="{DB6B16A6-5990-4E9C-A26C-D1D68B645189}"/>
    <cellStyle name="Heading 2 4 5 2 3 2" xfId="37636" xr:uid="{60D0241C-467D-4EE6-B3DD-D99C86894D90}"/>
    <cellStyle name="Heading 2 4 5 2 4" xfId="37423" xr:uid="{30C12022-1345-41CD-802C-9FF6100C6ACF}"/>
    <cellStyle name="Heading 2 4 5 3" xfId="12248" xr:uid="{22386C06-BEB7-4720-A109-843A1D241219}"/>
    <cellStyle name="Heading 2 4 5 3 2" xfId="21237" xr:uid="{0FFEC8CC-9CC8-45DB-870E-65262EC07F2E}"/>
    <cellStyle name="Heading 2 4 5 3 2 2" xfId="33841" xr:uid="{9677B41C-592F-448E-A5D4-A80ED0C3DFA1}"/>
    <cellStyle name="Heading 2 4 5 3 3" xfId="34197" xr:uid="{E081719B-0485-44B5-8DAD-578469327737}"/>
    <cellStyle name="Heading 2 4 5 4" xfId="3400" xr:uid="{FD48DE6A-604B-4049-AC04-F721C36257E3}"/>
    <cellStyle name="Heading 2 4 5 4 2" xfId="22620" xr:uid="{CEA251ED-F92B-41C1-BEC7-C3784C41A84A}"/>
    <cellStyle name="Heading 2 4 5 5" xfId="13570" xr:uid="{34C76D93-C785-4638-AAE2-FD9D2C3B9A6D}"/>
    <cellStyle name="Heading 2 4 5 5 2" xfId="38768" xr:uid="{DD840B64-EAB3-4650-9AB1-95F20C590C3B}"/>
    <cellStyle name="Heading 2 4 5 6" xfId="22532" xr:uid="{3C163F66-C381-47BF-9A44-56082D8D39BE}"/>
    <cellStyle name="Heading 2 4 6" xfId="1627" xr:uid="{6E01C217-7B70-4D82-AECD-64FED8AE9D6C}"/>
    <cellStyle name="Heading 2 4 6 2" xfId="7188" xr:uid="{1B8257D8-057D-460D-BA3F-3D8FE06AA186}"/>
    <cellStyle name="Heading 2 4 6 2 2" xfId="13079" xr:uid="{0CA8FC9F-9FA3-4949-8EDF-A8360D3C9ED3}"/>
    <cellStyle name="Heading 2 4 6 2 2 2" xfId="22068" xr:uid="{F9EB2AA6-3A52-4160-9361-3A629B9FD46E}"/>
    <cellStyle name="Heading 2 4 6 2 2 2 2" xfId="34360" xr:uid="{1A1F2F5E-7C03-4E96-A73A-E7AB27C6B724}"/>
    <cellStyle name="Heading 2 4 6 2 2 3" xfId="38547" xr:uid="{21AC2519-F54E-46F8-9549-23A6219FEF4D}"/>
    <cellStyle name="Heading 2 4 6 2 3" xfId="16177" xr:uid="{A16E1307-4D23-4A09-96B8-67D164484458}"/>
    <cellStyle name="Heading 2 4 6 2 3 2" xfId="33085" xr:uid="{080B3BDB-32D3-4C6C-8F70-5537F2F0E920}"/>
    <cellStyle name="Heading 2 4 6 2 4" xfId="33252" xr:uid="{DEA882EF-E8AC-4F75-AEA7-CF6BB7E197D1}"/>
    <cellStyle name="Heading 2 4 6 3" xfId="9354" xr:uid="{3791275F-94A5-45E8-BD81-20CCB037B5CD}"/>
    <cellStyle name="Heading 2 4 6 3 2" xfId="18343" xr:uid="{82B2CBF6-1B8B-43DD-BAE8-230626214FAC}"/>
    <cellStyle name="Heading 2 4 6 3 2 2" xfId="33437" xr:uid="{FB694B86-0561-4D0B-A3AA-4B9C17C5C9A8}"/>
    <cellStyle name="Heading 2 4 6 3 3" xfId="39426" xr:uid="{4D228AEB-F622-4FDD-9826-6E1432FD5FBE}"/>
    <cellStyle name="Heading 2 4 6 4" xfId="4064" xr:uid="{C19F1A97-6B98-4159-A403-643E7D922C13}"/>
    <cellStyle name="Heading 2 4 6 4 2" xfId="25197" xr:uid="{2ABDC117-2A15-4BC7-BC6A-9A63D72248EF}"/>
    <cellStyle name="Heading 2 4 6 5" xfId="13591" xr:uid="{BBE8CA4F-8F22-417F-88C5-23F9A301CF6B}"/>
    <cellStyle name="Heading 2 4 6 5 2" xfId="29478" xr:uid="{1E74C388-9C6C-4365-A54B-B2B469FB2C97}"/>
    <cellStyle name="Heading 2 4 6 6" xfId="23785" xr:uid="{BB7EC31B-AD86-4D7E-A101-91C4FF6CB722}"/>
    <cellStyle name="Heading 2 4 7" xfId="1685" xr:uid="{3C5ED276-596C-4102-81A6-B2AB3ACE6FE1}"/>
    <cellStyle name="Heading 2 4 7 2" xfId="7198" xr:uid="{2B85D6EB-A119-4931-81E9-363E45AEBB74}"/>
    <cellStyle name="Heading 2 4 7 2 2" xfId="13089" xr:uid="{E59A67B6-2F51-4881-9478-F5C827E82578}"/>
    <cellStyle name="Heading 2 4 7 2 2 2" xfId="22078" xr:uid="{1966BEF7-9B3D-44AC-936B-49B41C801767}"/>
    <cellStyle name="Heading 2 4 7 2 2 2 2" xfId="42695" xr:uid="{EF29930F-9328-419D-843C-6E1F07EA1A26}"/>
    <cellStyle name="Heading 2 4 7 2 2 3" xfId="27648" xr:uid="{31836E67-89C9-44B2-95C4-855209D19834}"/>
    <cellStyle name="Heading 2 4 7 2 3" xfId="16187" xr:uid="{4B8AAAA2-8480-4DCD-8564-03EC67517D04}"/>
    <cellStyle name="Heading 2 4 7 2 3 2" xfId="35709" xr:uid="{3FA6E919-98FC-477A-AB4E-2831DFC7B6E5}"/>
    <cellStyle name="Heading 2 4 7 2 4" xfId="37917" xr:uid="{7B673E23-0D26-4E23-9265-801C0F31D039}"/>
    <cellStyle name="Heading 2 4 7 3" xfId="9358" xr:uid="{2C6B1C69-02B9-41F0-8553-5AEDDBD5A453}"/>
    <cellStyle name="Heading 2 4 7 3 2" xfId="18347" xr:uid="{8E987144-E689-4C9B-B3D0-21F9EC646B3F}"/>
    <cellStyle name="Heading 2 4 7 3 2 2" xfId="31194" xr:uid="{5C4691EB-DFAA-479C-98A4-E4405EDA8BEA}"/>
    <cellStyle name="Heading 2 4 7 3 3" xfId="37183" xr:uid="{8FB3993F-E563-431A-B0D2-6876508FEFB7}"/>
    <cellStyle name="Heading 2 4 7 4" xfId="4122" xr:uid="{CFB1BC5A-2CF8-47DE-8AA9-8D578124D134}"/>
    <cellStyle name="Heading 2 4 7 4 2" xfId="37709" xr:uid="{7EC7EFE2-C9D7-41CB-B861-06ACF22159CC}"/>
    <cellStyle name="Heading 2 4 7 5" xfId="13601" xr:uid="{290D9171-3334-4299-80C7-E3D4017F4F64}"/>
    <cellStyle name="Heading 2 4 7 5 2" xfId="40291" xr:uid="{E8D34E65-E598-4DBD-B7FB-E6F934AAD4C4}"/>
    <cellStyle name="Heading 2 4 7 6" xfId="35865" xr:uid="{1D9351FE-8757-4F9D-9716-7DE65CA51530}"/>
    <cellStyle name="Heading 2 4 8" xfId="6571" xr:uid="{5B7155F9-9D3E-48BB-A1C9-B78E744F9E51}"/>
    <cellStyle name="Heading 2 4 8 2" xfId="12824" xr:uid="{71DF304F-E4F6-42BF-896E-11423C4A8CF6}"/>
    <cellStyle name="Heading 2 4 8 2 2" xfId="21813" xr:uid="{15C249F8-D3D8-42C3-A9E5-E0627F9F7963}"/>
    <cellStyle name="Heading 2 4 8 2 2 2" xfId="30520" xr:uid="{3242FEFF-739F-4A93-B6C3-D4DAE241F8D3}"/>
    <cellStyle name="Heading 2 4 8 2 3" xfId="25056" xr:uid="{2BE83CD3-1427-4102-9A9A-E2A0299D794E}"/>
    <cellStyle name="Heading 2 4 8 3" xfId="15560" xr:uid="{E2046E0D-F1E6-4F0C-94BB-9CE75731C34A}"/>
    <cellStyle name="Heading 2 4 8 3 2" xfId="30876" xr:uid="{BE0F4D42-66B9-4BBC-BD9D-1BE355E8A939}"/>
    <cellStyle name="Heading 2 4 8 4" xfId="23276" xr:uid="{A435C47C-84DF-4B40-8364-E0C431A4ED13}"/>
    <cellStyle name="Heading 2 4 9" xfId="12736" xr:uid="{315855F2-3032-4665-8CE9-8AD6BB45AB8A}"/>
    <cellStyle name="Heading 2 4 9 2" xfId="21725" xr:uid="{CC16B206-C491-4E50-B765-85B1868C1CD0}"/>
    <cellStyle name="Heading 2 4 9 2 2" xfId="32674" xr:uid="{911D59F1-09AE-4E1E-8E1E-C761801942FA}"/>
    <cellStyle name="Heading 2 4 9 3" xfId="26262" xr:uid="{7E70F37C-E834-4DD1-A076-E985F86BF9E8}"/>
    <cellStyle name="Heading 2 5" xfId="133" xr:uid="{C7EAD1BA-06C4-477C-A3D5-499B120CB10E}"/>
    <cellStyle name="Heading 2 5 10" xfId="2293" xr:uid="{15AA7C9B-9E8A-495D-B5B4-4B3820755BDC}"/>
    <cellStyle name="Heading 2 5 10 2" xfId="27400" xr:uid="{8B32F735-7929-4545-B8D1-6203E2EE2D81}"/>
    <cellStyle name="Heading 2 5 11" xfId="13202" xr:uid="{F65FD769-875A-4605-A04C-505B44C48501}"/>
    <cellStyle name="Heading 2 5 11 2" xfId="38458" xr:uid="{89DF364C-6669-4C20-AB30-FDE9857F0777}"/>
    <cellStyle name="Heading 2 5 12" xfId="28367" xr:uid="{4BD14768-69DD-45C7-9A17-3D21D28AA1C9}"/>
    <cellStyle name="Heading 2 5 13" xfId="45848" xr:uid="{C7F04622-6789-4C44-9412-383A167FD83C}"/>
    <cellStyle name="Heading 2 5 2" xfId="420" xr:uid="{6E0D136C-46AD-4DFF-9B10-0034E5B9D8BB}"/>
    <cellStyle name="Heading 2 5 2 10" xfId="37559" xr:uid="{F658A52F-15FC-4996-878E-66C99F241941}"/>
    <cellStyle name="Heading 2 5 2 2" xfId="769" xr:uid="{0FEEC01D-B215-4DBF-8094-64E0A122E390}"/>
    <cellStyle name="Heading 2 5 2 2 2" xfId="7154" xr:uid="{05ACA840-3019-4145-9B39-592EAEA13F9C}"/>
    <cellStyle name="Heading 2 5 2 2 2 2" xfId="13045" xr:uid="{545CFFB7-9638-4712-8FE9-30F71FB6E0A7}"/>
    <cellStyle name="Heading 2 5 2 2 2 2 2" xfId="22034" xr:uid="{43F9B674-7E52-43AF-9EC3-FDD7868EF15F}"/>
    <cellStyle name="Heading 2 5 2 2 2 2 2 2" xfId="31806" xr:uid="{B6593E4F-A69C-4584-AF73-172E46B5DBA4}"/>
    <cellStyle name="Heading 2 5 2 2 2 2 3" xfId="30213" xr:uid="{D0B87686-ADC6-4D22-9177-6AC1CB2875F1}"/>
    <cellStyle name="Heading 2 5 2 2 2 3" xfId="16143" xr:uid="{7FB8C752-2F70-40BB-AFE1-CF85661B54C3}"/>
    <cellStyle name="Heading 2 5 2 2 2 3 2" xfId="39630" xr:uid="{BDE145EF-8A2D-4D9D-9418-7214FEC8B6A2}"/>
    <cellStyle name="Heading 2 5 2 2 2 4" xfId="25004" xr:uid="{93652580-1B1E-473B-8991-B0F001EA4B59}"/>
    <cellStyle name="Heading 2 5 2 2 3" xfId="9353" xr:uid="{1E871324-B446-4455-9B65-F7F9BED03A20}"/>
    <cellStyle name="Heading 2 5 2 2 3 2" xfId="18342" xr:uid="{B5B05DC7-3702-418E-992B-6DEEFC35E6FD}"/>
    <cellStyle name="Heading 2 5 2 2 3 2 2" xfId="25451" xr:uid="{FC003BDA-7DB0-48DE-8217-101B36928A0E}"/>
    <cellStyle name="Heading 2 5 2 2 3 3" xfId="30220" xr:uid="{2F1AC14D-1274-4795-89FA-0FFE698A9DB7}"/>
    <cellStyle name="Heading 2 5 2 2 4" xfId="3206" xr:uid="{11355750-C5DF-4D7B-ADC0-B4766244090E}"/>
    <cellStyle name="Heading 2 5 2 2 4 2" xfId="28489" xr:uid="{F0C33A1F-8AD4-49D1-A95D-C37344B209E1}"/>
    <cellStyle name="Heading 2 5 2 2 5" xfId="13557" xr:uid="{4B638DEF-9BA3-48DB-B32C-5C5B3C279765}"/>
    <cellStyle name="Heading 2 5 2 2 5 2" xfId="26548" xr:uid="{FB050D2B-891A-4D62-AB4A-8B36F5D769F4}"/>
    <cellStyle name="Heading 2 5 2 2 6" xfId="23036" xr:uid="{D2BDA781-F05C-47FD-BD75-1FAA51FFFD50}"/>
    <cellStyle name="Heading 2 5 2 3" xfId="1114" xr:uid="{78DCEE38-409C-4F11-ACB3-2C3BA4196BE4}"/>
    <cellStyle name="Heading 2 5 2 3 2" xfId="7178" xr:uid="{C4ACE083-F2FA-464E-9E43-2ECD422D0832}"/>
    <cellStyle name="Heading 2 5 2 3 2 2" xfId="13069" xr:uid="{B08B008A-5C82-47EB-B1D0-6E31D9E7951B}"/>
    <cellStyle name="Heading 2 5 2 3 2 2 2" xfId="22058" xr:uid="{18B157A5-AF61-4697-AD76-150D5EBEFA16}"/>
    <cellStyle name="Heading 2 5 2 3 2 2 2 2" xfId="31891" xr:uid="{5CE81099-4D26-4F2E-8495-3703DC5F34D2}"/>
    <cellStyle name="Heading 2 5 2 3 2 2 3" xfId="37323" xr:uid="{C43A767C-54E7-4269-B6DC-E2FB01139C53}"/>
    <cellStyle name="Heading 2 5 2 3 2 3" xfId="16167" xr:uid="{D63BAA61-CC1D-4E7C-B68E-2D89DEB5BCCE}"/>
    <cellStyle name="Heading 2 5 2 3 2 3 2" xfId="26211" xr:uid="{61A821A3-809C-491E-B735-B222E04F084D}"/>
    <cellStyle name="Heading 2 5 2 3 2 4" xfId="26603" xr:uid="{9A9A78D6-DA17-4672-BEBD-2A5DCECEF876}"/>
    <cellStyle name="Heading 2 5 2 3 3" xfId="9826" xr:uid="{695356FC-C285-4387-ACF4-57091656F905}"/>
    <cellStyle name="Heading 2 5 2 3 3 2" xfId="18815" xr:uid="{5226BAB1-990E-4045-856F-4EE7656FE2CB}"/>
    <cellStyle name="Heading 2 5 2 3 3 2 2" xfId="26847" xr:uid="{E6BA70C5-01C3-4A1B-A7D9-7A36821424BF}"/>
    <cellStyle name="Heading 2 5 2 3 3 3" xfId="35852" xr:uid="{1E4B82F4-8836-42BC-AE7B-7BC02DD0ECDA}"/>
    <cellStyle name="Heading 2 5 2 3 4" xfId="3551" xr:uid="{F2A6B577-C5C9-41BC-8602-B002BE86972B}"/>
    <cellStyle name="Heading 2 5 2 3 4 2" xfId="32545" xr:uid="{5504491E-0559-4407-BE54-D4AD4EAEC33C}"/>
    <cellStyle name="Heading 2 5 2 3 5" xfId="13581" xr:uid="{7DC006AF-170C-4F01-A247-B76BA681AC92}"/>
    <cellStyle name="Heading 2 5 2 3 5 2" xfId="29765" xr:uid="{74C15D6B-EE4C-45BE-B4DB-60E18E607B8C}"/>
    <cellStyle name="Heading 2 5 2 3 6" xfId="42950" xr:uid="{3598640F-4BDF-491C-A1ED-276B93D4152B}"/>
    <cellStyle name="Heading 2 5 2 4" xfId="1773" xr:uid="{55D5FACE-4C2F-4303-B949-9A10BE26DE66}"/>
    <cellStyle name="Heading 2 5 2 4 2" xfId="7205" xr:uid="{849404DC-F595-485A-95E6-F92B70C688B9}"/>
    <cellStyle name="Heading 2 5 2 4 2 2" xfId="13096" xr:uid="{C3D93F4B-6FD1-4718-B750-FED7CDB8F7A8}"/>
    <cellStyle name="Heading 2 5 2 4 2 2 2" xfId="22085" xr:uid="{ECEC4BC5-3ECE-468A-AFFA-F9CF979F4BEF}"/>
    <cellStyle name="Heading 2 5 2 4 2 2 2 2" xfId="34383" xr:uid="{F799CEFA-E8C7-4C5A-9C2E-EB9E57BF7729}"/>
    <cellStyle name="Heading 2 5 2 4 2 2 3" xfId="43732" xr:uid="{CD0BF5E5-C03E-4D37-B707-5CF09A2560CD}"/>
    <cellStyle name="Heading 2 5 2 4 2 3" xfId="16194" xr:uid="{6889242C-6BFF-4012-A135-BA141DEA1F66}"/>
    <cellStyle name="Heading 2 5 2 4 2 3 2" xfId="34203" xr:uid="{C17CF369-B42A-439C-A76D-3B4406AF406C}"/>
    <cellStyle name="Heading 2 5 2 4 2 4" xfId="40632" xr:uid="{0FA4C83C-320A-4CE7-8C0A-5D7E30275189}"/>
    <cellStyle name="Heading 2 5 2 4 3" xfId="12502" xr:uid="{83646833-65EE-4B01-9DA5-47BC351DC36C}"/>
    <cellStyle name="Heading 2 5 2 4 3 2" xfId="21491" xr:uid="{BD93D95F-AAB5-46D3-A7C6-208F4330B8FA}"/>
    <cellStyle name="Heading 2 5 2 4 3 2 2" xfId="43052" xr:uid="{A3AE8CC2-73BC-4120-A225-2E32BDBECB54}"/>
    <cellStyle name="Heading 2 5 2 4 3 3" xfId="43250" xr:uid="{53C6A7EE-ABFE-46C4-8AA9-C433A67E7C4C}"/>
    <cellStyle name="Heading 2 5 2 4 4" xfId="4210" xr:uid="{04A660E0-B440-484C-8BEC-E77EEEB186A1}"/>
    <cellStyle name="Heading 2 5 2 4 4 2" xfId="39146" xr:uid="{0C665750-7872-469D-BE8F-1C112D356170}"/>
    <cellStyle name="Heading 2 5 2 4 5" xfId="13608" xr:uid="{8EE4EDB1-AEB7-4C0F-9E5F-4A46CF3E46D0}"/>
    <cellStyle name="Heading 2 5 2 4 5 2" xfId="28840" xr:uid="{A1F5A68F-DA99-4E32-A0AF-FA9A9F470EAF}"/>
    <cellStyle name="Heading 2 5 2 4 6" xfId="33846" xr:uid="{D82C4D2A-1087-4450-9877-F1DAC5A3EB0A}"/>
    <cellStyle name="Heading 2 5 2 5" xfId="2077" xr:uid="{5C069D0A-1872-4963-8DE2-2AAAF37B64EB}"/>
    <cellStyle name="Heading 2 5 2 5 2" xfId="7222" xr:uid="{0FDA381E-E836-44CF-9DE3-F67E2E6ECCDA}"/>
    <cellStyle name="Heading 2 5 2 5 2 2" xfId="13113" xr:uid="{ACBA8D2B-A424-48AE-A729-CDC8D08C5051}"/>
    <cellStyle name="Heading 2 5 2 5 2 2 2" xfId="22102" xr:uid="{39F469AB-9C8F-40CB-9571-9BCBEB1C8B60}"/>
    <cellStyle name="Heading 2 5 2 5 2 2 2 2" xfId="24060" xr:uid="{C352F809-519E-4D7C-B48D-6DFF6FF4AD4D}"/>
    <cellStyle name="Heading 2 5 2 5 2 2 3" xfId="35938" xr:uid="{651FCE03-F0F6-4A13-BB4B-55A3CBE4A8C2}"/>
    <cellStyle name="Heading 2 5 2 5 2 3" xfId="16211" xr:uid="{A289CFAC-F82C-449D-BD0A-ABF245946E44}"/>
    <cellStyle name="Heading 2 5 2 5 2 3 2" xfId="40036" xr:uid="{F2D9BB37-311D-42B8-8826-B55298D2BE12}"/>
    <cellStyle name="Heading 2 5 2 5 2 4" xfId="32521" xr:uid="{48C1ABE4-D580-4A54-A0E4-F89D9589C7F2}"/>
    <cellStyle name="Heading 2 5 2 5 3" xfId="12258" xr:uid="{A1D7198B-23F2-48CA-941C-E1936EAFC394}"/>
    <cellStyle name="Heading 2 5 2 5 3 2" xfId="21247" xr:uid="{2BB8C187-22C1-4CF8-BC29-30349E7C7A32}"/>
    <cellStyle name="Heading 2 5 2 5 3 2 2" xfId="35289" xr:uid="{46062916-932B-4BC8-9879-0EC568E6A89B}"/>
    <cellStyle name="Heading 2 5 2 5 3 3" xfId="42494" xr:uid="{1B705E1C-BF2A-4356-9AD9-6834BD448EAD}"/>
    <cellStyle name="Heading 2 5 2 5 4" xfId="4514" xr:uid="{D0E311D1-F7AD-4336-9AAC-89E620144816}"/>
    <cellStyle name="Heading 2 5 2 5 4 2" xfId="38188" xr:uid="{9A93055A-50F6-435C-943F-59006401A94A}"/>
    <cellStyle name="Heading 2 5 2 5 5" xfId="13625" xr:uid="{D4D7A5E2-EA55-4B69-8916-A5111885A931}"/>
    <cellStyle name="Heading 2 5 2 5 5 2" xfId="32548" xr:uid="{F63185CA-68B7-4711-B722-4C6C54D292EC}"/>
    <cellStyle name="Heading 2 5 2 5 6" xfId="36512" xr:uid="{3032F0C7-92CE-4162-8D19-9B9CE1BB1B00}"/>
    <cellStyle name="Heading 2 5 2 6" xfId="6722" xr:uid="{C6CB7F22-5804-4726-886B-F21E730B2472}"/>
    <cellStyle name="Heading 2 5 2 6 2" xfId="12835" xr:uid="{650B65A3-5DB0-4322-B699-7C1CFAE8FF64}"/>
    <cellStyle name="Heading 2 5 2 6 2 2" xfId="21824" xr:uid="{FABB0119-FBD7-4FA0-8D88-14763A774A64}"/>
    <cellStyle name="Heading 2 5 2 6 2 2 2" xfId="26417" xr:uid="{B880FAD1-EAF0-4733-98EC-B6E264EAE289}"/>
    <cellStyle name="Heading 2 5 2 6 2 3" xfId="41321" xr:uid="{DE9862E8-F4AD-4316-A0ED-C7EC30DF2881}"/>
    <cellStyle name="Heading 2 5 2 6 3" xfId="15711" xr:uid="{E200B04B-E40F-49F8-BABA-7AF4DF57B13D}"/>
    <cellStyle name="Heading 2 5 2 6 3 2" xfId="25365" xr:uid="{6D46D4CC-39C1-4DD3-A017-F9D0A5B769C5}"/>
    <cellStyle name="Heading 2 5 2 6 4" xfId="43593" xr:uid="{A1517780-0BAC-461D-BF34-2773071D1CE1}"/>
    <cellStyle name="Heading 2 5 2 7" xfId="12243" xr:uid="{8722E153-2C02-499F-8E38-067011E426DD}"/>
    <cellStyle name="Heading 2 5 2 7 2" xfId="21232" xr:uid="{5F974F73-CE53-441D-921E-773EAB8D9D98}"/>
    <cellStyle name="Heading 2 5 2 7 2 2" xfId="32728" xr:uid="{79EAEFC5-5960-4E88-B00D-AD39A82589E1}"/>
    <cellStyle name="Heading 2 5 2 7 3" xfId="40462" xr:uid="{6D138A6F-C768-473F-B2F4-41D708B6131B}"/>
    <cellStyle name="Heading 2 5 2 8" xfId="2426" xr:uid="{AE63FA75-C4CF-42A8-AFD4-8C7720215F71}"/>
    <cellStyle name="Heading 2 5 2 8 2" xfId="25849" xr:uid="{22B17571-9A00-4C4A-82E7-03D93B3FE240}"/>
    <cellStyle name="Heading 2 5 2 9" xfId="13335" xr:uid="{EE9545A7-F262-4236-92F7-CCC8D1292C5A}"/>
    <cellStyle name="Heading 2 5 2 9 2" xfId="32604" xr:uid="{874AE666-818D-4DEC-AF1C-251F352BBBDF}"/>
    <cellStyle name="Heading 2 5 3" xfId="287" xr:uid="{69BD1440-3D88-4E70-9681-B23CDD2309CC}"/>
    <cellStyle name="Heading 2 5 3 2" xfId="6930" xr:uid="{314ECC2E-4EEE-443B-93F3-E089F7881DC6}"/>
    <cellStyle name="Heading 2 5 3 2 2" xfId="12887" xr:uid="{06151DBE-B721-4055-B05F-B6D60088D00A}"/>
    <cellStyle name="Heading 2 5 3 2 2 2" xfId="21876" xr:uid="{CDE6F414-0A88-4EC4-8F33-A49BEAE1BB6F}"/>
    <cellStyle name="Heading 2 5 3 2 2 2 2" xfId="26970" xr:uid="{B1F2459C-2CD9-4EBB-A35C-13793F68E2D2}"/>
    <cellStyle name="Heading 2 5 3 2 2 3" xfId="42969" xr:uid="{0C1DEFE1-5FCA-427B-BDE1-E301F4AEDC2B}"/>
    <cellStyle name="Heading 2 5 3 2 3" xfId="15919" xr:uid="{E2672890-A2F8-45C8-970E-03BF3C8D7F90}"/>
    <cellStyle name="Heading 2 5 3 2 3 2" xfId="36425" xr:uid="{A9C179F5-34D3-4B4E-A2F7-345DF31343A3}"/>
    <cellStyle name="Heading 2 5 3 2 4" xfId="24473" xr:uid="{3E187896-7201-4FD8-819F-6AB79F571814}"/>
    <cellStyle name="Heading 2 5 3 3" xfId="9854" xr:uid="{2D5013FA-48F8-456F-90FC-C2871FD5EA57}"/>
    <cellStyle name="Heading 2 5 3 3 2" xfId="18843" xr:uid="{582D6F1D-0CE1-4149-A8D9-9FE8B5B623EC}"/>
    <cellStyle name="Heading 2 5 3 3 2 2" xfId="42038" xr:uid="{2A7DBDAF-A82C-4C91-B914-5EE7FB95F19E}"/>
    <cellStyle name="Heading 2 5 3 3 3" xfId="41336" xr:uid="{166D2703-E9E6-4736-B6FE-A32239B70E34}"/>
    <cellStyle name="Heading 2 5 3 4" xfId="2755" xr:uid="{32BFD18B-B285-4471-A246-44D070C6DB5E}"/>
    <cellStyle name="Heading 2 5 3 4 2" xfId="26165" xr:uid="{E015CD98-1915-45C4-9DA0-3A0B946C8DDB}"/>
    <cellStyle name="Heading 2 5 3 5" xfId="13500" xr:uid="{3EC9FEFC-53A4-413E-AAD2-FBECC68DC209}"/>
    <cellStyle name="Heading 2 5 3 5 2" xfId="25812" xr:uid="{622F9886-49A8-4291-890C-EDC37CAE24C6}"/>
    <cellStyle name="Heading 2 5 3 6" xfId="33582" xr:uid="{56BA8010-E960-4F36-A7D6-3E988D9F6E38}"/>
    <cellStyle name="Heading 2 5 4" xfId="636" xr:uid="{74B5F0CC-D2F0-4385-8F03-B21C3E61223D}"/>
    <cellStyle name="Heading 2 5 4 2" xfId="7146" xr:uid="{2D161CE6-0A37-4C9F-A32E-A8EAD71A3CDC}"/>
    <cellStyle name="Heading 2 5 4 2 2" xfId="13037" xr:uid="{9AA0AB42-675E-45E1-BE1E-84D8A2BD6333}"/>
    <cellStyle name="Heading 2 5 4 2 2 2" xfId="22026" xr:uid="{2EC4C200-3D30-4559-9ABA-FA503B423C15}"/>
    <cellStyle name="Heading 2 5 4 2 2 2 2" xfId="42346" xr:uid="{763CBB9C-5046-42C7-A47A-6C70E20767C9}"/>
    <cellStyle name="Heading 2 5 4 2 2 3" xfId="24757" xr:uid="{19B4FF29-3124-4766-A896-71773853AB35}"/>
    <cellStyle name="Heading 2 5 4 2 3" xfId="16135" xr:uid="{49142DB6-162C-432A-A504-8169FDA38728}"/>
    <cellStyle name="Heading 2 5 4 2 3 2" xfId="32954" xr:uid="{ED13EFE9-2454-4BCD-9046-5B6328E7EB06}"/>
    <cellStyle name="Heading 2 5 4 2 4" xfId="41096" xr:uid="{8CC4369F-07A5-4217-81D1-90327570158D}"/>
    <cellStyle name="Heading 2 5 4 3" xfId="12733" xr:uid="{823DF688-3716-4A56-B228-8600C0E4A4A4}"/>
    <cellStyle name="Heading 2 5 4 3 2" xfId="21722" xr:uid="{B66917C3-78BC-422E-810B-372A921FA4E9}"/>
    <cellStyle name="Heading 2 5 4 3 2 2" xfId="43843" xr:uid="{825F554B-A379-48F0-AFBB-C6E3B48CA4BE}"/>
    <cellStyle name="Heading 2 5 4 3 3" xfId="27793" xr:uid="{46CB7006-DAF3-4E8F-87CC-FB053B013B54}"/>
    <cellStyle name="Heading 2 5 4 4" xfId="3073" xr:uid="{83D0094A-6C17-4D72-A47B-956E35F09259}"/>
    <cellStyle name="Heading 2 5 4 4 2" xfId="33548" xr:uid="{0B2A2AD2-5EE2-48A0-9F69-FE07942FCBFA}"/>
    <cellStyle name="Heading 2 5 4 5" xfId="13549" xr:uid="{A89E2126-36C7-4D35-9825-D7488A1763D5}"/>
    <cellStyle name="Heading 2 5 4 5 2" xfId="35420" xr:uid="{00CCCA55-5534-42AA-961D-1561A11419E5}"/>
    <cellStyle name="Heading 2 5 4 6" xfId="30351" xr:uid="{286A6E2D-A34F-4CEF-B042-6402008E9B5D}"/>
    <cellStyle name="Heading 2 5 5" xfId="981" xr:uid="{5A3457AC-5FBE-4C2E-A5E2-5A1D84A8E0CB}"/>
    <cellStyle name="Heading 2 5 5 2" xfId="7170" xr:uid="{68D4FD68-E463-4F79-B0CE-0A33447116A4}"/>
    <cellStyle name="Heading 2 5 5 2 2" xfId="13061" xr:uid="{2361392D-F72F-4CB0-9D0E-906CDC6F9242}"/>
    <cellStyle name="Heading 2 5 5 2 2 2" xfId="22050" xr:uid="{9D242165-E444-4623-9A06-62E0FFD9BA28}"/>
    <cellStyle name="Heading 2 5 5 2 2 2 2" xfId="42431" xr:uid="{F92D14E9-DBD0-4EFF-A4EC-17C2868BEB54}"/>
    <cellStyle name="Heading 2 5 5 2 2 3" xfId="26016" xr:uid="{2FD771E3-AB81-468C-A7C4-1ACAC35FDB3A}"/>
    <cellStyle name="Heading 2 5 5 2 3" xfId="16159" xr:uid="{9C2FF4C6-A8BB-4194-AFD0-E418EBBECC84}"/>
    <cellStyle name="Heading 2 5 5 2 3 2" xfId="42594" xr:uid="{1C1ED83F-991D-473E-952E-8151F9C2FE33}"/>
    <cellStyle name="Heading 2 5 5 2 4" xfId="35590" xr:uid="{9B7FE02F-AADF-4676-8203-F9CC1DBF9CB7}"/>
    <cellStyle name="Heading 2 5 5 3" xfId="12487" xr:uid="{97FA0251-E3E2-4DFA-9581-B5CB0EBB5B8C}"/>
    <cellStyle name="Heading 2 5 5 3 2" xfId="21476" xr:uid="{C476483E-2F66-4CFC-907A-A70514A8BCB9}"/>
    <cellStyle name="Heading 2 5 5 3 2 2" xfId="39807" xr:uid="{98F6EA96-1CDB-460F-BA9C-64721106A447}"/>
    <cellStyle name="Heading 2 5 5 3 3" xfId="40869" xr:uid="{1A53D4A0-2CDD-48BE-8373-F6A33A6DE667}"/>
    <cellStyle name="Heading 2 5 5 4" xfId="3418" xr:uid="{311BB117-066B-45AE-A1E3-319C6E82C88A}"/>
    <cellStyle name="Heading 2 5 5 4 2" xfId="35096" xr:uid="{B9FAB803-4851-4922-AAA1-00126AE4AE96}"/>
    <cellStyle name="Heading 2 5 5 5" xfId="13573" xr:uid="{675CAE8A-F637-43D4-926A-C088CA092C59}"/>
    <cellStyle name="Heading 2 5 5 5 2" xfId="24309" xr:uid="{069F4E84-ABF6-4CB4-B45F-DD96AB8AF062}"/>
    <cellStyle name="Heading 2 5 5 6" xfId="35008" xr:uid="{6DE9BF4C-DA03-48AD-AD23-6B7973028200}"/>
    <cellStyle name="Heading 2 5 6" xfId="1644" xr:uid="{4B0A8EEB-363C-4CB6-B41C-37461241B4A1}"/>
    <cellStyle name="Heading 2 5 6 2" xfId="7191" xr:uid="{AA204641-C55A-4A36-81AE-2DB09EF8EF5E}"/>
    <cellStyle name="Heading 2 5 6 2 2" xfId="13082" xr:uid="{466A050C-0162-480F-8FBA-CA5C142C9D13}"/>
    <cellStyle name="Heading 2 5 6 2 2 2" xfId="22071" xr:uid="{111AE142-D8DA-4837-9F86-EFECC85B5DA5}"/>
    <cellStyle name="Heading 2 5 6 2 2 2 2" xfId="39923" xr:uid="{327093CB-7F32-4725-B0B7-3C5AF81AA295}"/>
    <cellStyle name="Heading 2 5 6 2 2 3" xfId="43507" xr:uid="{40E043FA-F407-4FD3-973D-F9E145C71CC5}"/>
    <cellStyle name="Heading 2 5 6 2 3" xfId="16180" xr:uid="{FD30F9C6-4FDD-459D-A837-3217F5580E64}"/>
    <cellStyle name="Heading 2 5 6 2 3 2" xfId="38648" xr:uid="{6F54D2E8-E6D1-4C16-B0D2-18E985F41660}"/>
    <cellStyle name="Heading 2 5 6 2 4" xfId="38815" xr:uid="{BAB5A698-7285-4811-81D9-EB2B366D9899}"/>
    <cellStyle name="Heading 2 5 6 3" xfId="12571" xr:uid="{F4A52EDA-4368-44FA-9170-C4366685F80B}"/>
    <cellStyle name="Heading 2 5 6 3 2" xfId="21560" xr:uid="{07D8CA50-0DC3-42A1-9617-4C867A9465C5}"/>
    <cellStyle name="Heading 2 5 6 3 2 2" xfId="25051" xr:uid="{03FDFEA8-15FD-47E1-AE36-2D61008E8C21}"/>
    <cellStyle name="Heading 2 5 6 3 3" xfId="35922" xr:uid="{8C4F5F53-95F9-4C7A-AEEA-E6407B2F2BFB}"/>
    <cellStyle name="Heading 2 5 6 4" xfId="4081" xr:uid="{C12C2623-7EE7-45A1-9CB3-83A52F900ADA}"/>
    <cellStyle name="Heading 2 5 6 4 2" xfId="28472" xr:uid="{A7D5F60A-F4F7-4138-99C1-0969E5FE3E31}"/>
    <cellStyle name="Heading 2 5 6 5" xfId="13594" xr:uid="{659028A3-EA05-4FB5-93E4-4E46A5881E47}"/>
    <cellStyle name="Heading 2 5 6 5 2" xfId="34386" xr:uid="{FAF1DD07-240A-4CCC-B653-A6514BC53DE2}"/>
    <cellStyle name="Heading 2 5 6 6" xfId="35491" xr:uid="{73439B9F-2298-4F9A-9CD7-1297E0053A8C}"/>
    <cellStyle name="Heading 2 5 7" xfId="1944" xr:uid="{E83B3EB1-FF5D-4C34-B729-0AE4293F3394}"/>
    <cellStyle name="Heading 2 5 7 2" xfId="7214" xr:uid="{A82EE11E-C078-4952-A66D-BC70C7FE56A4}"/>
    <cellStyle name="Heading 2 5 7 2 2" xfId="13105" xr:uid="{EEA8937A-56A2-4076-A325-FE3332140A44}"/>
    <cellStyle name="Heading 2 5 7 2 2 2" xfId="22094" xr:uid="{0C0A3A1A-9452-4C56-BCF1-6C1860D2D357}"/>
    <cellStyle name="Heading 2 5 7 2 2 2 2" xfId="33497" xr:uid="{0D92B0F5-63AC-4418-96D9-C7B7BF725FCE}"/>
    <cellStyle name="Heading 2 5 7 2 2 3" xfId="41553" xr:uid="{32DADBAC-5605-43FC-A5BA-9B9305E2F7BD}"/>
    <cellStyle name="Heading 2 5 7 2 3" xfId="16203" xr:uid="{1E5C692D-3FD6-4A8A-A770-05A8F69C92EE}"/>
    <cellStyle name="Heading 2 5 7 2 3 2" xfId="33090" xr:uid="{6976898C-A527-4FAB-BCA9-962B80ACD6ED}"/>
    <cellStyle name="Heading 2 5 7 2 4" xfId="32011" xr:uid="{6B106AD8-E21B-4499-8B64-A9955F0BF2C3}"/>
    <cellStyle name="Heading 2 5 7 3" xfId="9849" xr:uid="{587C0FB1-1DC9-4149-BCD4-D28FCE7878C8}"/>
    <cellStyle name="Heading 2 5 7 3 2" xfId="18838" xr:uid="{571DFBFC-DF85-4973-AC4C-310A1225B18A}"/>
    <cellStyle name="Heading 2 5 7 3 2 2" xfId="35035" xr:uid="{7FBB96DB-72D6-4C5B-8984-14B4B36789CA}"/>
    <cellStyle name="Heading 2 5 7 3 3" xfId="26511" xr:uid="{E7B1E503-4BF4-43BB-8007-956E6C431181}"/>
    <cellStyle name="Heading 2 5 7 4" xfId="4381" xr:uid="{96036A19-C614-4CEB-B0E5-F635617B916F}"/>
    <cellStyle name="Heading 2 5 7 4 2" xfId="24697" xr:uid="{3E443AC2-B9CA-41E3-A2EE-DD74F04C892A}"/>
    <cellStyle name="Heading 2 5 7 5" xfId="13617" xr:uid="{41EF4B41-E39E-4899-8605-A71B94805723}"/>
    <cellStyle name="Heading 2 5 7 5 2" xfId="27843" xr:uid="{CBBEC5AB-6F19-42DF-B5A0-FC1397148801}"/>
    <cellStyle name="Heading 2 5 7 6" xfId="36567" xr:uid="{523B50FD-6043-4D5C-A27C-D54BA7AC4C9E}"/>
    <cellStyle name="Heading 2 5 8" xfId="6589" xr:uid="{0A0D51E9-C1F7-4339-ACA5-7E62BE3FE192}"/>
    <cellStyle name="Heading 2 5 8 2" xfId="12827" xr:uid="{82225183-AD29-4506-ACB7-E3B9B8B9F4B9}"/>
    <cellStyle name="Heading 2 5 8 2 2" xfId="21816" xr:uid="{DEE1AEE7-F8E8-4379-B01E-03F404A48EAF}"/>
    <cellStyle name="Heading 2 5 8 2 2 2" xfId="41331" xr:uid="{1D644404-BC64-4AFE-BE26-3902F2D31B60}"/>
    <cellStyle name="Heading 2 5 8 2 3" xfId="29465" xr:uid="{D843513B-B0D1-4D61-912D-F83CB1EC4A9F}"/>
    <cellStyle name="Heading 2 5 8 3" xfId="15578" xr:uid="{5FCFFEA2-572F-4C47-9AE0-3256565B8D1D}"/>
    <cellStyle name="Heading 2 5 8 3 2" xfId="36845" xr:uid="{F1155853-2AB1-475E-8F48-C7BD53BA3DC3}"/>
    <cellStyle name="Heading 2 5 8 4" xfId="22337" xr:uid="{F425BCB4-047D-40BA-9E31-D7832C3D46FC}"/>
    <cellStyle name="Heading 2 5 9" xfId="9793" xr:uid="{644E9E55-B6CA-4EFF-9B66-896C5F7E1142}"/>
    <cellStyle name="Heading 2 5 9 2" xfId="18782" xr:uid="{B1297CDC-ADC7-4485-9122-0A3CF163E999}"/>
    <cellStyle name="Heading 2 5 9 2 2" xfId="43610" xr:uid="{6F5CA227-B5C9-421F-A71D-7568D2C7FE26}"/>
    <cellStyle name="Heading 2 5 9 3" xfId="34932" xr:uid="{6B9C139E-E69B-4A76-AF81-9BC634293F4C}"/>
    <cellStyle name="Heading 2 6" xfId="110" xr:uid="{0760B802-899C-4A00-B796-2E7005D35021}"/>
    <cellStyle name="Heading 2 6 10" xfId="2270" xr:uid="{C84F7920-B79A-4C95-AFDD-61D8334B5287}"/>
    <cellStyle name="Heading 2 6 10 2" xfId="31506" xr:uid="{A26AA51B-0484-4046-A716-61E35AD185EA}"/>
    <cellStyle name="Heading 2 6 11" xfId="13179" xr:uid="{69A4D0B7-847A-4B53-84DF-FE0ED2668DE8}"/>
    <cellStyle name="Heading 2 6 11 2" xfId="24703" xr:uid="{DA36A861-D99A-4F25-8F23-618B3F316E0F}"/>
    <cellStyle name="Heading 2 6 12" xfId="30353" xr:uid="{155299FC-F0B9-40EE-9BAC-D61D1F60FC63}"/>
    <cellStyle name="Heading 2 6 2" xfId="401" xr:uid="{506C4DA2-E09A-4375-BA6D-70268D2DFA5C}"/>
    <cellStyle name="Heading 2 6 2 10" xfId="37904" xr:uid="{18D48ADD-BCE8-4394-B65B-EC4A9B313DAB}"/>
    <cellStyle name="Heading 2 6 2 2" xfId="750" xr:uid="{DA07CB45-7F26-4C32-845E-FFAAD20C586E}"/>
    <cellStyle name="Heading 2 6 2 2 2" xfId="7151" xr:uid="{F0A94831-87E2-4438-B481-20CEAC5A3C66}"/>
    <cellStyle name="Heading 2 6 2 2 2 2" xfId="13042" xr:uid="{1C88556A-3D9A-4D15-9839-D7920AE44CC2}"/>
    <cellStyle name="Heading 2 6 2 2 2 2 2" xfId="22031" xr:uid="{D42D8841-7C18-43C9-9138-3E054F77B91B}"/>
    <cellStyle name="Heading 2 6 2 2 2 2 2 2" xfId="43459" xr:uid="{CE2CF6D4-CBC8-4E39-B1DB-457C6F40D861}"/>
    <cellStyle name="Heading 2 6 2 2 2 2 3" xfId="25869" xr:uid="{8D8F978C-505D-4E10-89E0-2DFA1B440407}"/>
    <cellStyle name="Heading 2 6 2 2 2 3" xfId="16140" xr:uid="{EE89914B-35B9-4232-8D32-F26E3165EE3C}"/>
    <cellStyle name="Heading 2 6 2 2 2 3 2" xfId="34067" xr:uid="{9C093989-C767-4B9E-BB35-09B171F97F7B}"/>
    <cellStyle name="Heading 2 6 2 2 2 4" xfId="35381" xr:uid="{761359E3-66AF-404E-A42E-7B04204EB4B9}"/>
    <cellStyle name="Heading 2 6 2 2 3" xfId="9722" xr:uid="{FD6683E9-2980-4B5F-A4FE-8EFD6588E776}"/>
    <cellStyle name="Heading 2 6 2 2 3 2" xfId="18711" xr:uid="{E1EAE839-C0D7-4DED-B88F-2E19292855A8}"/>
    <cellStyle name="Heading 2 6 2 2 3 2 2" xfId="31697" xr:uid="{E35731A3-F5AB-48EB-9978-34B34FB4DC13}"/>
    <cellStyle name="Heading 2 6 2 2 3 3" xfId="40515" xr:uid="{285FD035-D0FD-42DF-9797-433DDD438CB9}"/>
    <cellStyle name="Heading 2 6 2 2 4" xfId="3187" xr:uid="{7C464CCC-11E0-428D-AAB0-FD3DE3D97A7C}"/>
    <cellStyle name="Heading 2 6 2 2 4 2" xfId="37870" xr:uid="{34769D0C-4E08-4DCA-A6B7-488EACAEC1A6}"/>
    <cellStyle name="Heading 2 6 2 2 5" xfId="13554" xr:uid="{9DD95B64-BB80-4403-8E8E-62BD35F79382}"/>
    <cellStyle name="Heading 2 6 2 2 5 2" xfId="43694" xr:uid="{28DFC9E3-90C3-42D3-9E3F-C010387C52D7}"/>
    <cellStyle name="Heading 2 6 2 2 6" xfId="22884" xr:uid="{8BC954B7-6D92-4B23-AB9A-385208288241}"/>
    <cellStyle name="Heading 2 6 2 3" xfId="1095" xr:uid="{BC4526DF-3B75-4244-A540-596DAC205B8C}"/>
    <cellStyle name="Heading 2 6 2 3 2" xfId="7175" xr:uid="{C3BFCB01-4B41-4460-BD5C-A94FECAC6ACF}"/>
    <cellStyle name="Heading 2 6 2 3 2 2" xfId="13066" xr:uid="{E38FBF44-8A13-46AD-BA09-FB30988809CC}"/>
    <cellStyle name="Heading 2 6 2 3 2 2 2" xfId="22055" xr:uid="{DAB52664-F5D8-45B0-8AAC-5E4F10ADB8BF}"/>
    <cellStyle name="Heading 2 6 2 3 2 2 2 2" xfId="43544" xr:uid="{0178C891-1D08-4472-920A-A22BEB297F70}"/>
    <cellStyle name="Heading 2 6 2 3 2 2 3" xfId="31760" xr:uid="{92D78562-0BEA-4BA9-9C29-508FA8939778}"/>
    <cellStyle name="Heading 2 6 2 3 2 3" xfId="16164" xr:uid="{29E5037B-AE94-473E-BA76-0417259A34D1}"/>
    <cellStyle name="Heading 2 6 2 3 2 3 2" xfId="26911" xr:uid="{A41C348F-E85B-415F-9755-D290EE8B496A}"/>
    <cellStyle name="Heading 2 6 2 3 2 4" xfId="43738" xr:uid="{B3A84877-A73E-49C0-B3ED-48C5BCB646E9}"/>
    <cellStyle name="Heading 2 6 2 3 3" xfId="12542" xr:uid="{4C878288-2F1E-4E5C-A06B-4D4906286680}"/>
    <cellStyle name="Heading 2 6 2 3 3 2" xfId="21531" xr:uid="{48605BA7-F3EF-4871-A62D-2076EBAE6878}"/>
    <cellStyle name="Heading 2 6 2 3 3 2 2" xfId="39472" xr:uid="{886616BF-1636-4ED1-A925-4F648B3FF5BD}"/>
    <cellStyle name="Heading 2 6 2 3 3 3" xfId="39644" xr:uid="{E75ACCE1-F328-40C0-973D-E0F262E803B7}"/>
    <cellStyle name="Heading 2 6 2 3 4" xfId="3532" xr:uid="{A184B96B-B75E-4B24-8F76-2B3E515F28BC}"/>
    <cellStyle name="Heading 2 6 2 3 4 2" xfId="32415" xr:uid="{52A8F157-1BD8-4731-8D7C-38677FD0316E}"/>
    <cellStyle name="Heading 2 6 2 3 5" xfId="13578" xr:uid="{4D58A25D-277D-40CF-BD21-D7C94C1D7FEA}"/>
    <cellStyle name="Heading 2 6 2 3 5 2" xfId="25421" xr:uid="{3F3C1794-E14A-4F37-BA84-B0BA208F9604}"/>
    <cellStyle name="Heading 2 6 2 3 6" xfId="24018" xr:uid="{5D6298BD-2D55-47BF-B95D-E6EFCF436A82}"/>
    <cellStyle name="Heading 2 6 2 4" xfId="1755" xr:uid="{0E08BF8D-A490-4D67-8B7F-B9BE56D127BD}"/>
    <cellStyle name="Heading 2 6 2 4 2" xfId="7201" xr:uid="{9F0C3EF4-BB81-407A-A625-CC6F5C918CFF}"/>
    <cellStyle name="Heading 2 6 2 4 2 2" xfId="13092" xr:uid="{5CB6233C-A519-4F98-95C9-9AC40210EAB1}"/>
    <cellStyle name="Heading 2 6 2 4 2 2 2" xfId="22081" xr:uid="{7EAD3F1A-71F3-4636-A986-ABE3BA762D5B}"/>
    <cellStyle name="Heading 2 6 2 4 2 2 2 2" xfId="35978" xr:uid="{AF3038F4-DB19-4279-9E84-80B07A42E825}"/>
    <cellStyle name="Heading 2 6 2 4 2 2 3" xfId="22390" xr:uid="{824D618E-6453-4027-8AF1-EDAC3C3410DA}"/>
    <cellStyle name="Heading 2 6 2 4 2 3" xfId="16190" xr:uid="{9C5216EC-4C5A-4251-8140-1BB435921856}"/>
    <cellStyle name="Heading 2 6 2 4 2 3 2" xfId="34748" xr:uid="{63AE2206-FC21-4B6D-996C-4785DBF2BF52}"/>
    <cellStyle name="Heading 2 6 2 4 2 4" xfId="42876" xr:uid="{CBE6CFA4-285C-4D69-8EF8-F9B5769D0725}"/>
    <cellStyle name="Heading 2 6 2 4 3" xfId="12264" xr:uid="{140BE705-C747-4EFD-A379-2C70809CC85D}"/>
    <cellStyle name="Heading 2 6 2 4 3 2" xfId="21253" xr:uid="{98448CB9-8F73-42DA-A750-BCEB955DAACF}"/>
    <cellStyle name="Heading 2 6 2 4 3 2 2" xfId="28702" xr:uid="{987FE4A5-EB1D-48D9-814B-05B1FD178281}"/>
    <cellStyle name="Heading 2 6 2 4 3 3" xfId="30719" xr:uid="{048F0CCC-5738-45F6-B667-CA78CAD95B2F}"/>
    <cellStyle name="Heading 2 6 2 4 4" xfId="4192" xr:uid="{9DA69142-DAB0-4E6C-B700-8027FD2ADEF2}"/>
    <cellStyle name="Heading 2 6 2 4 4 2" xfId="30721" xr:uid="{6789F7E3-9A71-4A06-82A5-8BD85A88ED11}"/>
    <cellStyle name="Heading 2 6 2 4 5" xfId="13604" xr:uid="{E34F637A-B657-4FDD-BE33-AFB7684C721A}"/>
    <cellStyle name="Heading 2 6 2 4 5 2" xfId="23300" xr:uid="{5FB42E70-4711-4AF7-8BC0-55A2E36639B0}"/>
    <cellStyle name="Heading 2 6 2 4 6" xfId="43120" xr:uid="{8376056A-47E3-4F95-B6A6-8B0E68791FA9}"/>
    <cellStyle name="Heading 2 6 2 5" xfId="2058" xr:uid="{7FC210F4-D503-4564-9A8F-F90784834658}"/>
    <cellStyle name="Heading 2 6 2 5 2" xfId="7219" xr:uid="{706E35E9-E2DC-4B81-91D5-5756BB20CBD2}"/>
    <cellStyle name="Heading 2 6 2 5 2 2" xfId="13110" xr:uid="{0DDDF837-0DDC-4A25-B0A7-30D884C8992B}"/>
    <cellStyle name="Heading 2 6 2 5 2 2 2" xfId="22099" xr:uid="{DF1AA260-1E16-4BFD-914B-0DC7BC6CCEA3}"/>
    <cellStyle name="Heading 2 6 2 5 2 2 2 2" xfId="40663" xr:uid="{B42BC516-3C0B-40AC-A3F9-198A18BDDCE1}"/>
    <cellStyle name="Heading 2 6 2 5 2 2 3" xfId="42655" xr:uid="{BD2DD14A-F83D-49CD-A271-96DDA8F05D65}"/>
    <cellStyle name="Heading 2 6 2 5 2 3" xfId="16208" xr:uid="{7E355216-EC69-4C05-A8E9-59F6439C5543}"/>
    <cellStyle name="Heading 2 6 2 5 2 3 2" xfId="34473" xr:uid="{3A8B2396-835B-4CB0-8536-B5AA8B51917A}"/>
    <cellStyle name="Heading 2 6 2 5 2 4" xfId="22581" xr:uid="{6789445E-B0A6-46DF-BCD9-174CDDD86407}"/>
    <cellStyle name="Heading 2 6 2 5 3" xfId="12285" xr:uid="{A7C84770-D0B2-42FE-93FA-D84DB8FAD88C}"/>
    <cellStyle name="Heading 2 6 2 5 3 2" xfId="21274" xr:uid="{70AC36CC-72C1-43EA-B900-D9ABA2671976}"/>
    <cellStyle name="Heading 2 6 2 5 3 2 2" xfId="26095" xr:uid="{AF21690F-03A1-4910-8E51-98C9E54191F4}"/>
    <cellStyle name="Heading 2 6 2 5 3 3" xfId="29522" xr:uid="{F75CD66E-DD12-4309-AE51-7D9298333010}"/>
    <cellStyle name="Heading 2 6 2 5 4" xfId="4495" xr:uid="{2DE6D5B9-0922-4376-A63B-7135C345A887}"/>
    <cellStyle name="Heading 2 6 2 5 4 2" xfId="38058" xr:uid="{98BE653A-E5DA-4331-81DA-86C20A9313BB}"/>
    <cellStyle name="Heading 2 6 2 5 5" xfId="13622" xr:uid="{82209878-B63E-43F2-BDC4-818E5CB1F619}"/>
    <cellStyle name="Heading 2 6 2 5 5 2" xfId="22612" xr:uid="{5DC1F68C-962B-4112-9E45-E20E32134617}"/>
    <cellStyle name="Heading 2 6 2 5 6" xfId="36300" xr:uid="{06DAD699-91E5-41F1-881B-74E51480C8AD}"/>
    <cellStyle name="Heading 2 6 2 6" xfId="6703" xr:uid="{9ED029CE-8F2C-4C03-8E8C-112F5991F86A}"/>
    <cellStyle name="Heading 2 6 2 6 2" xfId="12832" xr:uid="{F730B067-FDB4-4A91-A753-95FD2B5485B1}"/>
    <cellStyle name="Heading 2 6 2 6 2 2" xfId="21821" xr:uid="{2CCD959C-3275-430C-A66A-C6C5F77CD46A}"/>
    <cellStyle name="Heading 2 6 2 6 2 2 2" xfId="42460" xr:uid="{A579CF03-1F28-4324-9797-0BCF5B372A75}"/>
    <cellStyle name="Heading 2 6 2 6 2 3" xfId="30512" xr:uid="{448E6E8C-2C71-4123-A385-0CB647C5B88B}"/>
    <cellStyle name="Heading 2 6 2 6 3" xfId="15692" xr:uid="{9298BB21-0023-4FF4-A090-7EEA1996AEF5}"/>
    <cellStyle name="Heading 2 6 2 6 3 2" xfId="40414" xr:uid="{9F8B76A3-2657-4812-B8DD-20E10B3A68D9}"/>
    <cellStyle name="Heading 2 6 2 6 4" xfId="35460" xr:uid="{ABBD0047-B23C-421C-85BB-28E6AF253444}"/>
    <cellStyle name="Heading 2 6 2 7" xfId="9818" xr:uid="{5C8FD09B-EA83-43A0-BD32-44152E7B91DD}"/>
    <cellStyle name="Heading 2 6 2 7 2" xfId="18807" xr:uid="{1B7D644E-DCED-4992-AEF1-54117CF10CAD}"/>
    <cellStyle name="Heading 2 6 2 7 2 2" xfId="42548" xr:uid="{DCD2D524-57C6-4610-8413-FBAF24C21C1E}"/>
    <cellStyle name="Heading 2 6 2 7 3" xfId="32081" xr:uid="{55C6121B-0BB4-4A5D-9731-4A7D65C8E200}"/>
    <cellStyle name="Heading 2 6 2 8" xfId="2407" xr:uid="{C30484D2-21C9-4951-B0CC-D89E86772D8F}"/>
    <cellStyle name="Heading 2 6 2 8 2" xfId="25713" xr:uid="{D847F0F9-BB32-46CA-B27E-8C6D5BDD604A}"/>
    <cellStyle name="Heading 2 6 2 9" xfId="13316" xr:uid="{46A2B083-1F5B-4C69-AA21-114684E560AB}"/>
    <cellStyle name="Heading 2 6 2 9 2" xfId="32474" xr:uid="{7410D037-AF61-4FB7-B56E-6C5FC8E2B47A}"/>
    <cellStyle name="Heading 2 6 3" xfId="264" xr:uid="{8EC5F533-E579-4A0E-88BE-B8F317B519F4}"/>
    <cellStyle name="Heading 2 6 3 2" xfId="6916" xr:uid="{70D18324-161C-4841-A40F-55E6983426D9}"/>
    <cellStyle name="Heading 2 6 3 2 2" xfId="12875" xr:uid="{1F426CC4-A707-4BE4-8226-E0A8C16926C5}"/>
    <cellStyle name="Heading 2 6 3 2 2 2" xfId="21864" xr:uid="{70E4B0BE-B043-484F-B15D-3BC35B8124D6}"/>
    <cellStyle name="Heading 2 6 3 2 2 2 2" xfId="39896" xr:uid="{3BFDA3F6-712D-45A0-9EDE-A609F2233FB5}"/>
    <cellStyle name="Heading 2 6 3 2 2 3" xfId="26967" xr:uid="{153934F5-4319-4562-BA9C-F39BB377C613}"/>
    <cellStyle name="Heading 2 6 3 2 3" xfId="15905" xr:uid="{C828FB78-0799-4E6C-BAFF-76C05389F6AD}"/>
    <cellStyle name="Heading 2 6 3 2 3 2" xfId="32792" xr:uid="{EA495390-B0B4-47EA-B128-3308A9035A00}"/>
    <cellStyle name="Heading 2 6 3 2 4" xfId="27805" xr:uid="{2B39AE68-B26E-466D-ADB2-D860F9BBAF16}"/>
    <cellStyle name="Heading 2 6 3 3" xfId="9787" xr:uid="{A601AFB2-A270-4835-AD46-D99FF8F5082F}"/>
    <cellStyle name="Heading 2 6 3 3 2" xfId="18776" xr:uid="{BBEC3D2F-793F-448C-8878-9C9463DDEC38}"/>
    <cellStyle name="Heading 2 6 3 3 2 2" xfId="40314" xr:uid="{A7E656A7-B7F8-490A-B9A4-907CA0C7DF20}"/>
    <cellStyle name="Heading 2 6 3 3 3" xfId="42760" xr:uid="{2BEAE678-225C-4009-B14F-9091EC8BF458}"/>
    <cellStyle name="Heading 2 6 3 4" xfId="2732" xr:uid="{71AE4172-A428-445D-BEF5-AB4DBF2AA0BD}"/>
    <cellStyle name="Heading 2 6 3 4 2" xfId="32921" xr:uid="{218097C7-4D02-4208-AC5B-4D8A7CEEBD6F}"/>
    <cellStyle name="Heading 2 6 3 5" xfId="13493" xr:uid="{64482169-7D9C-4825-A0E6-316D5F05E4AA}"/>
    <cellStyle name="Heading 2 6 3 5 2" xfId="22770" xr:uid="{A0F5E1E7-533D-46D2-8325-693BBD608568}"/>
    <cellStyle name="Heading 2 6 3 6" xfId="25123" xr:uid="{F23F81EF-8DAC-4EE5-BCC8-B096253D2AA1}"/>
    <cellStyle name="Heading 2 6 4" xfId="613" xr:uid="{4A4B19A2-F113-4E86-90BC-AFFF0529FBB4}"/>
    <cellStyle name="Heading 2 6 4 2" xfId="7139" xr:uid="{33C83167-1443-4FEE-A31B-C85DFDA6C233}"/>
    <cellStyle name="Heading 2 6 4 2 2" xfId="13030" xr:uid="{1852E654-555F-41AB-8E0B-7A6AB661A249}"/>
    <cellStyle name="Heading 2 6 4 2 2 2" xfId="22019" xr:uid="{5A062347-FDE2-4D21-80F7-F6B90671A7D2}"/>
    <cellStyle name="Heading 2 6 4 2 2 2 2" xfId="24950" xr:uid="{7C455C35-4035-42F2-81FE-88813D1283D9}"/>
    <cellStyle name="Heading 2 6 4 2 2 3" xfId="28032" xr:uid="{0588F6A2-E0CF-4FDC-BEF0-4FD8D93A7B0B}"/>
    <cellStyle name="Heading 2 6 4 2 3" xfId="16128" xr:uid="{ED90900D-6D3B-4785-A811-0B4CA47E4B3C}"/>
    <cellStyle name="Heading 2 6 4 2 3 2" xfId="35658" xr:uid="{6FDF50B6-0E39-4AB8-AF89-B0523314EF2C}"/>
    <cellStyle name="Heading 2 6 4 2 4" xfId="38380" xr:uid="{1DB3F8C7-207C-4E90-9628-EB1631F292B5}"/>
    <cellStyle name="Heading 2 6 4 3" xfId="12274" xr:uid="{47998D80-B061-4D3B-B2BD-5F4277162744}"/>
    <cellStyle name="Heading 2 6 4 3 2" xfId="21263" xr:uid="{3FCEC008-C994-4E02-8F7F-738804683B99}"/>
    <cellStyle name="Heading 2 6 4 3 2 2" xfId="35981" xr:uid="{196807A6-FC7B-443A-BCA0-2D15F021B5AE}"/>
    <cellStyle name="Heading 2 6 4 3 3" xfId="34212" xr:uid="{8BF71ECB-83CE-4BED-BA8A-DAD8998D1B89}"/>
    <cellStyle name="Heading 2 6 4 4" xfId="3050" xr:uid="{BCD9D762-3B9C-44CE-82B4-1FDBF3005CC4}"/>
    <cellStyle name="Heading 2 6 4 4 2" xfId="39032" xr:uid="{A368EBAC-FFFD-46B3-9B38-E39BF72D1239}"/>
    <cellStyle name="Heading 2 6 4 5" xfId="13542" xr:uid="{04FE9290-B590-448E-A8E8-FB5CE3740E52}"/>
    <cellStyle name="Heading 2 6 4 5 2" xfId="39517" xr:uid="{42E089F5-7881-4CA4-9256-EE0DE5C77487}"/>
    <cellStyle name="Heading 2 6 4 6" xfId="38325" xr:uid="{78CFD744-F77A-4D72-9358-F549FA81D11D}"/>
    <cellStyle name="Heading 2 6 5" xfId="958" xr:uid="{E95786F7-52C9-4EBE-BAB0-3A6B661B1632}"/>
    <cellStyle name="Heading 2 6 5 2" xfId="7163" xr:uid="{13321822-86A0-4D90-843E-60953DF77B47}"/>
    <cellStyle name="Heading 2 6 5 2 2" xfId="13054" xr:uid="{BBA7B2C1-7D20-4803-A169-6D5EE88B82DE}"/>
    <cellStyle name="Heading 2 6 5 2 2 2" xfId="22043" xr:uid="{7C2BA24D-6F49-4AEC-BE60-D989083E8384}"/>
    <cellStyle name="Heading 2 6 5 2 2 2 2" xfId="25035" xr:uid="{338A578D-DD82-495D-907A-7FEEC10340FA}"/>
    <cellStyle name="Heading 2 6 5 2 2 3" xfId="23002" xr:uid="{C64C59CE-BFF0-485C-8F11-4A38D7FAFEAC}"/>
    <cellStyle name="Heading 2 6 5 2 3" xfId="16152" xr:uid="{63DC47C4-F796-4C44-85BC-346BDF07A08B}"/>
    <cellStyle name="Heading 2 6 5 2 3 2" xfId="24087" xr:uid="{B2A6BC75-2065-4D8A-8ED1-9AFB27BCAA27}"/>
    <cellStyle name="Heading 2 6 5 2 4" xfId="39666" xr:uid="{26C8202F-4C24-4D7D-8EBA-753C687A9206}"/>
    <cellStyle name="Heading 2 6 5 3" xfId="9786" xr:uid="{84005A67-EAC5-4881-B774-B5B8477AC5B2}"/>
    <cellStyle name="Heading 2 6 5 3 2" xfId="18775" xr:uid="{D1352850-10E2-4444-9EDC-2871A98126B3}"/>
    <cellStyle name="Heading 2 6 5 3 2 2" xfId="30905" xr:uid="{E2816819-ABD0-408C-A49F-FBFDC770C125}"/>
    <cellStyle name="Heading 2 6 5 3 3" xfId="33350" xr:uid="{02C97EEE-F8C8-4860-BD15-C15AA5CBCEA7}"/>
    <cellStyle name="Heading 2 6 5 4" xfId="3395" xr:uid="{A5635EDA-0766-4A66-A111-12EE85496D04}"/>
    <cellStyle name="Heading 2 6 5 4 2" xfId="27851" xr:uid="{737A6265-5185-4DDE-B7D2-0AB5BEECB9B4}"/>
    <cellStyle name="Heading 2 6 5 5" xfId="13566" xr:uid="{1C939BBB-55F6-4309-830F-4177A0BA2169}"/>
    <cellStyle name="Heading 2 6 5 5 2" xfId="25219" xr:uid="{11C27081-B0CC-4BCD-B3A4-22417B193642}"/>
    <cellStyle name="Heading 2 6 5 6" xfId="26820" xr:uid="{79D53D13-3BA6-4DE5-B9FA-BE1D416A1524}"/>
    <cellStyle name="Heading 2 6 6" xfId="1622" xr:uid="{5C48CA4B-F314-4F7E-81BB-7BC454DA89E4}"/>
    <cellStyle name="Heading 2 6 6 2" xfId="7184" xr:uid="{1D2DA2F3-15AC-4FB9-ACA3-E3465812249F}"/>
    <cellStyle name="Heading 2 6 6 2 2" xfId="13075" xr:uid="{38B70F27-BFB3-4DFC-A30D-A545AEE881D2}"/>
    <cellStyle name="Heading 2 6 6 2 2 2" xfId="22064" xr:uid="{88AA0DCC-92E2-497A-9691-DE31D0E9B9F3}"/>
    <cellStyle name="Heading 2 6 6 2 2 2 2" xfId="35626" xr:uid="{E1B3D5DB-D1E3-4E8F-B06F-E876EA9B4089}"/>
    <cellStyle name="Heading 2 6 6 2 2 3" xfId="24998" xr:uid="{44BCFECB-16AB-4EF0-8498-B83BBB427D57}"/>
    <cellStyle name="Heading 2 6 6 2 3" xfId="16173" xr:uid="{BA1E8133-EE35-41A6-91CC-7CF4A9A74C51}"/>
    <cellStyle name="Heading 2 6 6 2 3 2" xfId="41381" xr:uid="{64F4EB6B-DC20-4E3C-BDD5-96C6855E24CF}"/>
    <cellStyle name="Heading 2 6 6 2 4" xfId="41560" xr:uid="{6A6D4F2F-E925-4F4F-A223-06C5B938572C}"/>
    <cellStyle name="Heading 2 6 6 3" xfId="9789" xr:uid="{FBD2A3DA-7EAC-4D2E-A70E-B20F2C33FA11}"/>
    <cellStyle name="Heading 2 6 6 3 2" xfId="18778" xr:uid="{52C299B7-E1C6-4F93-AE63-9FF461685C64}"/>
    <cellStyle name="Heading 2 6 6 3 2 2" xfId="22163" xr:uid="{A38508D9-92E9-46CB-A6FF-2576888F8BC2}"/>
    <cellStyle name="Heading 2 6 6 3 3" xfId="26997" xr:uid="{6366D7CA-2FA6-47B3-A3D9-0EFEDDCB88C5}"/>
    <cellStyle name="Heading 2 6 6 4" xfId="4059" xr:uid="{649D206D-1A99-4D2C-A483-FD3E63F9A3E1}"/>
    <cellStyle name="Heading 2 6 6 4 2" xfId="24086" xr:uid="{C7E3C419-F3BA-43FE-8227-9530575C4128}"/>
    <cellStyle name="Heading 2 6 6 5" xfId="13587" xr:uid="{1FF3FE2B-7822-4FE3-BA54-E361DCF3D1E9}"/>
    <cellStyle name="Heading 2 6 6 5 2" xfId="22118" xr:uid="{C3C48B1D-51A5-48B3-864D-5A73E93ABAE7}"/>
    <cellStyle name="Heading 2 6 6 6" xfId="37111" xr:uid="{A70FDD6C-3205-4628-B97E-D0EAFF9DD299}"/>
    <cellStyle name="Heading 2 6 7" xfId="1649" xr:uid="{82A2D05F-7E6A-49A6-BB4E-101D1A963FC7}"/>
    <cellStyle name="Heading 2 6 7 2" xfId="7193" xr:uid="{943C4ABD-F71C-4657-A581-7ADC7E11CDCC}"/>
    <cellStyle name="Heading 2 6 7 2 2" xfId="13084" xr:uid="{D5795172-C9AB-4298-A5E3-12C7091D2AAB}"/>
    <cellStyle name="Heading 2 6 7 2 2 2" xfId="22073" xr:uid="{EBCAF32D-FFD3-4D78-BAB3-605C09CEE5C2}"/>
    <cellStyle name="Heading 2 6 7 2 2 2 2" xfId="41593" xr:uid="{AAD14304-E4D9-4557-84C2-5EEB935CBD9D}"/>
    <cellStyle name="Heading 2 6 7 2 2 3" xfId="39660" xr:uid="{B4E0338E-F021-4BDD-9ED9-8C127E02C703}"/>
    <cellStyle name="Heading 2 6 7 2 3" xfId="16182" xr:uid="{7CA3CB42-818E-4F51-9642-755601DE0D07}"/>
    <cellStyle name="Heading 2 6 7 2 3 2" xfId="34477" xr:uid="{91C74581-81FF-49A8-94BA-9CCB8218D92E}"/>
    <cellStyle name="Heading 2 6 7 2 4" xfId="23236" xr:uid="{F5D728BB-E0ED-4016-8F76-1F06CC88F4AD}"/>
    <cellStyle name="Heading 2 6 7 3" xfId="9705" xr:uid="{787FA4C1-8E3A-43F4-8DDA-D5265406F705}"/>
    <cellStyle name="Heading 2 6 7 3 2" xfId="18694" xr:uid="{174B9173-1994-4484-9D94-3474038F6A88}"/>
    <cellStyle name="Heading 2 6 7 3 2 2" xfId="28128" xr:uid="{745CC2C5-A5C2-4040-ABA0-1778EB77520E}"/>
    <cellStyle name="Heading 2 6 7 3 3" xfId="34974" xr:uid="{47F3DAA8-3D13-4FD1-AEC9-7CE3467F3226}"/>
    <cellStyle name="Heading 2 6 7 4" xfId="4086" xr:uid="{0E02A2B2-A1AC-45A2-AB55-83B76DF353E0}"/>
    <cellStyle name="Heading 2 6 7 4 2" xfId="29469" xr:uid="{BA30BD59-E4B4-4105-AC2B-3B087094E432}"/>
    <cellStyle name="Heading 2 6 7 5" xfId="13596" xr:uid="{D48D77A9-1E6A-4363-9E7A-F2934339DA2F}"/>
    <cellStyle name="Heading 2 6 7 5 2" xfId="30728" xr:uid="{40A05F33-636F-4D7A-A513-D41FD017A056}"/>
    <cellStyle name="Heading 2 6 7 6" xfId="42239" xr:uid="{31735EAA-3E89-4B52-AB76-B99E98B2E8EC}"/>
    <cellStyle name="Heading 2 6 8" xfId="6566" xr:uid="{239B29A0-1A06-47B3-B0DD-C22946C6AC75}"/>
    <cellStyle name="Heading 2 6 8 2" xfId="12820" xr:uid="{BF375248-75E3-4DA7-A70B-C8CAE43BA922}"/>
    <cellStyle name="Heading 2 6 8 2 2" xfId="21809" xr:uid="{997B59D1-C6EE-44D2-9759-D92A6DE8989C}"/>
    <cellStyle name="Heading 2 6 8 2 2 2" xfId="23935" xr:uid="{85CEF170-2F8D-4FD9-8C7C-803A90898D6B}"/>
    <cellStyle name="Heading 2 6 8 2 3" xfId="36586" xr:uid="{B31B540B-6BEC-477E-BFCD-1431423D7AC0}"/>
    <cellStyle name="Heading 2 6 8 3" xfId="15555" xr:uid="{E9692810-1DBD-4E00-A258-C773B37F2AC9}"/>
    <cellStyle name="Heading 2 6 8 3 2" xfId="43827" xr:uid="{9B159C64-F79D-48AC-8E09-7385A920D555}"/>
    <cellStyle name="Heading 2 6 8 4" xfId="28456" xr:uid="{8A033560-AD16-4878-B4C2-EB2761E86C1E}"/>
    <cellStyle name="Heading 2 6 9" xfId="12507" xr:uid="{F8E4E963-AF0E-41F7-9B0B-B78DEF247BA2}"/>
    <cellStyle name="Heading 2 6 9 2" xfId="21496" xr:uid="{64CAC6E3-1318-4405-A78F-1200CB1DDBA2}"/>
    <cellStyle name="Heading 2 6 9 2 2" xfId="27955" xr:uid="{1B586257-DFFA-4B8B-BDD5-BF437C1EBFE3}"/>
    <cellStyle name="Heading 2 6 9 3" xfId="28153" xr:uid="{0EEA78F8-2974-4591-8599-F6C660EAEC22}"/>
    <cellStyle name="Heading 2 7" xfId="100" xr:uid="{11AD246A-603E-4C9C-8992-74492A97FA0F}"/>
    <cellStyle name="Heading 2 7 10" xfId="2260" xr:uid="{273513A3-81E6-43E2-ADA3-7ED5C31C3D2B}"/>
    <cellStyle name="Heading 2 7 10 2" xfId="24651" xr:uid="{92FE1B91-26AD-455E-9C50-7C33A6854FAD}"/>
    <cellStyle name="Heading 2 7 11" xfId="13169" xr:uid="{BD848C13-FA7A-403E-94CD-F11C6E986DC8}"/>
    <cellStyle name="Heading 2 7 11 2" xfId="39232" xr:uid="{7955CEEC-2A76-4028-AD92-A8A706E617CE}"/>
    <cellStyle name="Heading 2 7 12" xfId="22995" xr:uid="{186C6263-1BD0-47DE-B0A8-D227C42652B0}"/>
    <cellStyle name="Heading 2 7 2" xfId="392" xr:uid="{7FF67270-A15A-4AC3-8F63-3C5F50B1C059}"/>
    <cellStyle name="Heading 2 7 2 10" xfId="42648" xr:uid="{0CB2079A-DF06-49C0-AC9F-E50DF84F497C}"/>
    <cellStyle name="Heading 2 7 2 2" xfId="741" xr:uid="{B2666E93-5F5B-474A-B0EC-EB057D783C22}"/>
    <cellStyle name="Heading 2 7 2 2 2" xfId="7150" xr:uid="{337A9A4B-5703-4726-A27C-F95DF62B1C5A}"/>
    <cellStyle name="Heading 2 7 2 2 2 2" xfId="13041" xr:uid="{57046C9E-781D-4FE0-8B42-B85DABBFD4A9}"/>
    <cellStyle name="Heading 2 7 2 2 2 2 2" xfId="22030" xr:uid="{F9B5B003-5E3D-40BE-B4F7-A817544A17E6}"/>
    <cellStyle name="Heading 2 7 2 2 2 2 2 2" xfId="34049" xr:uid="{B2AF9706-E1C6-4D32-8C30-34BE9F681568}"/>
    <cellStyle name="Heading 2 7 2 2 2 2 3" xfId="38306" xr:uid="{375EECE5-1DE1-480B-B9F5-D0AF2D0572EA}"/>
    <cellStyle name="Heading 2 7 2 2 2 3" xfId="16139" xr:uid="{FF3CB081-DE55-4A3F-A6C9-3CAB96F02AB1}"/>
    <cellStyle name="Heading 2 7 2 2 2 3 2" xfId="26080" xr:uid="{9AB35AA3-BC28-4CBF-B67B-C2CD64BDBE30}"/>
    <cellStyle name="Heading 2 7 2 2 2 4" xfId="36453" xr:uid="{D6E6601E-76F7-4FF1-A262-D3349A1A852F}"/>
    <cellStyle name="Heading 2 7 2 2 3" xfId="12790" xr:uid="{8C5ECABF-E759-4FA3-8A9B-4E989AE94B44}"/>
    <cellStyle name="Heading 2 7 2 2 3 2" xfId="21779" xr:uid="{D8BB4A89-3A86-4CD3-9B51-1EFF363922B2}"/>
    <cellStyle name="Heading 2 7 2 2 3 2 2" xfId="43327" xr:uid="{853A1E3A-D6A9-4ACA-B387-65D3BFD2470F}"/>
    <cellStyle name="Heading 2 7 2 2 3 3" xfId="38364" xr:uid="{969C67C9-698B-498D-84BC-EA1D9DC6C572}"/>
    <cellStyle name="Heading 2 7 2 2 4" xfId="3178" xr:uid="{76C24860-E350-4A0F-A3EC-255999138E73}"/>
    <cellStyle name="Heading 2 7 2 2 4 2" xfId="42622" xr:uid="{9F72A661-6A49-44FC-9AD6-9AFF4FA31D83}"/>
    <cellStyle name="Heading 2 7 2 2 5" xfId="13553" xr:uid="{14387D7B-0821-4D5B-BAA1-2BF9B989D9D1}"/>
    <cellStyle name="Heading 2 7 2 2 5 2" xfId="34284" xr:uid="{6B07216A-4130-47AB-87FC-00EF528A7C4B}"/>
    <cellStyle name="Heading 2 7 2 2 6" xfId="30134" xr:uid="{FA394743-DF1B-4A60-B4D6-1326BFD82CE4}"/>
    <cellStyle name="Heading 2 7 2 3" xfId="1086" xr:uid="{EEA7ED22-AF37-413C-8C42-4CD3ADB7E653}"/>
    <cellStyle name="Heading 2 7 2 3 2" xfId="7174" xr:uid="{3A7EE7AC-14D8-497C-839B-A82B50ED20B0}"/>
    <cellStyle name="Heading 2 7 2 3 2 2" xfId="13065" xr:uid="{F60DDD36-179A-41EF-BEFA-63E37CCCFAF3}"/>
    <cellStyle name="Heading 2 7 2 3 2 2 2" xfId="22054" xr:uid="{A31207BA-D771-469A-AF26-CF5C1FF66A86}"/>
    <cellStyle name="Heading 2 7 2 3 2 2 2 2" xfId="34134" xr:uid="{B3C8343E-BB61-42AB-96D4-825A11ADCF8E}"/>
    <cellStyle name="Heading 2 7 2 3 2 2 3" xfId="39566" xr:uid="{688BCEB5-63E1-4763-BDFA-B2D8069DE55E}"/>
    <cellStyle name="Heading 2 7 2 3 2 3" xfId="16163" xr:uid="{01D7F36A-4814-4BC8-ADAE-616946CAAD60}"/>
    <cellStyle name="Heading 2 7 2 3 2 3 2" xfId="40436" xr:uid="{28411AAE-7F86-4B75-A31D-F2E159F4088C}"/>
    <cellStyle name="Heading 2 7 2 3 2 4" xfId="34328" xr:uid="{4DF1A1AB-0E40-4413-8027-5B96C5D20868}"/>
    <cellStyle name="Heading 2 7 2 3 3" xfId="12439" xr:uid="{36ADA8C9-1664-4718-A2E6-F66FDE3EC4DE}"/>
    <cellStyle name="Heading 2 7 2 3 3 2" xfId="21428" xr:uid="{2522DAFA-38A7-4395-BBD1-3934539FDA45}"/>
    <cellStyle name="Heading 2 7 2 3 3 2 2" xfId="41278" xr:uid="{9ADF1C7F-CD6D-468E-B7FC-07ECC9F6A149}"/>
    <cellStyle name="Heading 2 7 2 3 3 3" xfId="29852" xr:uid="{F985D163-7C16-47A9-9925-8E7144D81B11}"/>
    <cellStyle name="Heading 2 7 2 3 4" xfId="3523" xr:uid="{27ECB2F0-C2C9-4D04-BBA1-5552D4006A80}"/>
    <cellStyle name="Heading 2 7 2 3 4 2" xfId="38886" xr:uid="{5092283E-EC77-4511-891C-7D3400EAD100}"/>
    <cellStyle name="Heading 2 7 2 3 5" xfId="13577" xr:uid="{6A6FD739-4E68-4650-8D05-83BACB33DC98}"/>
    <cellStyle name="Heading 2 7 2 3 5 2" xfId="37858" xr:uid="{F48811AE-9D29-441F-BB27-6E3FB01892C1}"/>
    <cellStyle name="Heading 2 7 2 3 6" xfId="25475" xr:uid="{769926AF-B6B7-4752-B736-C4A8622B39F9}"/>
    <cellStyle name="Heading 2 7 2 4" xfId="1746" xr:uid="{6686A06C-FEC1-4FC6-8F62-8B331AAB8DBC}"/>
    <cellStyle name="Heading 2 7 2 4 2" xfId="7200" xr:uid="{1B47F10D-78FF-4B9D-821E-9DFE30467AD9}"/>
    <cellStyle name="Heading 2 7 2 4 2 2" xfId="13091" xr:uid="{D457BF45-11FD-4A21-A2A0-1F7129509547}"/>
    <cellStyle name="Heading 2 7 2 4 2 2 2" xfId="22080" xr:uid="{38C001D1-3C3C-49F2-9832-2FCFBBF75838}"/>
    <cellStyle name="Heading 2 7 2 4 2 2 2 2" xfId="38848" xr:uid="{04EA74C2-F308-46DE-AD1C-C31138941D92}"/>
    <cellStyle name="Heading 2 7 2 4 2 2 3" xfId="35582" xr:uid="{4A52D8A0-FE05-413D-8D3F-346CD2735450}"/>
    <cellStyle name="Heading 2 7 2 4 2 3" xfId="16189" xr:uid="{DB263828-416E-4623-9679-64166664AA80}"/>
    <cellStyle name="Heading 2 7 2 4 2 3 2" xfId="40334" xr:uid="{1AD88633-AD8B-4D3E-A709-51E3D18B0A9B}"/>
    <cellStyle name="Heading 2 7 2 4 2 4" xfId="33466" xr:uid="{B5D170B0-5A1F-4499-87CF-378CC354B9C6}"/>
    <cellStyle name="Heading 2 7 2 4 3" xfId="9841" xr:uid="{F28140F8-55DF-4F24-87EE-00D8E5A529A4}"/>
    <cellStyle name="Heading 2 7 2 4 3 2" xfId="18830" xr:uid="{969EC232-C6E1-40D1-9FA3-922C1BD199C4}"/>
    <cellStyle name="Heading 2 7 2 4 3 2 2" xfId="29969" xr:uid="{A2E26729-2B92-4DB6-BB74-82A875168A6E}"/>
    <cellStyle name="Heading 2 7 2 4 3 3" xfId="42735" xr:uid="{F7B1F755-2AD4-49EF-AA24-841C01DBC273}"/>
    <cellStyle name="Heading 2 7 2 4 4" xfId="4183" xr:uid="{DA75E23C-DAC1-49F1-95DE-FF652BF31696}"/>
    <cellStyle name="Heading 2 7 2 4 4 2" xfId="22186" xr:uid="{73CF263C-C91E-4DA0-A367-4D4A0A3BB82D}"/>
    <cellStyle name="Heading 2 7 2 4 5" xfId="13603" xr:uid="{460F619B-2414-431A-9DAB-F2CD5321BA2D}"/>
    <cellStyle name="Heading 2 7 2 4 5 2" xfId="22458" xr:uid="{32560D4B-E126-475F-B8D6-EC1A3C6732EE}"/>
    <cellStyle name="Heading 2 7 2 4 6" xfId="22674" xr:uid="{B4C41838-75D1-4CC9-914D-58CBA89C3901}"/>
    <cellStyle name="Heading 2 7 2 5" xfId="2049" xr:uid="{500D4230-D510-463B-B7B4-53621B2D1FA8}"/>
    <cellStyle name="Heading 2 7 2 5 2" xfId="7218" xr:uid="{71ECA0C9-C302-42C0-B3D9-D7E735F9F3B5}"/>
    <cellStyle name="Heading 2 7 2 5 2 2" xfId="13109" xr:uid="{072FA0E9-72E4-414D-8270-8C66A44B3225}"/>
    <cellStyle name="Heading 2 7 2 5 2 2 2" xfId="22098" xr:uid="{83CF9891-AB28-4E45-A5CA-7AF5D60FC913}"/>
    <cellStyle name="Heading 2 7 2 5 2 2 2 2" xfId="31254" xr:uid="{6C541342-5FDC-4F54-8569-CD93E58B8364}"/>
    <cellStyle name="Heading 2 7 2 5 2 2 3" xfId="33245" xr:uid="{DA2277BF-2CA5-47DB-B56F-87729352E9B5}"/>
    <cellStyle name="Heading 2 7 2 5 2 3" xfId="16207" xr:uid="{A54BB19A-AC75-429E-AEC2-EED64268FB49}"/>
    <cellStyle name="Heading 2 7 2 5 2 3 2" xfId="26487" xr:uid="{59367F98-6E60-4CCD-B487-E5313E5CC38A}"/>
    <cellStyle name="Heading 2 7 2 5 2 4" xfId="22243" xr:uid="{873C6DD2-B9A4-4951-8EEC-A541FE2C0B49}"/>
    <cellStyle name="Heading 2 7 2 5 3" xfId="9811" xr:uid="{87FFF9C5-43A4-4040-8513-95F256107440}"/>
    <cellStyle name="Heading 2 7 2 5 3 2" xfId="18800" xr:uid="{BD6CEE2C-9DE3-459E-B3AE-971374A39760}"/>
    <cellStyle name="Heading 2 7 2 5 3 2 2" xfId="35711" xr:uid="{E9BB8A76-5865-421D-9BBA-C8BC2EB5BED6}"/>
    <cellStyle name="Heading 2 7 2 5 3 3" xfId="35086" xr:uid="{6B8445A6-7DC9-4320-91F1-661B02C7F037}"/>
    <cellStyle name="Heading 2 7 2 5 4" xfId="4486" xr:uid="{386741A1-E05A-4876-9942-F9E580FD606E}"/>
    <cellStyle name="Heading 2 7 2 5 4 2" xfId="30980" xr:uid="{A53CC442-E0C7-4C7C-B4BE-C0094443874C}"/>
    <cellStyle name="Heading 2 7 2 5 5" xfId="13621" xr:uid="{A6BA5770-AA0E-4379-A6EA-83DC00C2E1B6}"/>
    <cellStyle name="Heading 2 7 2 5 5 2" xfId="34934" xr:uid="{721E1560-B322-41A8-B427-38FA264F1F9D}"/>
    <cellStyle name="Heading 2 7 2 5 6" xfId="33780" xr:uid="{BD92CA65-9D0E-4640-BAAB-2E1F3763643C}"/>
    <cellStyle name="Heading 2 7 2 6" xfId="6694" xr:uid="{8BE58C91-925B-40C7-A96D-C74FF7D57E24}"/>
    <cellStyle name="Heading 2 7 2 6 2" xfId="12831" xr:uid="{6F327A20-0086-4B0B-95C5-ADC87E30AF49}"/>
    <cellStyle name="Heading 2 7 2 6 2 2" xfId="21820" xr:uid="{3FB9B035-2C52-477D-AA49-290F1C2405B6}"/>
    <cellStyle name="Heading 2 7 2 6 2 2 2" xfId="33050" xr:uid="{6C09999B-5D8A-48D4-B2EE-FDE9A8D98642}"/>
    <cellStyle name="Heading 2 7 2 6 2 3" xfId="43565" xr:uid="{EDD8DAFB-C429-4E01-9028-51E45D4C7187}"/>
    <cellStyle name="Heading 2 7 2 6 3" xfId="15683" xr:uid="{4D9B16E9-EE05-4F18-B297-019DEF08FE21}"/>
    <cellStyle name="Heading 2 7 2 6 3 2" xfId="41460" xr:uid="{3D792D18-1219-4AA4-89AE-89B4C233B543}"/>
    <cellStyle name="Heading 2 7 2 6 4" xfId="43397" xr:uid="{231FA7C9-D8AA-494A-8E26-FE82CC171E6C}"/>
    <cellStyle name="Heading 2 7 2 7" xfId="9737" xr:uid="{13B8B17B-862A-46C0-9F6D-6CFE8086EB2A}"/>
    <cellStyle name="Heading 2 7 2 7 2" xfId="18726" xr:uid="{8CE45EE1-366F-444D-AEA1-2E9397E5A739}"/>
    <cellStyle name="Heading 2 7 2 7 2 2" xfId="25978" xr:uid="{CFC999D3-E7C2-465E-BF9A-401151AC2D7F}"/>
    <cellStyle name="Heading 2 7 2 7 3" xfId="27475" xr:uid="{776B087F-03E2-4C74-839C-C6CA2DCEBBB2}"/>
    <cellStyle name="Heading 2 7 2 8" xfId="2398" xr:uid="{62787A61-AC18-44FF-A829-466572E30C4D}"/>
    <cellStyle name="Heading 2 7 2 8 2" xfId="36058" xr:uid="{D6D96FB4-4EED-4859-BF7A-1A38D9E32E4A}"/>
    <cellStyle name="Heading 2 7 2 9" xfId="13307" xr:uid="{2C8F8ED0-0D4C-4335-903A-C06EFD401379}"/>
    <cellStyle name="Heading 2 7 2 9 2" xfId="38912" xr:uid="{4E1033C0-BED5-4991-845E-D4A529AC8314}"/>
    <cellStyle name="Heading 2 7 3" xfId="254" xr:uid="{B1FC7454-5BA4-4F67-9BC7-1C85E6DBDB7F}"/>
    <cellStyle name="Heading 2 7 3 2" xfId="6911" xr:uid="{F4C4D3EB-B591-4701-8BAC-EC7F4991DC02}"/>
    <cellStyle name="Heading 2 7 3 2 2" xfId="12870" xr:uid="{EDA49AD3-8A78-4654-8252-95C5C5CA7642}"/>
    <cellStyle name="Heading 2 7 3 2 2 2" xfId="21859" xr:uid="{E49A373B-2B90-497B-9CBE-58C577BD1431}"/>
    <cellStyle name="Heading 2 7 3 2 2 2 2" xfId="24170" xr:uid="{CA38C5F6-52BA-490B-8DDA-CD6E4C3C4D1C}"/>
    <cellStyle name="Heading 2 7 3 2 2 3" xfId="38993" xr:uid="{2AAD3AF3-B7EE-4F59-8020-54E18B6F080A}"/>
    <cellStyle name="Heading 2 7 3 2 3" xfId="15900" xr:uid="{3B11A87A-7A14-4767-8022-3AD854AAAAAA}"/>
    <cellStyle name="Heading 2 7 3 2 3 2" xfId="36288" xr:uid="{98E1F917-2728-41EF-B959-A15912F58742}"/>
    <cellStyle name="Heading 2 7 3 2 4" xfId="42902" xr:uid="{36D1318B-08A4-4BD9-8CF1-395A7C8DA130}"/>
    <cellStyle name="Heading 2 7 3 3" xfId="12472" xr:uid="{19B37BAF-C43A-494B-8413-92E559DDCA8B}"/>
    <cellStyle name="Heading 2 7 3 3 2" xfId="21461" xr:uid="{9C9FCEDC-2A7F-4282-9EB5-C63869F37634}"/>
    <cellStyle name="Heading 2 7 3 3 2 2" xfId="37926" xr:uid="{F732AE82-4CC6-4B5D-B0B6-ED5777875120}"/>
    <cellStyle name="Heading 2 7 3 3 3" xfId="36062" xr:uid="{D9F268FF-D4D2-469D-8263-859B6B55DBBF}"/>
    <cellStyle name="Heading 2 7 3 4" xfId="2722" xr:uid="{AFD9ABF7-A706-4E42-A46D-FA2A93BF0E76}"/>
    <cellStyle name="Heading 2 7 3 4 2" xfId="31668" xr:uid="{27CB6618-00BC-46B9-A622-DFC4EDB580AD}"/>
    <cellStyle name="Heading 2 7 3 5" xfId="13491" xr:uid="{EFF2A07C-4C78-4FAD-8D77-400E34D78740}"/>
    <cellStyle name="Heading 2 7 3 5 2" xfId="36166" xr:uid="{96BFFBA7-0F62-46B5-9498-2B2A83E188BB}"/>
    <cellStyle name="Heading 2 7 3 6" xfId="33157" xr:uid="{D151AD88-4282-4068-806F-980BEB4608F5}"/>
    <cellStyle name="Heading 2 7 4" xfId="603" xr:uid="{BEF2B781-CFF0-42A3-A985-BB13C7AABFED}"/>
    <cellStyle name="Heading 2 7 4 2" xfId="7137" xr:uid="{E375B495-E372-4379-8347-E7FA1BBC690F}"/>
    <cellStyle name="Heading 2 7 4 2 2" xfId="13028" xr:uid="{53927E88-8948-4F68-B477-8FEB40AFAC22}"/>
    <cellStyle name="Heading 2 7 4 2 2 2" xfId="22017" xr:uid="{A6AED856-3C60-433E-A96A-62C4B6285A07}"/>
    <cellStyle name="Heading 2 7 4 2 2 2 2" xfId="23049" xr:uid="{0981A0D4-4713-4F60-A06E-FCBA9D8620DB}"/>
    <cellStyle name="Heading 2 7 4 2 2 3" xfId="31476" xr:uid="{D6E3C6D3-02CD-4445-A95D-F753A062329D}"/>
    <cellStyle name="Heading 2 7 4 2 3" xfId="16126" xr:uid="{99FF4ACB-E31D-487C-B067-A6D682A98D85}"/>
    <cellStyle name="Heading 2 7 4 2 3 2" xfId="38897" xr:uid="{FF7E126B-CDC2-403E-B3DC-DEA82DAB1013}"/>
    <cellStyle name="Heading 2 7 4 2 4" xfId="42227" xr:uid="{103EB611-DF59-4E66-A0F4-679B32C22AF2}"/>
    <cellStyle name="Heading 2 7 4 3" xfId="12771" xr:uid="{C8A67CE4-5D0F-4155-BD7D-7A7D544141C7}"/>
    <cellStyle name="Heading 2 7 4 3 2" xfId="21760" xr:uid="{63F82FAC-EFC4-40B9-9257-598C404031B9}"/>
    <cellStyle name="Heading 2 7 4 3 2 2" xfId="26897" xr:uid="{AB8FD18C-DA68-4C3E-85F8-5E272C194D21}"/>
    <cellStyle name="Heading 2 7 4 3 3" xfId="38228" xr:uid="{9182D023-D336-43DF-ACF6-2B521166C729}"/>
    <cellStyle name="Heading 2 7 4 4" xfId="3040" xr:uid="{9F748743-8107-458C-801B-544FE4094792}"/>
    <cellStyle name="Heading 2 7 4 4 2" xfId="23239" xr:uid="{F205ACE1-CD24-40D1-95D8-807E0D61E7AE}"/>
    <cellStyle name="Heading 2 7 4 5" xfId="13540" xr:uid="{06D96F6B-18F8-4BEA-ABB7-86E2A72FBAA3}"/>
    <cellStyle name="Heading 2 7 4 5 2" xfId="43364" xr:uid="{0BDDFBFA-CC84-487D-9B87-0D66F38D3182}"/>
    <cellStyle name="Heading 2 7 4 6" xfId="37058" xr:uid="{29B12010-3BBD-4375-B1C6-9B8D4C9C1850}"/>
    <cellStyle name="Heading 2 7 5" xfId="948" xr:uid="{2A2F4408-2811-4376-BEEA-807EC7637B83}"/>
    <cellStyle name="Heading 2 7 5 2" xfId="7161" xr:uid="{EF0CE9AE-90B0-4AD4-94B0-4D0E93135649}"/>
    <cellStyle name="Heading 2 7 5 2 2" xfId="13052" xr:uid="{D28C593F-9F28-4F3E-A320-5291EAA64B02}"/>
    <cellStyle name="Heading 2 7 5 2 2 2" xfId="22041" xr:uid="{6C8C39DA-D8C3-4507-94B7-EDECA31518E2}"/>
    <cellStyle name="Heading 2 7 5 2 2 2 2" xfId="23149" xr:uid="{11238F0D-47B4-499E-AE09-738607A2A9C6}"/>
    <cellStyle name="Heading 2 7 5 2 2 3" xfId="36376" xr:uid="{077EE743-E749-4ABE-BD64-ACCBA399F608}"/>
    <cellStyle name="Heading 2 7 5 2 3" xfId="16150" xr:uid="{BDC6C579-E392-47BA-92B1-6B5EE0530948}"/>
    <cellStyle name="Heading 2 7 5 2 3 2" xfId="35552" xr:uid="{F51079B8-4F3F-46AF-BB9C-7F65346E1A5D}"/>
    <cellStyle name="Heading 2 7 5 2 4" xfId="43513" xr:uid="{F6E27D02-950C-4BA2-82E5-A5117FF65A35}"/>
    <cellStyle name="Heading 2 7 5 3" xfId="12470" xr:uid="{BC797F59-86A7-4257-AD0E-B0C5F92B7F9D}"/>
    <cellStyle name="Heading 2 7 5 3 2" xfId="21459" xr:uid="{78B0FFC2-CCC5-4A8C-AAE1-E1034F35063A}"/>
    <cellStyle name="Heading 2 7 5 3 2 2" xfId="41772" xr:uid="{D47CB178-1899-4E4C-A27D-478ADF0A599F}"/>
    <cellStyle name="Heading 2 7 5 3 3" xfId="36892" xr:uid="{AE2B8B10-829B-4417-82A4-88E413860453}"/>
    <cellStyle name="Heading 2 7 5 4" xfId="3385" xr:uid="{3EB2B3E2-C76F-4A70-8E0A-FAFB4A397A91}"/>
    <cellStyle name="Heading 2 7 5 4 2" xfId="41835" xr:uid="{DCD45D4E-1A15-4959-954C-15DCE9F64FA5}"/>
    <cellStyle name="Heading 2 7 5 5" xfId="13564" xr:uid="{E2C94309-418A-4BFB-99D6-6D1F90FD1065}"/>
    <cellStyle name="Heading 2 7 5 5 2" xfId="28622" xr:uid="{E45A7642-48C2-413E-A742-EA0C3964BAE7}"/>
    <cellStyle name="Heading 2 7 5 6" xfId="25131" xr:uid="{C9AC7A98-8D85-4F20-AC9E-A31333F9858A}"/>
    <cellStyle name="Heading 2 7 6" xfId="1612" xr:uid="{1D835F38-807B-43C1-B3BA-C9E1F73717A5}"/>
    <cellStyle name="Heading 2 7 6 2" xfId="7182" xr:uid="{1400D7A6-9133-4F77-8FB3-2F05AFE5A9DD}"/>
    <cellStyle name="Heading 2 7 6 2 2" xfId="13073" xr:uid="{CFA60CFC-7404-42AF-913E-B348091CC098}"/>
    <cellStyle name="Heading 2 7 6 2 2 2" xfId="22062" xr:uid="{7E410717-07F6-4459-A271-EB9FCB719B50}"/>
    <cellStyle name="Heading 2 7 6 2 2 2 2" xfId="27692" xr:uid="{265ECE9E-255F-4EBB-9E25-2B78E1B3FE2A}"/>
    <cellStyle name="Heading 2 7 6 2 2 3" xfId="23105" xr:uid="{D4BEB62D-C976-4187-9F24-5B2C5AC3B6C0}"/>
    <cellStyle name="Heading 2 7 6 2 3" xfId="16171" xr:uid="{6611BDFF-9CFF-4149-83AB-7F7E17C7909D}"/>
    <cellStyle name="Heading 2 7 6 2 3 2" xfId="39761" xr:uid="{620AF2D6-75B2-4B06-9B06-50B7D0834847}"/>
    <cellStyle name="Heading 2 7 6 2 4" xfId="40152" xr:uid="{215D8D4D-441F-4228-A3B3-8D7774EF5A73}"/>
    <cellStyle name="Heading 2 7 6 3" xfId="12349" xr:uid="{0BA3792C-B9E7-4595-AEB6-BC93D979F4B8}"/>
    <cellStyle name="Heading 2 7 6 3 2" xfId="21338" xr:uid="{9CC8B3AC-5FB6-40EB-8F85-1654DBA56A4C}"/>
    <cellStyle name="Heading 2 7 6 3 2 2" xfId="34873" xr:uid="{62FAD6C1-3960-4992-8516-F28442A988E0}"/>
    <cellStyle name="Heading 2 7 6 3 3" xfId="36273" xr:uid="{9FF1AEEE-4439-4711-A9E7-7574D40EF87A}"/>
    <cellStyle name="Heading 2 7 6 4" xfId="4049" xr:uid="{51945DA4-5B50-4C8B-A837-FBF743A48119}"/>
    <cellStyle name="Heading 2 7 6 4 2" xfId="30415" xr:uid="{8F2F6512-B3EF-44D6-976D-164F025AC975}"/>
    <cellStyle name="Heading 2 7 6 5" xfId="13585" xr:uid="{A0999518-F219-4DF2-9DC5-1FAF6AC42744}"/>
    <cellStyle name="Heading 2 7 6 5 2" xfId="27720" xr:uid="{D340A4C1-8A8B-46B4-9A66-5BBBCBCEC1FF}"/>
    <cellStyle name="Heading 2 7 6 6" xfId="29101" xr:uid="{346E425F-0FC7-417D-BF2B-F74AC3B8DF81}"/>
    <cellStyle name="Heading 2 7 7" xfId="1591" xr:uid="{2B0E7375-8D25-4699-A184-757B393938C6}"/>
    <cellStyle name="Heading 2 7 7 2" xfId="7180" xr:uid="{675E0B45-4EC5-44FC-95D7-9077DFD33F27}"/>
    <cellStyle name="Heading 2 7 7 2 2" xfId="13071" xr:uid="{B87E2EDB-465A-4ADA-8025-833251186FD4}"/>
    <cellStyle name="Heading 2 7 7 2 2 2" xfId="22060" xr:uid="{CE132DE2-A7AF-4A5F-9F7B-C6E120B46662}"/>
    <cellStyle name="Heading 2 7 7 2 2 2 2" xfId="28447" xr:uid="{8F328443-43D6-4865-AA42-4358DAD97528}"/>
    <cellStyle name="Heading 2 7 7 2 2 3" xfId="36551" xr:uid="{9699934F-5600-4A12-B27E-07FFA7592B9B}"/>
    <cellStyle name="Heading 2 7 7 2 3" xfId="16169" xr:uid="{7911BB00-8F1E-408B-A488-2A8D26719B90}"/>
    <cellStyle name="Heading 2 7 7 2 3 2" xfId="43608" xr:uid="{22B67693-DC8A-4473-8E66-A4D2DD6C71E6}"/>
    <cellStyle name="Heading 2 7 7 2 4" xfId="43999" xr:uid="{CA9016EA-EFD1-43D1-9BEB-6DB170C3A3E9}"/>
    <cellStyle name="Heading 2 7 7 3" xfId="9706" xr:uid="{3A6A5992-F065-4817-A7E7-EE4259E1FD3A}"/>
    <cellStyle name="Heading 2 7 7 3 2" xfId="18695" xr:uid="{7592FC17-B2C6-49D0-8B4B-66CADCB4C4F1}"/>
    <cellStyle name="Heading 2 7 7 3 2 2" xfId="37135" xr:uid="{69550D1C-97F2-4329-BE28-82689AF9147C}"/>
    <cellStyle name="Heading 2 7 7 3 3" xfId="22652" xr:uid="{25014B06-4221-4B6B-B81D-0457FBEC5E56}"/>
    <cellStyle name="Heading 2 7 7 4" xfId="4028" xr:uid="{5F643F1C-1B7F-41DC-9162-B09CEAA5622D}"/>
    <cellStyle name="Heading 2 7 7 4 2" xfId="33925" xr:uid="{F78BAB63-1DD1-4888-9814-D46F77818912}"/>
    <cellStyle name="Heading 2 7 7 5" xfId="13583" xr:uid="{3CFF98C4-318D-4EFB-9731-6F8D12FB19FE}"/>
    <cellStyle name="Heading 2 7 7 5 2" xfId="31164" xr:uid="{BAC9C2FF-0CEA-4495-A89B-8D6313D1B13D}"/>
    <cellStyle name="Heading 2 7 7 6" xfId="32547" xr:uid="{26BDB8ED-9A40-48A3-A301-BB82008683D6}"/>
    <cellStyle name="Heading 2 7 8" xfId="6556" xr:uid="{2CEA2DC4-5079-4C8F-A1DE-A3423507CB4A}"/>
    <cellStyle name="Heading 2 7 8 2" xfId="12818" xr:uid="{DA85FA8B-CF55-4171-B683-F2F07CDAA6B3}"/>
    <cellStyle name="Heading 2 7 8 2 2" xfId="21807" xr:uid="{2995FDCE-DD51-4022-B9E9-93BDCE7528B5}"/>
    <cellStyle name="Heading 2 7 8 2 2 2" xfId="26901" xr:uid="{5BBF82AF-D08A-4FB9-AD8C-4CD2C044BAD6}"/>
    <cellStyle name="Heading 2 7 8 2 3" xfId="37357" xr:uid="{F405CD99-FBFB-4346-99AF-A2CFE54A9F1B}"/>
    <cellStyle name="Heading 2 7 8 3" xfId="15545" xr:uid="{1771951B-E8B3-4F85-91E4-F6965D283EAE}"/>
    <cellStyle name="Heading 2 7 8 3 2" xfId="27721" xr:uid="{671CB242-EBED-4998-883C-D6F4400BDB03}"/>
    <cellStyle name="Heading 2 7 8 4" xfId="42440" xr:uid="{0AC5088E-A272-4F03-AE4D-23AE36926448}"/>
    <cellStyle name="Heading 2 7 9" xfId="9740" xr:uid="{7218ED93-D3BA-48C0-BE76-BCF0BF8D17CA}"/>
    <cellStyle name="Heading 2 7 9 2" xfId="18729" xr:uid="{1B2AECB5-FCA8-4C2F-8D38-9D2BAF81E056}"/>
    <cellStyle name="Heading 2 7 9 2 2" xfId="30322" xr:uid="{85146E87-7924-48FE-864B-4FF63686E757}"/>
    <cellStyle name="Heading 2 7 9 3" xfId="40539" xr:uid="{8847BD81-C16A-48E2-851E-A81D0F4D52A8}"/>
    <cellStyle name="Heading 2 8" xfId="27142" xr:uid="{538F0FD6-750C-42DC-B899-301442A29791}"/>
    <cellStyle name="Heading 2 9" xfId="79" xr:uid="{8A780A25-4AE3-40B6-B272-E82FE90B4433}"/>
    <cellStyle name="Heading 3 2" xfId="80" xr:uid="{82781532-4D77-40BA-9CB5-270BAEB6DC2F}"/>
    <cellStyle name="Heading 3 2 2" xfId="44176" xr:uid="{C59786ED-A4ED-4242-B7A6-802D8A8A945E}"/>
    <cellStyle name="Heading 3 2 2 2" xfId="52884" xr:uid="{0CC418A8-308F-4C42-B481-A251FC5BB393}"/>
    <cellStyle name="Heading 3 2 2 3" xfId="45993" xr:uid="{9783F391-CBDE-426F-A64F-00F346603776}"/>
    <cellStyle name="Heading 3 2 3" xfId="45861" xr:uid="{42F8F451-7F40-40EB-9050-02AB65BB026A}"/>
    <cellStyle name="Heading 3 3" xfId="44231" xr:uid="{C1815F89-4469-410D-8978-0CDDC5287F15}"/>
    <cellStyle name="Heading 3 3 2" xfId="45955" xr:uid="{BEDBD997-DB36-4626-ACD2-052A13AB5EA2}"/>
    <cellStyle name="Heading 3 3 2 2" xfId="52860" xr:uid="{BB2A661A-5A68-469F-8E5C-040A68F104DC}"/>
    <cellStyle name="Heading 3 3 3" xfId="45860" xr:uid="{0D19C51A-FDA4-454C-B4BC-84803F9A01D3}"/>
    <cellStyle name="Heading 3 4" xfId="37" xr:uid="{1E3D2943-C14E-4497-BFE8-D97048F977B3}"/>
    <cellStyle name="Heading 3 4 2" xfId="52856" xr:uid="{CFD87579-ECC3-43B3-8117-3E6D21A4318D}"/>
    <cellStyle name="Heading 3 4 3" xfId="45949" xr:uid="{7EB64248-ADAF-4198-9CC4-CD9DF3414ADA}"/>
    <cellStyle name="Heading 3 5" xfId="47301" xr:uid="{EFC6F5CF-F45E-4508-AAF8-7B9DE7E350AE}"/>
    <cellStyle name="Heading 3 5 2" xfId="53978" xr:uid="{7BC52BEA-4BDB-4EF6-A234-B8C8588CC2CA}"/>
    <cellStyle name="Heading 3 6" xfId="45849" xr:uid="{3F538CCF-47B3-4600-9C45-F3659FF3A202}"/>
    <cellStyle name="Heading 4 2" xfId="81" xr:uid="{A1C0EE50-7CFB-41B9-9CCD-001F7655DB7A}"/>
    <cellStyle name="Heading 4 2 2" xfId="44177" xr:uid="{EC8F9465-A87B-4D9E-929D-D05712169EB3}"/>
    <cellStyle name="Heading 4 3" xfId="44232" xr:uid="{8F4E4A46-5C1B-494E-B2ED-23326D5808A7}"/>
    <cellStyle name="Heading 4 4" xfId="38" xr:uid="{F1119FE8-18C8-4FD2-98A1-E1CFF8126631}"/>
    <cellStyle name="Heading 4 5" xfId="45850" xr:uid="{A049F00A-D340-4588-9FED-9FE10E6C8564}"/>
    <cellStyle name="Hyperlink" xfId="45816" builtinId="8"/>
    <cellStyle name="Hyperlink 2" xfId="82" xr:uid="{DFF2FE63-984A-4845-B030-9832B563881B}"/>
    <cellStyle name="Hyperlink 2 2" xfId="44188" xr:uid="{A8FFCCF0-B923-498D-BB33-53E7F09BD6F0}"/>
    <cellStyle name="Hyperlink 3" xfId="45489" xr:uid="{75014316-84F9-4D09-ACE1-144FAB0ADF47}"/>
    <cellStyle name="Hyperlink 4" xfId="47302" xr:uid="{110054AF-437B-4A2E-97B2-45C0055BDEF1}"/>
    <cellStyle name="Hyperlink 5" xfId="47295" xr:uid="{91AAC60D-175E-4116-BA07-ACD04B4D6459}"/>
    <cellStyle name="Hyperlink 6" xfId="45851" xr:uid="{32604A4B-E2C0-4F9A-8339-DE67F84B5C24}"/>
    <cellStyle name="Input 10" xfId="2582" xr:uid="{6B9F19F0-E387-4F9A-98B6-02B586046324}"/>
    <cellStyle name="Input 10 2" xfId="6823" xr:uid="{C667606F-72D2-40B2-B363-86E7EE5120A6}"/>
    <cellStyle name="Input 10 2 2" xfId="12000" xr:uid="{DFCF364D-42D7-4B38-AE8F-6FF493D63379}"/>
    <cellStyle name="Input 10 2 2 2" xfId="20989" xr:uid="{D18B6A99-17C0-449D-88ED-4BF9BE52D7B3}"/>
    <cellStyle name="Input 10 2 2 2 2" xfId="41373" xr:uid="{8D179CD6-8E05-402A-BB95-78750176BC1B}"/>
    <cellStyle name="Input 10 2 2 3" xfId="40481" xr:uid="{A039489F-1D65-4044-A8FA-3CF5B5F6541B}"/>
    <cellStyle name="Input 10 2 2 4" xfId="56221" xr:uid="{9145D3C4-4688-4E83-A520-D6BEC0024CC7}"/>
    <cellStyle name="Input 10 2 3" xfId="15812" xr:uid="{6BB057D3-D3C0-4E34-B6A4-7615FAFC67E6}"/>
    <cellStyle name="Input 10 2 3 2" xfId="37404" xr:uid="{06B8EF80-2654-4495-A3BB-129D9349A7DB}"/>
    <cellStyle name="Input 10 2 4" xfId="35199" xr:uid="{5F354CE0-C3CE-4054-A374-DE46B796C0C9}"/>
    <cellStyle name="Input 10 2 5" xfId="49439" xr:uid="{B1CF860A-FB65-4F18-86F5-14083A78C670}"/>
    <cellStyle name="Input 10 3" xfId="9393" xr:uid="{9248782B-BA84-42C7-B07E-7BFB101C2DF2}"/>
    <cellStyle name="Input 10 3 2" xfId="18382" xr:uid="{5F5E80E0-690B-413B-8657-72819C97CD9C}"/>
    <cellStyle name="Input 10 3 2 2" xfId="36920" xr:uid="{80F99FAF-F449-4749-BB13-A8B3CCDA663F}"/>
    <cellStyle name="Input 10 3 2 3" xfId="57925" xr:uid="{5A1BE6FB-9E9E-4B3A-9084-8CD253C7819E}"/>
    <cellStyle name="Input 10 3 3" xfId="31861" xr:uid="{39985799-8DE3-4E41-8520-3A8D3244B55A}"/>
    <cellStyle name="Input 10 3 4" xfId="51143" xr:uid="{6A65E007-321E-49BA-9170-39EAC215B88A}"/>
    <cellStyle name="Input 10 4" xfId="12608" xr:uid="{42DAA4D3-FA88-4570-956C-FD723B736417}"/>
    <cellStyle name="Input 10 4 2" xfId="21597" xr:uid="{AEF6DF09-F5CD-4649-9160-DAB73A4B5B77}"/>
    <cellStyle name="Input 10 4 2 2" xfId="24327" xr:uid="{5B7295F8-A719-455B-831B-277B35D272C5}"/>
    <cellStyle name="Input 10 4 2 3" xfId="54372" xr:uid="{F7501AEA-8378-4F56-A448-582CD8762694}"/>
    <cellStyle name="Input 10 4 3" xfId="28919" xr:uid="{5715626A-246E-485E-A728-787884A728A7}"/>
    <cellStyle name="Input 10 4 4" xfId="47559" xr:uid="{2F51AAC0-E08D-45EA-8126-4E91AFB27DEE}"/>
    <cellStyle name="Input 10 5" xfId="13436" xr:uid="{FEE60252-1B4A-4B5A-922A-D69B7A4D21C6}"/>
    <cellStyle name="Input 10 5 2" xfId="25471" xr:uid="{B27DA1A7-4289-452C-A06C-6BC1F1C1E478}"/>
    <cellStyle name="Input 10 5 3" xfId="52855" xr:uid="{0E2841A2-D551-4B12-9A29-02B48556B5A7}"/>
    <cellStyle name="Input 10 6" xfId="37193" xr:uid="{12A82CD1-C5FB-423E-896A-D708196AD959}"/>
    <cellStyle name="Input 10 7" xfId="44824" xr:uid="{CDBBFC7A-E429-458A-9F9C-C56F63DE2381}"/>
    <cellStyle name="Input 10 8" xfId="45948" xr:uid="{97B81EAE-EF14-4FF0-ACC5-77589AA33B94}"/>
    <cellStyle name="Input 11" xfId="2202" xr:uid="{E2D1F3BA-BE71-4D67-BFE5-6E702990EBC9}"/>
    <cellStyle name="Input 11 2" xfId="30565" xr:uid="{B9E23DEA-39CE-4D6E-9D64-72A3958DD738}"/>
    <cellStyle name="Input 11 2 2" xfId="57153" xr:uid="{48221BDA-7637-4E44-AD83-EF530096F170}"/>
    <cellStyle name="Input 11 2 3" xfId="50371" xr:uid="{565C2292-7C51-43E2-9701-72049217B5E5}"/>
    <cellStyle name="Input 11 3" xfId="51973" xr:uid="{BAD75EB2-E628-489B-8E31-EF7FE2584AC6}"/>
    <cellStyle name="Input 11 3 2" xfId="58754" xr:uid="{59D807C1-CC7D-4742-AE3D-AF54C0B97ED4}"/>
    <cellStyle name="Input 11 4" xfId="51573" xr:uid="{5270EB2E-8829-49CA-A6B4-37FD1992D12F}"/>
    <cellStyle name="Input 11 4 2" xfId="58355" xr:uid="{6617B4D4-8162-45E3-A769-A35E0439A611}"/>
    <cellStyle name="Input 11 5" xfId="48488" xr:uid="{DAA643FA-0653-40CD-A611-31F5B6B0A6CE}"/>
    <cellStyle name="Input 11 5 2" xfId="55280" xr:uid="{CE06CCD3-F714-42D0-8ECC-8AE9E094C500}"/>
    <cellStyle name="Input 11 6" xfId="53566" xr:uid="{5AC8CBC6-286C-49C1-8974-AA0DFB060F36}"/>
    <cellStyle name="Input 11 7" xfId="46874" xr:uid="{21E6005A-009F-4E2A-B027-BE8B9B45580E}"/>
    <cellStyle name="Input 12" xfId="23552" xr:uid="{0E90B2E4-ED7D-4D83-B409-06D462A26DC7}"/>
    <cellStyle name="Input 12 2" xfId="53979" xr:uid="{CC90DE84-EF06-4A0B-A30B-4FE5C3E9A41A}"/>
    <cellStyle name="Input 12 3" xfId="47303" xr:uid="{F6D5544B-9347-4338-8C99-007774EC16BB}"/>
    <cellStyle name="Input 13" xfId="83" xr:uid="{FE9D4934-874D-4C9D-95E1-D7754ECF2E45}"/>
    <cellStyle name="Input 13 2" xfId="55690" xr:uid="{3913702E-B933-4EC2-AD99-4C15C2A929D6}"/>
    <cellStyle name="Input 13 3" xfId="48909" xr:uid="{31704EAD-CF02-4736-9615-7C4C0C4B0A8E}"/>
    <cellStyle name="Input 14" xfId="44127" xr:uid="{A0C25896-2B5D-4D14-86D4-ECE691712C06}"/>
    <cellStyle name="Input 14 2" xfId="45852" xr:uid="{CB948526-6880-4DD5-9D10-9456EE006B66}"/>
    <cellStyle name="Input 15" xfId="45454" xr:uid="{42610A4C-E4BD-472C-9E07-FA9F5332EE40}"/>
    <cellStyle name="Input 16" xfId="39" xr:uid="{67560E5D-26C0-4236-9F2B-80AFD10F0CD9}"/>
    <cellStyle name="Input 2" xfId="95" xr:uid="{DE495392-DE12-42BA-9EAD-1269878B684E}"/>
    <cellStyle name="Input 2 10" xfId="900" xr:uid="{C51743D4-EC2C-414A-860A-F1EA74F8C95F}"/>
    <cellStyle name="Input 2 10 2" xfId="5267" xr:uid="{A7278163-24B8-4EB6-9ECE-9A8CF1963C9E}"/>
    <cellStyle name="Input 2 10 2 2" xfId="7853" xr:uid="{D3E8074B-3A13-496B-A639-06184115E127}"/>
    <cellStyle name="Input 2 10 2 2 2" xfId="16842" xr:uid="{F3C99A4A-CF11-4031-9430-C33A44613867}"/>
    <cellStyle name="Input 2 10 2 2 2 2" xfId="38277" xr:uid="{405D7892-F894-460A-8EDB-35254D890AD5}"/>
    <cellStyle name="Input 2 10 2 2 2 3" xfId="56610" xr:uid="{E5ED9E45-1402-47DB-933E-F85B6148E040}"/>
    <cellStyle name="Input 2 10 2 2 3" xfId="37042" xr:uid="{5A06E960-97F6-4149-A38C-8E815FF4E1AE}"/>
    <cellStyle name="Input 2 10 2 2 4" xfId="49828" xr:uid="{475CD559-C9FF-41F3-BBF8-6E79B7D39A9D}"/>
    <cellStyle name="Input 2 10 2 3" xfId="10490" xr:uid="{EA86CABC-064F-4C3C-AD88-4CFC97DE0332}"/>
    <cellStyle name="Input 2 10 2 3 2" xfId="19479" xr:uid="{39FC78A7-561B-4DA9-A855-578A2EA0AF47}"/>
    <cellStyle name="Input 2 10 2 3 2 2" xfId="36614" xr:uid="{E60B788D-9856-4FDC-B47C-310323FA1B54}"/>
    <cellStyle name="Input 2 10 2 3 2 3" xfId="57947" xr:uid="{2D86781C-0214-460C-BED5-7B8B527A65D3}"/>
    <cellStyle name="Input 2 10 2 3 3" xfId="34507" xr:uid="{1716A831-979B-41F7-B00B-60460C882EC7}"/>
    <cellStyle name="Input 2 10 2 3 4" xfId="51165" xr:uid="{758900AC-903F-40F5-83A2-A152409F27DC}"/>
    <cellStyle name="Input 2 10 2 4" xfId="14256" xr:uid="{F8B8AD22-9F94-4FE5-BCA9-BC5F5DBE7F4D}"/>
    <cellStyle name="Input 2 10 2 4 2" xfId="34830" xr:uid="{0D3A374A-BBD5-44CD-9721-682426BA85BE}"/>
    <cellStyle name="Input 2 10 2 4 2 2" xfId="54743" xr:uid="{9374D43C-32A4-4380-81FE-018AE059D92F}"/>
    <cellStyle name="Input 2 10 2 4 3" xfId="47945" xr:uid="{B6187DDC-4590-446C-83EF-9F2988EE4E86}"/>
    <cellStyle name="Input 2 10 2 5" xfId="39380" xr:uid="{DA12C9B7-0707-4F9E-B5D3-9DD654DECD23}"/>
    <cellStyle name="Input 2 10 2 5 2" xfId="53077" xr:uid="{851B47C0-A8D2-417B-A008-330DBECA124D}"/>
    <cellStyle name="Input 2 10 2 6" xfId="46331" xr:uid="{0AE61F99-B5CD-4501-92F5-9F6095B07ED3}"/>
    <cellStyle name="Input 2 10 3" xfId="3337" xr:uid="{8B1C6020-3A78-4E1C-831A-3AAB24C15B27}"/>
    <cellStyle name="Input 2 10 3 2" xfId="34321" xr:uid="{AE29C524-95A3-49C2-AC36-6C6DD9EF4C73}"/>
    <cellStyle name="Input 2 10 3 2 2" xfId="57006" xr:uid="{8EC48859-8BCA-418C-AA99-46E3143D623C}"/>
    <cellStyle name="Input 2 10 3 2 3" xfId="50224" xr:uid="{950B687D-7A64-4A97-B0F4-1C18EBFC45BF}"/>
    <cellStyle name="Input 2 10 3 3" xfId="51675" xr:uid="{A5572555-78A0-45DA-B25D-36F77006579A}"/>
    <cellStyle name="Input 2 10 3 3 2" xfId="58456" xr:uid="{3368016F-5A64-45AB-AA5B-90ED06BAC322}"/>
    <cellStyle name="Input 2 10 3 4" xfId="48341" xr:uid="{1E685467-27FF-4775-AE8E-DA07438D72E4}"/>
    <cellStyle name="Input 2 10 3 4 2" xfId="55133" xr:uid="{18FBF8A2-622A-46D5-8213-02A21C13DCB2}"/>
    <cellStyle name="Input 2 10 3 5" xfId="53431" xr:uid="{C2E9F73C-6300-4DA8-8427-E5E14067DAC7}"/>
    <cellStyle name="Input 2 10 3 6" xfId="46727" xr:uid="{AFC4F825-B7C7-4311-91DD-70A1788FA368}"/>
    <cellStyle name="Input 2 10 4" xfId="35272" xr:uid="{81147768-62AB-445F-900D-8724FAD38907}"/>
    <cellStyle name="Input 2 10 4 2" xfId="56138" xr:uid="{44926C97-1640-4CCD-A209-D25E88197274}"/>
    <cellStyle name="Input 2 10 4 3" xfId="49356" xr:uid="{8FC8D81B-1BCD-41E2-B6A3-360692253DA1}"/>
    <cellStyle name="Input 2 10 5" xfId="44512" xr:uid="{1B563E3E-ACD5-4EFC-822D-7C672594EB98}"/>
    <cellStyle name="Input 2 10 5 2" xfId="58416" xr:uid="{8FF236F8-4EAB-4DFB-A065-E8C779130351}"/>
    <cellStyle name="Input 2 10 5 3" xfId="51635" xr:uid="{4E102086-94E5-442A-95C0-549B0C136B05}"/>
    <cellStyle name="Input 2 10 6" xfId="47476" xr:uid="{F2382B2B-9CDA-44B2-8314-2C264039D53B}"/>
    <cellStyle name="Input 2 10 6 2" xfId="54295" xr:uid="{47F3CADC-DEE3-4128-8242-57402EA52CEF}"/>
    <cellStyle name="Input 2 10 7" xfId="52810" xr:uid="{6ABF0F30-D058-481F-B040-0CB00AD13633}"/>
    <cellStyle name="Input 2 10 8" xfId="45868" xr:uid="{BEE2B1BE-9CE1-457C-9786-D4649F5D51F7}"/>
    <cellStyle name="Input 2 11" xfId="1244" xr:uid="{968E91BF-4C5A-4C5D-BBAD-149B3D0C11DA}"/>
    <cellStyle name="Input 2 11 2" xfId="5589" xr:uid="{5A9D9BB5-569C-4F4B-A56A-DEBB8864CF34}"/>
    <cellStyle name="Input 2 11 2 2" xfId="8175" xr:uid="{0BB1FFB8-3C08-4AF8-9D72-8DDCFB25C472}"/>
    <cellStyle name="Input 2 11 2 2 2" xfId="17164" xr:uid="{82A95997-A42B-4075-9FAE-31DCCAD5EA36}"/>
    <cellStyle name="Input 2 11 2 2 2 2" xfId="30798" xr:uid="{86A18FD0-2FED-4BFB-8E8C-4402ECC7D2F5}"/>
    <cellStyle name="Input 2 11 2 2 2 3" xfId="56649" xr:uid="{E3883A56-3B00-46B4-B508-30DB9B577ACC}"/>
    <cellStyle name="Input 2 11 2 2 3" xfId="42220" xr:uid="{4A9A18E5-5CC2-45D5-A6B7-61B6999B3349}"/>
    <cellStyle name="Input 2 11 2 2 4" xfId="49867" xr:uid="{2ADC6B94-83E6-4F89-BDB8-289BA4571344}"/>
    <cellStyle name="Input 2 11 2 3" xfId="10812" xr:uid="{443ADE8A-444D-41B4-BA98-19A7D3C34B2A}"/>
    <cellStyle name="Input 2 11 2 3 2" xfId="19801" xr:uid="{EE2E5966-1611-4233-9543-70E348739693}"/>
    <cellStyle name="Input 2 11 2 3 2 2" xfId="24141" xr:uid="{82C3457D-6441-476F-8210-F40A999194F3}"/>
    <cellStyle name="Input 2 11 2 3 2 3" xfId="55748" xr:uid="{D1A6F356-8A0A-4672-B58F-5F4539C55038}"/>
    <cellStyle name="Input 2 11 2 3 3" xfId="22468" xr:uid="{8A961864-0DBD-4C8E-80C9-B72E6CD5E6AC}"/>
    <cellStyle name="Input 2 11 2 3 4" xfId="48965" xr:uid="{1F7CC554-22F9-4739-A4BD-120309C7111D}"/>
    <cellStyle name="Input 2 11 2 4" xfId="14578" xr:uid="{5AA19FCF-A10D-41A8-A335-C9C74C80C6B1}"/>
    <cellStyle name="Input 2 11 2 4 2" xfId="36924" xr:uid="{30755760-7DEB-4BDD-A946-72EFB5AE13C6}"/>
    <cellStyle name="Input 2 11 2 4 2 2" xfId="54779" xr:uid="{AF8C3B90-B3C9-4901-A9D3-88E9BDCDC9ED}"/>
    <cellStyle name="Input 2 11 2 4 3" xfId="47984" xr:uid="{DC7A02FE-3560-48F9-A17A-F1E014E09A71}"/>
    <cellStyle name="Input 2 11 2 5" xfId="30630" xr:uid="{EDC778E2-8CFA-4326-ABBD-8BD0A260A621}"/>
    <cellStyle name="Input 2 11 2 5 2" xfId="53098" xr:uid="{9FBF570B-0BED-49BB-B783-DE48A7504887}"/>
    <cellStyle name="Input 2 11 2 6" xfId="46370" xr:uid="{88BEFEE6-CEC7-4941-AC21-F04D12D0A290}"/>
    <cellStyle name="Input 2 11 3" xfId="3681" xr:uid="{6E2FE260-E7C8-4E5B-A719-57ED73F57038}"/>
    <cellStyle name="Input 2 11 3 2" xfId="39985" xr:uid="{C489228D-5F8E-45B1-90D5-06276566546E}"/>
    <cellStyle name="Input 2 11 3 2 2" xfId="57042" xr:uid="{46B72DAE-50E9-409E-8A34-9C88FBA45344}"/>
    <cellStyle name="Input 2 11 3 2 3" xfId="50260" xr:uid="{AD506FC1-3E62-45A2-9C5C-CA16D73AABD2}"/>
    <cellStyle name="Input 2 11 3 3" xfId="50929" xr:uid="{4286E76F-435C-42F3-B3B6-DBCB635613F1}"/>
    <cellStyle name="Input 2 11 3 3 2" xfId="57711" xr:uid="{BF050E6B-9675-4730-9C42-F382C9E3A895}"/>
    <cellStyle name="Input 2 11 3 4" xfId="48377" xr:uid="{5CB6363B-1A32-4FF8-8B01-C9F6431EC223}"/>
    <cellStyle name="Input 2 11 3 4 2" xfId="55169" xr:uid="{CCD436A2-B4AD-41BA-ACBE-B1E2B704B70A}"/>
    <cellStyle name="Input 2 11 3 5" xfId="53465" xr:uid="{3A40BC76-093B-4703-8C85-96DA7BF624FF}"/>
    <cellStyle name="Input 2 11 3 6" xfId="46763" xr:uid="{07102B05-363F-4BCE-89D1-FF0BE952DA92}"/>
    <cellStyle name="Input 2 11 4" xfId="31983" xr:uid="{15A040AC-E415-4254-AE20-99B058D3760B}"/>
    <cellStyle name="Input 2 11 4 2" xfId="56177" xr:uid="{AEFD4ED2-8BC3-4C8E-B27A-C226CC8C3AFC}"/>
    <cellStyle name="Input 2 11 4 3" xfId="49395" xr:uid="{DD2E2366-486A-4101-9CF2-53C5E3000C67}"/>
    <cellStyle name="Input 2 11 5" xfId="44606" xr:uid="{229CE167-0482-41ED-887E-2C64AEE5405D}"/>
    <cellStyle name="Input 2 11 5 2" xfId="58353" xr:uid="{04F33A10-83F4-4ADD-8FA3-C48669DEBD1D}"/>
    <cellStyle name="Input 2 11 5 3" xfId="51571" xr:uid="{8ACE3279-5579-4740-8FED-2ACEBE7D4F53}"/>
    <cellStyle name="Input 2 11 6" xfId="47515" xr:uid="{30476FBF-7D03-4825-BE13-35B2C63350B2}"/>
    <cellStyle name="Input 2 11 6 2" xfId="54331" xr:uid="{2C29326B-8864-4686-9E4E-870B8392F775}"/>
    <cellStyle name="Input 2 11 7" xfId="52831" xr:uid="{F879DD27-6920-44F2-8E65-F05AFE8968F6}"/>
    <cellStyle name="Input 2 11 8" xfId="45904" xr:uid="{4245E5E6-B055-4526-BDCE-E9F8DFF121FE}"/>
    <cellStyle name="Input 2 12" xfId="1665" xr:uid="{031A9552-1C2E-4A52-A03C-64BC456A8C30}"/>
    <cellStyle name="Input 2 12 2" xfId="5993" xr:uid="{F44EFFCE-CB92-4AFE-AAED-4DA4D3547762}"/>
    <cellStyle name="Input 2 12 2 2" xfId="8579" xr:uid="{E617CFBC-4882-4DA9-AF52-08BF17EABE45}"/>
    <cellStyle name="Input 2 12 2 2 2" xfId="17568" xr:uid="{31E35CC0-D334-47A7-8D23-393087FEF64C}"/>
    <cellStyle name="Input 2 12 2 2 2 2" xfId="25807" xr:uid="{344B0F4D-BA30-4A37-86F8-096DAB3552B6}"/>
    <cellStyle name="Input 2 12 2 2 3" xfId="36084" xr:uid="{1644DE0B-C611-4D58-91FD-200B441EEBEC}"/>
    <cellStyle name="Input 2 12 2 2 4" xfId="56274" xr:uid="{627512BD-E3DD-4DD5-B8BB-D1F056454EB4}"/>
    <cellStyle name="Input 2 12 2 3" xfId="11216" xr:uid="{11CA49B9-17F1-4C53-B8C1-CE35BB92BD0C}"/>
    <cellStyle name="Input 2 12 2 3 2" xfId="20205" xr:uid="{FA1C06E7-481E-4761-8349-22CDE839B77C}"/>
    <cellStyle name="Input 2 12 2 3 2 2" xfId="23064" xr:uid="{2338F98A-807F-477D-B096-3EF6E17EA914}"/>
    <cellStyle name="Input 2 12 2 3 3" xfId="32232" xr:uid="{6A747A7C-B11B-4194-9E12-24C5723B0236}"/>
    <cellStyle name="Input 2 12 2 4" xfId="14982" xr:uid="{9E18166D-0117-47B3-864E-1BC23403C6A4}"/>
    <cellStyle name="Input 2 12 2 4 2" xfId="38181" xr:uid="{B819A267-5149-474E-BED9-C0E702B056CA}"/>
    <cellStyle name="Input 2 12 2 5" xfId="42602" xr:uid="{8105E84E-1A1D-4B48-98C5-082AB8FBF0DF}"/>
    <cellStyle name="Input 2 12 2 6" xfId="49492" xr:uid="{EABBC2F1-DB92-4F61-8016-838BEE89EE0F}"/>
    <cellStyle name="Input 2 12 3" xfId="4102" xr:uid="{E56C2CF5-6975-443F-BF1E-46BC2A467B3F}"/>
    <cellStyle name="Input 2 12 3 2" xfId="42361" xr:uid="{2E7A935B-144A-4E94-AD4B-E83C4C885EFB}"/>
    <cellStyle name="Input 2 12 3 2 2" xfId="57867" xr:uid="{68CD37A4-132F-4DE2-BB38-2475B7878C56}"/>
    <cellStyle name="Input 2 12 3 3" xfId="51085" xr:uid="{C93F5F17-F223-40C9-B5AF-C81628D5A41B}"/>
    <cellStyle name="Input 2 12 4" xfId="24101" xr:uid="{47CAB162-B40F-4746-9A18-662864FCFDCE}"/>
    <cellStyle name="Input 2 12 4 2" xfId="54420" xr:uid="{2E460CB0-66F5-473B-BE0B-CF8621751807}"/>
    <cellStyle name="Input 2 12 4 3" xfId="47609" xr:uid="{171AFE18-C360-4EB1-9257-FD0E45A54BA9}"/>
    <cellStyle name="Input 2 12 5" xfId="44659" xr:uid="{E2848BB1-E240-4AA1-ADD0-6A60AE431A49}"/>
    <cellStyle name="Input 2 12 5 2" xfId="52889" xr:uid="{1FC36ED0-94F4-41A9-AEFE-2FF55B5F3A29}"/>
    <cellStyle name="Input 2 12 6" xfId="46001" xr:uid="{C848DEC2-3886-45FC-8FC6-D7F20A6BA472}"/>
    <cellStyle name="Input 2 13" xfId="1934" xr:uid="{C49A3717-F1A4-4F37-A988-BBB6C098B392}"/>
    <cellStyle name="Input 2 13 2" xfId="6247" xr:uid="{C5818F8E-109D-4A1D-882F-A2556AA2F021}"/>
    <cellStyle name="Input 2 13 2 2" xfId="8833" xr:uid="{2AAA5597-B13B-464B-B065-CB3891EE6990}"/>
    <cellStyle name="Input 2 13 2 2 2" xfId="17822" xr:uid="{2442F064-B79C-4E24-9E58-67BE723F1DC9}"/>
    <cellStyle name="Input 2 13 2 2 2 2" xfId="37558" xr:uid="{8A47789E-041F-479D-B29E-79A6C74F2DD4}"/>
    <cellStyle name="Input 2 13 2 2 3" xfId="36733" xr:uid="{46EA7A91-A0E1-4C4E-B917-4A49424D4F00}"/>
    <cellStyle name="Input 2 13 2 2 4" xfId="56689" xr:uid="{894EBFC3-09BC-441C-A362-177B520764CD}"/>
    <cellStyle name="Input 2 13 2 3" xfId="11470" xr:uid="{3A22EDC4-9AD0-4B25-AFB6-1D4F4BB2A0A5}"/>
    <cellStyle name="Input 2 13 2 3 2" xfId="20459" xr:uid="{0DFD54A5-B0F3-405D-B3C1-E6884DAB86BD}"/>
    <cellStyle name="Input 2 13 2 3 2 2" xfId="39130" xr:uid="{AF39572D-76FF-41A8-9DB8-4A80268693A7}"/>
    <cellStyle name="Input 2 13 2 3 3" xfId="26488" xr:uid="{1B2F69D8-CEE4-4DC5-8659-0872543F7834}"/>
    <cellStyle name="Input 2 13 2 4" xfId="15236" xr:uid="{9117EF66-7330-44A2-B5EA-0A81FB92F878}"/>
    <cellStyle name="Input 2 13 2 4 2" xfId="30532" xr:uid="{93B64066-CE31-4AC8-B9FE-184403D11899}"/>
    <cellStyle name="Input 2 13 2 5" xfId="29102" xr:uid="{DDA63A6F-5288-4411-9D58-4B61797467FC}"/>
    <cellStyle name="Input 2 13 2 6" xfId="49907" xr:uid="{22D7E9F3-9C1A-4223-9ACE-CDA793C5B966}"/>
    <cellStyle name="Input 2 13 3" xfId="4371" xr:uid="{0F496273-AC85-4995-8DA8-AB9B50A7697B}"/>
    <cellStyle name="Input 2 13 3 2" xfId="39226" xr:uid="{305AD382-9E96-4619-8EFB-342CA2246671}"/>
    <cellStyle name="Input 2 13 3 2 2" xfId="58151" xr:uid="{9E49D799-8AD4-4624-9495-552FFAA53CA3}"/>
    <cellStyle name="Input 2 13 3 3" xfId="51369" xr:uid="{E1294A15-71E9-4388-86A9-93FA428DC413}"/>
    <cellStyle name="Input 2 13 4" xfId="26031" xr:uid="{112AC578-12A1-4F77-80FF-4969EC77B3CF}"/>
    <cellStyle name="Input 2 13 4 2" xfId="54816" xr:uid="{5E838014-4151-44A3-AA9C-9C1698AC0C60}"/>
    <cellStyle name="Input 2 13 4 3" xfId="48024" xr:uid="{4CE55F6A-A3EB-46BA-A650-1D64DD3F7BDA}"/>
    <cellStyle name="Input 2 13 5" xfId="44669" xr:uid="{51DD3294-ED52-4FBB-BFA2-146CFD9AA5BA}"/>
    <cellStyle name="Input 2 13 5 2" xfId="53119" xr:uid="{0FB71037-A375-4740-BD12-3CD0836DF73F}"/>
    <cellStyle name="Input 2 13 6" xfId="46410" xr:uid="{20C55CB4-AC08-46B4-927E-FA6905C76F61}"/>
    <cellStyle name="Input 2 14" xfId="2974" xr:uid="{1047550D-508D-42FE-8A28-06C9D1A67A3A}"/>
    <cellStyle name="Input 2 14 2" xfId="7124" xr:uid="{D63353EC-60E8-4105-A764-8A1E3E39390E}"/>
    <cellStyle name="Input 2 14 2 2" xfId="16113" xr:uid="{08D9D32B-E42D-4BF2-B3F4-A8DB768321A7}"/>
    <cellStyle name="Input 2 14 2 2 2" xfId="31921" xr:uid="{D84AAAA1-B83F-4778-9F9C-2B3DDA67BCDF}"/>
    <cellStyle name="Input 2 14 2 2 3" xfId="57101" xr:uid="{1FD24C8E-0543-41B7-8AB0-B8B35489A14A}"/>
    <cellStyle name="Input 2 14 2 3" xfId="30219" xr:uid="{6B6B2E42-E636-4F20-B91E-41A52D6596CF}"/>
    <cellStyle name="Input 2 14 2 4" xfId="50319" xr:uid="{407BDC6E-F76E-4429-B4E4-4785E5F5326C}"/>
    <cellStyle name="Input 2 14 3" xfId="9687" xr:uid="{7C63609C-44B5-47BD-AD0E-D310D395D654}"/>
    <cellStyle name="Input 2 14 3 2" xfId="18676" xr:uid="{7851B13A-DE36-48E2-84AD-3742E63ADDCF}"/>
    <cellStyle name="Input 2 14 3 2 2" xfId="37001" xr:uid="{FD037386-2518-4EE0-9D46-0AFA83781343}"/>
    <cellStyle name="Input 2 14 3 2 3" xfId="58701" xr:uid="{B3F4BA5A-72D3-4D38-9F3C-B5C9168890AD}"/>
    <cellStyle name="Input 2 14 3 3" xfId="34819" xr:uid="{8BB59FDC-3763-49FF-9614-5689575E201D}"/>
    <cellStyle name="Input 2 14 3 4" xfId="51920" xr:uid="{AAE2AE0F-03B5-4BD1-B55D-7819F50D3C5D}"/>
    <cellStyle name="Input 2 14 4" xfId="13527" xr:uid="{77CB598D-F168-46F7-AC51-BC13B4C0D274}"/>
    <cellStyle name="Input 2 14 4 2" xfId="35836" xr:uid="{E9EEA886-251D-4E21-86A5-815874B423A5}"/>
    <cellStyle name="Input 2 14 4 2 2" xfId="55228" xr:uid="{325B3B8B-C28C-46FB-B064-A89119125F22}"/>
    <cellStyle name="Input 2 14 4 3" xfId="48436" xr:uid="{90DAA907-7D1F-468D-82C0-191001FAC964}"/>
    <cellStyle name="Input 2 14 5" xfId="41031" xr:uid="{375496EF-6FBD-494B-9478-3514BA1D780E}"/>
    <cellStyle name="Input 2 14 5 2" xfId="53514" xr:uid="{8EAB8DB6-7050-4687-ABA6-48F09044B749}"/>
    <cellStyle name="Input 2 14 6" xfId="44712" xr:uid="{FF24B712-C25A-49C1-9A03-7A61A6BE1122}"/>
    <cellStyle name="Input 2 14 7" xfId="46822" xr:uid="{90AB1C6A-9ABF-4DCC-9466-D1F729BF1223}"/>
    <cellStyle name="Input 2 15" xfId="6508" xr:uid="{917DC366-4480-4C87-9480-413EB38C8729}"/>
    <cellStyle name="Input 2 15 2" xfId="11729" xr:uid="{C40BC349-E440-445C-ACA1-A8A606CB5737}"/>
    <cellStyle name="Input 2 15 2 2" xfId="20718" xr:uid="{E0604764-0B2F-4909-A63C-38A9F333928B}"/>
    <cellStyle name="Input 2 15 2 2 2" xfId="37924" xr:uid="{E0C5E62B-7B35-4F6B-8908-5E9F3E1F327F}"/>
    <cellStyle name="Input 2 15 2 2 3" xfId="57147" xr:uid="{AECA0D12-68FB-4808-BDB7-4AE5C550BF46}"/>
    <cellStyle name="Input 2 15 2 3" xfId="27518" xr:uid="{E1CB3946-6B14-4816-974A-611FD78723BA}"/>
    <cellStyle name="Input 2 15 2 4" xfId="50365" xr:uid="{4F5F8DDC-D14D-4EE3-9ED0-1B3DA9EEA43E}"/>
    <cellStyle name="Input 2 15 3" xfId="15497" xr:uid="{628D7C3A-DBFD-43AE-8793-EDC0B0AE7673}"/>
    <cellStyle name="Input 2 15 3 2" xfId="38502" xr:uid="{DE44BA32-AAC3-4308-9290-E4673DC174B8}"/>
    <cellStyle name="Input 2 15 3 2 2" xfId="58748" xr:uid="{A3E8E2EF-EA80-423A-9329-73198F2F3307}"/>
    <cellStyle name="Input 2 15 3 3" xfId="51967" xr:uid="{C378BB59-97E5-4A6E-8BD4-DB2B7E93E9C6}"/>
    <cellStyle name="Input 2 15 4" xfId="40931" xr:uid="{234C7781-0BCD-4B52-9A1A-B261666BDD69}"/>
    <cellStyle name="Input 2 15 4 2" xfId="59146" xr:uid="{CEBFD136-FB75-4E3D-ADEE-A4222FABCDD7}"/>
    <cellStyle name="Input 2 15 4 3" xfId="52365" xr:uid="{251AAFF9-0347-4C81-9DF3-53A189F60E48}"/>
    <cellStyle name="Input 2 15 5" xfId="44732" xr:uid="{8433CED7-8C23-4BF6-8F99-289F9AF20815}"/>
    <cellStyle name="Input 2 15 5 2" xfId="55274" xr:uid="{585DCEC2-22E6-4A09-998F-C6966ADB8D6E}"/>
    <cellStyle name="Input 2 15 5 3" xfId="48482" xr:uid="{55048357-FFB0-497B-B05A-06D1B6F08CE0}"/>
    <cellStyle name="Input 2 15 6" xfId="53560" xr:uid="{67633EED-DBD6-4062-8A69-C7112D0D99B2}"/>
    <cellStyle name="Input 2 15 7" xfId="46868" xr:uid="{9C9EC696-EB73-4488-B255-C891A5466DCF}"/>
    <cellStyle name="Input 2 16" xfId="9092" xr:uid="{4BCCFB47-FAAE-45EB-8988-34C9D7861CDF}"/>
    <cellStyle name="Input 2 16 2" xfId="18081" xr:uid="{47E353D8-27F0-40C9-8E9A-0DEAC1F2BD29}"/>
    <cellStyle name="Input 2 16 2 2" xfId="41913" xr:uid="{D974C92A-ABC5-4BF9-9431-9227AEDA639A}"/>
    <cellStyle name="Input 2 16 2 2 2" xfId="57095" xr:uid="{6515F21C-2304-4CFD-BAE2-3B6E9570B48B}"/>
    <cellStyle name="Input 2 16 2 3" xfId="50313" xr:uid="{B6D429EB-0095-4926-B872-1C1F539FE107}"/>
    <cellStyle name="Input 2 16 3" xfId="23891" xr:uid="{1BA65EF0-C6B9-4996-946F-535C972E169D}"/>
    <cellStyle name="Input 2 16 3 2" xfId="58700" xr:uid="{E2F6733E-F6DE-4A4F-9A33-F48819040671}"/>
    <cellStyle name="Input 2 16 3 3" xfId="51919" xr:uid="{1E600333-70DF-47FB-90DE-64CBD72DBC90}"/>
    <cellStyle name="Input 2 16 4" xfId="44820" xr:uid="{1C66329B-7DAF-45FF-8E13-734DCC576485}"/>
    <cellStyle name="Input 2 16 4 2" xfId="58951" xr:uid="{91B18407-F28B-4039-9C3C-D4971AA06383}"/>
    <cellStyle name="Input 2 16 4 3" xfId="52170" xr:uid="{849D125E-F58F-4721-922B-D8540B7C27AB}"/>
    <cellStyle name="Input 2 16 5" xfId="48430" xr:uid="{14AC357F-4C65-4D00-AFD1-8D225A6D2C16}"/>
    <cellStyle name="Input 2 16 5 2" xfId="55222" xr:uid="{6422894E-659C-4408-95F8-717838285590}"/>
    <cellStyle name="Input 2 16 6" xfId="53508" xr:uid="{40E2A81B-39E8-4F31-9620-9751334F402A}"/>
    <cellStyle name="Input 2 16 7" xfId="46816" xr:uid="{C1221F1B-FC4B-4F6B-A9F7-76DE0B8D3522}"/>
    <cellStyle name="Input 2 17" xfId="12508" xr:uid="{089C1781-943B-4F9C-BC61-62F3A973A933}"/>
    <cellStyle name="Input 2 17 2" xfId="21497" xr:uid="{7065262E-5551-4C56-AB13-C9196DDAB5D6}"/>
    <cellStyle name="Input 2 17 2 2" xfId="36961" xr:uid="{0318F391-CA7D-48EF-B5DB-39DC05AD07D3}"/>
    <cellStyle name="Input 2 17 2 2 2" xfId="57222" xr:uid="{2117B88A-CEE8-4E26-AB92-411696C51F72}"/>
    <cellStyle name="Input 2 17 2 3" xfId="50440" xr:uid="{F5055048-0ADA-4E2A-8763-E61B58951DE3}"/>
    <cellStyle name="Input 2 17 3" xfId="37160" xr:uid="{3B258477-E252-4725-B2F9-76FFB8EE6F13}"/>
    <cellStyle name="Input 2 17 3 2" xfId="58823" xr:uid="{E8A41919-3EAF-4B75-8F83-A2BEE047D4F3}"/>
    <cellStyle name="Input 2 17 3 3" xfId="52042" xr:uid="{4AA9C2BB-8340-4F16-BA8A-4FE803BA9497}"/>
    <cellStyle name="Input 2 17 4" xfId="44839" xr:uid="{AB6D8910-9C88-48BF-A9F8-8D37DFF06400}"/>
    <cellStyle name="Input 2 17 4 2" xfId="58135" xr:uid="{8550A58E-1633-4852-AFF6-016178ADD823}"/>
    <cellStyle name="Input 2 17 4 3" xfId="51353" xr:uid="{EF3B69CA-9720-4EF4-AC1E-AE327314A729}"/>
    <cellStyle name="Input 2 17 5" xfId="48557" xr:uid="{A1D1FCB4-9B9D-423C-A753-EECD71C42B1A}"/>
    <cellStyle name="Input 2 17 5 2" xfId="55346" xr:uid="{56119FD3-C7CC-4229-93DB-D2318895C416}"/>
    <cellStyle name="Input 2 17 6" xfId="53632" xr:uid="{36D7E0FF-06DA-4BEF-811E-72D42EB63032}"/>
    <cellStyle name="Input 2 17 7" xfId="46943" xr:uid="{96509954-7A9E-4AD2-A2CE-12C51013F5AA}"/>
    <cellStyle name="Input 2 18" xfId="2212" xr:uid="{1DEEADFC-10FE-4D55-96CA-20BC0E6F5A4F}"/>
    <cellStyle name="Input 2 18 2" xfId="38658" xr:uid="{BB10FF49-8EA8-4896-8253-9FBFA1203C43}"/>
    <cellStyle name="Input 2 18 2 2" xfId="57281" xr:uid="{A8F14D30-167E-4DD9-82E9-06E60E66A22C}"/>
    <cellStyle name="Input 2 18 2 3" xfId="50499" xr:uid="{915C1AEC-645E-4EBC-B7A8-65C1D937C691}"/>
    <cellStyle name="Input 2 18 3" xfId="44871" xr:uid="{33CE6BA9-B4E3-4614-9990-BD6CEDE0FC9C}"/>
    <cellStyle name="Input 2 18 3 2" xfId="58882" xr:uid="{226E7912-50D0-4E14-896A-3544763D477C}"/>
    <cellStyle name="Input 2 18 3 3" xfId="52101" xr:uid="{676156B6-EC5B-4EA6-91DD-24C0E8E7ED33}"/>
    <cellStyle name="Input 2 18 4" xfId="49019" xr:uid="{2C3C6ED9-ADE7-486A-A7C6-8428ED18CB9D}"/>
    <cellStyle name="Input 2 18 4 2" xfId="55802" xr:uid="{2074C895-1682-4CF6-84F7-E5215137D444}"/>
    <cellStyle name="Input 2 18 5" xfId="48616" xr:uid="{BD6CF1F4-43D2-4472-B56A-BA29BCE48708}"/>
    <cellStyle name="Input 2 18 5 2" xfId="55405" xr:uid="{05AE1FA2-9AE2-415D-A018-A083FDAFBF49}"/>
    <cellStyle name="Input 2 18 6" xfId="53691" xr:uid="{CC64C1B1-A41F-4E12-8F37-C84F84210738}"/>
    <cellStyle name="Input 2 18 7" xfId="47002" xr:uid="{83176C52-D2E5-4CD9-BD3D-68E259DA7EDC}"/>
    <cellStyle name="Input 2 19" xfId="13121" xr:uid="{4ED3E308-1467-4B2D-AA1B-347B1F53C41A}"/>
    <cellStyle name="Input 2 19 2" xfId="33460" xr:uid="{60EA0051-E98D-40CA-A352-3DA3AE401484}"/>
    <cellStyle name="Input 2 19 2 2" xfId="57133" xr:uid="{9313D528-6FAF-443D-919B-9666CF156CB5}"/>
    <cellStyle name="Input 2 19 2 3" xfId="50351" xr:uid="{7B1CB33C-7988-4F5C-83E0-2D4B78B3C854}"/>
    <cellStyle name="Input 2 19 3" xfId="44951" xr:uid="{2E2FA655-5657-4C9F-AF83-0C3CDB896323}"/>
    <cellStyle name="Input 2 19 3 2" xfId="58735" xr:uid="{0657567F-6F5D-44D5-A999-12858790A350}"/>
    <cellStyle name="Input 2 19 3 3" xfId="51954" xr:uid="{33A8F5B4-9EE3-47BF-8222-011A03F92A49}"/>
    <cellStyle name="Input 2 19 4" xfId="51392" xr:uid="{169FC2B9-3898-4AB6-8166-0A70632359CD}"/>
    <cellStyle name="Input 2 19 4 2" xfId="58174" xr:uid="{48B17169-AD69-4D8B-9E5C-D9067FA9B89E}"/>
    <cellStyle name="Input 2 19 5" xfId="48468" xr:uid="{D0C12CC2-FE35-4BFD-B88C-2968D4C82DD7}"/>
    <cellStyle name="Input 2 19 5 2" xfId="55260" xr:uid="{A4C7DECD-71C2-4AA9-AC9B-BE6E72F33977}"/>
    <cellStyle name="Input 2 19 6" xfId="53546" xr:uid="{E7292413-DE3C-4ACF-AF22-DD0105FC621E}"/>
    <cellStyle name="Input 2 19 7" xfId="46854" xr:uid="{1709BE8B-0B10-4B9B-86CE-F39DF3D3C463}"/>
    <cellStyle name="Input 2 2" xfId="150" xr:uid="{AD5B67B4-9579-4D50-B4CC-3E3752ABFE5F}"/>
    <cellStyle name="Input 2 2 10" xfId="1961" xr:uid="{6B6EE47B-D7E2-4E1E-9B06-9AEBE3BE8CAB}"/>
    <cellStyle name="Input 2 2 10 2" xfId="6269" xr:uid="{39FBD699-8AC4-4C76-BF04-3AA13C666469}"/>
    <cellStyle name="Input 2 2 10 2 2" xfId="8855" xr:uid="{EF4C6D0D-E8C0-4EAB-8263-A15913C1B247}"/>
    <cellStyle name="Input 2 2 10 2 2 2" xfId="17844" xr:uid="{791BC2E9-B2D2-460D-9EDD-10117A614BF0}"/>
    <cellStyle name="Input 2 2 10 2 2 2 2" xfId="23529" xr:uid="{49E02C8B-4B84-4AEF-8EA4-D29ED2879502}"/>
    <cellStyle name="Input 2 2 10 2 2 3" xfId="34949" xr:uid="{AA0E3E98-FC7A-48CC-9402-D0BA2EB67665}"/>
    <cellStyle name="Input 2 2 10 2 3" xfId="11492" xr:uid="{2989898A-7FA9-45D0-AE3F-82BFB7F3CBD4}"/>
    <cellStyle name="Input 2 2 10 2 3 2" xfId="20481" xr:uid="{220D9C91-21A9-418A-A6A3-03D91A026FA6}"/>
    <cellStyle name="Input 2 2 10 2 3 2 2" xfId="28010" xr:uid="{975B4362-4D75-4BB4-8217-0450487A3ABB}"/>
    <cellStyle name="Input 2 2 10 2 3 3" xfId="33154" xr:uid="{8591EC7F-FB8F-43D8-884E-51328A82D6D4}"/>
    <cellStyle name="Input 2 2 10 2 4" xfId="15258" xr:uid="{494C352E-1B95-47A0-89F6-B973F135F56D}"/>
    <cellStyle name="Input 2 2 10 2 4 2" xfId="25128" xr:uid="{92F61459-29EE-402D-A814-A3F6FB569D56}"/>
    <cellStyle name="Input 2 2 10 2 5" xfId="34070" xr:uid="{5751B61E-96A7-46FD-BBE3-97203FB64153}"/>
    <cellStyle name="Input 2 2 10 3" xfId="4398" xr:uid="{0025A1F1-688C-4712-89A2-FB63B911DA9A}"/>
    <cellStyle name="Input 2 2 10 3 2" xfId="22980" xr:uid="{2B1E1279-A237-446B-A6D9-81FF3DCE9B65}"/>
    <cellStyle name="Input 2 2 10 4" xfId="37456" xr:uid="{64CEF229-9F29-4191-B8B8-DEE1B88BC4DA}"/>
    <cellStyle name="Input 2 2 11" xfId="2887" xr:uid="{F261F65C-D8A6-4D6F-AD53-3CBBAC9484DE}"/>
    <cellStyle name="Input 2 2 11 2" xfId="7037" xr:uid="{8434200B-7AAA-4F62-BE6D-F9BF391F4A8E}"/>
    <cellStyle name="Input 2 2 11 2 2" xfId="16026" xr:uid="{1D9BB526-44FF-4DAB-8081-091CAE0D1C6B}"/>
    <cellStyle name="Input 2 2 11 2 2 2" xfId="30012" xr:uid="{2B1386F8-E348-4B83-A2E5-16D8EE12893A}"/>
    <cellStyle name="Input 2 2 11 2 3" xfId="28641" xr:uid="{E13421AD-3D30-4A20-85BE-661775976C36}"/>
    <cellStyle name="Input 2 2 11 3" xfId="9600" xr:uid="{BA7D60F4-8ECD-40DE-B26E-489A9342992E}"/>
    <cellStyle name="Input 2 2 11 3 2" xfId="18589" xr:uid="{A0B089CB-46DA-4626-B2D3-66C00CE2A313}"/>
    <cellStyle name="Input 2 2 11 3 2 2" xfId="33034" xr:uid="{7C5D513E-EFB4-47C8-A27F-4CFDF5DAB949}"/>
    <cellStyle name="Input 2 2 11 3 3" xfId="23446" xr:uid="{F6010AA9-1AEC-48E7-85C8-65E562D26703}"/>
    <cellStyle name="Input 2 2 11 4" xfId="13507" xr:uid="{932E050D-6D8E-41AB-A21D-BE8C86FFF6F1}"/>
    <cellStyle name="Input 2 2 11 4 2" xfId="28112" xr:uid="{43A51DF2-3350-45B1-90B4-4A6794778D0B}"/>
    <cellStyle name="Input 2 2 11 5" xfId="39749" xr:uid="{484BF417-8DDA-4B14-8F56-A229FB9B6EA2}"/>
    <cellStyle name="Input 2 2 12" xfId="6606" xr:uid="{644EE960-FC15-4A84-B0D2-AF432638407D}"/>
    <cellStyle name="Input 2 2 12 2" xfId="11812" xr:uid="{CC1E94F4-48CE-418A-909D-952C03E3596E}"/>
    <cellStyle name="Input 2 2 12 2 2" xfId="20801" xr:uid="{56B3C285-5288-4859-BF45-B48226B20533}"/>
    <cellStyle name="Input 2 2 12 2 2 2" xfId="29340" xr:uid="{80C5641F-D010-49AC-98F2-837813565643}"/>
    <cellStyle name="Input 2 2 12 2 3" xfId="37792" xr:uid="{8B12198A-9D69-4B07-807C-22E4BB891FD8}"/>
    <cellStyle name="Input 2 2 12 3" xfId="15595" xr:uid="{E64CD0F8-B171-464A-B5A5-A7228E4EB605}"/>
    <cellStyle name="Input 2 2 12 3 2" xfId="40822" xr:uid="{40E0CCBB-67E2-4DEB-A43C-DB561FE19CA3}"/>
    <cellStyle name="Input 2 2 12 4" xfId="35885" xr:uid="{6EBEC72F-977F-4CCE-9FDD-C022F9F5B6A2}"/>
    <cellStyle name="Input 2 2 13" xfId="9175" xr:uid="{661DDBCE-FBFE-4159-8E6B-70C888C8B455}"/>
    <cellStyle name="Input 2 2 13 2" xfId="18164" xr:uid="{A95F384B-507C-4F21-85A7-AF39F19B20E3}"/>
    <cellStyle name="Input 2 2 13 2 2" xfId="39687" xr:uid="{93FD4006-6584-4696-827D-81C2E2A4511E}"/>
    <cellStyle name="Input 2 2 13 3" xfId="34980" xr:uid="{EA7E796A-7EED-4D32-B43F-663B026DAD29}"/>
    <cellStyle name="Input 2 2 14" xfId="12275" xr:uid="{73B2F882-9CC1-42FB-943A-61687D593939}"/>
    <cellStyle name="Input 2 2 14 2" xfId="21264" xr:uid="{168F4E58-2129-4988-8235-154571022994}"/>
    <cellStyle name="Input 2 2 14 2 2" xfId="26924" xr:uid="{9A599EB8-610E-4890-9417-FE47801FF3BA}"/>
    <cellStyle name="Input 2 2 14 3" xfId="43622" xr:uid="{36A6EC71-E244-4751-B5CF-B0313CBBD14D}"/>
    <cellStyle name="Input 2 2 15" xfId="2310" xr:uid="{DF3FD355-82AE-454D-8FEE-F153AF4AAEC2}"/>
    <cellStyle name="Input 2 2 15 2" xfId="28355" xr:uid="{5C347F74-9564-430F-93C6-7B8FACF9D7CB}"/>
    <cellStyle name="Input 2 2 16" xfId="13219" xr:uid="{BB3A9A45-E978-4EBD-ACA0-A3A3484F2237}"/>
    <cellStyle name="Input 2 2 16 2" xfId="42350" xr:uid="{352DAC55-4F6E-454C-9719-74ADC55B91B1}"/>
    <cellStyle name="Input 2 2 17" xfId="40437" xr:uid="{A2C36365-362E-461F-BC3A-5A6E8BE1B1DC}"/>
    <cellStyle name="Input 2 2 18" xfId="44289" xr:uid="{E8D92702-1019-4737-91B5-F7C8945A0D70}"/>
    <cellStyle name="Input 2 2 19" xfId="45532" xr:uid="{9C58258A-BF50-4717-AB64-DEF0AE912E84}"/>
    <cellStyle name="Input 2 2 2" xfId="351" xr:uid="{51D11676-926B-44F1-8377-9838357B9620}"/>
    <cellStyle name="Input 2 2 2 10" xfId="6653" xr:uid="{22994B48-7329-4C07-B948-4809EECEF0BE}"/>
    <cellStyle name="Input 2 2 2 10 2" xfId="11859" xr:uid="{C0430CA1-797B-4B11-A918-5F25AC390473}"/>
    <cellStyle name="Input 2 2 2 10 2 2" xfId="20848" xr:uid="{E8FB28B5-DA33-4727-8A12-013677A20888}"/>
    <cellStyle name="Input 2 2 2 10 2 2 2" xfId="36830" xr:uid="{89FD242C-B25A-4A30-9129-32235F995C59}"/>
    <cellStyle name="Input 2 2 2 10 2 3" xfId="26516" xr:uid="{2D796BCB-2F18-4DF0-9AC8-86207AB03EC6}"/>
    <cellStyle name="Input 2 2 2 10 3" xfId="15642" xr:uid="{91D6EF56-0DED-41E6-BB2A-45E2633DD05E}"/>
    <cellStyle name="Input 2 2 2 10 3 2" xfId="32840" xr:uid="{5851298A-5281-4FD7-9DCC-1D8A2C165BAF}"/>
    <cellStyle name="Input 2 2 2 10 4" xfId="25823" xr:uid="{A1AA5D3A-0B2F-4A84-A02D-7DF0C6313BD3}"/>
    <cellStyle name="Input 2 2 2 11" xfId="9222" xr:uid="{8C1DDD37-2717-4A72-A633-A051A5853652}"/>
    <cellStyle name="Input 2 2 2 11 2" xfId="18211" xr:uid="{EDF5A791-6B18-4748-8DA4-D0D1E7012DD1}"/>
    <cellStyle name="Input 2 2 2 11 2 2" xfId="34256" xr:uid="{3A3E1438-DBE3-402A-9518-648D80E82497}"/>
    <cellStyle name="Input 2 2 2 11 3" xfId="33991" xr:uid="{4C7ECBD9-B504-4CFB-983D-23E70DCD604F}"/>
    <cellStyle name="Input 2 2 2 12" xfId="12290" xr:uid="{F1E69B71-CC4D-40C8-800D-B2EB9E4FE06A}"/>
    <cellStyle name="Input 2 2 2 12 2" xfId="21279" xr:uid="{FF1278CE-1A44-40BB-AD61-9B8CEECB95DA}"/>
    <cellStyle name="Input 2 2 2 12 2 2" xfId="31839" xr:uid="{133A7034-D89B-4F65-A7DC-248204A8B9F6}"/>
    <cellStyle name="Input 2 2 2 12 3" xfId="30722" xr:uid="{4C56A093-748F-410D-BA1F-8FFB202EB4E9}"/>
    <cellStyle name="Input 2 2 2 13" xfId="2357" xr:uid="{DA885D83-90AF-4B5B-AF81-F0F8A3F6C732}"/>
    <cellStyle name="Input 2 2 2 13 2" xfId="24392" xr:uid="{D25DC275-0EB2-4781-9528-AEE4ABE7E7CD}"/>
    <cellStyle name="Input 2 2 2 14" xfId="13266" xr:uid="{AD62ECDF-4E8D-467A-B970-333AFBC5506D}"/>
    <cellStyle name="Input 2 2 2 14 2" xfId="38973" xr:uid="{9C8D2C05-C8FD-4504-B5E2-C66EC4B0E2C4}"/>
    <cellStyle name="Input 2 2 2 15" xfId="37284" xr:uid="{AD17101C-42F7-4A08-A3E8-3887221362E7}"/>
    <cellStyle name="Input 2 2 2 16" xfId="46047" xr:uid="{64701831-FC1F-462F-9917-CF3BBE4A0E68}"/>
    <cellStyle name="Input 2 2 2 2" xfId="483" xr:uid="{99E80E1A-C181-4B0C-BE6C-FDA0E13A6219}"/>
    <cellStyle name="Input 2 2 2 2 10" xfId="9347" xr:uid="{6ECA9352-44FA-4627-A3FD-798DDEB42A48}"/>
    <cellStyle name="Input 2 2 2 2 10 2" xfId="18336" xr:uid="{20B5CC94-2194-4427-B4C9-B76BFF9A128A}"/>
    <cellStyle name="Input 2 2 2 2 10 2 2" xfId="23207" xr:uid="{C326E1B5-6142-40A0-BCE2-AB9FCB56E040}"/>
    <cellStyle name="Input 2 2 2 2 10 3" xfId="42160" xr:uid="{AE258EF6-5CC5-476D-9886-AC796D66B655}"/>
    <cellStyle name="Input 2 2 2 2 11" xfId="12266" xr:uid="{15FC4ED6-5D68-4DA7-BEFC-056B5470E70F}"/>
    <cellStyle name="Input 2 2 2 2 11 2" xfId="21255" xr:uid="{0D91BF7E-4EE9-4717-A17B-42DF140554BB}"/>
    <cellStyle name="Input 2 2 2 2 11 2 2" xfId="25302" xr:uid="{A0845EA3-88EB-4000-8AD2-3ECD42BF6645}"/>
    <cellStyle name="Input 2 2 2 2 11 3" xfId="26786" xr:uid="{E1F99BA9-54BF-4F6C-97D0-F7C564938702}"/>
    <cellStyle name="Input 2 2 2 2 12" xfId="2489" xr:uid="{40E5DE0F-FDD9-4EC5-9361-2574F3FA1D51}"/>
    <cellStyle name="Input 2 2 2 2 12 2" xfId="41533" xr:uid="{A59AC7E0-530C-4CD7-A5A3-06FC6DB04B50}"/>
    <cellStyle name="Input 2 2 2 2 13" xfId="13398" xr:uid="{7E441990-2F47-4ABF-B335-0607BB22F950}"/>
    <cellStyle name="Input 2 2 2 2 13 2" xfId="43504" xr:uid="{CCA5B162-605C-4E96-84D2-4AA8602FB8A1}"/>
    <cellStyle name="Input 2 2 2 2 14" xfId="29231" xr:uid="{3ECD3B00-0030-4A4C-A8C6-CE87AE20C03D}"/>
    <cellStyle name="Input 2 2 2 2 15" xfId="49538" xr:uid="{0A2203C8-99AC-4B8A-AF44-33A6FDC50E26}"/>
    <cellStyle name="Input 2 2 2 2 2" xfId="832" xr:uid="{D5D6A26C-8E50-4222-95F1-025BD334A5D0}"/>
    <cellStyle name="Input 2 2 2 2 2 2" xfId="5201" xr:uid="{9AFDEBB5-46FE-4343-8C98-302C255B177A}"/>
    <cellStyle name="Input 2 2 2 2 2 2 2" xfId="7787" xr:uid="{84A43E42-7D54-41B3-85CC-17BA2B7E9725}"/>
    <cellStyle name="Input 2 2 2 2 2 2 2 2" xfId="16776" xr:uid="{5EDBDCE0-D3F1-4213-8ADE-6FEB85129A5B}"/>
    <cellStyle name="Input 2 2 2 2 2 2 2 2 2" xfId="26884" xr:uid="{50FBFBBE-40F3-40FB-820B-6AAE863D6649}"/>
    <cellStyle name="Input 2 2 2 2 2 2 2 3" xfId="35914" xr:uid="{717FBCAF-02B8-4E15-BFB5-BED4AA7708B6}"/>
    <cellStyle name="Input 2 2 2 2 2 2 3" xfId="10424" xr:uid="{65F73B49-4A58-4254-9027-9E58F950DDB5}"/>
    <cellStyle name="Input 2 2 2 2 2 2 3 2" xfId="19413" xr:uid="{2A39E53F-2DA9-4DE6-A452-7B001EF7E70A}"/>
    <cellStyle name="Input 2 2 2 2 2 2 3 2 2" xfId="43090" xr:uid="{A8745B60-6712-4EAA-A2E6-52713719E529}"/>
    <cellStyle name="Input 2 2 2 2 2 2 3 3" xfId="37773" xr:uid="{11B1BC1F-2C87-48A6-93EF-64066E69AD00}"/>
    <cellStyle name="Input 2 2 2 2 2 2 4" xfId="14190" xr:uid="{BD22BF2A-7216-4DB9-B26C-4B6FD74BA3FB}"/>
    <cellStyle name="Input 2 2 2 2 2 2 4 2" xfId="35545" xr:uid="{9176DD35-4903-4B4D-98C6-C46A372E773E}"/>
    <cellStyle name="Input 2 2 2 2 2 2 5" xfId="24487" xr:uid="{52E685EA-1A34-4802-862D-748D80D22ADC}"/>
    <cellStyle name="Input 2 2 2 2 2 3" xfId="3269" xr:uid="{11591623-4A1E-489C-8F62-FEE55893B3D4}"/>
    <cellStyle name="Input 2 2 2 2 2 3 2" xfId="39281" xr:uid="{FC175F4F-078C-40D1-B0DC-D25BF5EDDC64}"/>
    <cellStyle name="Input 2 2 2 2 2 4" xfId="25443" xr:uid="{38161B85-6A1D-40A7-9D81-89E960D5BD85}"/>
    <cellStyle name="Input 2 2 2 2 2 5" xfId="56320" xr:uid="{29B9661A-5B09-4A1F-9265-9458C800B06A}"/>
    <cellStyle name="Input 2 2 2 2 3" xfId="1177" xr:uid="{839CA2A0-95B6-415E-BE86-573AF73F5FCC}"/>
    <cellStyle name="Input 2 2 2 2 3 2" xfId="5522" xr:uid="{074C2C1A-A6C5-4399-95F6-65973F758AFD}"/>
    <cellStyle name="Input 2 2 2 2 3 2 2" xfId="8108" xr:uid="{56E7C803-623A-4F60-83BB-5FB9C1779A7D}"/>
    <cellStyle name="Input 2 2 2 2 3 2 2 2" xfId="17097" xr:uid="{A01F5048-EC01-4734-A5DC-6B364D3BF327}"/>
    <cellStyle name="Input 2 2 2 2 3 2 2 2 2" xfId="22775" xr:uid="{E4CB585D-6764-43F4-9684-030ED2759832}"/>
    <cellStyle name="Input 2 2 2 2 3 2 2 3" xfId="27855" xr:uid="{B155A736-7E66-44D4-98B9-2FF257208A22}"/>
    <cellStyle name="Input 2 2 2 2 3 2 3" xfId="10745" xr:uid="{2686860C-5B32-43DB-9CE4-B6E8E5AC1E5B}"/>
    <cellStyle name="Input 2 2 2 2 3 2 3 2" xfId="19734" xr:uid="{9C3CBA4D-14AB-4563-9339-61F51FF60742}"/>
    <cellStyle name="Input 2 2 2 2 3 2 3 2 2" xfId="30060" xr:uid="{790D4D2B-DDF6-412B-B5AC-B294D857D1D4}"/>
    <cellStyle name="Input 2 2 2 2 3 2 3 3" xfId="34662" xr:uid="{976FD52B-6D4D-46A6-A021-052EF4E71AF8}"/>
    <cellStyle name="Input 2 2 2 2 3 2 4" xfId="14511" xr:uid="{461035CD-D70C-4CEC-84C4-C801701688A9}"/>
    <cellStyle name="Input 2 2 2 2 3 2 4 2" xfId="24137" xr:uid="{A35C5A69-F607-4D9B-AE11-D913C9D63A82}"/>
    <cellStyle name="Input 2 2 2 2 3 2 5" xfId="27971" xr:uid="{4D1B4422-106D-449C-ABEC-BCC340FC76E8}"/>
    <cellStyle name="Input 2 2 2 2 3 3" xfId="3614" xr:uid="{A02CBCD0-3B76-486B-927E-3E849342D660}"/>
    <cellStyle name="Input 2 2 2 2 3 3 2" xfId="43399" xr:uid="{D0D982BE-0DC4-4A3A-9EEF-651834B1178D}"/>
    <cellStyle name="Input 2 2 2 2 3 4" xfId="35827" xr:uid="{BC965A44-566D-4552-8061-C1400CA9AA34}"/>
    <cellStyle name="Input 2 2 2 2 4" xfId="1521" xr:uid="{D59405B6-E407-4620-836C-6F894E71AEEC}"/>
    <cellStyle name="Input 2 2 2 2 4 2" xfId="5866" xr:uid="{9DAD4EF8-C455-4423-9EBA-975A7A5441D1}"/>
    <cellStyle name="Input 2 2 2 2 4 2 2" xfId="8452" xr:uid="{4827AA3A-FF77-4C1A-AC8D-7AFBB0AB323F}"/>
    <cellStyle name="Input 2 2 2 2 4 2 2 2" xfId="17441" xr:uid="{0CA72042-9A80-4D5D-8917-A74F4BA683DC}"/>
    <cellStyle name="Input 2 2 2 2 4 2 2 2 2" xfId="42596" xr:uid="{8AC28271-DEB5-4B04-AF14-F67997BDD54D}"/>
    <cellStyle name="Input 2 2 2 2 4 2 2 3" xfId="22768" xr:uid="{2955143F-7B76-4196-8330-F7F49126697F}"/>
    <cellStyle name="Input 2 2 2 2 4 2 3" xfId="11089" xr:uid="{2A0592CE-4DFC-4D50-A92A-962005C7F800}"/>
    <cellStyle name="Input 2 2 2 2 4 2 3 2" xfId="20078" xr:uid="{75C78575-A383-490F-9AB6-5C5F82CCFC9E}"/>
    <cellStyle name="Input 2 2 2 2 4 2 3 2 2" xfId="38599" xr:uid="{42E8EE4D-C6A5-45B3-A21C-BAED240C83CA}"/>
    <cellStyle name="Input 2 2 2 2 4 2 3 3" xfId="34641" xr:uid="{4F43458E-DE90-4B80-AF1D-6BB1AF1D3F60}"/>
    <cellStyle name="Input 2 2 2 2 4 2 4" xfId="14855" xr:uid="{9B959E1C-3CBA-4346-B83C-5A9967B1389D}"/>
    <cellStyle name="Input 2 2 2 2 4 2 4 2" xfId="36042" xr:uid="{76E86366-4D67-4C13-BBFD-2D31AB347C89}"/>
    <cellStyle name="Input 2 2 2 2 4 2 5" xfId="23155" xr:uid="{6417BF50-406A-4319-8296-255C417756F6}"/>
    <cellStyle name="Input 2 2 2 2 4 3" xfId="3958" xr:uid="{D331BF41-A92F-4685-9719-09CAF94E71EF}"/>
    <cellStyle name="Input 2 2 2 2 4 3 2" xfId="35816" xr:uid="{151498C8-7F04-4FE6-9E6C-6D30378938EB}"/>
    <cellStyle name="Input 2 2 2 2 4 4" xfId="30656" xr:uid="{D4B5B972-B2A7-4530-BBD5-A26EE6CD7DE3}"/>
    <cellStyle name="Input 2 2 2 2 5" xfId="1912" xr:uid="{511ECDC4-3A34-4FA8-8B81-D97F3D2D6906}"/>
    <cellStyle name="Input 2 2 2 2 5 2" xfId="6228" xr:uid="{AF75A6B8-EC75-4F32-8404-2EFDF7BB871C}"/>
    <cellStyle name="Input 2 2 2 2 5 2 2" xfId="8814" xr:uid="{D4A294C5-963F-4AB9-8E83-705F31558605}"/>
    <cellStyle name="Input 2 2 2 2 5 2 2 2" xfId="17803" xr:uid="{A9D81AA1-2BB8-4D92-AA8C-97435FA819AB}"/>
    <cellStyle name="Input 2 2 2 2 5 2 2 2 2" xfId="37903" xr:uid="{774F14A9-354E-41AD-9219-6A0B2AD385C4}"/>
    <cellStyle name="Input 2 2 2 2 5 2 2 3" xfId="36821" xr:uid="{8E2C8173-665B-4B80-AB4F-E62D31DCE5E3}"/>
    <cellStyle name="Input 2 2 2 2 5 2 3" xfId="11451" xr:uid="{8E20A5F5-1E28-485F-B782-6171AC58EDB3}"/>
    <cellStyle name="Input 2 2 2 2 5 2 3 2" xfId="20440" xr:uid="{E4AF9EF1-C1D4-4905-8A7A-4EE04E277870}"/>
    <cellStyle name="Input 2 2 2 2 5 2 3 2 2" xfId="34257" xr:uid="{AC816AE6-15F6-4D64-BE8B-B90D2835AB8A}"/>
    <cellStyle name="Input 2 2 2 2 5 2 3 3" xfId="41673" xr:uid="{89C2BA98-7040-4F6F-B3DF-5C369A47BF41}"/>
    <cellStyle name="Input 2 2 2 2 5 2 4" xfId="15217" xr:uid="{38F1CA7F-09FD-4BE5-AEE9-2A921352DBBA}"/>
    <cellStyle name="Input 2 2 2 2 5 2 4 2" xfId="24323" xr:uid="{A9510507-4751-4CE1-81ED-2042C4E518A3}"/>
    <cellStyle name="Input 2 2 2 2 5 2 5" xfId="29139" xr:uid="{CC4F1723-EACC-4EB6-92E2-8B6FF6EAE94D}"/>
    <cellStyle name="Input 2 2 2 2 5 3" xfId="4349" xr:uid="{070E35E6-F6F9-40FB-8DE9-90C2AAA7AB8A}"/>
    <cellStyle name="Input 2 2 2 2 5 3 2" xfId="33533" xr:uid="{CFACD410-0BB5-427F-BD6D-A48C6FA314A0}"/>
    <cellStyle name="Input 2 2 2 2 5 4" xfId="42192" xr:uid="{24DE696E-9DE0-4E88-8835-0737E404A709}"/>
    <cellStyle name="Input 2 2 2 2 6" xfId="2140" xr:uid="{EC568199-E8DD-47D2-B907-8146E159893A}"/>
    <cellStyle name="Input 2 2 2 2 6 2" xfId="6441" xr:uid="{F7DCDDE3-CF89-4CF6-8083-FC9052898206}"/>
    <cellStyle name="Input 2 2 2 2 6 2 2" xfId="9027" xr:uid="{2EC350F2-7783-44AD-AE21-CE807612AB2C}"/>
    <cellStyle name="Input 2 2 2 2 6 2 2 2" xfId="18016" xr:uid="{219897B4-22A4-4A19-BC2E-E7FBA04E990F}"/>
    <cellStyle name="Input 2 2 2 2 6 2 2 2 2" xfId="31958" xr:uid="{73430507-9AE7-4D21-9BE8-0A0AF0DA3D8B}"/>
    <cellStyle name="Input 2 2 2 2 6 2 2 3" xfId="31370" xr:uid="{950EE5C4-22ED-453F-B815-B525BDD55282}"/>
    <cellStyle name="Input 2 2 2 2 6 2 3" xfId="11664" xr:uid="{77C05EB3-1DFA-4613-8176-279F00B0646A}"/>
    <cellStyle name="Input 2 2 2 2 6 2 3 2" xfId="20653" xr:uid="{931564DD-711D-4FA8-BD49-61AB55C7112D}"/>
    <cellStyle name="Input 2 2 2 2 6 2 3 2 2" xfId="22892" xr:uid="{B0AF51B9-12E2-4136-9CFD-6E38E7B4CF8E}"/>
    <cellStyle name="Input 2 2 2 2 6 2 3 3" xfId="40072" xr:uid="{BF424E12-8898-4791-A62F-BFC6ACE2BAA1}"/>
    <cellStyle name="Input 2 2 2 2 6 2 4" xfId="15430" xr:uid="{F2CD13B2-C1E5-4BEE-A2EC-8F0ED3E268BD}"/>
    <cellStyle name="Input 2 2 2 2 6 2 4 2" xfId="36856" xr:uid="{751ED9FD-31C7-4D00-813F-D92607D8331F}"/>
    <cellStyle name="Input 2 2 2 2 6 2 5" xfId="41562" xr:uid="{4C5BF807-82AC-4D04-82E7-8F7AEAA023D9}"/>
    <cellStyle name="Input 2 2 2 2 6 3" xfId="4577" xr:uid="{4ABD10FD-1AD1-4F91-BAD5-006356761100}"/>
    <cellStyle name="Input 2 2 2 2 6 3 2" xfId="31872" xr:uid="{5CF63BD2-5933-426B-BF9E-29A940867D89}"/>
    <cellStyle name="Input 2 2 2 2 6 4" xfId="24964" xr:uid="{75AB8ECC-C6F1-45F0-862A-34050A216735}"/>
    <cellStyle name="Input 2 2 2 2 7" xfId="2950" xr:uid="{4496D53C-ADB6-4618-8E4E-B92C63F620A6}"/>
    <cellStyle name="Input 2 2 2 2 7 2" xfId="7100" xr:uid="{83A8133A-1AE2-4A20-B916-D4B3FD758628}"/>
    <cellStyle name="Input 2 2 2 2 7 2 2" xfId="12226" xr:uid="{D3512B77-5C8A-4293-8033-3A426CCE3A0E}"/>
    <cellStyle name="Input 2 2 2 2 7 2 2 2" xfId="21215" xr:uid="{5F6473AC-3EF5-477F-ACAF-C36B1822A926}"/>
    <cellStyle name="Input 2 2 2 2 7 2 2 2 2" xfId="29014" xr:uid="{881F32AD-8522-4AA5-854E-87619B9C12E8}"/>
    <cellStyle name="Input 2 2 2 2 7 2 2 3" xfId="28379" xr:uid="{2A02EAF5-0BF4-4C14-9768-DCB6682CEAE1}"/>
    <cellStyle name="Input 2 2 2 2 7 2 3" xfId="13017" xr:uid="{2947D1EA-8F39-422A-84EA-6330E7DEFBB9}"/>
    <cellStyle name="Input 2 2 2 2 7 2 3 2" xfId="22006" xr:uid="{3FFFAF72-2869-4787-B389-8AB9D2A1EE64}"/>
    <cellStyle name="Input 2 2 2 2 7 2 3 2 2" xfId="33893" xr:uid="{FA9DFCE3-72D8-4C33-82BC-F8044E7873B4}"/>
    <cellStyle name="Input 2 2 2 2 7 2 3 3" xfId="23489" xr:uid="{D2024BD0-66CB-4E8F-90FB-9D7D2C8782FD}"/>
    <cellStyle name="Input 2 2 2 2 7 2 4" xfId="16089" xr:uid="{7EA5548A-1623-441E-ACAE-FB8A7D7853E5}"/>
    <cellStyle name="Input 2 2 2 2 7 2 4 2" xfId="27552" xr:uid="{700962C6-E52A-41B5-8358-538B8817059F}"/>
    <cellStyle name="Input 2 2 2 2 7 2 5" xfId="29035" xr:uid="{74E9DA06-8637-4E77-9A1F-5573017BC602}"/>
    <cellStyle name="Input 2 2 2 2 7 3" xfId="9663" xr:uid="{15B7E43F-FBB2-47A8-B689-A62F8AA8750E}"/>
    <cellStyle name="Input 2 2 2 2 7 3 2" xfId="18652" xr:uid="{CBDD6D31-931A-4536-8BB0-312EFE7F0003}"/>
    <cellStyle name="Input 2 2 2 2 7 3 2 2" xfId="29909" xr:uid="{0FFB317E-BC21-4157-9D31-AB11989A64B5}"/>
    <cellStyle name="Input 2 2 2 2 7 3 3" xfId="30871" xr:uid="{D698B2DC-7CFA-4108-A332-C16EB51DD27F}"/>
    <cellStyle name="Input 2 2 2 2 7 4" xfId="33728" xr:uid="{10C1BCDA-5291-4DF3-8ADC-4338BC71427C}"/>
    <cellStyle name="Input 2 2 2 2 8" xfId="4877" xr:uid="{B1FB44AF-52E9-4C37-8CF5-A4CA88F78975}"/>
    <cellStyle name="Input 2 2 2 2 8 2" xfId="7463" xr:uid="{8EE8A57D-B6F5-4AD3-B1D6-ED59F0F74E07}"/>
    <cellStyle name="Input 2 2 2 2 8 2 2" xfId="16452" xr:uid="{37C59F68-2A1E-4168-A933-23A488DF6615}"/>
    <cellStyle name="Input 2 2 2 2 8 2 2 2" xfId="23842" xr:uid="{5FBE7A88-B558-4C10-B370-D0720B3A56A9}"/>
    <cellStyle name="Input 2 2 2 2 8 2 3" xfId="26193" xr:uid="{B890DAC5-A05B-4406-8740-E21C4E325A1A}"/>
    <cellStyle name="Input 2 2 2 2 8 3" xfId="10100" xr:uid="{C164FDCF-49C2-4B91-8E12-2BC6D8A5767A}"/>
    <cellStyle name="Input 2 2 2 2 8 3 2" xfId="19089" xr:uid="{86F7DC0C-3A94-4059-B3D6-BA80AAC41B20}"/>
    <cellStyle name="Input 2 2 2 2 8 3 2 2" xfId="38995" xr:uid="{A1AD7EE8-6D10-405D-823C-2DAB3B4CF29D}"/>
    <cellStyle name="Input 2 2 2 2 8 3 3" xfId="37769" xr:uid="{D11B54C7-4866-4057-AF5D-97740C3FE8FA}"/>
    <cellStyle name="Input 2 2 2 2 8 4" xfId="13866" xr:uid="{3FE7FF1C-1F1A-483A-881B-EC4C12DC22EA}"/>
    <cellStyle name="Input 2 2 2 2 8 4 2" xfId="30821" xr:uid="{7BC3BB15-5487-4572-8CFF-BFC7850C0B59}"/>
    <cellStyle name="Input 2 2 2 2 8 5" xfId="38777" xr:uid="{3508FBEF-95C6-4099-B9E9-4141E9B31FC9}"/>
    <cellStyle name="Input 2 2 2 2 9" xfId="6785" xr:uid="{2671F64A-D570-4CEF-86D0-5FDECB5A8868}"/>
    <cellStyle name="Input 2 2 2 2 9 2" xfId="11984" xr:uid="{13E39453-C8BE-4936-8E13-1F51D427BCB3}"/>
    <cellStyle name="Input 2 2 2 2 9 2 2" xfId="20973" xr:uid="{239B3617-98C6-4915-AADD-0243B5BA2AE5}"/>
    <cellStyle name="Input 2 2 2 2 9 2 2 2" xfId="25309" xr:uid="{A6798782-96EA-4327-9C2B-C8440661E8BD}"/>
    <cellStyle name="Input 2 2 2 2 9 2 3" xfId="22470" xr:uid="{7CFFB371-DF47-46F5-A64E-B0FAE8479D0D}"/>
    <cellStyle name="Input 2 2 2 2 9 3" xfId="15774" xr:uid="{06970064-73A0-4193-BCBD-9BED12CD9391}"/>
    <cellStyle name="Input 2 2 2 2 9 3 2" xfId="37163" xr:uid="{EBB6370E-DFF9-469D-AEE0-F3255438E528}"/>
    <cellStyle name="Input 2 2 2 2 9 4" xfId="34891" xr:uid="{6D707AF6-43A5-472A-B2FE-F7A43F77376C}"/>
    <cellStyle name="Input 2 2 2 3" xfId="700" xr:uid="{F626B322-B81A-490C-97F8-70A9FD5BFB53}"/>
    <cellStyle name="Input 2 2 2 3 2" xfId="5076" xr:uid="{86C4F94C-A9EA-43C6-AB7A-EE83056B5753}"/>
    <cellStyle name="Input 2 2 2 3 2 2" xfId="7662" xr:uid="{CA8B4688-962C-4B82-BAD0-20668C649A30}"/>
    <cellStyle name="Input 2 2 2 3 2 2 2" xfId="16651" xr:uid="{D381A77F-6388-425A-8F60-E552BB2078FC}"/>
    <cellStyle name="Input 2 2 2 3 2 2 2 2" xfId="31238" xr:uid="{BD9D5369-90B3-481B-973C-2932505DFF81}"/>
    <cellStyle name="Input 2 2 2 3 2 2 3" xfId="26268" xr:uid="{B507EA06-1FCE-416D-A638-E69292718CAB}"/>
    <cellStyle name="Input 2 2 2 3 2 3" xfId="10299" xr:uid="{2F3AC01C-82CA-4528-96D5-4F634E3050C0}"/>
    <cellStyle name="Input 2 2 2 3 2 3 2" xfId="19288" xr:uid="{0B17C241-6F70-4659-92C3-BA4AD18A8419}"/>
    <cellStyle name="Input 2 2 2 3 2 3 2 2" xfId="27281" xr:uid="{B8CB0AE7-AF30-4481-BCB0-BE65EE08CF59}"/>
    <cellStyle name="Input 2 2 2 3 2 3 3" xfId="26463" xr:uid="{1933B17C-8349-4D86-93E8-0AE3DE3A5BD1}"/>
    <cellStyle name="Input 2 2 2 3 2 4" xfId="14065" xr:uid="{FDC24783-F537-48F7-B618-4BB5F48704ED}"/>
    <cellStyle name="Input 2 2 2 3 2 4 2" xfId="43060" xr:uid="{8BF29938-2455-4361-A17D-514A891C4B02}"/>
    <cellStyle name="Input 2 2 2 3 2 5" xfId="40973" xr:uid="{E750AF18-6FBA-4505-B7A9-0632C1351883}"/>
    <cellStyle name="Input 2 2 2 3 2 6" xfId="58065" xr:uid="{906CFC0C-A092-4E87-98AE-ABE373BE9A03}"/>
    <cellStyle name="Input 2 2 2 3 3" xfId="3137" xr:uid="{0BE885FE-0ACD-44DC-924D-2ADE4B062563}"/>
    <cellStyle name="Input 2 2 2 3 3 2" xfId="37268" xr:uid="{D9AE5227-B3DF-4C7B-88E4-E790BD4668DC}"/>
    <cellStyle name="Input 2 2 2 3 4" xfId="36798" xr:uid="{083E6730-4918-42F3-BC3D-6EE5709F522D}"/>
    <cellStyle name="Input 2 2 2 3 5" xfId="51283" xr:uid="{8D31E3CC-A9DB-4B7E-9558-F64B8B509FFD}"/>
    <cellStyle name="Input 2 2 2 4" xfId="1045" xr:uid="{13C2D318-C7D9-4490-8041-DBBA0E6D8B77}"/>
    <cellStyle name="Input 2 2 2 4 2" xfId="5397" xr:uid="{B502BC97-351E-4737-B515-ADD5614F77BE}"/>
    <cellStyle name="Input 2 2 2 4 2 2" xfId="7983" xr:uid="{22A29187-8E0C-455F-9E62-E9AD097D64D6}"/>
    <cellStyle name="Input 2 2 2 4 2 2 2" xfId="16972" xr:uid="{63F8C209-0A11-42BD-AA2B-6CA61969489D}"/>
    <cellStyle name="Input 2 2 2 4 2 2 2 2" xfId="36378" xr:uid="{A8D0F886-1A7F-4EBA-A331-AE132EC294C5}"/>
    <cellStyle name="Input 2 2 2 4 2 2 3" xfId="24662" xr:uid="{5F4E6263-073B-44C9-8615-3C5F5483DACD}"/>
    <cellStyle name="Input 2 2 2 4 2 3" xfId="10620" xr:uid="{4AECB2ED-5CB3-4EAF-80C4-0C130721FBF2}"/>
    <cellStyle name="Input 2 2 2 4 2 3 2" xfId="19609" xr:uid="{AE4216DC-DF9D-45BC-A0DF-7B6FDD37FE21}"/>
    <cellStyle name="Input 2 2 2 4 2 3 2 2" xfId="33889" xr:uid="{E6CB7DEE-46B5-48BB-ACB3-2951748B53BB}"/>
    <cellStyle name="Input 2 2 2 4 2 3 3" xfId="43964" xr:uid="{3462671E-A127-4913-B3DF-D736D757FC1A}"/>
    <cellStyle name="Input 2 2 2 4 2 4" xfId="14386" xr:uid="{8948C8DE-6A26-439F-874F-1C3723DCA592}"/>
    <cellStyle name="Input 2 2 2 4 2 4 2" xfId="42687" xr:uid="{20E1F848-2BB3-4C7E-BE74-41608B72AF48}"/>
    <cellStyle name="Input 2 2 2 4 2 5" xfId="35246" xr:uid="{D3BB7FD1-C13A-40A1-81B5-800C66FC8052}"/>
    <cellStyle name="Input 2 2 2 4 2 6" xfId="54465" xr:uid="{5DC06550-3C0B-40BA-A66E-ED42E37F5C5D}"/>
    <cellStyle name="Input 2 2 2 4 3" xfId="3482" xr:uid="{3186DFE9-30FD-4500-B595-79A38C592128}"/>
    <cellStyle name="Input 2 2 2 4 3 2" xfId="39849" xr:uid="{7CA2B779-1980-41E4-B9BB-B032E2219845}"/>
    <cellStyle name="Input 2 2 2 4 4" xfId="38548" xr:uid="{56CC2F77-C1FD-4007-B87B-A17EF0E9F4FA}"/>
    <cellStyle name="Input 2 2 2 4 5" xfId="47655" xr:uid="{36B87FB9-A8AD-438C-8C8E-D5FC1D1FE7FD}"/>
    <cellStyle name="Input 2 2 2 5" xfId="1389" xr:uid="{15C2FCD8-FA2F-41D2-AFD9-F352D54F8F80}"/>
    <cellStyle name="Input 2 2 2 5 2" xfId="5734" xr:uid="{B371D1D6-FD2D-4604-B6DA-AD07AE642E1B}"/>
    <cellStyle name="Input 2 2 2 5 2 2" xfId="8320" xr:uid="{34795376-3BF2-442E-855B-010CB759ED53}"/>
    <cellStyle name="Input 2 2 2 5 2 2 2" xfId="17309" xr:uid="{CA14F7CE-232D-4256-BBFC-9B522A1F0744}"/>
    <cellStyle name="Input 2 2 2 5 2 2 2 2" xfId="23148" xr:uid="{EB1BBD49-3E44-486D-8E21-C2D1C3152A9D}"/>
    <cellStyle name="Input 2 2 2 5 2 2 3" xfId="30208" xr:uid="{B4046951-50C0-4133-8A38-355593D6A15F}"/>
    <cellStyle name="Input 2 2 2 5 2 3" xfId="10957" xr:uid="{555A19B4-93A2-4D10-A944-4704DCF07703}"/>
    <cellStyle name="Input 2 2 2 5 2 3 2" xfId="19946" xr:uid="{9B936ACE-56B4-44D4-8C98-6E24A51EAA39}"/>
    <cellStyle name="Input 2 2 2 5 2 3 2 2" xfId="36673" xr:uid="{0629EB82-36D3-45B5-8020-17C2A8411537}"/>
    <cellStyle name="Input 2 2 2 5 2 3 3" xfId="34686" xr:uid="{C4F1478D-B68D-477C-B7D6-76A62D0261FB}"/>
    <cellStyle name="Input 2 2 2 5 2 4" xfId="14723" xr:uid="{A45C531B-FC7E-42E9-B2EE-34C5AC030DFF}"/>
    <cellStyle name="Input 2 2 2 5 2 4 2" xfId="36139" xr:uid="{AB9A0C0F-F393-4944-A5DB-786B2A8CAA5C}"/>
    <cellStyle name="Input 2 2 2 5 2 5" xfId="39649" xr:uid="{268CF8F2-436F-48DA-9E22-3ECAB3EB7ED0}"/>
    <cellStyle name="Input 2 2 2 5 3" xfId="3826" xr:uid="{A5337260-ED7C-484A-A4E5-56B79708D779}"/>
    <cellStyle name="Input 2 2 2 5 3 2" xfId="41400" xr:uid="{F34FCC20-F213-41B5-B863-3C05BBDD8A0F}"/>
    <cellStyle name="Input 2 2 2 5 4" xfId="37741" xr:uid="{AB8A7E77-98B5-47F2-8E34-BB1BE948E224}"/>
    <cellStyle name="Input 2 2 2 5 5" xfId="52915" xr:uid="{D0FF96A5-ED2F-4E24-A632-769219369313}"/>
    <cellStyle name="Input 2 2 2 6" xfId="1662" xr:uid="{C37694D6-FC00-420A-8ECF-71D901109B08}"/>
    <cellStyle name="Input 2 2 2 6 2" xfId="5990" xr:uid="{BC05FE32-3F74-4FF2-87AA-1C26719624CE}"/>
    <cellStyle name="Input 2 2 2 6 2 2" xfId="8576" xr:uid="{D839C728-550E-4188-833D-F439C3490940}"/>
    <cellStyle name="Input 2 2 2 6 2 2 2" xfId="17565" xr:uid="{61967A05-D741-469E-89C8-DD29AE2CBF3F}"/>
    <cellStyle name="Input 2 2 2 6 2 2 2 2" xfId="42091" xr:uid="{33147F08-D42E-42E5-96CC-D0F9187950EE}"/>
    <cellStyle name="Input 2 2 2 6 2 2 3" xfId="27906" xr:uid="{8EEDE40D-3CB3-4A1E-A08D-2DDD5A808C36}"/>
    <cellStyle name="Input 2 2 2 6 2 3" xfId="11213" xr:uid="{C11F31CF-39B8-4D16-A536-61313D257237}"/>
    <cellStyle name="Input 2 2 2 6 2 3 2" xfId="20202" xr:uid="{308B81D6-9152-48B0-9F84-B0329E9F527A}"/>
    <cellStyle name="Input 2 2 2 6 2 3 2 2" xfId="36438" xr:uid="{8D544803-CDD9-4D7B-BB77-71D230D2BDA9}"/>
    <cellStyle name="Input 2 2 2 6 2 3 3" xfId="34655" xr:uid="{FDE1E27A-EF41-463E-B015-B683793C07F5}"/>
    <cellStyle name="Input 2 2 2 6 2 4" xfId="14979" xr:uid="{9EE4F4AA-74C1-4CDE-B0ED-4DCD6BD75FE8}"/>
    <cellStyle name="Input 2 2 2 6 2 4 2" xfId="32618" xr:uid="{47F76711-2299-4B5E-98B5-E691131E66D3}"/>
    <cellStyle name="Input 2 2 2 6 2 5" xfId="38635" xr:uid="{11B32E11-E6C8-4890-83B3-B526D03447C9}"/>
    <cellStyle name="Input 2 2 2 6 3" xfId="4099" xr:uid="{45E3151A-B30C-46E9-800A-E12E983B2342}"/>
    <cellStyle name="Input 2 2 2 6 3 2" xfId="23834" xr:uid="{D64048D2-1EA8-413E-8442-0F79F1D9F840}"/>
    <cellStyle name="Input 2 2 2 6 4" xfId="36477" xr:uid="{7F87269E-DDC5-4B80-8CAF-CB060FE70790}"/>
    <cellStyle name="Input 2 2 2 7" xfId="2008" xr:uid="{ED91D81B-DB7C-4E87-A427-59A6B54023B8}"/>
    <cellStyle name="Input 2 2 2 7 2" xfId="6316" xr:uid="{3BD3E50C-F063-4DCD-A6D8-AE158D81944E}"/>
    <cellStyle name="Input 2 2 2 7 2 2" xfId="8902" xr:uid="{23D49391-7E55-4A43-ABBA-AFAA7E75280B}"/>
    <cellStyle name="Input 2 2 2 7 2 2 2" xfId="17891" xr:uid="{92014991-3EAD-4AED-AF9C-72A189E09289}"/>
    <cellStyle name="Input 2 2 2 7 2 2 2 2" xfId="30376" xr:uid="{481B5DF9-B673-4142-9A40-DA70F1D2624D}"/>
    <cellStyle name="Input 2 2 2 7 2 2 3" xfId="33974" xr:uid="{BD05569E-D559-40BA-9F8A-B7A103DEF35E}"/>
    <cellStyle name="Input 2 2 2 7 2 3" xfId="11539" xr:uid="{3008023A-C196-4BF5-98BA-28881E25811F}"/>
    <cellStyle name="Input 2 2 2 7 2 3 2" xfId="20528" xr:uid="{697F6EC5-7E7A-4577-8952-C3C2390E953A}"/>
    <cellStyle name="Input 2 2 2 7 2 3 2 2" xfId="42372" xr:uid="{81F9E87C-2D32-4C6C-9CA6-7455F95AD752}"/>
    <cellStyle name="Input 2 2 2 7 2 3 3" xfId="34711" xr:uid="{49B06B84-5008-44C4-B26F-DF1FEEBAC557}"/>
    <cellStyle name="Input 2 2 2 7 2 4" xfId="15305" xr:uid="{93F73890-D641-456F-AB09-E81EBC037384}"/>
    <cellStyle name="Input 2 2 2 7 2 4 2" xfId="40883" xr:uid="{982406D0-85EA-406A-9440-B0F5E8402521}"/>
    <cellStyle name="Input 2 2 2 7 2 5" xfId="36752" xr:uid="{1D6F5A9E-33FB-461F-BC24-1DB50F5D77B5}"/>
    <cellStyle name="Input 2 2 2 7 3" xfId="4445" xr:uid="{E5B312B2-2D10-4D05-BDED-009B712EB4AF}"/>
    <cellStyle name="Input 2 2 2 7 3 2" xfId="43941" xr:uid="{15DE4EA0-FFA9-42F3-BED7-7F0517D84672}"/>
    <cellStyle name="Input 2 2 2 7 4" xfId="37974" xr:uid="{58981229-7151-4E96-8C77-7576CE44A1F6}"/>
    <cellStyle name="Input 2 2 2 8" xfId="2819" xr:uid="{1FC83715-CBAB-47D2-B985-6BF2EFFEC414}"/>
    <cellStyle name="Input 2 2 2 8 2" xfId="6969" xr:uid="{0A6B893E-63C1-47B1-87C3-CB9B6F554CF7}"/>
    <cellStyle name="Input 2 2 2 8 2 2" xfId="12098" xr:uid="{CC81CAAD-2455-40AF-A473-F536E3CC0018}"/>
    <cellStyle name="Input 2 2 2 8 2 2 2" xfId="21087" xr:uid="{8C2D0D71-31E6-4323-ABF3-020119EAE900}"/>
    <cellStyle name="Input 2 2 2 8 2 2 2 2" xfId="22862" xr:uid="{B3919BE7-0AA9-4379-B06B-216CB299B954}"/>
    <cellStyle name="Input 2 2 2 8 2 2 3" xfId="24555" xr:uid="{66E7994E-5390-4CD4-93BC-4C0C63A9DFAC}"/>
    <cellStyle name="Input 2 2 2 8 2 3" xfId="12917" xr:uid="{3E2D7DE7-DD8C-4EC4-A885-990FB02209F3}"/>
    <cellStyle name="Input 2 2 2 8 2 3 2" xfId="21906" xr:uid="{C14FCE1C-AF66-4F0F-8706-AAA0481E9552}"/>
    <cellStyle name="Input 2 2 2 8 2 3 2 2" xfId="34215" xr:uid="{9B9551FC-6B0A-43C6-A9B5-64EB1B923511}"/>
    <cellStyle name="Input 2 2 2 8 2 3 3" xfId="23596" xr:uid="{425DE4DD-68E2-413E-8D0E-E19428445B98}"/>
    <cellStyle name="Input 2 2 2 8 2 4" xfId="15958" xr:uid="{BAB257A8-F11B-429B-B9DB-DB58A78439F5}"/>
    <cellStyle name="Input 2 2 2 8 2 4 2" xfId="35638" xr:uid="{2C68FD9D-3BFB-4481-8C24-860A47E42A66}"/>
    <cellStyle name="Input 2 2 2 8 2 5" xfId="32725" xr:uid="{46E1FDCE-E2B8-47FB-9E16-232CA4B04525}"/>
    <cellStyle name="Input 2 2 2 8 3" xfId="9532" xr:uid="{114EA8CE-6B80-4192-8404-A3B9942CD993}"/>
    <cellStyle name="Input 2 2 2 8 3 2" xfId="18521" xr:uid="{EECB331E-46CC-495F-B14E-22C5CE9980A7}"/>
    <cellStyle name="Input 2 2 2 8 3 2 2" xfId="39202" xr:uid="{04D003B4-88D4-4518-8F7B-AE14CB0B422C}"/>
    <cellStyle name="Input 2 2 2 8 3 3" xfId="34142" xr:uid="{CAEB1EB3-6D9A-4C32-8CE2-C654054A38DE}"/>
    <cellStyle name="Input 2 2 2 8 4" xfId="36875" xr:uid="{0ADCC2C4-D23A-4AC0-AA3F-7255761268CE}"/>
    <cellStyle name="Input 2 2 2 9" xfId="4752" xr:uid="{43C00EB9-2DEF-48E1-935D-34E7633FDEAD}"/>
    <cellStyle name="Input 2 2 2 9 2" xfId="7338" xr:uid="{FE03C743-3701-4327-93C6-8EBE689AEFC9}"/>
    <cellStyle name="Input 2 2 2 9 2 2" xfId="16327" xr:uid="{8610C4EF-41CF-4710-A54B-91B742510D2E}"/>
    <cellStyle name="Input 2 2 2 9 2 2 2" xfId="35614" xr:uid="{61A8905A-99F4-4617-88D1-F0EEAE93CBA9}"/>
    <cellStyle name="Input 2 2 2 9 2 3" xfId="37867" xr:uid="{3522AB17-BA9A-4037-8BE7-4791AB788EDD}"/>
    <cellStyle name="Input 2 2 2 9 3" xfId="9975" xr:uid="{9380E9F7-C451-45D1-A34A-94751192E62A}"/>
    <cellStyle name="Input 2 2 2 9 3 2" xfId="18964" xr:uid="{95C12FF7-6483-4407-9B72-76D3218C7A7A}"/>
    <cellStyle name="Input 2 2 2 9 3 2 2" xfId="24463" xr:uid="{86257C9F-71D9-4BE2-9C07-772F5DF107BE}"/>
    <cellStyle name="Input 2 2 2 9 3 3" xfId="26419" xr:uid="{DCBE0BB0-FDCF-4729-93BD-E5DF37ABB6BC}"/>
    <cellStyle name="Input 2 2 2 9 4" xfId="13741" xr:uid="{4D262F16-A209-44B9-BCFC-B4D3AD308692}"/>
    <cellStyle name="Input 2 2 2 9 4 2" xfId="31929" xr:uid="{86E7A91E-E22D-44CE-82C6-DA1D9DE9844D}"/>
    <cellStyle name="Input 2 2 2 9 5" xfId="25442" xr:uid="{59677003-3B43-4C42-9E8E-D72248DABEFB}"/>
    <cellStyle name="Input 2 2 3" xfId="436" xr:uid="{59F90158-6D66-4D32-B901-69C6A18A5236}"/>
    <cellStyle name="Input 2 2 3 10" xfId="9300" xr:uid="{2043A2A6-11F6-413D-9DE5-E4FE2CE20668}"/>
    <cellStyle name="Input 2 2 3 10 2" xfId="18289" xr:uid="{75CE927E-2614-497D-B0CB-48BA6B572BDF}"/>
    <cellStyle name="Input 2 2 3 10 2 2" xfId="41105" xr:uid="{24C4DD9B-A1D8-42C0-A93A-E2BC117D4016}"/>
    <cellStyle name="Input 2 2 3 10 3" xfId="26827" xr:uid="{54761F95-3897-4F29-88DC-816698E73B3A}"/>
    <cellStyle name="Input 2 2 3 11" xfId="12584" xr:uid="{8D4E0E32-2185-4C02-9843-98E9357710FB}"/>
    <cellStyle name="Input 2 2 3 11 2" xfId="21573" xr:uid="{C4619AC4-C665-41E9-9F03-E8B246EDB32D}"/>
    <cellStyle name="Input 2 2 3 11 2 2" xfId="37470" xr:uid="{2177AAAF-C474-4D1C-9A57-DF7F422754D4}"/>
    <cellStyle name="Input 2 2 3 11 3" xfId="40610" xr:uid="{7DB56455-3A9B-4717-AB2A-044A22C0818F}"/>
    <cellStyle name="Input 2 2 3 12" xfId="2442" xr:uid="{B9F6676A-BA05-475A-8A5A-94F105238A05}"/>
    <cellStyle name="Input 2 2 3 12 2" xfId="42264" xr:uid="{DAD5871B-495F-48E9-8CAF-6E847EA913BB}"/>
    <cellStyle name="Input 2 2 3 13" xfId="13351" xr:uid="{9758BA38-1BD9-4876-807F-3C00D834AFA5}"/>
    <cellStyle name="Input 2 2 3 13 2" xfId="22824" xr:uid="{84BCAB01-98F4-415F-A005-541BF9E66571}"/>
    <cellStyle name="Input 2 2 3 14" xfId="36851" xr:uid="{863389AA-C658-4E88-88BE-73E2157059DA}"/>
    <cellStyle name="Input 2 2 3 15" xfId="46449" xr:uid="{6BAE31E6-70A4-4E6F-8133-C5D4D1D247C8}"/>
    <cellStyle name="Input 2 2 3 2" xfId="785" xr:uid="{A219C528-26E8-47FE-9730-B4DFD9C46808}"/>
    <cellStyle name="Input 2 2 3 2 2" xfId="5154" xr:uid="{24AF2AF2-AE1E-4F17-B3DD-C5DEE687E350}"/>
    <cellStyle name="Input 2 2 3 2 2 2" xfId="7740" xr:uid="{57524126-00B3-497E-A36D-1CA8E6A8715D}"/>
    <cellStyle name="Input 2 2 3 2 2 2 2" xfId="16729" xr:uid="{1753861E-2F46-4428-818F-8664A879E983}"/>
    <cellStyle name="Input 2 2 3 2 2 2 2 2" xfId="38488" xr:uid="{723BEAF5-44C4-4ECB-90E1-A90929E81908}"/>
    <cellStyle name="Input 2 2 3 2 2 2 3" xfId="31745" xr:uid="{8E334191-ADBF-472F-834C-4A9AD38D2608}"/>
    <cellStyle name="Input 2 2 3 2 2 3" xfId="10377" xr:uid="{FE3175B3-B1FE-416F-9D5B-ADF2FC29A912}"/>
    <cellStyle name="Input 2 2 3 2 2 3 2" xfId="19366" xr:uid="{4AF8C1EA-B419-4424-977A-3F3E359DBD69}"/>
    <cellStyle name="Input 2 2 3 2 2 3 2 2" xfId="22341" xr:uid="{557CFBD7-DB7A-4572-A009-EE3B547D1B07}"/>
    <cellStyle name="Input 2 2 3 2 2 3 3" xfId="31139" xr:uid="{AF383C98-CD2E-4D01-9EF6-463FAF5B7154}"/>
    <cellStyle name="Input 2 2 3 2 2 4" xfId="14143" xr:uid="{D5D2FEC6-F543-4574-AB6B-1ED6289FC564}"/>
    <cellStyle name="Input 2 2 3 2 2 4 2" xfId="31019" xr:uid="{4CBC0B2F-1B40-44F2-B098-A9CE3E11A146}"/>
    <cellStyle name="Input 2 2 3 2 2 5" xfId="40581" xr:uid="{D664F23A-4F49-4BCA-84CC-E7CA0A768DA5}"/>
    <cellStyle name="Input 2 2 3 2 2 6" xfId="56728" xr:uid="{63A2DAA0-1FE1-468C-81CF-5562D1C6235E}"/>
    <cellStyle name="Input 2 2 3 2 3" xfId="3222" xr:uid="{37E9817A-8F42-4EB3-9532-BACEC10311AF}"/>
    <cellStyle name="Input 2 2 3 2 3 2" xfId="34787" xr:uid="{293EA9B1-7797-434C-AB56-E50E4F38E158}"/>
    <cellStyle name="Input 2 2 3 2 4" xfId="27579" xr:uid="{797FE80C-7413-4200-A808-A125642EA740}"/>
    <cellStyle name="Input 2 2 3 2 5" xfId="49946" xr:uid="{934C61A8-C6AF-4843-BBF1-CAC0B4823ED7}"/>
    <cellStyle name="Input 2 2 3 3" xfId="1130" xr:uid="{E94613EC-73E7-430E-BA59-7F902F66B6C5}"/>
    <cellStyle name="Input 2 2 3 3 2" xfId="5475" xr:uid="{4D333CD5-F054-40C9-A66E-60BEA7D916D4}"/>
    <cellStyle name="Input 2 2 3 3 2 2" xfId="8061" xr:uid="{E5901767-9123-4057-9EB3-7BAED0029C37}"/>
    <cellStyle name="Input 2 2 3 3 2 2 2" xfId="17050" xr:uid="{05179BEC-665E-4AB5-8DF5-8E68ACDA16FE}"/>
    <cellStyle name="Input 2 2 3 3 2 2 2 2" xfId="26244" xr:uid="{FD5CC056-197F-4F1A-855D-83D276065664}"/>
    <cellStyle name="Input 2 2 3 3 2 2 3" xfId="28811" xr:uid="{AAEFF70F-1858-4306-A513-B34BFD6A9D9D}"/>
    <cellStyle name="Input 2 2 3 3 2 3" xfId="10698" xr:uid="{F101577C-96A5-45A5-8E8C-684D05DB2471}"/>
    <cellStyle name="Input 2 2 3 3 2 3 2" xfId="19687" xr:uid="{CDA3278F-41E0-4322-B7DF-44FEEE0A2216}"/>
    <cellStyle name="Input 2 2 3 3 2 3 2 2" xfId="33493" xr:uid="{9DA14971-E30D-41D1-8F01-C38FCD6D18C0}"/>
    <cellStyle name="Input 2 2 3 3 2 3 3" xfId="34418" xr:uid="{9D81215C-9910-4B8E-9F05-D27689673F56}"/>
    <cellStyle name="Input 2 2 3 3 2 4" xfId="14464" xr:uid="{55BEC110-1DAB-44E6-95E3-FE7BABE67BFD}"/>
    <cellStyle name="Input 2 2 3 3 2 4 2" xfId="39398" xr:uid="{DA24ADA2-B65A-4164-8728-7767A8B40DB3}"/>
    <cellStyle name="Input 2 2 3 3 2 5" xfId="33053" xr:uid="{31177A0C-7056-40A1-BE01-B200DBFBAD3A}"/>
    <cellStyle name="Input 2 2 3 3 2 6" xfId="57841" xr:uid="{05B185D9-BBAF-41C7-B236-253F6610F603}"/>
    <cellStyle name="Input 2 2 3 3 3" xfId="3567" xr:uid="{ABB21DE6-46FD-4EC2-A399-DDC8B45E3F8F}"/>
    <cellStyle name="Input 2 2 3 3 3 2" xfId="22760" xr:uid="{33431C7D-55D7-47AD-B00E-5FB28A4EB5A8}"/>
    <cellStyle name="Input 2 2 3 3 4" xfId="38121" xr:uid="{EE913D3F-8D8C-429B-B60A-9DD44D75C32F}"/>
    <cellStyle name="Input 2 2 3 3 5" xfId="51059" xr:uid="{645B60EA-BA78-4DCD-813A-AB24478FD016}"/>
    <cellStyle name="Input 2 2 3 4" xfId="1474" xr:uid="{54E9FA3F-90DF-4CA1-B716-501B7C00728E}"/>
    <cellStyle name="Input 2 2 3 4 2" xfId="5819" xr:uid="{E3956593-FA0F-4CBA-8D79-62785309321D}"/>
    <cellStyle name="Input 2 2 3 4 2 2" xfId="8405" xr:uid="{3E19117C-7234-4D83-9112-1A0E790FAA96}"/>
    <cellStyle name="Input 2 2 3 4 2 2 2" xfId="17394" xr:uid="{E5F54C77-20FB-4333-B454-6D003D5DDF69}"/>
    <cellStyle name="Input 2 2 3 4 2 2 2 2" xfId="22670" xr:uid="{3217E8E7-A92C-4735-BFF6-416917D5DB49}"/>
    <cellStyle name="Input 2 2 3 4 2 2 3" xfId="26237" xr:uid="{6CF0774E-711D-4E4C-BA29-D2611C1EA672}"/>
    <cellStyle name="Input 2 2 3 4 2 3" xfId="11042" xr:uid="{D0A631AE-21D9-4261-9B89-09AD9F8EF15C}"/>
    <cellStyle name="Input 2 2 3 4 2 3 2" xfId="20031" xr:uid="{DE019795-586B-4E45-BA30-D5CCB2DB5805}"/>
    <cellStyle name="Input 2 2 3 4 2 3 2 2" xfId="27285" xr:uid="{4E261E29-255B-4824-9035-ADA60ECD5203}"/>
    <cellStyle name="Input 2 2 3 4 2 3 3" xfId="22297" xr:uid="{EF546012-A71E-4D78-9881-B8693620130A}"/>
    <cellStyle name="Input 2 2 3 4 2 4" xfId="14808" xr:uid="{897C8B97-C76A-40FD-9E94-470F6EDD31E6}"/>
    <cellStyle name="Input 2 2 3 4 2 4 2" xfId="33514" xr:uid="{87551F01-FF45-472A-9F1C-B0BC3968F78F}"/>
    <cellStyle name="Input 2 2 3 4 2 5" xfId="30120" xr:uid="{FFD4A7BF-798E-43D0-B594-705F13B3D68B}"/>
    <cellStyle name="Input 2 2 3 4 2 6" xfId="54855" xr:uid="{690B3E3D-54E4-439B-B4B8-DDC88C1BFD1D}"/>
    <cellStyle name="Input 2 2 3 4 3" xfId="3911" xr:uid="{2ECEF25A-5AEA-465C-AE98-0EB63C0AD76E}"/>
    <cellStyle name="Input 2 2 3 4 3 2" xfId="29454" xr:uid="{B010BD6A-DD2E-4441-92CF-779C3FA47F54}"/>
    <cellStyle name="Input 2 2 3 4 4" xfId="37157" xr:uid="{E01F7077-4EFA-4556-B81B-4D1405868F96}"/>
    <cellStyle name="Input 2 2 3 4 5" xfId="48063" xr:uid="{F1376BC8-2179-41AE-80A8-74BA3C743BA7}"/>
    <cellStyle name="Input 2 2 3 5" xfId="1592" xr:uid="{AD0CA5F3-07C0-4DBB-A356-3B498CC6E3CC}"/>
    <cellStyle name="Input 2 2 3 5 2" xfId="5936" xr:uid="{778823D9-D0EE-43DC-83A3-4772AF21874F}"/>
    <cellStyle name="Input 2 2 3 5 2 2" xfId="8522" xr:uid="{18BA72C0-03C4-4529-BFE9-159E23D7B07F}"/>
    <cellStyle name="Input 2 2 3 5 2 2 2" xfId="17511" xr:uid="{7C57F787-7317-4744-84FD-89D1CB06A0CC}"/>
    <cellStyle name="Input 2 2 3 5 2 2 2 2" xfId="29479" xr:uid="{5AC708BB-A2C7-4302-9E93-2EA73E17BC2B}"/>
    <cellStyle name="Input 2 2 3 5 2 2 3" xfId="41502" xr:uid="{5E92B221-4570-48B0-A995-8FBEC4F12BD4}"/>
    <cellStyle name="Input 2 2 3 5 2 3" xfId="11159" xr:uid="{4AF41479-AD19-46B2-BA9F-A4A13410D0F7}"/>
    <cellStyle name="Input 2 2 3 5 2 3 2" xfId="20148" xr:uid="{85F947D9-496A-4CC2-A639-9583245294EE}"/>
    <cellStyle name="Input 2 2 3 5 2 3 2 2" xfId="23453" xr:uid="{17F55C11-0BBE-43E5-B689-0A0BD2189C9F}"/>
    <cellStyle name="Input 2 2 3 5 2 3 3" xfId="26529" xr:uid="{89DE5F4D-01C1-4F45-A3D4-572F6E0F8F54}"/>
    <cellStyle name="Input 2 2 3 5 2 4" xfId="14925" xr:uid="{32215A79-3668-4453-A139-D92EF0C402BD}"/>
    <cellStyle name="Input 2 2 3 5 2 4 2" xfId="37520" xr:uid="{C5FBDF47-4175-477D-8158-02B49D2E1427}"/>
    <cellStyle name="Input 2 2 3 5 2 5" xfId="27835" xr:uid="{1F44CC8E-A65E-4802-9A61-65A525B05E40}"/>
    <cellStyle name="Input 2 2 3 5 3" xfId="4029" xr:uid="{D87B0318-7810-431E-8353-E23AF01B8CF0}"/>
    <cellStyle name="Input 2 2 3 5 3 2" xfId="43335" xr:uid="{334F22D0-9F9A-4D30-9720-DCFD8F07CC75}"/>
    <cellStyle name="Input 2 2 3 5 4" xfId="41956" xr:uid="{78CFDF1C-85A8-44CB-80D2-6B888CE381D6}"/>
    <cellStyle name="Input 2 2 3 5 5" xfId="53155" xr:uid="{B29D214A-0BA1-4CB6-9A6F-FBD87B14E090}"/>
    <cellStyle name="Input 2 2 3 6" xfId="2093" xr:uid="{85897173-D875-4F32-896C-3273B57B06F0}"/>
    <cellStyle name="Input 2 2 3 6 2" xfId="6394" xr:uid="{4A3423C0-D315-44B2-9E72-CA55674781F2}"/>
    <cellStyle name="Input 2 2 3 6 2 2" xfId="8980" xr:uid="{250F44E3-16A9-4749-A317-A5DCB614059A}"/>
    <cellStyle name="Input 2 2 3 6 2 2 2" xfId="17969" xr:uid="{CE4FC130-1CE6-4154-A960-011201AF2633}"/>
    <cellStyle name="Input 2 2 3 6 2 2 2 2" xfId="40691" xr:uid="{1317C57C-4526-48EC-A4EC-B831D0B68A50}"/>
    <cellStyle name="Input 2 2 3 6 2 2 3" xfId="31976" xr:uid="{2D224FFE-C7C5-424C-947E-1F9B16A7AE0E}"/>
    <cellStyle name="Input 2 2 3 6 2 3" xfId="11617" xr:uid="{07860836-3750-4799-A02A-CB96CA90CF07}"/>
    <cellStyle name="Input 2 2 3 6 2 3 2" xfId="20606" xr:uid="{01DA0E58-9C6D-41DF-AD21-37FCB82A75C1}"/>
    <cellStyle name="Input 2 2 3 6 2 3 2 2" xfId="29960" xr:uid="{F35AB25D-F990-450D-9863-F4F873E180DB}"/>
    <cellStyle name="Input 2 2 3 6 2 3 3" xfId="43831" xr:uid="{A0412EB5-08BE-4A85-AE7D-CF24150976A9}"/>
    <cellStyle name="Input 2 2 3 6 2 4" xfId="15383" xr:uid="{8800C1BF-557B-40A9-92CB-918E4FB42181}"/>
    <cellStyle name="Input 2 2 3 6 2 4 2" xfId="37705" xr:uid="{2873FFD2-2E47-4515-A6A2-9283820748CE}"/>
    <cellStyle name="Input 2 2 3 6 2 5" xfId="42310" xr:uid="{2506FF25-EB6C-48F5-9C45-66F2F213D773}"/>
    <cellStyle name="Input 2 2 3 6 3" xfId="4530" xr:uid="{D64D0608-8596-4168-9E55-CC66FF00F58B}"/>
    <cellStyle name="Input 2 2 3 6 3 2" xfId="32761" xr:uid="{9A5DBF8B-C503-4F26-9D93-AAD040AF8404}"/>
    <cellStyle name="Input 2 2 3 6 4" xfId="28363" xr:uid="{5D971351-AC73-4614-909D-09F8A47D7696}"/>
    <cellStyle name="Input 2 2 3 7" xfId="2903" xr:uid="{3D5A812F-3CB8-490E-8AF6-0C588DF92ADC}"/>
    <cellStyle name="Input 2 2 3 7 2" xfId="7053" xr:uid="{AADA7E0E-3D88-441A-8CA6-4634BDA5AF80}"/>
    <cellStyle name="Input 2 2 3 7 2 2" xfId="12179" xr:uid="{3FCF8795-F372-41A3-9E40-D2D4EEC5D30A}"/>
    <cellStyle name="Input 2 2 3 7 2 2 2" xfId="21168" xr:uid="{55E31A72-9D3F-4A29-AA94-5B95848AB279}"/>
    <cellStyle name="Input 2 2 3 7 2 2 2 2" xfId="32383" xr:uid="{873760D6-C618-47FD-B58D-6EC75B09299E}"/>
    <cellStyle name="Input 2 2 3 7 2 2 3" xfId="33293" xr:uid="{103A1D89-F67A-4B62-A29F-2B1E95C87B19}"/>
    <cellStyle name="Input 2 2 3 7 2 3" xfId="12982" xr:uid="{4875F4FB-24CE-4175-BAAA-ACBE20B3EF71}"/>
    <cellStyle name="Input 2 2 3 7 2 3 2" xfId="21971" xr:uid="{659AE631-8C17-4A94-BF33-98141F25B6D3}"/>
    <cellStyle name="Input 2 2 3 7 2 3 2 2" xfId="24658" xr:uid="{7984AA5F-7832-419A-9DCC-2F9FB02AEEB7}"/>
    <cellStyle name="Input 2 2 3 7 2 3 3" xfId="25130" xr:uid="{0D0DFCE8-E53F-4898-BD7A-4DAAA0B6E913}"/>
    <cellStyle name="Input 2 2 3 7 2 4" xfId="16042" xr:uid="{BD881926-3DE2-4D4A-BE48-947A87CB07EB}"/>
    <cellStyle name="Input 2 2 3 7 2 4 2" xfId="25799" xr:uid="{E9E9C02A-01D4-43F2-A662-05118DEE5A8F}"/>
    <cellStyle name="Input 2 2 3 7 2 5" xfId="42852" xr:uid="{6DE0F3BE-29D3-442B-9CEA-1057D4421973}"/>
    <cellStyle name="Input 2 2 3 7 3" xfId="9616" xr:uid="{BADBBEED-BE92-4260-B8AB-FD47DD275374}"/>
    <cellStyle name="Input 2 2 3 7 3 2" xfId="18605" xr:uid="{ECF7A793-0850-4A6B-9628-BD61D8F273B7}"/>
    <cellStyle name="Input 2 2 3 7 3 2 2" xfId="23280" xr:uid="{F73D4CDC-485B-4F66-A055-C8D2AAC148F1}"/>
    <cellStyle name="Input 2 2 3 7 3 3" xfId="36178" xr:uid="{FF9BB9D0-6E0C-4569-BAF0-8F03A3181CC2}"/>
    <cellStyle name="Input 2 2 3 7 4" xfId="35686" xr:uid="{58613249-565F-4866-96E9-ED57C396397A}"/>
    <cellStyle name="Input 2 2 3 8" xfId="4830" xr:uid="{35FCF82D-EB39-4686-A930-4A52A24896D8}"/>
    <cellStyle name="Input 2 2 3 8 2" xfId="7416" xr:uid="{48704239-0156-42C4-B803-D1729739C085}"/>
    <cellStyle name="Input 2 2 3 8 2 2" xfId="16405" xr:uid="{B3C1DE3B-5409-4ECF-A4F0-AAC342F79B41}"/>
    <cellStyle name="Input 2 2 3 8 2 2 2" xfId="39257" xr:uid="{B52CFF53-1723-4B36-8626-5720D76F15D8}"/>
    <cellStyle name="Input 2 2 3 8 2 3" xfId="33995" xr:uid="{CD572864-04E9-42F1-B1B7-B8F59FC890A7}"/>
    <cellStyle name="Input 2 2 3 8 3" xfId="10053" xr:uid="{3D09539D-9A17-42E8-82ED-A2A25B554800}"/>
    <cellStyle name="Input 2 2 3 8 3 2" xfId="19042" xr:uid="{1D8150A3-98EE-4D66-944F-58462D78E8FD}"/>
    <cellStyle name="Input 2 2 3 8 3 2 2" xfId="42366" xr:uid="{FBEBC519-C938-4BAD-8BA1-2A799467975D}"/>
    <cellStyle name="Input 2 2 3 8 3 3" xfId="31141" xr:uid="{3876357E-0D1B-4A2D-9310-46BEDEA451AC}"/>
    <cellStyle name="Input 2 2 3 8 4" xfId="13819" xr:uid="{3DA8F2A7-61D9-44B9-9FA7-EF33C8568F34}"/>
    <cellStyle name="Input 2 2 3 8 4 2" xfId="23730" xr:uid="{A10DB464-6A6E-4969-8807-536FB8EFB6B6}"/>
    <cellStyle name="Input 2 2 3 8 5" xfId="43394" xr:uid="{34BA91F4-FFB2-459B-9FF2-8D5E596E8CCC}"/>
    <cellStyle name="Input 2 2 3 9" xfId="6738" xr:uid="{7512E01C-45C6-457E-8CB4-BFD2E87A98BE}"/>
    <cellStyle name="Input 2 2 3 9 2" xfId="11937" xr:uid="{F4EE6D45-E394-470A-9748-7700B6ECE049}"/>
    <cellStyle name="Input 2 2 3 9 2 2" xfId="20926" xr:uid="{C7326133-0A10-4902-AC8C-1AF437BDBEA6}"/>
    <cellStyle name="Input 2 2 3 9 2 2 2" xfId="36338" xr:uid="{3394F795-6CC0-46FC-9A71-0093FCDBC26B}"/>
    <cellStyle name="Input 2 2 3 9 2 3" xfId="40270" xr:uid="{F065FB84-C4D0-40EA-939C-CA1507DB19D3}"/>
    <cellStyle name="Input 2 2 3 9 3" xfId="15727" xr:uid="{A0D9C604-678D-43C3-A857-BE8E9F2BCCA8}"/>
    <cellStyle name="Input 2 2 3 9 3 2" xfId="38027" xr:uid="{DA629595-90D1-4F8C-BDC3-2B7EF427A465}"/>
    <cellStyle name="Input 2 2 3 9 4" xfId="38959" xr:uid="{74ADF84E-F481-412C-8B6D-3FC348928ADF}"/>
    <cellStyle name="Input 2 2 4" xfId="533" xr:uid="{724DABF4-4A15-43A4-AA49-851F7AD128DE}"/>
    <cellStyle name="Input 2 2 4 10" xfId="49066" xr:uid="{26CD8762-052F-415B-A447-E509674AB8B1}"/>
    <cellStyle name="Input 2 2 4 2" xfId="882" xr:uid="{DAF89834-067D-494C-B894-2CDF23F574A6}"/>
    <cellStyle name="Input 2 2 4 2 2" xfId="5251" xr:uid="{809381BD-B1AB-4D09-A2E4-1651F396CFCD}"/>
    <cellStyle name="Input 2 2 4 2 2 2" xfId="7837" xr:uid="{304A693A-94F9-44DA-8015-D9CA52CC9B22}"/>
    <cellStyle name="Input 2 2 4 2 2 2 2" xfId="16826" xr:uid="{B63C67C6-2DB5-4415-A90B-49628E178635}"/>
    <cellStyle name="Input 2 2 4 2 2 2 2 2" xfId="43101" xr:uid="{18027E05-E0D4-438A-8A60-6D46DDA894C0}"/>
    <cellStyle name="Input 2 2 4 2 2 2 3" xfId="35011" xr:uid="{5C27C40A-CFA8-40D2-A492-01B0BE7AD0FF}"/>
    <cellStyle name="Input 2 2 4 2 2 3" xfId="10474" xr:uid="{C04E54C1-1F92-4B3C-A859-8A8BB85BBEE5}"/>
    <cellStyle name="Input 2 2 4 2 2 3 2" xfId="19463" xr:uid="{14130682-E091-459F-A45F-C82132FBD0F5}"/>
    <cellStyle name="Input 2 2 4 2 2 3 2 2" xfId="23830" xr:uid="{BDC99903-D38F-4184-BF6A-FF5D580AD0ED}"/>
    <cellStyle name="Input 2 2 4 2 2 3 3" xfId="44111" xr:uid="{E67B21D6-A5B7-4767-81F0-EFF606CFB34B}"/>
    <cellStyle name="Input 2 2 4 2 2 4" xfId="14240" xr:uid="{4FDA3ADD-F0E5-47E3-B70B-535E29250D67}"/>
    <cellStyle name="Input 2 2 4 2 2 4 2" xfId="28520" xr:uid="{70643C98-0209-4EDE-AEF7-64963FCF68AD}"/>
    <cellStyle name="Input 2 2 4 2 2 5" xfId="28165" xr:uid="{0F2335F4-FDC3-4165-83AF-D234D451E4DD}"/>
    <cellStyle name="Input 2 2 4 2 3" xfId="3319" xr:uid="{198732E1-2B88-47A6-8776-7CC9D5FE4A8D}"/>
    <cellStyle name="Input 2 2 4 2 3 2" xfId="42393" xr:uid="{FF551997-CE94-42F4-A1CD-4CEA5DB96B27}"/>
    <cellStyle name="Input 2 2 4 2 4" xfId="22795" xr:uid="{C0236336-54C4-4EA0-A704-BF78CCE32C1C}"/>
    <cellStyle name="Input 2 2 4 2 5" xfId="55848" xr:uid="{A279A63F-6935-41D5-8064-9355A75D7AD4}"/>
    <cellStyle name="Input 2 2 4 3" xfId="1227" xr:uid="{1AEE43BE-FEBB-4DC6-A384-2E3AE219F58F}"/>
    <cellStyle name="Input 2 2 4 3 2" xfId="5572" xr:uid="{54A6BA1C-1BE3-4563-9806-05F35D2590AC}"/>
    <cellStyle name="Input 2 2 4 3 2 2" xfId="8158" xr:uid="{8C6E70E6-CBBB-4829-8815-7295CA9448E9}"/>
    <cellStyle name="Input 2 2 4 3 2 2 2" xfId="17147" xr:uid="{E733495E-A779-40C5-8F49-88CEA017BAF4}"/>
    <cellStyle name="Input 2 2 4 3 2 2 2 2" xfId="31725" xr:uid="{31AFFF29-5D7C-4386-BE6A-0DAB2E853632}"/>
    <cellStyle name="Input 2 2 4 3 2 2 3" xfId="25937" xr:uid="{0DAA6574-EA83-4854-80E8-A6A3CB959FAF}"/>
    <cellStyle name="Input 2 2 4 3 2 3" xfId="10795" xr:uid="{9A7F4E58-BA89-413D-81B3-B18A85C76A4E}"/>
    <cellStyle name="Input 2 2 4 3 2 3 2" xfId="19784" xr:uid="{6E6AD3DB-94FF-423B-A9E4-8991F15EF0E1}"/>
    <cellStyle name="Input 2 2 4 3 2 3 2 2" xfId="32967" xr:uid="{D5E217BC-A077-4C36-B96E-89708E75E4F2}"/>
    <cellStyle name="Input 2 2 4 3 2 3 3" xfId="35583" xr:uid="{DC24DCB7-CDE5-4538-8486-43D261811E6C}"/>
    <cellStyle name="Input 2 2 4 3 2 4" xfId="14561" xr:uid="{0147213C-99D9-4E2E-A661-3C22977164CD}"/>
    <cellStyle name="Input 2 2 4 3 2 4 2" xfId="40387" xr:uid="{FC43A4F2-C5F3-499E-B9FE-B0A4D2EDFE3E}"/>
    <cellStyle name="Input 2 2 4 3 2 5" xfId="26015" xr:uid="{E7888342-14EC-4FA0-9521-749504807CD1}"/>
    <cellStyle name="Input 2 2 4 3 3" xfId="3664" xr:uid="{113DC6BA-BB2F-4961-A04E-E56104153BEB}"/>
    <cellStyle name="Input 2 2 4 3 3 2" xfId="43575" xr:uid="{BB83F572-4E35-4727-AA96-CE78B5167A1F}"/>
    <cellStyle name="Input 2 2 4 3 4" xfId="37862" xr:uid="{F041C7CE-99FB-47F2-AE3C-AA0A4A915F9B}"/>
    <cellStyle name="Input 2 2 4 4" xfId="1571" xr:uid="{BC3F6AE3-991E-4328-9DE2-1CE6D92E2270}"/>
    <cellStyle name="Input 2 2 4 4 2" xfId="5916" xr:uid="{4F0DBE61-26C1-4FDA-84B0-7E854A4B6971}"/>
    <cellStyle name="Input 2 2 4 4 2 2" xfId="8502" xr:uid="{EAF78AFE-19F4-447E-B688-06A05DC5FDEB}"/>
    <cellStyle name="Input 2 2 4 4 2 2 2" xfId="17491" xr:uid="{3543E88A-2172-48C5-BC12-40FC15DA3677}"/>
    <cellStyle name="Input 2 2 4 4 2 2 2 2" xfId="35924" xr:uid="{1CE91D7D-DAB1-470E-AA42-FFC854F6DBA3}"/>
    <cellStyle name="Input 2 2 4 4 2 2 3" xfId="31758" xr:uid="{56DD3BCC-FFD9-4F3F-817F-EAC9156ECD94}"/>
    <cellStyle name="Input 2 2 4 4 2 3" xfId="11139" xr:uid="{76BA6A12-062E-4CAF-8981-885534E23612}"/>
    <cellStyle name="Input 2 2 4 4 2 3 2" xfId="20128" xr:uid="{228A9107-97C7-4CBA-8745-904DF652F084}"/>
    <cellStyle name="Input 2 2 4 4 2 3 2 2" xfId="22491" xr:uid="{DD561FEC-D30A-48B9-B7DC-CDDD457FAD9C}"/>
    <cellStyle name="Input 2 2 4 4 2 3 3" xfId="35453" xr:uid="{6A0A320B-EF3B-460F-B4CC-757E80DE9E3F}"/>
    <cellStyle name="Input 2 2 4 4 2 4" xfId="14905" xr:uid="{1CF0EF14-FBBC-4276-BF32-2C1CEF1798CC}"/>
    <cellStyle name="Input 2 2 4 4 2 4 2" xfId="30361" xr:uid="{2A1B9F55-DC1F-4499-8574-F5605D7406AD}"/>
    <cellStyle name="Input 2 2 4 4 2 5" xfId="40418" xr:uid="{C8FDCA68-ACB6-40F2-BD67-A83F10FE0A34}"/>
    <cellStyle name="Input 2 2 4 4 3" xfId="4008" xr:uid="{4AEF21E4-B55C-4A4A-9829-5D6E416B3858}"/>
    <cellStyle name="Input 2 2 4 4 3 2" xfId="25795" xr:uid="{62567087-1DA3-470F-A11A-A3A1CF3A2BA6}"/>
    <cellStyle name="Input 2 2 4 4 4" xfId="24431" xr:uid="{050EB10D-D716-46F6-9CFB-9C3B4316AC02}"/>
    <cellStyle name="Input 2 2 4 5" xfId="1883" xr:uid="{A234856A-0252-4CA2-BA5D-93EA4ADBC16F}"/>
    <cellStyle name="Input 2 2 4 5 2" xfId="6199" xr:uid="{70D99CD1-3484-4360-8918-3DAE3EDA7EB0}"/>
    <cellStyle name="Input 2 2 4 5 2 2" xfId="8785" xr:uid="{3A8DD66A-05F8-476C-8E16-A58E169901C4}"/>
    <cellStyle name="Input 2 2 4 5 2 2 2" xfId="17774" xr:uid="{D3E51133-0F69-44F2-B026-3D3BB8D4F2B8}"/>
    <cellStyle name="Input 2 2 4 5 2 2 2 2" xfId="36646" xr:uid="{4775724A-A07E-46AC-9F88-1BEC145B967A}"/>
    <cellStyle name="Input 2 2 4 5 2 2 3" xfId="42436" xr:uid="{D814D1D1-6204-4BC6-939F-4463E25BAB84}"/>
    <cellStyle name="Input 2 2 4 5 2 3" xfId="11422" xr:uid="{C54A3E40-3B59-421F-AAC1-AD45863C09A0}"/>
    <cellStyle name="Input 2 2 4 5 2 3 2" xfId="20411" xr:uid="{0C11DC71-20CA-4D9F-90EB-F78E56821478}"/>
    <cellStyle name="Input 2 2 4 5 2 3 2 2" xfId="30858" xr:uid="{2C9147B4-64D3-4911-A215-0B33F981B526}"/>
    <cellStyle name="Input 2 2 4 5 2 3 3" xfId="36187" xr:uid="{7456A632-690D-4C6F-982D-2B1903D96227}"/>
    <cellStyle name="Input 2 2 4 5 2 4" xfId="15188" xr:uid="{991CB8A6-E8F4-4ACC-8437-DBACC1104A0D}"/>
    <cellStyle name="Input 2 2 4 5 2 4 2" xfId="41171" xr:uid="{3E7D9F52-47E8-46FC-81F4-AE39099A350F}"/>
    <cellStyle name="Input 2 2 4 5 2 5" xfId="27875" xr:uid="{BA2273DC-20B6-4E0A-974C-81A510D23B7E}"/>
    <cellStyle name="Input 2 2 4 5 3" xfId="4320" xr:uid="{E6DA0010-6BAC-437C-8893-89A9F7A33CE7}"/>
    <cellStyle name="Input 2 2 4 5 3 2" xfId="28764" xr:uid="{03DC2DE4-E1E4-479D-8AC7-C57C7C9F5EB7}"/>
    <cellStyle name="Input 2 2 4 5 4" xfId="40794" xr:uid="{3DD325E8-3FC5-45E4-A4EF-D0B1D38A25FF}"/>
    <cellStyle name="Input 2 2 4 6" xfId="2190" xr:uid="{07DB5CDC-D4D2-4CE1-833D-BD250C125818}"/>
    <cellStyle name="Input 2 2 4 6 2" xfId="6491" xr:uid="{7E3019D3-CD0A-4891-A071-B0B05B51DF36}"/>
    <cellStyle name="Input 2 2 4 6 2 2" xfId="9077" xr:uid="{7F025D15-DD2A-4E7A-AEE5-31F58B6DEB13}"/>
    <cellStyle name="Input 2 2 4 6 2 2 2" xfId="18066" xr:uid="{ABC34E9B-F053-46CE-B5ED-1689F12AB9E3}"/>
    <cellStyle name="Input 2 2 4 6 2 2 2 2" xfId="38706" xr:uid="{263C79DF-548B-4440-9FC9-454392858552}"/>
    <cellStyle name="Input 2 2 4 6 2 2 3" xfId="28600" xr:uid="{4EC1E5AC-837C-49BB-B654-B836158091BE}"/>
    <cellStyle name="Input 2 2 4 6 2 3" xfId="11714" xr:uid="{4AAE1C54-0CD5-4E38-A97E-49C7090535A7}"/>
    <cellStyle name="Input 2 2 4 6 2 3 2" xfId="20703" xr:uid="{6E4D9655-05CD-409D-ABE6-827DFAC0483F}"/>
    <cellStyle name="Input 2 2 4 6 2 3 2 2" xfId="32159" xr:uid="{F899EC91-2906-4903-A51D-F7662444DCFE}"/>
    <cellStyle name="Input 2 2 4 6 2 3 3" xfId="40519" xr:uid="{B58D469E-D710-4B93-9554-D322B3E9248D}"/>
    <cellStyle name="Input 2 2 4 6 2 4" xfId="15480" xr:uid="{233EB63E-1014-482F-8AFE-2FD4AB81913B}"/>
    <cellStyle name="Input 2 2 4 6 2 4 2" xfId="33916" xr:uid="{30D62579-600B-4014-89CA-C3B6769DFA57}"/>
    <cellStyle name="Input 2 2 4 6 2 5" xfId="36954" xr:uid="{E9D8E1D3-50D7-4FC5-8FA4-5F7E36C15CF1}"/>
    <cellStyle name="Input 2 2 4 6 3" xfId="4627" xr:uid="{DBFA4B13-7559-49D7-AD16-D1A33A865BC2}"/>
    <cellStyle name="Input 2 2 4 6 3 2" xfId="32027" xr:uid="{0322F565-DEBE-47B0-8F31-F9BAA3C7E561}"/>
    <cellStyle name="Input 2 2 4 6 4" xfId="29739" xr:uid="{60B2D82C-4B8B-4570-8B41-577B662C1EE1}"/>
    <cellStyle name="Input 2 2 4 7" xfId="4927" xr:uid="{F4C9F610-E920-4191-98D7-AA47B5664453}"/>
    <cellStyle name="Input 2 2 4 7 2" xfId="7513" xr:uid="{DA4D672C-8FAA-4905-806D-6D235C3C9DCB}"/>
    <cellStyle name="Input 2 2 4 7 2 2" xfId="16502" xr:uid="{F96D5B9F-3475-4F6C-91DF-FB36667A5B7C}"/>
    <cellStyle name="Input 2 2 4 7 2 2 2" xfId="38998" xr:uid="{4035EF7C-65F5-4158-A63F-F74C35D7B00C}"/>
    <cellStyle name="Input 2 2 4 7 2 3" xfId="22225" xr:uid="{D42BFAB6-A3E8-4EB0-A013-E7E5899194C9}"/>
    <cellStyle name="Input 2 2 4 7 3" xfId="10150" xr:uid="{94728445-2509-417F-9A3B-74680FCB358B}"/>
    <cellStyle name="Input 2 2 4 7 3 2" xfId="19139" xr:uid="{A667F427-A163-4462-98A2-F1C87DD9281F}"/>
    <cellStyle name="Input 2 2 4 7 3 2 2" xfId="30087" xr:uid="{E9DF248D-6D5D-4944-B7FF-7158A3DDE75B}"/>
    <cellStyle name="Input 2 2 4 7 3 3" xfId="44107" xr:uid="{A199A2C8-1CE5-4E28-8A1E-5D26804EC0FB}"/>
    <cellStyle name="Input 2 2 4 7 4" xfId="13916" xr:uid="{4BA25669-8BD8-4DB2-A97B-38A0F9A16D68}"/>
    <cellStyle name="Input 2 2 4 7 4 2" xfId="31384" xr:uid="{7DC28F42-E58A-4B09-BEC0-DD42544921A8}"/>
    <cellStyle name="Input 2 2 4 7 5" xfId="38311" xr:uid="{78BE5A9A-8D1C-494D-AE2D-5510D028AA9D}"/>
    <cellStyle name="Input 2 2 4 8" xfId="2539" xr:uid="{CCF0E92C-6EAC-4370-9211-3D81702F129F}"/>
    <cellStyle name="Input 2 2 4 8 2" xfId="29964" xr:uid="{0B97FACB-B359-4F14-9797-FECBD1DAB7A9}"/>
    <cellStyle name="Input 2 2 4 9" xfId="33201" xr:uid="{9DC4F58F-82B9-490E-AF9B-BF7DA3BBFFF1}"/>
    <cellStyle name="Input 2 2 5" xfId="304" xr:uid="{F8DB0275-09F6-4C00-A94D-5C3B3DF53DB1}"/>
    <cellStyle name="Input 2 2 5 2" xfId="4705" xr:uid="{27A4D7F8-5281-4BDF-A80B-CCB614C3BCA2}"/>
    <cellStyle name="Input 2 2 5 2 2" xfId="7291" xr:uid="{1E127D5A-A881-4160-9455-BADE9A909EFE}"/>
    <cellStyle name="Input 2 2 5 2 2 2" xfId="16280" xr:uid="{E9F2BC35-5E51-4F5B-A0FC-F561FFA7BAED}"/>
    <cellStyle name="Input 2 2 5 2 2 2 2" xfId="43291" xr:uid="{EBB2225A-0B53-4317-95AE-599740B1C38F}"/>
    <cellStyle name="Input 2 2 5 2 2 3" xfId="37343" xr:uid="{CA753624-776B-46D5-A060-2639B0257A3F}"/>
    <cellStyle name="Input 2 2 5 2 3" xfId="9928" xr:uid="{ED9BDA34-F9C0-42BC-AECD-D05A03F3A9FD}"/>
    <cellStyle name="Input 2 2 5 2 3 2" xfId="18917" xr:uid="{7CF1B5D8-C004-4361-94A6-34439339B1B3}"/>
    <cellStyle name="Input 2 2 5 2 3 2 2" xfId="26359" xr:uid="{C467EB75-2BE8-4A1F-B0F1-67803112EF77}"/>
    <cellStyle name="Input 2 2 5 2 3 3" xfId="34486" xr:uid="{349C4D8A-FD02-40D4-85A1-9181448A13AC}"/>
    <cellStyle name="Input 2 2 5 2 4" xfId="13694" xr:uid="{E7FD1FE7-4F01-4B5A-A4D6-85D98A95CEE0}"/>
    <cellStyle name="Input 2 2 5 2 4 2" xfId="37278" xr:uid="{B0557328-CBE0-42F6-BEA5-4DF778B5C077}"/>
    <cellStyle name="Input 2 2 5 2 5" xfId="27578" xr:uid="{7589DA27-CC52-4A8A-9045-64792E9D5BAC}"/>
    <cellStyle name="Input 2 2 5 2 6" xfId="58529" xr:uid="{9699E1E7-B7FA-404E-AD9D-60708FB70900}"/>
    <cellStyle name="Input 2 2 5 3" xfId="2772" xr:uid="{E485B7E6-3057-4F37-A2CD-A168F192B83F}"/>
    <cellStyle name="Input 2 2 5 3 2" xfId="37966" xr:uid="{0F6D8191-FCCE-4859-8405-7761355FE421}"/>
    <cellStyle name="Input 2 2 5 4" xfId="38163" xr:uid="{34463E74-F313-428F-A154-3F18C3FE2450}"/>
    <cellStyle name="Input 2 2 5 5" xfId="51748" xr:uid="{DE7C0D77-4BB7-48DB-8E20-75A0073A558B}"/>
    <cellStyle name="Input 2 2 6" xfId="653" xr:uid="{F14336B2-DA2A-46EF-957C-F9386580EAA6}"/>
    <cellStyle name="Input 2 2 6 2" xfId="5029" xr:uid="{6F90B04A-BDC2-4121-8B19-F1CEC60856E1}"/>
    <cellStyle name="Input 2 2 6 2 2" xfId="7615" xr:uid="{57A2326F-5C5C-4FC4-8C52-5E62D9813835}"/>
    <cellStyle name="Input 2 2 6 2 2 2" xfId="16604" xr:uid="{C28375BF-52C1-4368-86FD-354D098D8822}"/>
    <cellStyle name="Input 2 2 6 2 2 2 2" xfId="29428" xr:uid="{5269E5CF-9A11-45C1-AF66-C6CCB2403E66}"/>
    <cellStyle name="Input 2 2 6 2 2 3" xfId="30480" xr:uid="{5C22FBD3-57C2-4CCD-A771-CBBBC48B8556}"/>
    <cellStyle name="Input 2 2 6 2 3" xfId="10252" xr:uid="{8DCFC99D-C07E-4750-A73A-737E2CA4421F}"/>
    <cellStyle name="Input 2 2 6 2 3 2" xfId="19241" xr:uid="{924E0579-C0B5-4B77-A8EC-30BE6374E703}"/>
    <cellStyle name="Input 2 2 6 2 3 2 2" xfId="36789" xr:uid="{F6304B22-4486-4BE5-AE7D-84DCE50C8D1E}"/>
    <cellStyle name="Input 2 2 6 2 3 3" xfId="40534" xr:uid="{34BAF0DA-30A4-49BD-B074-595AF25B2507}"/>
    <cellStyle name="Input 2 2 6 2 4" xfId="14018" xr:uid="{719647DB-C9EE-4404-A95D-918E40652237}"/>
    <cellStyle name="Input 2 2 6 2 4 2" xfId="22265" xr:uid="{34865126-F776-444B-BA25-F6E091B71C97}"/>
    <cellStyle name="Input 2 2 6 2 5" xfId="41841" xr:uid="{FAD4E7D6-7306-407C-AB2B-09A7F38A201E}"/>
    <cellStyle name="Input 2 2 6 2 6" xfId="54017" xr:uid="{00FFAB65-B1A6-4AB9-AE16-2ECF49E1F054}"/>
    <cellStyle name="Input 2 2 6 3" xfId="3090" xr:uid="{9BEA4966-2A71-4C6D-BE76-F40BA1730C3D}"/>
    <cellStyle name="Input 2 2 6 3 2" xfId="38129" xr:uid="{7A1A96DA-DCE3-4C8B-A84D-C1711F95A089}"/>
    <cellStyle name="Input 2 2 6 4" xfId="34116" xr:uid="{5252F792-DB04-4164-A0C7-364C67C937B2}"/>
    <cellStyle name="Input 2 2 6 5" xfId="47349" xr:uid="{1A20907F-1AFA-40F3-B3FB-D2563DEA91BF}"/>
    <cellStyle name="Input 2 2 7" xfId="998" xr:uid="{CFEBD829-177B-43BC-8C62-788D58EA66C7}"/>
    <cellStyle name="Input 2 2 7 2" xfId="5350" xr:uid="{1D44FEDF-C8A9-48B8-ADBE-8999A1680F88}"/>
    <cellStyle name="Input 2 2 7 2 2" xfId="7936" xr:uid="{DE5F5F56-16D6-4031-8F4B-DAC80B501C18}"/>
    <cellStyle name="Input 2 2 7 2 2 2" xfId="16925" xr:uid="{4E708F4E-AB23-4EBA-A064-7E26AB5CF2BF}"/>
    <cellStyle name="Input 2 2 7 2 2 2 2" xfId="33591" xr:uid="{46B12957-300F-4AD0-80E5-C56FE96F7D0C}"/>
    <cellStyle name="Input 2 2 7 2 2 3" xfId="23233" xr:uid="{67204356-A473-452A-A33D-97B589A4EE75}"/>
    <cellStyle name="Input 2 2 7 2 3" xfId="10573" xr:uid="{1B497129-2698-49A8-B0DD-1A60904904A3}"/>
    <cellStyle name="Input 2 2 7 2 3 2" xfId="19562" xr:uid="{538E672B-A903-488E-B066-7B8C0E614843}"/>
    <cellStyle name="Input 2 2 7 2 3 2 2" xfId="34892" xr:uid="{3C145BC6-64D9-49D8-90DB-5F268A995328}"/>
    <cellStyle name="Input 2 2 7 2 3 3" xfId="25313" xr:uid="{AD83E894-1961-4A6F-B3FF-E18B711AED39}"/>
    <cellStyle name="Input 2 2 7 2 4" xfId="14339" xr:uid="{E39D271D-7C16-4446-8B3A-0C502B6F9344}"/>
    <cellStyle name="Input 2 2 7 2 4 2" xfId="43451" xr:uid="{1F134366-2DF8-4109-8246-26F0CB255DD8}"/>
    <cellStyle name="Input 2 2 7 2 5" xfId="42945" xr:uid="{27E4D5A8-D6CD-4FD4-97CB-B19D21A6EFA4}"/>
    <cellStyle name="Input 2 2 7 3" xfId="3435" xr:uid="{AAB31C63-83AA-4F01-9599-27CB138A3FD6}"/>
    <cellStyle name="Input 2 2 7 3 2" xfId="27315" xr:uid="{927C6711-DFA4-4CD0-9DD3-BF6CE067062E}"/>
    <cellStyle name="Input 2 2 7 4" xfId="27228" xr:uid="{11BAC135-89BB-4771-A39C-183F1CA00E12}"/>
    <cellStyle name="Input 2 2 7 5" xfId="52652" xr:uid="{E8A67CAC-B24C-42DB-BBC8-2818521317FB}"/>
    <cellStyle name="Input 2 2 8" xfId="1342" xr:uid="{FC8BBCF8-8A06-414D-A747-C9324849D360}"/>
    <cellStyle name="Input 2 2 8 2" xfId="5687" xr:uid="{51944B12-770C-4CA9-A3CB-8B8CA71EDAC8}"/>
    <cellStyle name="Input 2 2 8 2 2" xfId="8273" xr:uid="{392E0E01-DEAD-47A0-8B87-7BAF63C7878A}"/>
    <cellStyle name="Input 2 2 8 2 2 2" xfId="17262" xr:uid="{4D430D54-BC02-4ECE-9B96-0B4194D8EE56}"/>
    <cellStyle name="Input 2 2 8 2 2 2 2" xfId="30113" xr:uid="{B683DB96-7D66-417E-B8E9-6A31E5ED7832}"/>
    <cellStyle name="Input 2 2 8 2 2 3" xfId="23354" xr:uid="{A443ADE7-7E8E-4547-849C-6AB58CA3365F}"/>
    <cellStyle name="Input 2 2 8 2 3" xfId="10910" xr:uid="{7AC37CFD-0AAE-4CB3-B9EB-66E4B1075E54}"/>
    <cellStyle name="Input 2 2 8 2 3 2" xfId="19899" xr:uid="{442A371C-4B92-4347-ABED-438AA5CDB048}"/>
    <cellStyle name="Input 2 2 8 2 3 2 2" xfId="33870" xr:uid="{DE63B43D-8392-44A5-B187-C588E121CAAC}"/>
    <cellStyle name="Input 2 2 8 2 3 3" xfId="34444" xr:uid="{3E30B788-77C3-4279-96FE-9FBDBDF8D770}"/>
    <cellStyle name="Input 2 2 8 2 4" xfId="14676" xr:uid="{8A37314E-4EEA-466C-83C3-FA43DBA736B7}"/>
    <cellStyle name="Input 2 2 8 2 4 2" xfId="42674" xr:uid="{316403B4-74FC-46A1-BC74-1DF038C8DDB8}"/>
    <cellStyle name="Input 2 2 8 2 5" xfId="24746" xr:uid="{C98DBAA9-DA6F-4556-A114-323CFA34536E}"/>
    <cellStyle name="Input 2 2 8 3" xfId="3779" xr:uid="{51F11871-481F-43B8-9B4F-87391C1D2034}"/>
    <cellStyle name="Input 2 2 8 3 2" xfId="27636" xr:uid="{FEFE435D-8A25-427D-B608-219DEADAC47B}"/>
    <cellStyle name="Input 2 2 8 4" xfId="38493" xr:uid="{332B3588-9778-4A8F-AD21-F24CE64D3E81}"/>
    <cellStyle name="Input 2 2 9" xfId="1695" xr:uid="{6F33EF12-FD8F-4754-9B45-9305D5288ADA}"/>
    <cellStyle name="Input 2 2 9 2" xfId="6021" xr:uid="{EAAB02B5-8562-4BAB-A342-9919A1C2CC80}"/>
    <cellStyle name="Input 2 2 9 2 2" xfId="8607" xr:uid="{5D537DE3-E1AF-4A88-AC7B-527360FA6D26}"/>
    <cellStyle name="Input 2 2 9 2 2 2" xfId="17596" xr:uid="{0F486A79-1CEE-4DCD-8EAB-A38F2B2A78B0}"/>
    <cellStyle name="Input 2 2 9 2 2 2 2" xfId="27556" xr:uid="{4C27822F-82C9-450A-9D26-5D3B7F71190A}"/>
    <cellStyle name="Input 2 2 9 2 2 3" xfId="25873" xr:uid="{E8EE2EEF-4747-4A19-9729-671B57EFD0AF}"/>
    <cellStyle name="Input 2 2 9 2 3" xfId="11244" xr:uid="{0F237C1E-0B82-4984-B901-933C7F1FA158}"/>
    <cellStyle name="Input 2 2 9 2 3 2" xfId="20233" xr:uid="{AA156477-DDB6-40A1-B69B-0E4E8EE0E5AF}"/>
    <cellStyle name="Input 2 2 9 2 3 2 2" xfId="29705" xr:uid="{678F9377-3B0D-498B-BDF1-94A862D77A62}"/>
    <cellStyle name="Input 2 2 9 2 3 3" xfId="40531" xr:uid="{DC7D2F08-491D-4CC6-8FD1-B34D5D32137D}"/>
    <cellStyle name="Input 2 2 9 2 4" xfId="15010" xr:uid="{EC014902-C477-4037-9B21-D937D9BF5C0E}"/>
    <cellStyle name="Input 2 2 9 2 4 2" xfId="37187" xr:uid="{6C68AA6F-2782-48BA-936C-CA64216F599A}"/>
    <cellStyle name="Input 2 2 9 2 5" xfId="38921" xr:uid="{EC5B9DBD-AFDD-4A62-80DA-1C5AF26576BE}"/>
    <cellStyle name="Input 2 2 9 3" xfId="4132" xr:uid="{2CA1B981-1B7B-4515-A98D-77B138C90CF8}"/>
    <cellStyle name="Input 2 2 9 3 2" xfId="23980" xr:uid="{8E85FEB4-B89A-455C-806A-12BC075D3E5D}"/>
    <cellStyle name="Input 2 2 9 4" xfId="29579" xr:uid="{8C6F2E2C-0258-4E00-BF98-8F20FC8727A6}"/>
    <cellStyle name="Input 2 20" xfId="28095" xr:uid="{76E5A1B3-07EB-421C-9699-BFE988E37D71}"/>
    <cellStyle name="Input 2 20 2" xfId="44988" xr:uid="{8EE61835-3674-45EE-838B-4882E37140E1}"/>
    <cellStyle name="Input 2 20 2 2" xfId="57227" xr:uid="{C4C2EEFB-457A-4A72-932B-E31447577B0D}"/>
    <cellStyle name="Input 2 20 2 3" xfId="50445" xr:uid="{3DBB0955-439D-4F65-B111-47C06B9FC81E}"/>
    <cellStyle name="Input 2 20 3" xfId="52047" xr:uid="{F9D23CF7-EDEB-44B7-AA5C-BF6A40C69DFC}"/>
    <cellStyle name="Input 2 20 3 2" xfId="58828" xr:uid="{690F2FE9-7F74-4955-9247-357CB741E7CF}"/>
    <cellStyle name="Input 2 20 4" xfId="51664" xr:uid="{056E176D-0DF5-4AEE-B61B-0F17892E85A4}"/>
    <cellStyle name="Input 2 20 4 2" xfId="58445" xr:uid="{1AEB1E50-1DB6-42D7-96BE-BFEC9F61B3E2}"/>
    <cellStyle name="Input 2 20 5" xfId="48562" xr:uid="{CAB230FD-11F2-45EE-8997-5322E2E63DBC}"/>
    <cellStyle name="Input 2 20 5 2" xfId="55351" xr:uid="{506F7CE8-CC87-4CC0-9F55-96EFAE7C2E4E}"/>
    <cellStyle name="Input 2 20 6" xfId="53637" xr:uid="{255AFB95-E015-45DB-8E9B-4A21840265B8}"/>
    <cellStyle name="Input 2 20 7" xfId="46948" xr:uid="{40253343-5EAC-45B8-ACA8-161B5F8F5144}"/>
    <cellStyle name="Input 2 21" xfId="45027" xr:uid="{771BBD58-0CB2-4D32-9438-485D5EA89FB6}"/>
    <cellStyle name="Input 2 21 2" xfId="50584" xr:uid="{0709D614-D6A0-4C79-B0B6-4D3D09C3DED0}"/>
    <cellStyle name="Input 2 21 2 2" xfId="57366" xr:uid="{726DD400-E784-4DA0-BD88-2F52291D1557}"/>
    <cellStyle name="Input 2 21 3" xfId="52398" xr:uid="{5183E8F6-C1B4-463E-8106-9B79DAA645E5}"/>
    <cellStyle name="Input 2 21 3 2" xfId="59179" xr:uid="{15F22F12-59A1-4240-A26F-0940FA2C2C8A}"/>
    <cellStyle name="Input 2 21 4" xfId="48701" xr:uid="{14315CCE-2580-48B8-A44B-90C52F07854A}"/>
    <cellStyle name="Input 2 21 4 2" xfId="55490" xr:uid="{3CFF1317-8961-41A1-8247-D204FC4FEC61}"/>
    <cellStyle name="Input 2 21 5" xfId="53776" xr:uid="{5CD4A841-B14B-4F39-B534-17FC4D2AA110}"/>
    <cellStyle name="Input 2 21 6" xfId="47087" xr:uid="{52742E8B-F334-42BE-9C44-B12119529D16}"/>
    <cellStyle name="Input 2 22" xfId="45080" xr:uid="{5AB91481-6C71-4436-908E-BB6F63A401DD}"/>
    <cellStyle name="Input 2 22 2" xfId="50616" xr:uid="{E19CBA83-144C-4D3A-B1D9-A3800C2C0454}"/>
    <cellStyle name="Input 2 22 2 2" xfId="57398" xr:uid="{DD81DC80-3194-44C1-B994-B558FB63F386}"/>
    <cellStyle name="Input 2 22 3" xfId="52430" xr:uid="{D97285ED-03C6-4BD6-B6C6-51D913200A57}"/>
    <cellStyle name="Input 2 22 3 2" xfId="59211" xr:uid="{9A3E5F96-D58F-40C5-9223-A1EE4953C3AD}"/>
    <cellStyle name="Input 2 22 4" xfId="48733" xr:uid="{10D1956F-8408-437A-815C-AB0DE88C0C0D}"/>
    <cellStyle name="Input 2 22 4 2" xfId="55522" xr:uid="{BD9A61CF-98F2-44EC-89AD-5579A6B1188C}"/>
    <cellStyle name="Input 2 22 5" xfId="53808" xr:uid="{5E02DD4F-45FE-4A16-9671-75679BA75CE7}"/>
    <cellStyle name="Input 2 22 6" xfId="47119" xr:uid="{56638C2B-B4D6-4507-9851-A7A092C1CD33}"/>
    <cellStyle name="Input 2 23" xfId="45081" xr:uid="{61A29DCE-D31E-419C-8965-4D63C0DDAB14}"/>
    <cellStyle name="Input 2 23 2" xfId="50619" xr:uid="{AC7C5609-3E4F-405D-BBFC-F18C2BA2EDF0}"/>
    <cellStyle name="Input 2 23 2 2" xfId="57401" xr:uid="{F675B677-CE53-4377-9602-6DF38C3B36C4}"/>
    <cellStyle name="Input 2 23 3" xfId="52433" xr:uid="{F9C17ECD-591F-41E0-B595-E409CFCB6B27}"/>
    <cellStyle name="Input 2 23 3 2" xfId="59214" xr:uid="{3F7FC717-D171-43BF-BE0F-7A9DE4649DD2}"/>
    <cellStyle name="Input 2 23 4" xfId="48736" xr:uid="{1757280F-FE96-4A81-A521-623B2CDEBAF4}"/>
    <cellStyle name="Input 2 23 4 2" xfId="55525" xr:uid="{13DBC3A7-E4DA-4F3E-864D-022BEBAB77DB}"/>
    <cellStyle name="Input 2 23 5" xfId="53811" xr:uid="{B375A52F-0F06-4E77-87D5-099A95144199}"/>
    <cellStyle name="Input 2 23 6" xfId="47122" xr:uid="{465490A4-9FE8-4566-89E4-6D5F30BEF376}"/>
    <cellStyle name="Input 2 24" xfId="45136" xr:uid="{309EC406-E6D9-451D-A2D0-1C29A7BCD029}"/>
    <cellStyle name="Input 2 24 2" xfId="50722" xr:uid="{1800B80D-0FF6-4C80-BA35-243043C7DC91}"/>
    <cellStyle name="Input 2 24 2 2" xfId="57504" xr:uid="{672067F5-EA1B-4456-9678-DFC74CD2CE77}"/>
    <cellStyle name="Input 2 24 3" xfId="52533" xr:uid="{539ED238-CAC6-4F4A-919B-F3D281644D57}"/>
    <cellStyle name="Input 2 24 3 2" xfId="59314" xr:uid="{6BC17AC4-98F7-4762-AB8D-5D030CCC1215}"/>
    <cellStyle name="Input 2 24 4" xfId="48831" xr:uid="{41145BD3-A36E-41FA-A876-A906A3F7512C}"/>
    <cellStyle name="Input 2 24 4 2" xfId="55616" xr:uid="{738EE137-4FB8-495F-9468-ECA72DDD020B}"/>
    <cellStyle name="Input 2 24 5" xfId="53911" xr:uid="{37E6AB25-065F-4BC6-9175-2C550AFF5C66}"/>
    <cellStyle name="Input 2 24 6" xfId="47225" xr:uid="{51313EC1-28F8-4A29-AC64-E23F54C94B1D}"/>
    <cellStyle name="Input 2 25" xfId="45203" xr:uid="{9358460D-E078-4420-8FDD-85A797A47A2F}"/>
    <cellStyle name="Input 2 25 2" xfId="50706" xr:uid="{5F20D2D4-6C74-48E9-8582-129B66DEEA37}"/>
    <cellStyle name="Input 2 25 2 2" xfId="57488" xr:uid="{8F9428F7-941F-40CA-9983-E86A272EDC7E}"/>
    <cellStyle name="Input 2 25 3" xfId="52517" xr:uid="{6F6601D4-B62C-40F3-887C-4F7CA09D5BC9}"/>
    <cellStyle name="Input 2 25 3 2" xfId="59298" xr:uid="{D913E260-2672-42BF-936A-D979A0FFD862}"/>
    <cellStyle name="Input 2 25 4" xfId="48818" xr:uid="{8526B3E4-974F-4058-9733-28CD916EE4E1}"/>
    <cellStyle name="Input 2 25 4 2" xfId="55604" xr:uid="{653B4D46-689F-4A5B-B959-5930AC6509EF}"/>
    <cellStyle name="Input 2 25 5" xfId="53895" xr:uid="{FE6206A1-255A-4EBD-AC80-A900EF0D1FB8}"/>
    <cellStyle name="Input 2 25 6" xfId="47209" xr:uid="{ACF3835B-E9A0-4731-BD65-73B4BE937733}"/>
    <cellStyle name="Input 2 26" xfId="45194" xr:uid="{DF3C12D9-047F-411E-A2A7-462B141FA7B5}"/>
    <cellStyle name="Input 2 26 2" xfId="50760" xr:uid="{1FD2DEAF-15E3-4E79-A915-8B1B6BD05265}"/>
    <cellStyle name="Input 2 26 2 2" xfId="57542" xr:uid="{A3B29D6D-1629-4FF8-B9E5-8AADBC505763}"/>
    <cellStyle name="Input 2 26 3" xfId="52569" xr:uid="{D43A681A-7E16-444C-B721-A232C7897C9E}"/>
    <cellStyle name="Input 2 26 3 2" xfId="59350" xr:uid="{B47E4E0C-2ACD-4F1E-B510-6A2859C9EDBB}"/>
    <cellStyle name="Input 2 26 4" xfId="53947" xr:uid="{CF898DB4-7593-4D78-AF48-74D2DE9834F6}"/>
    <cellStyle name="Input 2 26 5" xfId="47264" xr:uid="{B9008787-FDC4-4271-815D-BB5CFB00C325}"/>
    <cellStyle name="Input 2 27" xfId="45242" xr:uid="{CCDAA438-88DC-407E-AE55-D2B6A59A31BD}"/>
    <cellStyle name="Input 2 27 2" xfId="55787" xr:uid="{383F02B6-2F05-400F-B77C-76159FBDF61B}"/>
    <cellStyle name="Input 2 27 3" xfId="49004" xr:uid="{7A325B5B-B0DF-4769-BD24-652F217453DE}"/>
    <cellStyle name="Input 2 28" xfId="45321" xr:uid="{019BA4FB-1361-4C9D-955F-46626697CEAE}"/>
    <cellStyle name="Input 2 28 2" xfId="57704" xr:uid="{0CC1F92E-AE79-44BC-BE63-8BDC5998040F}"/>
    <cellStyle name="Input 2 28 3" xfId="50922" xr:uid="{9A734DC1-5107-46D1-AFB2-9E8AA88FF14C}"/>
    <cellStyle name="Input 2 29" xfId="45350" xr:uid="{33FE102E-386F-45B6-8783-EBFD5763D52E}"/>
    <cellStyle name="Input 2 29 2" xfId="52626" xr:uid="{A90FEDDE-2AC9-4F46-BB1C-0D45C31E9478}"/>
    <cellStyle name="Input 2 3" xfId="249" xr:uid="{2A07EB75-D7C5-49FA-AE08-4795C2F7822D}"/>
    <cellStyle name="Input 2 3 10" xfId="6551" xr:uid="{60799583-FFF1-4CB2-B621-4F2C6C4C6463}"/>
    <cellStyle name="Input 2 3 10 2" xfId="11770" xr:uid="{E820EAB5-B90B-4450-82BF-283EB02D6D6B}"/>
    <cellStyle name="Input 2 3 10 2 2" xfId="20759" xr:uid="{B6A2E632-7DCB-4FB5-B2FF-AC85BA40441C}"/>
    <cellStyle name="Input 2 3 10 2 2 2" xfId="23540" xr:uid="{F73E5E9E-D13B-4FFE-AF3B-A1AAEF3E114B}"/>
    <cellStyle name="Input 2 3 10 2 3" xfId="26558" xr:uid="{6FA66EBF-F0B0-47CF-87FF-6DC9A6A89327}"/>
    <cellStyle name="Input 2 3 10 3" xfId="15540" xr:uid="{2569F9A9-6B97-4FD2-B06C-49AE1CE12B76}"/>
    <cellStyle name="Input 2 3 10 3 2" xfId="42818" xr:uid="{046DCD0D-43C8-40D0-B13A-748B3D693378}"/>
    <cellStyle name="Input 2 3 10 4" xfId="35502" xr:uid="{DABE7187-7605-41C5-9410-2892B8C45BA7}"/>
    <cellStyle name="Input 2 3 11" xfId="9133" xr:uid="{84EB03EA-5CFA-4B53-80EE-A16E3BF1A3D6}"/>
    <cellStyle name="Input 2 3 11 2" xfId="18122" xr:uid="{FB0D6E1C-F43E-4265-81B0-9DC7416E0B44}"/>
    <cellStyle name="Input 2 3 11 2 2" xfId="25896" xr:uid="{82DAA36B-3134-4477-9046-E1F8451779AB}"/>
    <cellStyle name="Input 2 3 11 3" xfId="24386" xr:uid="{1500BFE5-A76E-43C5-9A41-63DAB6813517}"/>
    <cellStyle name="Input 2 3 12" xfId="12648" xr:uid="{14ED089E-E7DB-4465-80C6-4F190B1534C3}"/>
    <cellStyle name="Input 2 3 12 2" xfId="21637" xr:uid="{8902CECF-B9A1-4F8A-9C42-40DEE6DED8D5}"/>
    <cellStyle name="Input 2 3 12 2 2" xfId="41981" xr:uid="{D69E9546-E224-437B-B557-1AD28F91E8D0}"/>
    <cellStyle name="Input 2 3 12 3" xfId="25889" xr:uid="{116290D8-2F44-4DF6-9388-FDCBEB8FB2A0}"/>
    <cellStyle name="Input 2 3 13" xfId="2255" xr:uid="{76072804-EB74-4776-BF70-7AA45D2152A1}"/>
    <cellStyle name="Input 2 3 13 2" xfId="27108" xr:uid="{F65F4E75-1F28-4A45-BC52-D4496F3281A4}"/>
    <cellStyle name="Input 2 3 14" xfId="13164" xr:uid="{C363F76E-FD20-45BB-AC91-462CBD1DBAF2}"/>
    <cellStyle name="Input 2 3 14 2" xfId="38120" xr:uid="{18CCE408-1DD6-4B2F-80B2-06D1B7E4A16A}"/>
    <cellStyle name="Input 2 3 15" xfId="33057" xr:uid="{516E24FE-8EA5-4811-A921-4A1E65711036}"/>
    <cellStyle name="Input 2 3 16" xfId="44314" xr:uid="{0D605B37-95FC-4E93-8D56-18DA43AEE535}"/>
    <cellStyle name="Input 2 3 17" xfId="45545" xr:uid="{C00CC75A-1A77-4D37-BAB3-99124E1F64A6}"/>
    <cellStyle name="Input 2 3 2" xfId="387" xr:uid="{5A77C3CF-4438-4560-9C74-736CACEEC91E}"/>
    <cellStyle name="Input 2 3 2 10" xfId="9258" xr:uid="{B26665B6-0F70-4B76-B908-E95EC8618553}"/>
    <cellStyle name="Input 2 3 2 10 2" xfId="18247" xr:uid="{A9F8C94D-A6B1-427F-865D-E101520D43EE}"/>
    <cellStyle name="Input 2 3 2 10 2 2" xfId="43107" xr:uid="{552D80E7-4893-4387-A9B2-B7DB902D6816}"/>
    <cellStyle name="Input 2 3 2 10 3" xfId="39859" xr:uid="{C8C5A22A-A58D-401A-9B3A-6BB8BB1081C9}"/>
    <cellStyle name="Input 2 3 2 11" xfId="12674" xr:uid="{8916E842-CE6A-40E2-B844-12B947E76A91}"/>
    <cellStyle name="Input 2 3 2 11 2" xfId="21663" xr:uid="{F9C485CE-092D-4EF6-ADB0-44ED499DD981}"/>
    <cellStyle name="Input 2 3 2 11 2 2" xfId="39383" xr:uid="{54297D04-8415-4B67-8221-B88D1578F210}"/>
    <cellStyle name="Input 2 3 2 11 3" xfId="28232" xr:uid="{8C1F1138-90BD-4293-AE44-AEFD7DD83618}"/>
    <cellStyle name="Input 2 3 2 12" xfId="2393" xr:uid="{D78B5AA4-312D-4A92-A008-8F3ACCF8F401}"/>
    <cellStyle name="Input 2 3 2 12 2" xfId="31326" xr:uid="{2BF79846-C2EF-40E2-844B-B999B365BCA0}"/>
    <cellStyle name="Input 2 3 2 13" xfId="13302" xr:uid="{E1E3C748-314E-4C15-98B4-10DC535B6133}"/>
    <cellStyle name="Input 2 3 2 13 2" xfId="38676" xr:uid="{A85D7B9D-0839-42B4-BF17-AC1591B0FD0C}"/>
    <cellStyle name="Input 2 3 2 14" xfId="41546" xr:uid="{CD2D1767-42C8-4B70-8985-3140E62235BF}"/>
    <cellStyle name="Input 2 3 2 15" xfId="46060" xr:uid="{F58B3AC5-47D2-4AB4-BE07-C139300CA586}"/>
    <cellStyle name="Input 2 3 2 2" xfId="736" xr:uid="{4BEA7841-2076-4B7E-9AAC-387DC4D45DC8}"/>
    <cellStyle name="Input 2 3 2 2 2" xfId="5112" xr:uid="{827C963B-2EA9-487F-A4C6-422E3C4D80A9}"/>
    <cellStyle name="Input 2 3 2 2 2 2" xfId="7698" xr:uid="{2A937A75-D983-4E60-963B-2891B3B9C5A1}"/>
    <cellStyle name="Input 2 3 2 2 2 2 2" xfId="16687" xr:uid="{615C6770-9418-4A21-B750-2D49E3CC17A6}"/>
    <cellStyle name="Input 2 3 2 2 2 2 2 2" xfId="24680" xr:uid="{16B7CE8B-AD78-457C-90D5-DD24FB908397}"/>
    <cellStyle name="Input 2 3 2 2 2 2 3" xfId="33695" xr:uid="{47B8EAC7-86E8-49DD-B37E-19C5ADF89E07}"/>
    <cellStyle name="Input 2 3 2 2 2 3" xfId="10335" xr:uid="{EAFA4F0D-FEFE-461E-B17F-827632496F1A}"/>
    <cellStyle name="Input 2 3 2 2 2 3 2" xfId="19324" xr:uid="{7CDD0E47-ED29-4FE4-A480-7F8CFC5204F0}"/>
    <cellStyle name="Input 2 3 2 2 2 3 2 2" xfId="28340" xr:uid="{FFF3B655-149F-467C-A36C-6BDC9985C848}"/>
    <cellStyle name="Input 2 3 2 2 2 3 3" xfId="26462" xr:uid="{B0FB65DA-A651-4385-8A09-9228B86B3952}"/>
    <cellStyle name="Input 2 3 2 2 2 4" xfId="14101" xr:uid="{9990275D-0DA9-4172-A200-D33B60609453}"/>
    <cellStyle name="Input 2 3 2 2 2 4 2" xfId="25935" xr:uid="{1450BAD0-B9B3-404D-AE31-EAE922D8E495}"/>
    <cellStyle name="Input 2 3 2 2 2 5" xfId="39533" xr:uid="{1E3A52E2-7F0C-450E-B992-26E1AC466CDC}"/>
    <cellStyle name="Input 2 3 2 2 2 6" xfId="56333" xr:uid="{59D3D15C-224E-4071-9BDC-AFA3E5E7FEE1}"/>
    <cellStyle name="Input 2 3 2 2 3" xfId="3173" xr:uid="{4729E441-0E47-4BF7-AE7E-8BA98561AB73}"/>
    <cellStyle name="Input 2 3 2 2 3 2" xfId="41512" xr:uid="{E7082456-5ECA-4EBF-B2F1-6C6DC1515768}"/>
    <cellStyle name="Input 2 3 2 2 4" xfId="29086" xr:uid="{A722B0D4-E5FE-4D87-831A-25C4AA19DEF6}"/>
    <cellStyle name="Input 2 3 2 2 5" xfId="49551" xr:uid="{B52E6560-113B-4E9F-B0FB-7E3C99BE0439}"/>
    <cellStyle name="Input 2 3 2 3" xfId="1081" xr:uid="{373F6170-E20B-48CE-B1AB-0E6A870A71AE}"/>
    <cellStyle name="Input 2 3 2 3 2" xfId="5433" xr:uid="{AF5340D2-9AC5-4935-BAFF-9E9BBE5831D9}"/>
    <cellStyle name="Input 2 3 2 3 2 2" xfId="8019" xr:uid="{581D03B5-880D-49F2-ABC9-B2AD72819840}"/>
    <cellStyle name="Input 2 3 2 3 2 2 2" xfId="17008" xr:uid="{37C65FD3-D728-48E7-97C8-7B257D8CA862}"/>
    <cellStyle name="Input 2 3 2 3 2 2 2 2" xfId="37419" xr:uid="{E619A177-CC3C-41DA-81B8-FAB744F29577}"/>
    <cellStyle name="Input 2 3 2 3 2 2 3" xfId="23020" xr:uid="{E11EF48D-E941-44C9-A950-AE5150680022}"/>
    <cellStyle name="Input 2 3 2 3 2 3" xfId="10656" xr:uid="{32EB7758-2F1B-48E7-B67E-8D079B5A7C45}"/>
    <cellStyle name="Input 2 3 2 3 2 3 2" xfId="19645" xr:uid="{8114496B-6361-418A-951C-685096AE72FB}"/>
    <cellStyle name="Input 2 3 2 3 2 3 2 2" xfId="38580" xr:uid="{653579E4-323E-4A39-9AFE-7447FDEF1024}"/>
    <cellStyle name="Input 2 3 2 3 2 3 3" xfId="44071" xr:uid="{65CEFFA8-1ABB-45DD-9067-937AA54C415B}"/>
    <cellStyle name="Input 2 3 2 3 2 4" xfId="14422" xr:uid="{A417767F-9A57-4875-9AB4-D2CE7E48E088}"/>
    <cellStyle name="Input 2 3 2 3 2 4 2" xfId="25582" xr:uid="{FDE4478D-AFD3-4136-A0D3-8DB010C18F03}"/>
    <cellStyle name="Input 2 3 2 3 2 5" xfId="27461" xr:uid="{636A6141-E787-4B80-B784-AEFAA0BC4A2F}"/>
    <cellStyle name="Input 2 3 2 3 2 6" xfId="58017" xr:uid="{2CC1126B-5A13-4A3E-9751-80F6ED006AC0}"/>
    <cellStyle name="Input 2 3 2 3 3" xfId="3518" xr:uid="{81467250-B130-48C0-9B78-29913E5E67B3}"/>
    <cellStyle name="Input 2 3 2 3 3 2" xfId="38615" xr:uid="{BC8650B5-E164-4493-8A59-E4EAC456C302}"/>
    <cellStyle name="Input 2 3 2 3 4" xfId="24363" xr:uid="{2F5348CA-576F-4B70-B9F1-D128D5FB719B}"/>
    <cellStyle name="Input 2 3 2 3 5" xfId="51235" xr:uid="{CEF32B58-507B-4AA8-8C04-486ED6B2DF0E}"/>
    <cellStyle name="Input 2 3 2 4" xfId="1425" xr:uid="{0474A554-D629-4D0C-945B-97F4EE0A571A}"/>
    <cellStyle name="Input 2 3 2 4 2" xfId="5770" xr:uid="{D569318C-9840-48AE-A7E4-4C2BC3256BE6}"/>
    <cellStyle name="Input 2 3 2 4 2 2" xfId="8356" xr:uid="{6A89C03B-1D08-4EDC-B3E7-13E6343EB187}"/>
    <cellStyle name="Input 2 3 2 4 2 2 2" xfId="17345" xr:uid="{A692DB3C-82B7-4434-99AD-3EE0B1652814}"/>
    <cellStyle name="Input 2 3 2 4 2 2 2 2" xfId="33284" xr:uid="{F8D8F3E0-B1DF-46A6-B871-8E318F6EA929}"/>
    <cellStyle name="Input 2 3 2 4 2 2 3" xfId="34092" xr:uid="{66ED9CB0-46A6-4632-8D09-2650DDF4FEEC}"/>
    <cellStyle name="Input 2 3 2 4 2 3" xfId="10993" xr:uid="{814CA72F-D21D-497D-9972-F820AC3E07EF}"/>
    <cellStyle name="Input 2 3 2 4 2 3 2" xfId="19982" xr:uid="{41393CA4-C520-4BCE-B4D5-49A0EF556CF2}"/>
    <cellStyle name="Input 2 3 2 4 2 3 2 2" xfId="40640" xr:uid="{C7C8F8ED-77F8-441D-9A1E-1DF41840AE8F}"/>
    <cellStyle name="Input 2 3 2 4 2 3 3" xfId="40086" xr:uid="{C36C1F32-8E3F-4E47-BA50-39FE5648CD9E}"/>
    <cellStyle name="Input 2 3 2 4 2 4" xfId="14759" xr:uid="{B0CA7AB2-AB83-4F8D-8900-A9AFCE586888}"/>
    <cellStyle name="Input 2 3 2 4 2 4 2" xfId="37230" xr:uid="{E4D16196-2DDC-4435-881A-98C52A86E471}"/>
    <cellStyle name="Input 2 3 2 4 2 5" xfId="25463" xr:uid="{34C1AFE4-1745-40BB-A601-A121DCDFF932}"/>
    <cellStyle name="Input 2 3 2 4 2 6" xfId="54478" xr:uid="{8240E71A-CF5C-4416-A680-30DF041EEBEA}"/>
    <cellStyle name="Input 2 3 2 4 3" xfId="3862" xr:uid="{2FDE5866-87D1-4E6B-8C82-855208994220}"/>
    <cellStyle name="Input 2 3 2 4 3 2" xfId="40932" xr:uid="{31CDEBB2-D570-45B6-AF71-68FB8C360057}"/>
    <cellStyle name="Input 2 3 2 4 4" xfId="41867" xr:uid="{FBE9023D-5CC9-43DF-A62C-CB47745DA71F}"/>
    <cellStyle name="Input 2 3 2 4 5" xfId="47668" xr:uid="{E0D2A7A7-836F-4DED-8099-C6D6BFA77AFD}"/>
    <cellStyle name="Input 2 3 2 5" xfId="1805" xr:uid="{A94AC1EA-32AA-452F-A0E0-22CEC16E071F}"/>
    <cellStyle name="Input 2 3 2 5 2" xfId="6122" xr:uid="{8B1A6667-36DB-4137-AC39-F3281600B1F7}"/>
    <cellStyle name="Input 2 3 2 5 2 2" xfId="8708" xr:uid="{3E384F54-215C-4DB0-B143-B6C30FDDC6EA}"/>
    <cellStyle name="Input 2 3 2 5 2 2 2" xfId="17697" xr:uid="{0E4973BB-C63A-43A5-B265-4E60E08F26BB}"/>
    <cellStyle name="Input 2 3 2 5 2 2 2 2" xfId="27063" xr:uid="{49FAE6CC-3EBF-4BD0-8E2E-19DD0A31A1F9}"/>
    <cellStyle name="Input 2 3 2 5 2 2 3" xfId="32519" xr:uid="{1DA8385E-8BFA-440B-BE65-119E2DA6C696}"/>
    <cellStyle name="Input 2 3 2 5 2 3" xfId="11345" xr:uid="{D4490368-D448-49EA-A61B-623AE611A196}"/>
    <cellStyle name="Input 2 3 2 5 2 3 2" xfId="20334" xr:uid="{79F8516D-BE2B-46FA-85FE-2B4BF1D257FF}"/>
    <cellStyle name="Input 2 3 2 5 2 3 2 2" xfId="43158" xr:uid="{8BC27869-8221-4879-B62A-FDC237A79E07}"/>
    <cellStyle name="Input 2 3 2 5 2 3 3" xfId="41696" xr:uid="{85C0AF76-3676-4638-814C-5A62432DBC32}"/>
    <cellStyle name="Input 2 3 2 5 2 4" xfId="15111" xr:uid="{E2C5DE9E-8D0E-4650-971B-44ABD9D29727}"/>
    <cellStyle name="Input 2 3 2 5 2 4 2" xfId="31307" xr:uid="{8124E420-E4C1-4F4E-A3D8-52FF62349359}"/>
    <cellStyle name="Input 2 3 2 5 2 5" xfId="33007" xr:uid="{813B92E1-E974-4EE3-B3AA-AD1A2A960AA1}"/>
    <cellStyle name="Input 2 3 2 5 3" xfId="4242" xr:uid="{C2FBE1BB-271D-47AC-A5C5-10A06AB8318F}"/>
    <cellStyle name="Input 2 3 2 5 3 2" xfId="29160" xr:uid="{6F8FF1AC-94A0-4315-8993-69D115C9777E}"/>
    <cellStyle name="Input 2 3 2 5 4" xfId="24988" xr:uid="{4F418804-DD6A-4800-BED2-30B72F82896D}"/>
    <cellStyle name="Input 2 3 2 5 5" xfId="52924" xr:uid="{E43D55FA-717A-4615-8277-E14A1231F46F}"/>
    <cellStyle name="Input 2 3 2 6" xfId="2044" xr:uid="{525EB693-F5A0-49B0-8CEA-9B5CAA3BAFFE}"/>
    <cellStyle name="Input 2 3 2 6 2" xfId="6352" xr:uid="{EA8CCB47-1F7F-4B00-9149-B66EECA2CFE2}"/>
    <cellStyle name="Input 2 3 2 6 2 2" xfId="8938" xr:uid="{1C60C8DE-9B5F-44C5-8F3B-AAB5C0D667E8}"/>
    <cellStyle name="Input 2 3 2 6 2 2 2" xfId="17927" xr:uid="{2D6087BC-D1F3-4987-8A5B-2A3BADA219A2}"/>
    <cellStyle name="Input 2 3 2 6 2 2 2 2" xfId="42910" xr:uid="{96B87103-62DC-4FE3-BEC0-06DB55DC7019}"/>
    <cellStyle name="Input 2 3 2 6 2 2 3" xfId="37759" xr:uid="{6A8709CD-F844-46F4-97FC-74577ACA19BE}"/>
    <cellStyle name="Input 2 3 2 6 2 3" xfId="11575" xr:uid="{0EA8B850-26BF-45AF-B882-6BB754977B32}"/>
    <cellStyle name="Input 2 3 2 6 2 3 2" xfId="20564" xr:uid="{151AC23C-DEFC-4915-878D-5002B26F6536}"/>
    <cellStyle name="Input 2 3 2 6 2 3 2 2" xfId="35916" xr:uid="{A246EAD5-3351-4A0D-BB4C-596757C76B60}"/>
    <cellStyle name="Input 2 3 2 6 2 3 3" xfId="40115" xr:uid="{73E0A846-4185-4714-8DB6-B155A7F59458}"/>
    <cellStyle name="Input 2 3 2 6 2 4" xfId="15341" xr:uid="{E04BE8DF-4256-4CCB-83AD-433F97C7E37C}"/>
    <cellStyle name="Input 2 3 2 6 2 4 2" xfId="39347" xr:uid="{2C230D3B-D90C-403D-BA14-D54229AF09EA}"/>
    <cellStyle name="Input 2 3 2 6 2 5" xfId="22694" xr:uid="{C63034C1-AAF5-4BBF-AF98-DEE6F4305EDD}"/>
    <cellStyle name="Input 2 3 2 6 3" xfId="4481" xr:uid="{5D05EA30-5AF0-4A35-BCB9-3090288771A9}"/>
    <cellStyle name="Input 2 3 2 6 3 2" xfId="42798" xr:uid="{2916DFB3-02A5-4542-83E9-2A8454C25009}"/>
    <cellStyle name="Input 2 3 2 6 4" xfId="32668" xr:uid="{147B6A2D-BB6F-4DF6-9593-B2A25049FD00}"/>
    <cellStyle name="Input 2 3 2 7" xfId="2855" xr:uid="{56B6D166-02D8-430E-BA40-CEC9291AA8BA}"/>
    <cellStyle name="Input 2 3 2 7 2" xfId="7005" xr:uid="{78E589E4-A316-495F-A72F-E468163E5B6E}"/>
    <cellStyle name="Input 2 3 2 7 2 2" xfId="12134" xr:uid="{77C2F637-B563-4843-941C-ECB54C909405}"/>
    <cellStyle name="Input 2 3 2 7 2 2 2" xfId="21123" xr:uid="{3F8B427C-9E5A-4A61-9D79-6DA23E3FAA2E}"/>
    <cellStyle name="Input 2 3 2 7 2 2 2 2" xfId="36596" xr:uid="{2DD3BBCC-03B9-4F1A-A4C3-A849A3F7F7A6}"/>
    <cellStyle name="Input 2 3 2 7 2 2 3" xfId="22937" xr:uid="{8A39CC3B-D843-4BA7-B876-010744A9CD77}"/>
    <cellStyle name="Input 2 3 2 7 2 3" xfId="12947" xr:uid="{8922CE7C-65C2-470C-A64E-A1E2F68B1CD8}"/>
    <cellStyle name="Input 2 3 2 7 2 3 2" xfId="21936" xr:uid="{18DC9B4B-EDC5-4E57-9560-6741CC7855E7}"/>
    <cellStyle name="Input 2 3 2 7 2 3 2 2" xfId="33376" xr:uid="{9C02D9A0-5A63-4A5F-8146-A2339D031A98}"/>
    <cellStyle name="Input 2 3 2 7 2 3 3" xfId="31718" xr:uid="{B04EFBF5-683A-4B05-BC38-83B1A653237D}"/>
    <cellStyle name="Input 2 3 2 7 2 4" xfId="15994" xr:uid="{6B551A36-D4F1-4B9C-BAF3-438058738E4B}"/>
    <cellStyle name="Input 2 3 2 7 2 4 2" xfId="35854" xr:uid="{7185AE05-6A13-4D26-BD97-83F9C48EDE6D}"/>
    <cellStyle name="Input 2 3 2 7 2 5" xfId="23849" xr:uid="{C28B9BF2-3E83-4766-B77E-B2706F871396}"/>
    <cellStyle name="Input 2 3 2 7 3" xfId="9568" xr:uid="{160A5BFB-9430-41D1-8BDF-B80CC2D82C38}"/>
    <cellStyle name="Input 2 3 2 7 3 2" xfId="18557" xr:uid="{C0D38116-41F1-46C4-8523-7A37074C53DD}"/>
    <cellStyle name="Input 2 3 2 7 3 2 2" xfId="43316" xr:uid="{DEF9C246-F1CF-4135-9FAC-DD04284DE355}"/>
    <cellStyle name="Input 2 3 2 7 3 3" xfId="25431" xr:uid="{9FEFD19E-2CAE-4ECA-B2FC-2FFAE19C8CE6}"/>
    <cellStyle name="Input 2 3 2 7 4" xfId="40988" xr:uid="{EDD0DD35-90D8-4E91-8295-4D796FDE36D5}"/>
    <cellStyle name="Input 2 3 2 8" xfId="4788" xr:uid="{BF48FE44-111C-4721-9F13-BF5358539E4B}"/>
    <cellStyle name="Input 2 3 2 8 2" xfId="7374" xr:uid="{F12F1ED0-8269-453C-9223-582AB126DDD0}"/>
    <cellStyle name="Input 2 3 2 8 2 2" xfId="16363" xr:uid="{D07101A2-CCFD-4562-A54C-CEF3E11856DA}"/>
    <cellStyle name="Input 2 3 2 8 2 2 2" xfId="27798" xr:uid="{FF606E60-265D-42C3-AF5A-A66703C2DD1F}"/>
    <cellStyle name="Input 2 3 2 8 2 3" xfId="41972" xr:uid="{6B6F99A2-DD66-4368-960A-E6D984D8FD3C}"/>
    <cellStyle name="Input 2 3 2 8 3" xfId="10011" xr:uid="{665E1B8E-411B-4763-873D-F5B1AEE54C93}"/>
    <cellStyle name="Input 2 3 2 8 3 2" xfId="19000" xr:uid="{C832C56F-1008-4831-B76C-03EA8E08D060}"/>
    <cellStyle name="Input 2 3 2 8 3 2 2" xfId="22799" xr:uid="{538305F0-D163-4950-AC3F-384CBCABEE9A}"/>
    <cellStyle name="Input 2 3 2 8 3 3" xfId="26418" xr:uid="{E1AA2845-ADC8-4442-9768-10683C07C3B7}"/>
    <cellStyle name="Input 2 3 2 8 4" xfId="13777" xr:uid="{D7311A90-87E3-4962-B3A2-E0387FA3DB5A}"/>
    <cellStyle name="Input 2 3 2 8 4 2" xfId="27062" xr:uid="{80F03308-1E26-4768-8DD8-DFA35A40F81E}"/>
    <cellStyle name="Input 2 3 2 8 5" xfId="28997" xr:uid="{3A32C452-356A-4E79-862E-D15FB96F5FA5}"/>
    <cellStyle name="Input 2 3 2 9" xfId="6689" xr:uid="{EAA2E28B-5751-405F-9683-01002D9C489C}"/>
    <cellStyle name="Input 2 3 2 9 2" xfId="11895" xr:uid="{798E9893-AD7E-4119-AFC8-0D93F4FA57C5}"/>
    <cellStyle name="Input 2 3 2 9 2 2" xfId="20884" xr:uid="{C5C85D6A-5DEE-4AEE-A3B1-81407EC6DBD1}"/>
    <cellStyle name="Input 2 3 2 9 2 2 2" xfId="40718" xr:uid="{8072F0CC-9EED-40C2-A36E-D2E5BDD27306}"/>
    <cellStyle name="Input 2 3 2 9 2 3" xfId="35009" xr:uid="{ADD07B13-D0CE-4916-AB62-308ED53D3518}"/>
    <cellStyle name="Input 2 3 2 9 3" xfId="15678" xr:uid="{E78B80C7-53E2-44BC-8238-59BE2A2E94F9}"/>
    <cellStyle name="Input 2 3 2 9 3 2" xfId="38757" xr:uid="{AAEF6ABB-9211-4260-99C6-6A0A87363A89}"/>
    <cellStyle name="Input 2 3 2 9 4" xfId="42284" xr:uid="{D0C6AB3E-6AF8-4A69-97BF-60384E380A74}"/>
    <cellStyle name="Input 2 3 3" xfId="598" xr:uid="{7803BFAC-44CA-424B-836D-24F6158C7384}"/>
    <cellStyle name="Input 2 3 3 2" xfId="4987" xr:uid="{94B9F454-BB3D-45F8-9929-143477122AB7}"/>
    <cellStyle name="Input 2 3 3 2 2" xfId="7573" xr:uid="{3BA5698A-AE22-466D-9615-063EB481BC3E}"/>
    <cellStyle name="Input 2 3 3 2 2 2" xfId="16562" xr:uid="{4126A536-D3FB-4273-838A-0F91EDCFF0A1}"/>
    <cellStyle name="Input 2 3 3 2 2 2 2" xfId="23647" xr:uid="{882C2026-60D2-4E70-A275-C6284B69766A}"/>
    <cellStyle name="Input 2 3 3 2 2 3" xfId="38332" xr:uid="{292CAB8D-666E-4838-82EC-97D8E801458F}"/>
    <cellStyle name="Input 2 3 3 2 2 4" xfId="56741" xr:uid="{153D02EC-9138-4A75-B7AB-49CDC20D4CDE}"/>
    <cellStyle name="Input 2 3 3 2 3" xfId="10210" xr:uid="{04244B13-A29A-43B2-8121-423D9FB00172}"/>
    <cellStyle name="Input 2 3 3 2 3 2" xfId="19199" xr:uid="{4F000CA6-F086-4C05-AC0B-D8500F6A2F34}"/>
    <cellStyle name="Input 2 3 3 2 3 2 2" xfId="41273" xr:uid="{86F469F3-ED27-4819-902A-7FA268F408DA}"/>
    <cellStyle name="Input 2 3 3 2 3 3" xfId="34450" xr:uid="{1395AD6B-E922-4BD1-BB30-2113C3FE96F9}"/>
    <cellStyle name="Input 2 3 3 2 4" xfId="13976" xr:uid="{C3AA4EDB-1EE6-4C55-B922-00417F747D46}"/>
    <cellStyle name="Input 2 3 3 2 4 2" xfId="37337" xr:uid="{EB284BD4-0A95-47FE-A217-105B4CAF4B08}"/>
    <cellStyle name="Input 2 3 3 2 5" xfId="43998" xr:uid="{6C09B136-299E-4FF6-9161-78CEF94A61CC}"/>
    <cellStyle name="Input 2 3 3 2 6" xfId="49959" xr:uid="{3D127034-4F06-4C24-ACCC-4D5D4BAA3D86}"/>
    <cellStyle name="Input 2 3 3 3" xfId="3035" xr:uid="{C71B2CC5-8027-4515-B8EC-F621533DD60D}"/>
    <cellStyle name="Input 2 3 3 3 2" xfId="33255" xr:uid="{E51D0463-6BC1-480B-96E2-61A1F3C05E6C}"/>
    <cellStyle name="Input 2 3 3 3 2 2" xfId="58457" xr:uid="{566904F4-F93B-4048-9A05-4D5648C13BAC}"/>
    <cellStyle name="Input 2 3 3 3 3" xfId="51676" xr:uid="{BF8B68D2-275B-4E2A-87D3-35AB5FCA4AA0}"/>
    <cellStyle name="Input 2 3 3 4" xfId="30096" xr:uid="{C56BC3A1-DDBB-4B68-962F-A0D93E9F3256}"/>
    <cellStyle name="Input 2 3 3 4 2" xfId="54868" xr:uid="{60CC5D76-45ED-4CEA-BBA7-4150BD44FB3D}"/>
    <cellStyle name="Input 2 3 3 4 3" xfId="48076" xr:uid="{0ABB237B-0236-4223-8478-A21B768656A9}"/>
    <cellStyle name="Input 2 3 3 5" xfId="53168" xr:uid="{E71C3C95-89FF-411A-A065-C536335BF9AC}"/>
    <cellStyle name="Input 2 3 3 6" xfId="46462" xr:uid="{CC412F58-C1B4-4C47-AE90-FF650A16ADF5}"/>
    <cellStyle name="Input 2 3 4" xfId="943" xr:uid="{333A5F07-FA32-47C6-A7D3-A3350A1A5BEC}"/>
    <cellStyle name="Input 2 3 4 2" xfId="5308" xr:uid="{4026CD97-3A63-4BC9-BF38-AB4BC2E0CADE}"/>
    <cellStyle name="Input 2 3 4 2 2" xfId="7894" xr:uid="{12EDC4FC-D83D-4124-99EA-FE6811B68438}"/>
    <cellStyle name="Input 2 3 4 2 2 2" xfId="16883" xr:uid="{643CECD5-0FF8-4BA0-A255-C302B0471A61}"/>
    <cellStyle name="Input 2 3 4 2 2 2 2" xfId="41351" xr:uid="{9D98AA75-1549-49D1-8489-D5E19947AFC0}"/>
    <cellStyle name="Input 2 3 4 2 2 3" xfId="35448" xr:uid="{B8D1D91B-0FB3-4852-8CE2-18394C94EBA0}"/>
    <cellStyle name="Input 2 3 4 2 3" xfId="10531" xr:uid="{ADDCB51E-038D-406D-94DA-B266CD581270}"/>
    <cellStyle name="Input 2 3 4 2 3 2" xfId="19520" xr:uid="{4C54E725-D4CE-48B9-9738-926E115C3449}"/>
    <cellStyle name="Input 2 3 4 2 3 2 2" xfId="34738" xr:uid="{3DB770E4-8810-4E5C-B1B2-404FF9D3D28B}"/>
    <cellStyle name="Input 2 3 4 2 3 3" xfId="34644" xr:uid="{E40FC7E0-B6A2-40AD-98D3-664B3DB3ED80}"/>
    <cellStyle name="Input 2 3 4 2 4" xfId="14297" xr:uid="{D1753065-098E-489D-BD75-91388C8B2839}"/>
    <cellStyle name="Input 2 3 4 2 4 2" xfId="29058" xr:uid="{F16851F9-C381-4D94-9742-06A4622F0AEB}"/>
    <cellStyle name="Input 2 3 4 2 5" xfId="28655" xr:uid="{1AFCCA5C-B827-4795-9A62-81D24BF22FBF}"/>
    <cellStyle name="Input 2 3 4 2 6" xfId="55861" xr:uid="{7F79E876-60C2-48E6-86FC-0322995497E2}"/>
    <cellStyle name="Input 2 3 4 3" xfId="3380" xr:uid="{A3A76D87-6D86-4001-971B-7CC3C42D8794}"/>
    <cellStyle name="Input 2 3 4 3 2" xfId="37565" xr:uid="{241006CC-6BFF-44BD-ABE5-2759C77353F4}"/>
    <cellStyle name="Input 2 3 4 4" xfId="35677" xr:uid="{F2CD9D30-1C88-4552-9B0F-E0EF6C4D46B7}"/>
    <cellStyle name="Input 2 3 4 5" xfId="49079" xr:uid="{EAF9F015-4958-4EE3-87FA-E0E45427B2A8}"/>
    <cellStyle name="Input 2 3 5" xfId="1287" xr:uid="{17B17660-3806-401F-8468-EB2000F5E27A}"/>
    <cellStyle name="Input 2 3 5 2" xfId="5632" xr:uid="{9DBF5AC2-FACA-4E99-B335-C6F2E35A7FEA}"/>
    <cellStyle name="Input 2 3 5 2 2" xfId="8218" xr:uid="{E5B687A5-444C-4475-BDE5-5F3739DDDD13}"/>
    <cellStyle name="Input 2 3 5 2 2 2" xfId="17207" xr:uid="{04DD1A77-E2FA-46A8-89F5-C8D2E79F4B97}"/>
    <cellStyle name="Input 2 3 5 2 2 2 2" xfId="26285" xr:uid="{5C6807B0-DA81-4956-A5D8-C03A9D895CC4}"/>
    <cellStyle name="Input 2 3 5 2 2 3" xfId="29491" xr:uid="{B4281593-DF6B-4919-A2A0-A269224004E7}"/>
    <cellStyle name="Input 2 3 5 2 3" xfId="10855" xr:uid="{16E6FDEB-02FE-4D10-8CC2-FF78799873A7}"/>
    <cellStyle name="Input 2 3 5 2 3 2" xfId="19844" xr:uid="{E0E0AE99-76CC-4418-81F2-C5693F51BE1D}"/>
    <cellStyle name="Input 2 3 5 2 3 2 2" xfId="33307" xr:uid="{420F3835-E499-48EE-A7CE-C5A8EC545FCD}"/>
    <cellStyle name="Input 2 3 5 2 3 3" xfId="41656" xr:uid="{9CAA4A4C-0DC5-4BAB-955B-5E2DD39B87FF}"/>
    <cellStyle name="Input 2 3 5 2 4" xfId="14621" xr:uid="{A8E7E9F5-1312-4E10-B092-4D4BB25A0B0F}"/>
    <cellStyle name="Input 2 3 5 2 4 2" xfId="23732" xr:uid="{A52C39A4-6368-455C-BFCF-97A73F0EFED4}"/>
    <cellStyle name="Input 2 3 5 2 5" xfId="25119" xr:uid="{2A740295-54ED-42AB-9350-082EF7C24D96}"/>
    <cellStyle name="Input 2 3 5 2 6" xfId="58043" xr:uid="{CFF01929-1FB9-4618-848F-C039CB752154}"/>
    <cellStyle name="Input 2 3 5 3" xfId="3724" xr:uid="{CD19A2B9-779F-4A73-AC8C-037A43FD8D7F}"/>
    <cellStyle name="Input 2 3 5 3 2" xfId="35148" xr:uid="{125CCBE1-5856-4073-AEC7-415BB00EB629}"/>
    <cellStyle name="Input 2 3 5 4" xfId="33620" xr:uid="{3F1800AE-A202-432B-924D-12A26BA6F99B}"/>
    <cellStyle name="Input 2 3 5 5" xfId="51261" xr:uid="{F2A12542-CEF1-4120-9430-882D3B78B86C}"/>
    <cellStyle name="Input 2 3 6" xfId="1815" xr:uid="{CC4AEE14-EF1A-4745-A8C1-F928B96D87F4}"/>
    <cellStyle name="Input 2 3 6 2" xfId="6132" xr:uid="{307B4527-CD40-49AD-8F0D-39C5B05C5CAE}"/>
    <cellStyle name="Input 2 3 6 2 2" xfId="8718" xr:uid="{88F804F2-61EA-4E7B-BCE0-DA9B17369917}"/>
    <cellStyle name="Input 2 3 6 2 2 2" xfId="17707" xr:uid="{D9B56653-5A14-4885-A485-CFBF318A6A29}"/>
    <cellStyle name="Input 2 3 6 2 2 2 2" xfId="25725" xr:uid="{11CD493F-EE4B-4202-B314-9B8B480745FF}"/>
    <cellStyle name="Input 2 3 6 2 2 3" xfId="40797" xr:uid="{4B8B6969-E99F-4AF4-8925-395313689729}"/>
    <cellStyle name="Input 2 3 6 2 3" xfId="11355" xr:uid="{63AA046A-F56D-4CD4-B940-AFDC90B280E8}"/>
    <cellStyle name="Input 2 3 6 2 3 2" xfId="20344" xr:uid="{62036612-5ECB-42A1-B79B-F93EA8A1100C}"/>
    <cellStyle name="Input 2 3 6 2 3 2 2" xfId="22855" xr:uid="{2EE53E09-D730-4A5E-8C71-C94D6A3C4031}"/>
    <cellStyle name="Input 2 3 6 2 3 3" xfId="35597" xr:uid="{58D275E6-0248-449D-8E83-A00FE54244DE}"/>
    <cellStyle name="Input 2 3 6 2 4" xfId="15121" xr:uid="{4E41DE96-D0F0-4735-A887-2863C4086537}"/>
    <cellStyle name="Input 2 3 6 2 4 2" xfId="32568" xr:uid="{0785C754-893C-4503-B6B6-366BFA3E966F}"/>
    <cellStyle name="Input 2 3 6 2 5" xfId="41286" xr:uid="{80FD27F6-68EE-4ABE-91DA-E8CE6A2449CE}"/>
    <cellStyle name="Input 2 3 6 2 6" xfId="54030" xr:uid="{DE4D933C-16B5-4EB0-980A-1ECB2CDC32CD}"/>
    <cellStyle name="Input 2 3 6 3" xfId="4252" xr:uid="{E9694999-3B8A-4429-A7E3-5996D188FA83}"/>
    <cellStyle name="Input 2 3 6 3 2" xfId="37170" xr:uid="{1A144F83-0288-4794-8DF6-B0A71F2AAC3C}"/>
    <cellStyle name="Input 2 3 6 4" xfId="31844" xr:uid="{B97AE94D-B914-4A35-8FF2-8B8E68E00A73}"/>
    <cellStyle name="Input 2 3 6 5" xfId="47362" xr:uid="{8C57BC81-0086-4E9C-8886-238E19B59F49}"/>
    <cellStyle name="Input 2 3 7" xfId="1927" xr:uid="{ABDCAC40-6BC5-4E43-AF55-476739267B37}"/>
    <cellStyle name="Input 2 3 7 2" xfId="6242" xr:uid="{2BCEA645-1C79-4A1A-A4D1-0656818F6D70}"/>
    <cellStyle name="Input 2 3 7 2 2" xfId="8828" xr:uid="{B681A751-8924-4231-98F0-0CB2D192F25F}"/>
    <cellStyle name="Input 2 3 7 2 2 2" xfId="17817" xr:uid="{80D0B206-26A6-4ADC-ABEE-A181A7858E83}"/>
    <cellStyle name="Input 2 3 7 2 2 2 2" xfId="30578" xr:uid="{26CBC7CD-AD2C-4B32-BA25-1A21204E334B}"/>
    <cellStyle name="Input 2 3 7 2 2 3" xfId="29772" xr:uid="{683052CC-41C0-4B33-BA65-60CE7029CAD2}"/>
    <cellStyle name="Input 2 3 7 2 3" xfId="11465" xr:uid="{1C64BC1F-1751-472D-92A6-A1B69E66E0D4}"/>
    <cellStyle name="Input 2 3 7 2 3 2" xfId="20454" xr:uid="{9B66A82C-3ADA-4137-89F5-7AE1B7DFF039}"/>
    <cellStyle name="Input 2 3 7 2 3 2 2" xfId="38018" xr:uid="{F885AC72-7E95-4347-9704-8CEC936DC511}"/>
    <cellStyle name="Input 2 3 7 2 3 3" xfId="43916" xr:uid="{13635CE9-25EE-4FBD-8165-F1372FFD656A}"/>
    <cellStyle name="Input 2 3 7 2 4" xfId="15231" xr:uid="{282E3C7C-76E8-482F-9183-77BCE4550BD0}"/>
    <cellStyle name="Input 2 3 7 2 4 2" xfId="22125" xr:uid="{391309DF-D269-4E58-8C00-C21ACDE2967A}"/>
    <cellStyle name="Input 2 3 7 2 5" xfId="22763" xr:uid="{D7C5C9EB-0D6C-44E3-B93D-76AEAFE1A851}"/>
    <cellStyle name="Input 2 3 7 3" xfId="4364" xr:uid="{F26CFB8A-631A-4D68-A0F7-A1EBD3C6CC0B}"/>
    <cellStyle name="Input 2 3 7 3 2" xfId="41960" xr:uid="{6717B7C2-E33A-408A-853F-585DF5935BC7}"/>
    <cellStyle name="Input 2 3 7 4" xfId="23018" xr:uid="{3100A5FF-2B6C-43CA-8FFC-550B733F0EEB}"/>
    <cellStyle name="Input 2 3 7 5" xfId="52661" xr:uid="{085C72A7-5A4F-470C-8C98-5DCEF11845D3}"/>
    <cellStyle name="Input 2 3 8" xfId="2717" xr:uid="{DF5CB62D-518B-4D2C-9E32-5939653AF254}"/>
    <cellStyle name="Input 2 3 8 2" xfId="6907" xr:uid="{9128A209-5484-426F-9EDF-2F83B9D3749F}"/>
    <cellStyle name="Input 2 3 8 2 2" xfId="12048" xr:uid="{BE89D704-6843-490E-B16E-90B6B73EAEF5}"/>
    <cellStyle name="Input 2 3 8 2 2 2" xfId="21037" xr:uid="{95F43508-604C-443B-862E-B804CF68D915}"/>
    <cellStyle name="Input 2 3 8 2 2 2 2" xfId="29574" xr:uid="{48E770A8-3AC5-4C63-BD45-AE306839499F}"/>
    <cellStyle name="Input 2 3 8 2 2 3" xfId="33305" xr:uid="{5012D95F-A3D1-45D9-AADE-9BA7271FB78B}"/>
    <cellStyle name="Input 2 3 8 2 3" xfId="12867" xr:uid="{E604AF90-A9A0-4E4F-B239-D3A3ED92ACAE}"/>
    <cellStyle name="Input 2 3 8 2 3 2" xfId="21856" xr:uid="{994A9354-B958-4963-869C-8904FD55AA41}"/>
    <cellStyle name="Input 2 3 8 2 3 2 2" xfId="36625" xr:uid="{FA204603-0798-4A13-90E4-36083604F117}"/>
    <cellStyle name="Input 2 3 8 2 3 3" xfId="33430" xr:uid="{2089C18C-C75B-43CA-93EC-06C2FD9B0928}"/>
    <cellStyle name="Input 2 3 8 2 4" xfId="15896" xr:uid="{45DCD305-6A9E-4CC4-A46C-833243DA6D84}"/>
    <cellStyle name="Input 2 3 8 2 4 2" xfId="40934" xr:uid="{C6F2DC04-58E7-409F-A9CF-C27C1456C7C2}"/>
    <cellStyle name="Input 2 3 8 2 5" xfId="28802" xr:uid="{D585BE30-03B0-4B33-AB77-CB572023E915}"/>
    <cellStyle name="Input 2 3 8 3" xfId="9478" xr:uid="{6C43CB35-3309-493D-B669-9CBEDFF492F6}"/>
    <cellStyle name="Input 2 3 8 3 2" xfId="18467" xr:uid="{9A632652-710C-455A-9626-16BE0ECC5AE9}"/>
    <cellStyle name="Input 2 3 8 3 2 2" xfId="30688" xr:uid="{5D5CAF03-4F72-41DD-93B8-8BD0901CCCF6}"/>
    <cellStyle name="Input 2 3 8 3 3" xfId="39327" xr:uid="{B02D406C-2BD3-4435-A654-1EE46B299828}"/>
    <cellStyle name="Input 2 3 8 4" xfId="25924" xr:uid="{4CE4D141-335F-4C75-8652-E3E15AF5870A}"/>
    <cellStyle name="Input 2 3 9" xfId="4663" xr:uid="{74173CBF-3994-40BA-8C0F-5C9E7EEB47FE}"/>
    <cellStyle name="Input 2 3 9 2" xfId="7249" xr:uid="{6F9AC2E9-1809-4940-885C-A52ECA451837}"/>
    <cellStyle name="Input 2 3 9 2 2" xfId="16238" xr:uid="{C12FFD21-1B2D-472B-945C-F4124682CE7E}"/>
    <cellStyle name="Input 2 3 9 2 2 2" xfId="28924" xr:uid="{A40143C8-5044-4983-8981-F6A6CCD136F3}"/>
    <cellStyle name="Input 2 3 9 2 3" xfId="39326" xr:uid="{944DCDEE-4101-440F-B0FB-32EE85F89967}"/>
    <cellStyle name="Input 2 3 9 3" xfId="9886" xr:uid="{650E8C19-24A1-4FDB-83C1-490161C62E91}"/>
    <cellStyle name="Input 2 3 9 3 2" xfId="18875" xr:uid="{88A1275C-3B11-4C69-81C7-5B557BD9B51D}"/>
    <cellStyle name="Input 2 3 9 3 2 2" xfId="36398" xr:uid="{F88C0253-5171-4036-AB56-3E76C20A2EA8}"/>
    <cellStyle name="Input 2 3 9 3 3" xfId="44031" xr:uid="{4935BAEB-75B3-4554-A0E3-2F00C91CE04F}"/>
    <cellStyle name="Input 2 3 9 4" xfId="13652" xr:uid="{B4068F36-D583-48CB-896C-CC0F8AC90199}"/>
    <cellStyle name="Input 2 3 9 4 2" xfId="39356" xr:uid="{90560CEC-CEAE-4FAC-B933-0A257B89D055}"/>
    <cellStyle name="Input 2 3 9 5" xfId="31532" xr:uid="{F7DC3844-E637-4366-88BE-B63E5BF99346}"/>
    <cellStyle name="Input 2 30" xfId="45378" xr:uid="{8E84BEA4-02BA-46BB-80BE-FEAB5C154EAB}"/>
    <cellStyle name="Input 2 31" xfId="45298" xr:uid="{69B61716-D7C3-4EDA-AD80-A9DBF6F458BC}"/>
    <cellStyle name="Input 2 32" xfId="44241" xr:uid="{BC8CEFF1-FD64-4BD6-8364-F6375B53233E}"/>
    <cellStyle name="Input 2 33" xfId="44137" xr:uid="{4BEBBEF2-9194-4C85-997D-2BB78F9B0E28}"/>
    <cellStyle name="Input 2 34" xfId="45492" xr:uid="{EAA32720-3E19-4672-9B39-3000D1AA127C}"/>
    <cellStyle name="Input 2 4" xfId="241" xr:uid="{04C53156-E438-4AB4-B7B9-B4A1823D1B1C}"/>
    <cellStyle name="Input 2 4 10" xfId="6543" xr:uid="{01EE0697-4E9D-487E-85D2-559B2DD1CBE8}"/>
    <cellStyle name="Input 2 4 10 2" xfId="11762" xr:uid="{B4CA76A2-EF03-4B19-A81A-6EC7B8E82509}"/>
    <cellStyle name="Input 2 4 10 2 2" xfId="20751" xr:uid="{E1DD6E14-1740-4113-BF6D-CA279F924D23}"/>
    <cellStyle name="Input 2 4 10 2 2 2" xfId="31397" xr:uid="{22F11898-AD3B-48F9-A43D-2DD845BD04B9}"/>
    <cellStyle name="Input 2 4 10 2 3" xfId="42789" xr:uid="{D9057AA3-7D82-42F0-B4B2-DF8ECC98DFA0}"/>
    <cellStyle name="Input 2 4 10 3" xfId="15532" xr:uid="{90C2EB2E-72E3-4C4C-BD69-A3A0DB27B175}"/>
    <cellStyle name="Input 2 4 10 3 2" xfId="23178" xr:uid="{BC74243A-2102-458A-B4F2-0A44D3A0E509}"/>
    <cellStyle name="Input 2 4 10 4" xfId="30382" xr:uid="{79EDF073-9D76-4A89-9E00-DC1B52148FCF}"/>
    <cellStyle name="Input 2 4 11" xfId="9125" xr:uid="{960FD373-B326-41FC-BAE1-A91D57664C52}"/>
    <cellStyle name="Input 2 4 11 2" xfId="18114" xr:uid="{C6DE7936-77CA-4EC7-8B80-4C3AEE6CBBA2}"/>
    <cellStyle name="Input 2 4 11 2 2" xfId="35194" xr:uid="{5B75E2D8-0C40-4C35-B9C4-7EB59EE0F27F}"/>
    <cellStyle name="Input 2 4 11 3" xfId="37734" xr:uid="{7CEC535E-A597-4766-BB17-BB99D2C88C18}"/>
    <cellStyle name="Input 2 4 12" xfId="9783" xr:uid="{9F0FE795-BAF3-4D79-87BF-50CB317BD196}"/>
    <cellStyle name="Input 2 4 12 2" xfId="18772" xr:uid="{B4555D80-54E4-4012-8C83-073936B12016}"/>
    <cellStyle name="Input 2 4 12 2 2" xfId="38896" xr:uid="{AE3B976E-C693-47B8-AA09-E8CC4A094C97}"/>
    <cellStyle name="Input 2 4 12 3" xfId="41609" xr:uid="{415BF5BE-630E-4BF8-A2FB-9F375B86A96E}"/>
    <cellStyle name="Input 2 4 13" xfId="2247" xr:uid="{8C2A6CB2-E44F-43FC-B725-66B718F0EC04}"/>
    <cellStyle name="Input 2 4 13 2" xfId="33619" xr:uid="{C55B4EFC-3EAD-4207-A64A-5F4A70CDAB16}"/>
    <cellStyle name="Input 2 4 14" xfId="13156" xr:uid="{0A3091F4-3CC3-4938-826A-7E491EC157CF}"/>
    <cellStyle name="Input 2 4 14 2" xfId="36015" xr:uid="{17F8C484-8C3A-46DE-9526-346CFC109E45}"/>
    <cellStyle name="Input 2 4 15" xfId="43580" xr:uid="{3B5BD28F-D220-466A-9C35-EDA4C3EAE700}"/>
    <cellStyle name="Input 2 4 16" xfId="44304" xr:uid="{131F7D0F-C6DF-4F36-A4BB-370BF51E3605}"/>
    <cellStyle name="Input 2 4 17" xfId="45596" xr:uid="{13BEA053-CB9F-4F6D-8D33-F76B1699AFB4}"/>
    <cellStyle name="Input 2 4 2" xfId="379" xr:uid="{2C4B4F83-6836-46F4-B3BE-C7E41AFB558F}"/>
    <cellStyle name="Input 2 4 2 10" xfId="9250" xr:uid="{C023152C-EC54-44F8-B5E1-4C6A2B4CBEE1}"/>
    <cellStyle name="Input 2 4 2 10 2" xfId="18239" xr:uid="{803F4E45-165A-453F-8D2E-9E11D99E31C0}"/>
    <cellStyle name="Input 2 4 2 10 2 2" xfId="23466" xr:uid="{56F842DD-A9F4-44BF-AB3E-03294CCE272A}"/>
    <cellStyle name="Input 2 4 2 10 3" xfId="36628" xr:uid="{D931FCCA-128F-43D2-8278-9F31A32D4794}"/>
    <cellStyle name="Input 2 4 2 11" xfId="9778" xr:uid="{947CB4E7-F24A-47D0-8ACB-6C6A0BD6AA90}"/>
    <cellStyle name="Input 2 4 2 11 2" xfId="18767" xr:uid="{5B7B8C57-3544-44D2-ACF5-A73D313BF2CE}"/>
    <cellStyle name="Input 2 4 2 11 2 2" xfId="38637" xr:uid="{2C44E161-B2C2-4D37-8EA3-07E818BF4AC1}"/>
    <cellStyle name="Input 2 4 2 11 3" xfId="26637" xr:uid="{DCE8E5A4-CEF7-4220-91BB-A23F8950A908}"/>
    <cellStyle name="Input 2 4 2 12" xfId="2385" xr:uid="{19C2FEDE-B12A-4CA4-9721-AA5BDB354887}"/>
    <cellStyle name="Input 2 4 2 12 2" xfId="41866" xr:uid="{303342A7-D7BE-4B09-8C2B-1601414383C3}"/>
    <cellStyle name="Input 2 4 2 13" xfId="13294" xr:uid="{2C24C093-5B6F-4D80-BAC9-1F26F4E9D1F4}"/>
    <cellStyle name="Input 2 4 2 13 2" xfId="30888" xr:uid="{CC84D897-9BBD-4B1C-8B44-60168FF6F2B9}"/>
    <cellStyle name="Input 2 4 2 14" xfId="30668" xr:uid="{AA6ACF0A-FF05-4B6F-9969-7384015CF200}"/>
    <cellStyle name="Input 2 4 2 15" xfId="46108" xr:uid="{3135D97E-CEFB-4672-B56A-B79754EECFD0}"/>
    <cellStyle name="Input 2 4 2 2" xfId="728" xr:uid="{A715229D-5533-4844-901B-89CD61AEE43F}"/>
    <cellStyle name="Input 2 4 2 2 2" xfId="5104" xr:uid="{6101C969-7144-46A1-8649-90A15BE4735F}"/>
    <cellStyle name="Input 2 4 2 2 2 2" xfId="7690" xr:uid="{5D81C50D-2EC4-4AEF-8902-D5154F4CEDA1}"/>
    <cellStyle name="Input 2 4 2 2 2 2 2" xfId="16679" xr:uid="{94ED0134-2603-4420-88CC-361C1233FDE1}"/>
    <cellStyle name="Input 2 4 2 2 2 2 2 2" xfId="40814" xr:uid="{88237150-0B2C-4129-9436-8C8747AD450E}"/>
    <cellStyle name="Input 2 4 2 2 2 2 3" xfId="22660" xr:uid="{0FE95E4D-3277-4989-A8CD-EA2612D82C96}"/>
    <cellStyle name="Input 2 4 2 2 2 3" xfId="10327" xr:uid="{028B4928-B0A4-4B9B-A241-DE92B5F1E925}"/>
    <cellStyle name="Input 2 4 2 2 2 3 2" xfId="19316" xr:uid="{15CE85A8-ADD3-4FD7-9BDE-707AF4AA374A}"/>
    <cellStyle name="Input 2 4 2 2 2 3 2 2" xfId="38477" xr:uid="{C1B5B5C3-6434-4C4D-A6A6-021F17696621}"/>
    <cellStyle name="Input 2 4 2 2 2 3 3" xfId="24242" xr:uid="{5B727505-2C47-4D1A-AD9D-77BD65417B3F}"/>
    <cellStyle name="Input 2 4 2 2 2 4" xfId="14093" xr:uid="{2FCBEFA9-597D-44C4-8030-3CD65B49BCD9}"/>
    <cellStyle name="Input 2 4 2 2 2 4 2" xfId="35227" xr:uid="{069E25A3-66FE-4837-B48B-F748FF0407EA}"/>
    <cellStyle name="Input 2 4 2 2 2 5" xfId="32857" xr:uid="{724A77B1-F138-4F97-AEBA-22F7E1058F13}"/>
    <cellStyle name="Input 2 4 2 2 2 6" xfId="56384" xr:uid="{442B2335-CE63-49A6-842C-3BCCDA8533C0}"/>
    <cellStyle name="Input 2 4 2 2 3" xfId="3165" xr:uid="{F7839652-5BB2-4398-AE80-34BF4A7617B7}"/>
    <cellStyle name="Input 2 4 2 2 3 2" xfId="30645" xr:uid="{F8D75E5A-5B72-450C-882F-20C8BD074495}"/>
    <cellStyle name="Input 2 4 2 2 4" xfId="27135" xr:uid="{3161A1FD-01F6-4061-8C1F-4A34492ABB9E}"/>
    <cellStyle name="Input 2 4 2 2 5" xfId="49602" xr:uid="{0E249136-DEFD-4FC7-8974-507750DC5368}"/>
    <cellStyle name="Input 2 4 2 3" xfId="1073" xr:uid="{E4ABBC50-6334-4A84-A7B5-B98C36D1B7C9}"/>
    <cellStyle name="Input 2 4 2 3 2" xfId="5425" xr:uid="{3A7C4A22-77CE-49D9-9124-0D9665822F7A}"/>
    <cellStyle name="Input 2 4 2 3 2 2" xfId="8011" xr:uid="{237736BC-E18D-45A8-BF54-B3E5DC008A23}"/>
    <cellStyle name="Input 2 4 2 3 2 2 2" xfId="17000" xr:uid="{F900DFC2-38CB-4822-8B0C-0687545F29D6}"/>
    <cellStyle name="Input 2 4 2 3 2 2 2 2" xfId="26112" xr:uid="{808E4290-8431-456B-A95C-961C37583484}"/>
    <cellStyle name="Input 2 4 2 3 2 2 3" xfId="39460" xr:uid="{68B8A123-9760-4116-95E9-69036C192138}"/>
    <cellStyle name="Input 2 4 2 3 2 3" xfId="10648" xr:uid="{0D4BC3E2-A5BE-49D0-AFC8-D3468354BAE2}"/>
    <cellStyle name="Input 2 4 2 3 2 3 2" xfId="19637" xr:uid="{95ED6F92-F675-4102-9358-1CE706EFBB4D}"/>
    <cellStyle name="Input 2 4 2 3 2 3 2 2" xfId="36594" xr:uid="{BB885F0C-F900-4A1B-BC36-1116DB6659B8}"/>
    <cellStyle name="Input 2 4 2 3 2 3 3" xfId="36047" xr:uid="{0054625D-6B14-48DE-9FB8-71E5E604410A}"/>
    <cellStyle name="Input 2 4 2 3 2 4" xfId="14414" xr:uid="{1C4C9741-6BE2-4179-9ADB-6C9A932972DB}"/>
    <cellStyle name="Input 2 4 2 3 2 4 2" xfId="37602" xr:uid="{97BB96C2-DFF8-404A-83D3-79DFE4668065}"/>
    <cellStyle name="Input 2 4 2 3 2 5" xfId="33936" xr:uid="{15C5DC0B-80FF-4E1D-A506-09069C7B5A8B}"/>
    <cellStyle name="Input 2 4 2 3 2 6" xfId="58643" xr:uid="{C8D06BEC-5CFB-4F99-8CD8-9EB8FB280BFD}"/>
    <cellStyle name="Input 2 4 2 3 3" xfId="3510" xr:uid="{6EB5A321-F403-4EC0-BDFA-BF5CC6246B9D}"/>
    <cellStyle name="Input 2 4 2 3 3 2" xfId="40575" xr:uid="{944DFF80-91D7-4519-A305-79C3DEBB84A3}"/>
    <cellStyle name="Input 2 4 2 3 4" xfId="37708" xr:uid="{659F5D5A-6FD6-4997-B756-8740F785F435}"/>
    <cellStyle name="Input 2 4 2 3 5" xfId="51862" xr:uid="{B8021ABA-9376-46C5-84B0-CABC76EAF637}"/>
    <cellStyle name="Input 2 4 2 4" xfId="1417" xr:uid="{D87A720E-991D-4333-9820-383CBD634CAB}"/>
    <cellStyle name="Input 2 4 2 4 2" xfId="5762" xr:uid="{17B15330-E132-40B2-99A1-4876E149E409}"/>
    <cellStyle name="Input 2 4 2 4 2 2" xfId="8348" xr:uid="{CD1DE90A-21A8-4BD4-AFA9-F7E2139EB3EF}"/>
    <cellStyle name="Input 2 4 2 4 2 2 2" xfId="17337" xr:uid="{566EEE6E-B181-479B-BC49-F1264C3E21D5}"/>
    <cellStyle name="Input 2 4 2 4 2 2 2 2" xfId="44029" xr:uid="{B2C2D889-9BB1-489E-A0FE-A18033FBB95D}"/>
    <cellStyle name="Input 2 4 2 4 2 2 3" xfId="23100" xr:uid="{D6113785-3C0A-4ABC-BBC1-5E18B4063D6E}"/>
    <cellStyle name="Input 2 4 2 4 2 3" xfId="10985" xr:uid="{D1F32322-740B-4D59-AC74-AD07A30881BC}"/>
    <cellStyle name="Input 2 4 2 4 2 3 2" xfId="19974" xr:uid="{82B47EB9-6D11-4AB9-B44D-CB9017B739CF}"/>
    <cellStyle name="Input 2 4 2 4 2 3 2 2" xfId="28784" xr:uid="{CF000A20-B6F9-4D09-9E08-B35D48EADA3D}"/>
    <cellStyle name="Input 2 4 2 4 2 3 3" xfId="35665" xr:uid="{04F7AD91-E163-4687-98A8-7D726E26F4B4}"/>
    <cellStyle name="Input 2 4 2 4 2 4" xfId="14751" xr:uid="{6A226E86-37E5-40FC-837C-CCD74F226284}"/>
    <cellStyle name="Input 2 4 2 4 2 4 2" xfId="25923" xr:uid="{DC161397-7EF6-4DBC-AF1D-51B61E84322C}"/>
    <cellStyle name="Input 2 4 2 4 2 5" xfId="38797" xr:uid="{385AEA10-0E3E-4AE9-A28C-C0F718D0B53F}"/>
    <cellStyle name="Input 2 4 2 4 2 6" xfId="54526" xr:uid="{6FD47CD9-3F9E-4F5D-BD76-5671484A58D5}"/>
    <cellStyle name="Input 2 4 2 4 3" xfId="3854" xr:uid="{5A4D5247-5C32-4BDD-AC68-9C7614B4583A}"/>
    <cellStyle name="Input 2 4 2 4 3 2" xfId="29076" xr:uid="{9A5E256C-2D45-4781-90F2-00103E64D656}"/>
    <cellStyle name="Input 2 4 2 4 4" xfId="32041" xr:uid="{4B527E72-1A30-409F-8316-276DEC7CCCCD}"/>
    <cellStyle name="Input 2 4 2 4 5" xfId="47719" xr:uid="{4EE17B69-E5DF-4071-9EF7-1B1F76BA9F1D}"/>
    <cellStyle name="Input 2 4 2 5" xfId="1317" xr:uid="{EFDDD43B-45F5-4B1B-9D3F-5B5F328A6299}"/>
    <cellStyle name="Input 2 4 2 5 2" xfId="5662" xr:uid="{C4EB8466-AE77-4D14-83EA-EA1C14F2FC2E}"/>
    <cellStyle name="Input 2 4 2 5 2 2" xfId="8248" xr:uid="{03A62CBB-3680-499D-88C1-5B0C834D7106}"/>
    <cellStyle name="Input 2 4 2 5 2 2 2" xfId="17237" xr:uid="{31189E92-64ED-4DE4-A712-5673F39F32EF}"/>
    <cellStyle name="Input 2 4 2 5 2 2 2 2" xfId="41922" xr:uid="{52E79133-EE49-4E23-A1E9-26EC513497C5}"/>
    <cellStyle name="Input 2 4 2 5 2 2 3" xfId="42804" xr:uid="{B0F78D2E-F4C9-42AA-B58C-B3378E88C24B}"/>
    <cellStyle name="Input 2 4 2 5 2 3" xfId="10885" xr:uid="{E0C2B12C-6759-4B2B-B671-74D763BEBB8F}"/>
    <cellStyle name="Input 2 4 2 5 2 3 2" xfId="19874" xr:uid="{2D06561C-977D-4A39-809B-30D4F8BDCB23}"/>
    <cellStyle name="Input 2 4 2 5 2 3 2 2" xfId="24635" xr:uid="{2859F23E-67CF-46DC-8D2D-6B112349B3B8}"/>
    <cellStyle name="Input 2 4 2 5 2 3 3" xfId="26513" xr:uid="{17DA7278-A0EE-4B2F-8B8C-D26588B1F435}"/>
    <cellStyle name="Input 2 4 2 5 2 4" xfId="14651" xr:uid="{87258580-622F-4EC2-BA5C-CA0D225DFEA2}"/>
    <cellStyle name="Input 2 4 2 5 2 4 2" xfId="31870" xr:uid="{22B6263C-5F9E-49CB-B55F-61129C9E7DBB}"/>
    <cellStyle name="Input 2 4 2 5 2 5" xfId="36897" xr:uid="{CFB1656D-A8B1-4993-BF73-8682D2E62112}"/>
    <cellStyle name="Input 2 4 2 5 3" xfId="3754" xr:uid="{2BDCFC4B-5237-4E42-A689-0D7B81B11A91}"/>
    <cellStyle name="Input 2 4 2 5 3 2" xfId="30291" xr:uid="{8BB70599-1AB0-4A1C-B00C-A17111E6D97B}"/>
    <cellStyle name="Input 2 4 2 5 4" xfId="22858" xr:uid="{E524D52B-88B3-4ED7-8F38-B4B3519A85A2}"/>
    <cellStyle name="Input 2 4 2 5 5" xfId="52953" xr:uid="{0CC39665-513D-4EDE-8FA6-D0D2A7ED0DB9}"/>
    <cellStyle name="Input 2 4 2 6" xfId="2036" xr:uid="{49F79775-8171-49DB-865F-41CBCD612830}"/>
    <cellStyle name="Input 2 4 2 6 2" xfId="6344" xr:uid="{93BD7B53-D4C4-42DB-AB2B-E5B0077204DD}"/>
    <cellStyle name="Input 2 4 2 6 2 2" xfId="8930" xr:uid="{E550C01F-524E-4C2C-99A6-FE9F94C71E12}"/>
    <cellStyle name="Input 2 4 2 6 2 2 2" xfId="17919" xr:uid="{98503D0E-B562-4840-9CBB-844C5CA72EA5}"/>
    <cellStyle name="Input 2 4 2 6 2 2 2 2" xfId="23270" xr:uid="{5B31FB20-4C51-4910-94B7-8842D9A1B2C2}"/>
    <cellStyle name="Input 2 4 2 6 2 2 3" xfId="27462" xr:uid="{5D32324A-0FD0-44A6-B1EF-C6933C56F84B}"/>
    <cellStyle name="Input 2 4 2 6 2 3" xfId="11567" xr:uid="{721AFE96-B470-4CDF-AC7B-7DCA687C5263}"/>
    <cellStyle name="Input 2 4 2 6 2 3 2" xfId="20556" xr:uid="{2FDECD61-A1F5-491F-9A74-308A6A3D5FAA}"/>
    <cellStyle name="Input 2 4 2 6 2 3 2 2" xfId="41531" xr:uid="{C085BC5E-1387-4343-985B-7AEEF17743FF}"/>
    <cellStyle name="Input 2 4 2 6 2 3 3" xfId="35760" xr:uid="{8D6C1976-D54A-4213-8B05-648ABCCECE6D}"/>
    <cellStyle name="Input 2 4 2 6 2 4" xfId="15333" xr:uid="{6E46D926-0196-4802-BCCC-B8FF828A8ECA}"/>
    <cellStyle name="Input 2 4 2 6 2 4 2" xfId="32671" xr:uid="{7747A11C-1EF9-48C5-BA1C-542CCCFF123F}"/>
    <cellStyle name="Input 2 4 2 6 2 5" xfId="39160" xr:uid="{CE93F83B-D772-4DCF-83B9-55D1952F3525}"/>
    <cellStyle name="Input 2 4 2 6 3" xfId="4473" xr:uid="{474B2902-C874-43E4-8589-A2806F72B1EE}"/>
    <cellStyle name="Input 2 4 2 6 3 2" xfId="22216" xr:uid="{0702276B-68FD-4B49-BDC5-BCFDA60BDB03}"/>
    <cellStyle name="Input 2 4 2 6 4" xfId="27964" xr:uid="{A662670C-E808-40AD-B2EA-A371E9608B1F}"/>
    <cellStyle name="Input 2 4 2 7" xfId="2847" xr:uid="{F84F7AF5-42DB-4845-940E-85D7405259A4}"/>
    <cellStyle name="Input 2 4 2 7 2" xfId="6997" xr:uid="{56712E09-4F38-49E0-A2FE-1D3484AF0DC0}"/>
    <cellStyle name="Input 2 4 2 7 2 2" xfId="12126" xr:uid="{F4B14C4B-B4DC-4B9C-837C-1A283440F9F8}"/>
    <cellStyle name="Input 2 4 2 7 2 2 2" xfId="21115" xr:uid="{7333BDAE-A1A0-491E-8ABE-FF481A99CB91}"/>
    <cellStyle name="Input 2 4 2 7 2 2 2 2" xfId="43457" xr:uid="{AF534BC8-4444-4C6B-8074-C658ABA97C9D}"/>
    <cellStyle name="Input 2 4 2 7 2 2 3" xfId="39348" xr:uid="{62831090-5E06-48D3-87E7-5C187B3B05B1}"/>
    <cellStyle name="Input 2 4 2 7 2 3" xfId="12940" xr:uid="{C8BC18DA-908E-4E25-A147-4AA2707CCD05}"/>
    <cellStyle name="Input 2 4 2 7 2 3 2" xfId="21929" xr:uid="{E4E40739-47B1-452D-90BB-37666C2BE406}"/>
    <cellStyle name="Input 2 4 2 7 2 3 2 2" xfId="22236" xr:uid="{D075EAB1-691F-47C1-BB66-A3EC1883C1A2}"/>
    <cellStyle name="Input 2 4 2 7 2 3 3" xfId="29271" xr:uid="{366011BF-39AF-425B-A68F-534464374D38}"/>
    <cellStyle name="Input 2 4 2 7 2 4" xfId="15986" xr:uid="{C2FC313C-88DB-4D7A-925F-1AB0E069165A}"/>
    <cellStyle name="Input 2 4 2 7 2 4 2" xfId="42578" xr:uid="{FCCA8155-B7DE-4C16-96B8-770D8858B6D3}"/>
    <cellStyle name="Input 2 4 2 7 2 5" xfId="31735" xr:uid="{E49BEEA6-6EDF-4013-B37F-BE8D77208D12}"/>
    <cellStyle name="Input 2 4 2 7 3" xfId="9560" xr:uid="{41AFE776-63F1-4BFA-B60F-BFAB8D819EBC}"/>
    <cellStyle name="Input 2 4 2 7 3 2" xfId="18549" xr:uid="{FAA7AFB8-5673-49A0-8A05-D11CDE5AED4E}"/>
    <cellStyle name="Input 2 4 2 7 3 2 2" xfId="23676" xr:uid="{7918AFD2-E4AA-45D2-989F-0ACFFBA5ED43}"/>
    <cellStyle name="Input 2 4 2 7 3 3" xfId="34904" xr:uid="{FEA68115-35A8-431B-8BD9-F90791D12A5F}"/>
    <cellStyle name="Input 2 4 2 7 4" xfId="29132" xr:uid="{BC9470E3-BF2D-4549-B5E9-9A6A8C81D7DD}"/>
    <cellStyle name="Input 2 4 2 8" xfId="4780" xr:uid="{F62383E6-AE46-40AD-A789-33042CD37D88}"/>
    <cellStyle name="Input 2 4 2 8 2" xfId="7366" xr:uid="{08161BAD-751D-45EA-B5E8-20B9009C6732}"/>
    <cellStyle name="Input 2 4 2 8 2 2" xfId="16355" xr:uid="{743A5984-C2F3-4707-982F-CFCDF0F19BAD}"/>
    <cellStyle name="Input 2 4 2 8 2 2 2" xfId="37936" xr:uid="{305CE98A-7263-45DE-95F3-000A75C77544}"/>
    <cellStyle name="Input 2 4 2 8 2 3" xfId="36864" xr:uid="{0F7D2218-3DDE-4120-9BC2-87D88BD00551}"/>
    <cellStyle name="Input 2 4 2 8 3" xfId="10003" xr:uid="{83353162-D836-41C5-8C21-ADA4681F2EA5}"/>
    <cellStyle name="Input 2 4 2 8 3 2" xfId="18992" xr:uid="{0A41A403-8276-43C6-8BCB-3C44EF62AF7A}"/>
    <cellStyle name="Input 2 4 2 8 3 2 2" xfId="39254" xr:uid="{B373AE97-90E4-403A-9EE6-EDAF75A408AF}"/>
    <cellStyle name="Input 2 4 2 8 3 3" xfId="24245" xr:uid="{86BEF32E-A99E-4192-99FD-A7E4D8B039AB}"/>
    <cellStyle name="Input 2 4 2 8 4" xfId="13769" xr:uid="{3409F889-3554-44DA-A5BB-E022FEBBDF17}"/>
    <cellStyle name="Input 2 4 2 8 4 2" xfId="33580" xr:uid="{704A6F7A-1C7A-441A-931A-185E7EEFF34F}"/>
    <cellStyle name="Input 2 4 2 8 5" xfId="27037" xr:uid="{FE2CA320-A201-48AF-AF01-B3B3EDE7FD59}"/>
    <cellStyle name="Input 2 4 2 9" xfId="6681" xr:uid="{B645D417-BEEB-4210-A645-73A3F30F8129}"/>
    <cellStyle name="Input 2 4 2 9 2" xfId="11887" xr:uid="{6A3C8CCC-A8CA-4F42-A966-239CC63D306A}"/>
    <cellStyle name="Input 2 4 2 9 2 2" xfId="20876" xr:uid="{3E658C4F-73C6-4FDA-9C6A-99B6B5E67C65}"/>
    <cellStyle name="Input 2 4 2 9 2 2 2" xfId="28862" xr:uid="{1C44ED43-0CED-4598-8AEA-4EBDDAA45997}"/>
    <cellStyle name="Input 2 4 2 9 2 3" xfId="26502" xr:uid="{9D1D0F84-84DA-4BDE-9AC2-35F42572314D}"/>
    <cellStyle name="Input 2 4 2 9 3" xfId="15670" xr:uid="{5C8E1053-7714-442C-9427-4DAA55E06D28}"/>
    <cellStyle name="Input 2 4 2 9 3 2" xfId="32084" xr:uid="{1A096AA6-E3D0-48BC-9914-F0A57C6733AA}"/>
    <cellStyle name="Input 2 4 2 9 4" xfId="27490" xr:uid="{A5E854CD-D56D-4BE4-8B2F-E57C4C598A0B}"/>
    <cellStyle name="Input 2 4 3" xfId="590" xr:uid="{641B4B6D-2CD2-4B08-B335-A2D4D7212DFA}"/>
    <cellStyle name="Input 2 4 3 2" xfId="4979" xr:uid="{8738F5AC-AFEA-41F4-9311-81939685895D}"/>
    <cellStyle name="Input 2 4 3 2 2" xfId="7565" xr:uid="{78304871-F8E3-4601-AD48-85098A7189A7}"/>
    <cellStyle name="Input 2 4 3 2 2 2" xfId="16554" xr:uid="{B21F94C8-E936-4003-B62D-236B8C9E2DD9}"/>
    <cellStyle name="Input 2 4 3 2 2 2 2" xfId="31497" xr:uid="{9048EA2F-7690-4593-9F45-DE9F50B31473}"/>
    <cellStyle name="Input 2 4 3 2 2 3" xfId="36265" xr:uid="{F6457420-48CA-482A-B198-D4DFDD514F24}"/>
    <cellStyle name="Input 2 4 3 2 2 4" xfId="56789" xr:uid="{8ABAFE45-824C-47AE-A649-4C39421F0FA8}"/>
    <cellStyle name="Input 2 4 3 2 3" xfId="10202" xr:uid="{C3E77AE4-51A7-4D3B-8D98-432C9BDFE77B}"/>
    <cellStyle name="Input 2 4 3 2 3 2" xfId="19191" xr:uid="{9A98BE59-D0B1-47FE-B461-4A050FF6CF18}"/>
    <cellStyle name="Input 2 4 3 2 3 2 2" xfId="29417" xr:uid="{1F10C1D2-73B2-4B03-B353-A52C52B108F3}"/>
    <cellStyle name="Input 2 4 3 2 3 3" xfId="26648" xr:uid="{B4566CB0-BF9D-4258-884A-02CDA90B8FFE}"/>
    <cellStyle name="Input 2 4 3 2 4" xfId="13968" xr:uid="{686F523D-207D-40E3-A167-44BAB4967BC3}"/>
    <cellStyle name="Input 2 4 3 2 4 2" xfId="26030" xr:uid="{B11523DD-7059-439E-9829-C9A5E3AEFEF3}"/>
    <cellStyle name="Input 2 4 3 2 5" xfId="24164" xr:uid="{661E2801-4EE5-43C5-8552-01AE780EA26C}"/>
    <cellStyle name="Input 2 4 3 2 6" xfId="50007" xr:uid="{025B65A9-0AAC-4902-92A8-434024B86276}"/>
    <cellStyle name="Input 2 4 3 3" xfId="3027" xr:uid="{73399EFE-47E4-4DA8-8072-C097E59AA17C}"/>
    <cellStyle name="Input 2 4 3 3 2" xfId="44002" xr:uid="{79F09578-43B6-450B-879E-58E32CD1F230}"/>
    <cellStyle name="Input 2 4 3 3 2 2" xfId="59056" xr:uid="{40480DD9-6E55-4B05-9B60-BB913C9C2AB9}"/>
    <cellStyle name="Input 2 4 3 3 3" xfId="52275" xr:uid="{886CE266-A0A3-48F8-AF25-1D9EFC870710}"/>
    <cellStyle name="Input 2 4 3 4" xfId="24640" xr:uid="{5BBF9340-F5A8-4FC5-A8EE-1A6E89EAA32B}"/>
    <cellStyle name="Input 2 4 3 4 2" xfId="54916" xr:uid="{54967E89-626D-4073-B3A1-2C9FD16D1929}"/>
    <cellStyle name="Input 2 4 3 4 3" xfId="48124" xr:uid="{D2C8FF29-D14D-420E-B6C2-B9AFE8F71E25}"/>
    <cellStyle name="Input 2 4 3 5" xfId="53216" xr:uid="{642EDFF5-A262-406C-B8E4-647698080570}"/>
    <cellStyle name="Input 2 4 3 6" xfId="46510" xr:uid="{43247505-C9F1-41F3-B6FD-1D9C8D1BF8E6}"/>
    <cellStyle name="Input 2 4 4" xfId="935" xr:uid="{418A7BA3-CE5F-46F5-BC20-AE88CE6689E4}"/>
    <cellStyle name="Input 2 4 4 2" xfId="5300" xr:uid="{071D7376-5857-4B23-AB5D-ED63D4ABF2FD}"/>
    <cellStyle name="Input 2 4 4 2 2" xfId="7886" xr:uid="{433AA139-8297-48DB-9E56-DB3542634474}"/>
    <cellStyle name="Input 2 4 4 2 2 2" xfId="16875" xr:uid="{A2C74A82-A718-4CF4-B3F9-FB95B64E28E1}"/>
    <cellStyle name="Input 2 4 4 2 2 2 2" xfId="22131" xr:uid="{35CB3D58-B3CE-48B3-9CD7-50E051AD8B43}"/>
    <cellStyle name="Input 2 4 4 2 2 3" xfId="30336" xr:uid="{5C1E3731-DD5D-410B-B141-E9F0E6B6646E}"/>
    <cellStyle name="Input 2 4 4 2 3" xfId="10523" xr:uid="{45F3FC9C-3D21-4E25-86AC-E80BC03D676E}"/>
    <cellStyle name="Input 2 4 4 2 3 2" xfId="19512" xr:uid="{2A25C001-779A-434E-B15B-E79DBD072C30}"/>
    <cellStyle name="Input 2 4 4 2 3 2 2" xfId="34455" xr:uid="{56278B46-765E-4FB7-BC4C-5502C7C84A74}"/>
    <cellStyle name="Input 2 4 4 2 3 3" xfId="30923" xr:uid="{72A71BDB-0E77-4194-B74D-028AEF99AD0A}"/>
    <cellStyle name="Input 2 4 4 2 4" xfId="14289" xr:uid="{D430BCAC-AD7A-47B7-9449-832BEC45C8E8}"/>
    <cellStyle name="Input 2 4 4 2 4 2" xfId="27107" xr:uid="{D1284F8B-07FD-46C0-ABFA-787E8A3939F2}"/>
    <cellStyle name="Input 2 4 4 2 5" xfId="39881" xr:uid="{FB7B05C1-A650-4017-A709-E704F858861E}"/>
    <cellStyle name="Input 2 4 4 2 6" xfId="55912" xr:uid="{B6A3DED6-BDF8-4055-AEAD-9EE4F662FB9E}"/>
    <cellStyle name="Input 2 4 4 3" xfId="3372" xr:uid="{F5A1A79C-B1A1-44FD-9238-C62F96443DDE}"/>
    <cellStyle name="Input 2 4 4 3 2" xfId="26241" xr:uid="{8A828736-CBBF-4A89-BA4B-A943D383FF6B}"/>
    <cellStyle name="Input 2 4 4 4" xfId="29488" xr:uid="{D1C837DF-8D10-43ED-A78D-C9859C7C96BA}"/>
    <cellStyle name="Input 2 4 4 5" xfId="49130" xr:uid="{115E8B54-E68B-4CFA-8583-481D3F090F00}"/>
    <cellStyle name="Input 2 4 5" xfId="1279" xr:uid="{632514BE-558D-49A6-987A-9A145204B53E}"/>
    <cellStyle name="Input 2 4 5 2" xfId="5624" xr:uid="{2B84DBEA-A0B5-4A4D-B1FA-B0A5242AF171}"/>
    <cellStyle name="Input 2 4 5 2 2" xfId="8210" xr:uid="{0CBA6FFE-A94E-4D5D-814B-04E76D6767E3}"/>
    <cellStyle name="Input 2 4 5 2 2 2" xfId="17199" xr:uid="{3B45AA23-A330-4D69-BF08-E7CF6CBDC040}"/>
    <cellStyle name="Input 2 4 5 2 2 2 2" xfId="41397" xr:uid="{E97628F6-28B5-41A3-932A-BDD3A7757DD0}"/>
    <cellStyle name="Input 2 4 5 2 2 3" xfId="39744" xr:uid="{F75D62B6-2BB1-4C82-8432-E0E5BBE4DF64}"/>
    <cellStyle name="Input 2 4 5 2 3" xfId="10847" xr:uid="{BCCA25BC-FB39-48F5-BF23-E52DF195EA98}"/>
    <cellStyle name="Input 2 4 5 2 3 2" xfId="19836" xr:uid="{8F9C7290-0428-476D-A9E1-16668CA357AC}"/>
    <cellStyle name="Input 2 4 5 2 3 2 2" xfId="36762" xr:uid="{B7FDCBB7-FD4E-40A8-B472-74896763BB13}"/>
    <cellStyle name="Input 2 4 5 2 3 3" xfId="35098" xr:uid="{49E33292-E7BC-4533-B106-AD594E8DEB92}"/>
    <cellStyle name="Input 2 4 5 2 4" xfId="14613" xr:uid="{DEF91E5F-FE4E-4E83-AC79-61A923864CB9}"/>
    <cellStyle name="Input 2 4 5 2 4 2" xfId="31629" xr:uid="{54C2EB33-7D66-44DA-997B-E3C6F683069D}"/>
    <cellStyle name="Input 2 4 5 2 5" xfId="43576" xr:uid="{B0FDC529-E8D4-45B3-B3F2-7846275CA56A}"/>
    <cellStyle name="Input 2 4 5 2 6" xfId="57621" xr:uid="{5CB4FBDF-BA3B-452B-8D46-5D6D8E5DC21F}"/>
    <cellStyle name="Input 2 4 5 3" xfId="3716" xr:uid="{A2A5D13A-5770-4052-BB30-D5A9A869DFFF}"/>
    <cellStyle name="Input 2 4 5 3 2" xfId="30065" xr:uid="{62B79D0D-7658-42AA-B241-80C5791D8275}"/>
    <cellStyle name="Input 2 4 5 4" xfId="22568" xr:uid="{DA2857A9-FF0D-4881-BEB5-59FAE54A8D16}"/>
    <cellStyle name="Input 2 4 5 5" xfId="50839" xr:uid="{55C4E218-DD51-4108-9779-9669878E0ABD}"/>
    <cellStyle name="Input 2 4 6" xfId="189" xr:uid="{E4A60A74-B257-4AD1-851A-4502B78BFB56}"/>
    <cellStyle name="Input 2 4 6 2" xfId="2621" xr:uid="{721194B5-F651-4AE7-8E80-774378ABA629}"/>
    <cellStyle name="Input 2 4 6 2 2" xfId="6862" xr:uid="{58DFB21E-DC29-4873-B15C-90DFF45171BE}"/>
    <cellStyle name="Input 2 4 6 2 2 2" xfId="15851" xr:uid="{EFC4A824-420F-4129-BCCF-09DDB70A543F}"/>
    <cellStyle name="Input 2 4 6 2 2 2 2" xfId="27760" xr:uid="{818D9F0C-ED02-4299-B0D1-39980E271BAA}"/>
    <cellStyle name="Input 2 4 6 2 2 3" xfId="23144" xr:uid="{D7A8766E-5446-4DE2-B93C-C21026465DBF}"/>
    <cellStyle name="Input 2 4 6 2 3" xfId="9432" xr:uid="{5EE021B5-1D50-4218-9005-6CFA507B7F92}"/>
    <cellStyle name="Input 2 4 6 2 3 2" xfId="18421" xr:uid="{DAF7B406-F29C-44F5-AD81-4EB7A8863295}"/>
    <cellStyle name="Input 2 4 6 2 3 2 2" xfId="27382" xr:uid="{61F4D06E-683E-486E-870C-66D06DE1F8B9}"/>
    <cellStyle name="Input 2 4 6 2 3 3" xfId="39030" xr:uid="{492D4F8B-D5F4-4862-AE47-77B979D60D9A}"/>
    <cellStyle name="Input 2 4 6 2 4" xfId="13475" xr:uid="{C1CDD0A4-6588-403D-9036-09CCBD040151}"/>
    <cellStyle name="Input 2 4 6 2 4 2" xfId="23436" xr:uid="{C4F8FCF1-76FB-47F8-ADAF-783E3438E349}"/>
    <cellStyle name="Input 2 4 6 2 5" xfId="27671" xr:uid="{CC992AA3-42E4-434C-9748-74F3E37EB9E8}"/>
    <cellStyle name="Input 2 4 6 2 6" xfId="54078" xr:uid="{24C7B337-D4A5-4ED1-960C-19818B8BFAF9}"/>
    <cellStyle name="Input 2 4 6 3" xfId="2657" xr:uid="{B0FE9BF2-8BBE-4EBA-9EFF-D7FA3918C72C}"/>
    <cellStyle name="Input 2 4 6 3 2" xfId="31234" xr:uid="{06FCCB68-1348-409E-AC73-F72E2E219315}"/>
    <cellStyle name="Input 2 4 6 4" xfId="39628" xr:uid="{52DF5040-FFEF-4847-8B23-4BAA198F898F}"/>
    <cellStyle name="Input 2 4 6 5" xfId="47401" xr:uid="{73249B97-500F-4A1F-9024-41DD5774476B}"/>
    <cellStyle name="Input 2 4 7" xfId="1679" xr:uid="{772EC412-1CEC-4F90-B0E0-60710AB387EC}"/>
    <cellStyle name="Input 2 4 7 2" xfId="6006" xr:uid="{1124DF91-A61B-42C9-934F-65B3C67B1BAD}"/>
    <cellStyle name="Input 2 4 7 2 2" xfId="8592" xr:uid="{0E6821FE-AF43-44B2-8825-7683938D5B2A}"/>
    <cellStyle name="Input 2 4 7 2 2 2" xfId="17581" xr:uid="{F15638E6-44AE-48E1-9CAA-9EC1A7563782}"/>
    <cellStyle name="Input 2 4 7 2 2 2 2" xfId="23784" xr:uid="{373C49CD-3C0E-45EE-B9F8-E7486D4140C7}"/>
    <cellStyle name="Input 2 4 7 2 2 3" xfId="39286" xr:uid="{A6D1ECB9-A4CE-4A25-9CF2-7D23A770D039}"/>
    <cellStyle name="Input 2 4 7 2 3" xfId="11229" xr:uid="{751F3E5B-1A2F-4E04-BE17-0686A271B356}"/>
    <cellStyle name="Input 2 4 7 2 3 2" xfId="20218" xr:uid="{456B0036-74F6-4311-8215-A3B9124F4D3E}"/>
    <cellStyle name="Input 2 4 7 2 3 2 2" xfId="41225" xr:uid="{212430C2-06FB-4828-90B7-18D76AD84E42}"/>
    <cellStyle name="Input 2 4 7 2 3 3" xfId="24267" xr:uid="{6E1168B2-549C-4925-8A30-9D288E418A8C}"/>
    <cellStyle name="Input 2 4 7 2 4" xfId="14995" xr:uid="{3C0AD74C-B3EA-4691-98F8-09B7796F54F5}"/>
    <cellStyle name="Input 2 4 7 2 4 2" xfId="22838" xr:uid="{6D6DA2E7-61DB-49CD-B581-7B861DD46954}"/>
    <cellStyle name="Input 2 4 7 2 5" xfId="30558" xr:uid="{25352255-723D-41B1-80BF-FBE6C26212C7}"/>
    <cellStyle name="Input 2 4 7 3" xfId="4116" xr:uid="{27925152-ED96-41AC-80DE-DD672960C246}"/>
    <cellStyle name="Input 2 4 7 3 2" xfId="35547" xr:uid="{20ED0FD8-C040-4949-9D9C-598ECE221A21}"/>
    <cellStyle name="Input 2 4 7 4" xfId="37650" xr:uid="{196AB71B-0E7D-4AA1-BE1B-37FFFDB3799C}"/>
    <cellStyle name="Input 2 4 7 5" xfId="52690" xr:uid="{2AEBF9B9-6E23-4CAF-B325-966A0ADB4F3F}"/>
    <cellStyle name="Input 2 4 8" xfId="2709" xr:uid="{9A3F9BD9-7ED6-4BFE-AAA0-DF8A6CE34F3B}"/>
    <cellStyle name="Input 2 4 8 2" xfId="6899" xr:uid="{B1D0B5EF-E0C6-4C73-A817-7F1D9D67D27B}"/>
    <cellStyle name="Input 2 4 8 2 2" xfId="12040" xr:uid="{0DEF94C3-F99A-4B91-817F-14E95D131FD6}"/>
    <cellStyle name="Input 2 4 8 2 2 2" xfId="21029" xr:uid="{B9756C9F-E4CD-44D8-B86C-AC29AB82302F}"/>
    <cellStyle name="Input 2 4 8 2 2 2 2" xfId="35724" xr:uid="{C9F1C81A-A298-4C9A-B473-92AED6B97301}"/>
    <cellStyle name="Input 2 4 8 2 2 3" xfId="26683" xr:uid="{99298012-3E41-4B9C-AF19-95E7E3DC4303}"/>
    <cellStyle name="Input 2 4 8 2 3" xfId="12860" xr:uid="{A90C67A2-7247-4B3B-8349-C06371EE6722}"/>
    <cellStyle name="Input 2 4 8 2 3 2" xfId="21849" xr:uid="{6CD6579B-5ED2-44C8-9ECD-10B4CFBA6A6B}"/>
    <cellStyle name="Input 2 4 8 2 3 2 2" xfId="30425" xr:uid="{F429F5D7-8975-49CF-BB34-C8BABC35D467}"/>
    <cellStyle name="Input 2 4 8 2 3 3" xfId="23200" xr:uid="{104CDB22-9EA2-43D8-BFDD-A0DB070E7093}"/>
    <cellStyle name="Input 2 4 8 2 4" xfId="15888" xr:uid="{728748A0-3B09-4569-9E63-A1EB994F90AD}"/>
    <cellStyle name="Input 2 4 8 2 4 2" xfId="29078" xr:uid="{26997E49-F6CB-4B63-9AB3-C9E12566C1C7}"/>
    <cellStyle name="Input 2 4 8 2 5" xfId="42690" xr:uid="{1382FCA9-2446-495F-9FB5-C35BAA458700}"/>
    <cellStyle name="Input 2 4 8 3" xfId="9470" xr:uid="{14917922-8C77-41EE-BFE3-90F5FA7C4BAD}"/>
    <cellStyle name="Input 2 4 8 3 2" xfId="18459" xr:uid="{CBF22561-1597-48E0-92CC-808D178D06BE}"/>
    <cellStyle name="Input 2 4 8 3 2 2" xfId="27665" xr:uid="{1AE8E6C0-76A2-4BEE-AD93-8372D26F1EE0}"/>
    <cellStyle name="Input 2 4 8 3 3" xfId="32652" xr:uid="{C0D51D85-FC7A-4ED5-AE28-866061B9BBC2}"/>
    <cellStyle name="Input 2 4 8 4" xfId="35222" xr:uid="{E009E5A9-7D1F-4B37-A21E-F08B5B44A1DB}"/>
    <cellStyle name="Input 2 4 9" xfId="4655" xr:uid="{B4194279-4440-480C-8D13-C4DA340B8A71}"/>
    <cellStyle name="Input 2 4 9 2" xfId="7241" xr:uid="{9945E3F1-D96A-4021-BC52-DFCE880B85E0}"/>
    <cellStyle name="Input 2 4 9 2 2" xfId="16230" xr:uid="{F8E1E3D2-6AAE-4F39-AEFC-B753FBA1CB2B}"/>
    <cellStyle name="Input 2 4 9 2 2 2" xfId="30988" xr:uid="{8F9D8174-D11D-4A2C-8CD7-06A5B86D446B}"/>
    <cellStyle name="Input 2 4 9 2 3" xfId="32651" xr:uid="{484CE0F7-2696-4023-8237-A0A70E66F57D}"/>
    <cellStyle name="Input 2 4 9 3" xfId="9878" xr:uid="{E7CFCFA7-BE3C-41D4-9E2F-CDA966E80126}"/>
    <cellStyle name="Input 2 4 9 3 2" xfId="18867" xr:uid="{08A66C49-7067-4A35-84D0-7402B8CD8E96}"/>
    <cellStyle name="Input 2 4 9 3 2 2" xfId="43288" xr:uid="{94C99756-F9F3-42BB-8392-788C1F44E0B3}"/>
    <cellStyle name="Input 2 4 9 3 3" xfId="35858" xr:uid="{4C5171A2-5012-479B-BF59-36BCE0EF96C7}"/>
    <cellStyle name="Input 2 4 9 4" xfId="13644" xr:uid="{F9C7308E-8E48-49C0-B0DC-0B16508FD099}"/>
    <cellStyle name="Input 2 4 9 4 2" xfId="32680" xr:uid="{D481A124-B8D0-4833-B3C9-1BD9532D9132}"/>
    <cellStyle name="Input 2 4 9 5" xfId="42072" xr:uid="{B0ED6E5C-5BC4-483D-B60E-34E26780FE7A}"/>
    <cellStyle name="Input 2 5" xfId="223" xr:uid="{5B20094C-8EED-4233-93B3-1D2B22A8785F}"/>
    <cellStyle name="Input 2 5 10" xfId="9107" xr:uid="{4E8AA2BA-2B11-4DC9-A463-43040042DF77}"/>
    <cellStyle name="Input 2 5 10 2" xfId="18096" xr:uid="{C4DCACE9-0807-432B-BC95-94544481C081}"/>
    <cellStyle name="Input 2 5 10 2 2" xfId="22718" xr:uid="{0E37226F-FD09-48BF-B799-4952C8B23855}"/>
    <cellStyle name="Input 2 5 10 3" xfId="27679" xr:uid="{649C8ACF-3DF7-4520-8484-102C0EFF0206}"/>
    <cellStyle name="Input 2 5 11" xfId="12325" xr:uid="{A8A5CE45-3F04-4259-9897-6A13B2AA2511}"/>
    <cellStyle name="Input 2 5 11 2" xfId="21314" xr:uid="{D8F8D104-E06A-4227-B0C4-A1DDF10F6E6A}"/>
    <cellStyle name="Input 2 5 11 2 2" xfId="25459" xr:uid="{173AF143-6985-45AE-AF15-513C1E90ADD2}"/>
    <cellStyle name="Input 2 5 11 3" xfId="31380" xr:uid="{42A4E7DE-5E95-4633-9437-A3373DB10296}"/>
    <cellStyle name="Input 2 5 12" xfId="2229" xr:uid="{61B612FA-2471-423D-98D7-6CAB226C2B8F}"/>
    <cellStyle name="Input 2 5 12 2" xfId="25384" xr:uid="{E2C19C15-3175-42B5-8A42-9571EAD1796E}"/>
    <cellStyle name="Input 2 5 13" xfId="13138" xr:uid="{5AC1D3E7-4658-4466-BEFD-6A360DBDAB56}"/>
    <cellStyle name="Input 2 5 13 2" xfId="37566" xr:uid="{42272C15-00AB-4F1E-8A46-A98DF9AF4D05}"/>
    <cellStyle name="Input 2 5 14" xfId="33083" xr:uid="{5F0AB93A-176B-4A52-A4F0-37406612212D}"/>
    <cellStyle name="Input 2 5 15" xfId="44394" xr:uid="{001417AA-081C-487E-B399-93CF7F154942}"/>
    <cellStyle name="Input 2 5 16" xfId="45586" xr:uid="{CFF3BB46-CC56-457E-A0C2-E4912F00221B}"/>
    <cellStyle name="Input 2 5 2" xfId="572" xr:uid="{4931B8E5-25CA-424F-83BB-79183A2DDCB8}"/>
    <cellStyle name="Input 2 5 2 2" xfId="4961" xr:uid="{5B6E18F7-3E72-4ADF-9C3B-DB7B30E33C0A}"/>
    <cellStyle name="Input 2 5 2 2 2" xfId="7547" xr:uid="{B2E9F1CF-CB3C-442C-B654-8FA10A03AED1}"/>
    <cellStyle name="Input 2 5 2 2 2 2" xfId="16536" xr:uid="{3473585B-2275-4E4E-B0C0-22B57452F1C3}"/>
    <cellStyle name="Input 2 5 2 2 2 2 2" xfId="40776" xr:uid="{760F8498-4573-413A-96F7-2716B2D0D578}"/>
    <cellStyle name="Input 2 5 2 2 2 3" xfId="35039" xr:uid="{3FC4FD8A-E051-41C0-BDD4-836B3B80B5CB}"/>
    <cellStyle name="Input 2 5 2 2 2 4" xfId="56374" xr:uid="{BDDD45C0-E981-4ADE-8270-88357199506B}"/>
    <cellStyle name="Input 2 5 2 2 3" xfId="10184" xr:uid="{04C8F4FC-EF57-4702-9454-6AE6CB739CCB}"/>
    <cellStyle name="Input 2 5 2 2 3 2" xfId="19173" xr:uid="{9D48B922-B38E-44BF-BA24-E218CC406E5C}"/>
    <cellStyle name="Input 2 5 2 2 3 2 2" xfId="38432" xr:uid="{BC2021C2-B869-4B12-A03E-2D2A594F5317}"/>
    <cellStyle name="Input 2 5 2 2 3 3" xfId="26565" xr:uid="{9D3D27F6-64E8-4666-AA4A-287817728A25}"/>
    <cellStyle name="Input 2 5 2 2 4" xfId="13950" xr:uid="{E0CF255E-F9C7-4E2A-BCE2-1D819929E6A3}"/>
    <cellStyle name="Input 2 5 2 2 4 2" xfId="33894" xr:uid="{CB262232-2575-4767-8224-223C8E35CDFA}"/>
    <cellStyle name="Input 2 5 2 2 5" xfId="25003" xr:uid="{5884D6CA-E8F1-4D8D-8B2A-8A2AA40491E9}"/>
    <cellStyle name="Input 2 5 2 2 6" xfId="49592" xr:uid="{F8908D1E-FC07-427D-97DD-0BB5B8B2EE7B}"/>
    <cellStyle name="Input 2 5 2 3" xfId="3009" xr:uid="{C901C242-4B0D-4AB2-AF4C-D377E03F4BDC}"/>
    <cellStyle name="Input 2 5 2 3 2" xfId="30463" xr:uid="{D4AA58E7-B943-4142-A898-FE91D2FD1B65}"/>
    <cellStyle name="Input 2 5 2 3 2 2" xfId="59017" xr:uid="{18CC04B5-5B2B-4E3C-8C42-2BB72BD32E15}"/>
    <cellStyle name="Input 2 5 2 3 3" xfId="52236" xr:uid="{AC13135B-F95D-4BE9-90EE-59748E0FDEC5}"/>
    <cellStyle name="Input 2 5 2 4" xfId="32496" xr:uid="{94E41A35-8475-42ED-9FF6-200EA262D640}"/>
    <cellStyle name="Input 2 5 2 4 2" xfId="54516" xr:uid="{EC91B147-8581-4C6A-B980-008FEBF15E94}"/>
    <cellStyle name="Input 2 5 2 4 3" xfId="47709" xr:uid="{A4B05F45-8F7E-4F3B-B5DF-C73177FB7BF5}"/>
    <cellStyle name="Input 2 5 2 5" xfId="52946" xr:uid="{3ED8B919-02B3-4DC7-95BE-2AE312A0A2BD}"/>
    <cellStyle name="Input 2 5 2 6" xfId="46098" xr:uid="{F0ACD7B8-84E2-4411-A3EF-026D25014606}"/>
    <cellStyle name="Input 2 5 3" xfId="917" xr:uid="{19505111-A73D-40F6-9A36-662E39764A98}"/>
    <cellStyle name="Input 2 5 3 2" xfId="5282" xr:uid="{A7171975-0B75-4477-8CC4-9A7334A69575}"/>
    <cellStyle name="Input 2 5 3 2 2" xfId="7868" xr:uid="{A43B4A1E-325B-4D39-AC4D-4E10E49C7307}"/>
    <cellStyle name="Input 2 5 3 2 2 2" xfId="16857" xr:uid="{831CCF8C-45BA-4BC2-9FAF-7C1E00DED327}"/>
    <cellStyle name="Input 2 5 3 2 2 2 2" xfId="24851" xr:uid="{F64F2BCC-46D4-400F-B962-3F3C51BBD295}"/>
    <cellStyle name="Input 2 5 3 2 2 3" xfId="39422" xr:uid="{F5B79664-61E1-42CC-A979-7F2678165ACA}"/>
    <cellStyle name="Input 2 5 3 2 2 4" xfId="56779" xr:uid="{D5125423-5B14-4680-A681-BDF2B3D8D696}"/>
    <cellStyle name="Input 2 5 3 2 3" xfId="10505" xr:uid="{60B2D527-89BE-4F37-BBE9-561B6455BC76}"/>
    <cellStyle name="Input 2 5 3 2 3 2" xfId="19494" xr:uid="{61642D8B-BB4A-4E64-8C4E-B3CEEB473EEF}"/>
    <cellStyle name="Input 2 5 3 2 3 2 2" xfId="26982" xr:uid="{E9C28771-1B43-43EC-BA36-70645660A1C9}"/>
    <cellStyle name="Input 2 5 3 2 3 3" xfId="34496" xr:uid="{03065850-C9D9-4B93-851E-4C7E647CD50B}"/>
    <cellStyle name="Input 2 5 3 2 4" xfId="14271" xr:uid="{8792F92C-5CCD-4DB4-9B75-4CFC412A5B1E}"/>
    <cellStyle name="Input 2 5 3 2 4 2" xfId="40401" xr:uid="{9B7B7799-8846-41B1-8944-249E3EB69267}"/>
    <cellStyle name="Input 2 5 3 2 5" xfId="26106" xr:uid="{06B33299-7FDA-4D70-922A-E7A002946298}"/>
    <cellStyle name="Input 2 5 3 2 6" xfId="49997" xr:uid="{A1B8C1F4-46AE-4458-8779-75E94D19A96D}"/>
    <cellStyle name="Input 2 5 3 3" xfId="3354" xr:uid="{F2A8934F-7CC9-4C07-ABA7-6516A5D07692}"/>
    <cellStyle name="Input 2 5 3 3 2" xfId="38807" xr:uid="{6DC7E212-0E16-466E-851F-BA026EF21B05}"/>
    <cellStyle name="Input 2 5 3 3 2 2" xfId="58054" xr:uid="{85680EDA-447C-4A26-8E7F-F8774F4FDA15}"/>
    <cellStyle name="Input 2 5 3 3 3" xfId="51272" xr:uid="{6D1FB726-2865-48FB-BA7F-4BE72AC27678}"/>
    <cellStyle name="Input 2 5 3 4" xfId="27458" xr:uid="{F7AD6672-2DD5-4CD4-9055-0D42B9815910}"/>
    <cellStyle name="Input 2 5 3 4 2" xfId="54906" xr:uid="{DDB567B5-B852-4E4B-8E44-312553D811EA}"/>
    <cellStyle name="Input 2 5 3 4 3" xfId="48114" xr:uid="{C599282B-5CCE-4676-8BFC-DD6E117F077B}"/>
    <cellStyle name="Input 2 5 3 5" xfId="53206" xr:uid="{4C714C8C-D2E9-4904-AE42-D9F3473B01F9}"/>
    <cellStyle name="Input 2 5 3 6" xfId="46500" xr:uid="{8390F3A6-A6D4-48FF-B61A-D8A7A9F21489}"/>
    <cellStyle name="Input 2 5 4" xfId="1261" xr:uid="{2392FCE0-5F2C-48F8-A585-7AE2A84A1E0B}"/>
    <cellStyle name="Input 2 5 4 2" xfId="5606" xr:uid="{62589491-AB16-4A83-A95A-32B17AAA3F6B}"/>
    <cellStyle name="Input 2 5 4 2 2" xfId="8192" xr:uid="{B03ACDFB-BF99-4809-A89D-871A02324008}"/>
    <cellStyle name="Input 2 5 4 2 2 2" xfId="17181" xr:uid="{F177F6CF-BD46-4CC5-8F2F-621DBACFE33C}"/>
    <cellStyle name="Input 2 5 4 2 2 2 2" xfId="37863" xr:uid="{4B4B2C3E-8821-4758-A224-C698217A2194}"/>
    <cellStyle name="Input 2 5 4 2 2 3" xfId="32191" xr:uid="{582081E3-C6AE-4843-A505-0EABAE3436B7}"/>
    <cellStyle name="Input 2 5 4 2 3" xfId="10829" xr:uid="{D6D641DD-9BC3-442E-ACE1-A05D124BFEA9}"/>
    <cellStyle name="Input 2 5 4 2 3 2" xfId="19818" xr:uid="{D2218D01-F2EE-453F-9FB8-4748AED67F76}"/>
    <cellStyle name="Input 2 5 4 2 3 2 2" xfId="42638" xr:uid="{D27F86DD-5398-4695-8018-0AF40339EF87}"/>
    <cellStyle name="Input 2 5 4 2 3 3" xfId="34944" xr:uid="{DEA5C471-E1F4-4339-96A9-4DD4137C530C}"/>
    <cellStyle name="Input 2 5 4 2 4" xfId="14595" xr:uid="{560299E5-C43A-46F9-827C-FF87A1B6F2BC}"/>
    <cellStyle name="Input 2 5 4 2 4 2" xfId="40901" xr:uid="{32C6FED8-970B-440A-80A8-6E5D73622FB3}"/>
    <cellStyle name="Input 2 5 4 2 5" xfId="22261" xr:uid="{1E4A5BA3-1B5C-4AD5-8C6A-38B219A05318}"/>
    <cellStyle name="Input 2 5 4 2 6" xfId="55902" xr:uid="{7B1C3504-C7E0-4A0F-982F-23261C770041}"/>
    <cellStyle name="Input 2 5 4 3" xfId="3698" xr:uid="{AC4A27BF-4EA8-4831-870E-18CFA520354E}"/>
    <cellStyle name="Input 2 5 4 3 2" xfId="39140" xr:uid="{DCFA7F96-92C9-45E8-A5B3-F0260FE3C144}"/>
    <cellStyle name="Input 2 5 4 4" xfId="40345" xr:uid="{97F93687-7692-4852-9F7C-603B656B5F71}"/>
    <cellStyle name="Input 2 5 4 5" xfId="49120" xr:uid="{709BBD3F-DE22-4565-911F-A2FD888B90B4}"/>
    <cellStyle name="Input 2 5 5" xfId="1745" xr:uid="{B411C048-EC08-46DD-BD58-A134C94CD337}"/>
    <cellStyle name="Input 2 5 5 2" xfId="6070" xr:uid="{AF034BD0-E277-408F-B39B-0F0F7264A3AA}"/>
    <cellStyle name="Input 2 5 5 2 2" xfId="8656" xr:uid="{F0D5C9BC-FA79-487C-BFC8-57B775EF7ECF}"/>
    <cellStyle name="Input 2 5 5 2 2 2" xfId="17645" xr:uid="{D0EBCE32-5893-4137-9243-B396F1818D58}"/>
    <cellStyle name="Input 2 5 5 2 2 2 2" xfId="37853" xr:uid="{9575F5F1-D235-4C8A-AC5B-4ED4DE16DEA0}"/>
    <cellStyle name="Input 2 5 5 2 2 3" xfId="35588" xr:uid="{214243F1-02FC-4346-A580-7037F1330731}"/>
    <cellStyle name="Input 2 5 5 2 3" xfId="11293" xr:uid="{D997B1FC-40BE-4BDA-BD62-104C0E945A32}"/>
    <cellStyle name="Input 2 5 5 2 3 2" xfId="20282" xr:uid="{2359CED3-6328-40A8-9E5D-9BAC11AC5BE8}"/>
    <cellStyle name="Input 2 5 5 2 3 2 2" xfId="43799" xr:uid="{93E6C1EA-D866-417E-8D2A-074311355DEC}"/>
    <cellStyle name="Input 2 5 5 2 3 3" xfId="25205" xr:uid="{C2CC3832-042F-43C2-9D54-232D32339958}"/>
    <cellStyle name="Input 2 5 5 2 4" xfId="15059" xr:uid="{B2FBA6D0-C82F-47FF-8B7F-F5D7FAEAEBF1}"/>
    <cellStyle name="Input 2 5 5 2 4 2" xfId="26608" xr:uid="{E2462E7C-A5B8-4D8D-8211-94F11EAB8EAB}"/>
    <cellStyle name="Input 2 5 5 2 5" xfId="33742" xr:uid="{775DF678-388B-426D-BCA7-AA1AA280E25F}"/>
    <cellStyle name="Input 2 5 5 2 6" xfId="58138" xr:uid="{FA5CFFEE-7DCB-408C-93EB-2C9FACAB493A}"/>
    <cellStyle name="Input 2 5 5 3" xfId="4182" xr:uid="{B1F3C514-4B9B-4CB0-B396-CA1334C38522}"/>
    <cellStyle name="Input 2 5 5 3 2" xfId="34782" xr:uid="{10E3B606-668B-4731-B70A-DC6D75528BBF}"/>
    <cellStyle name="Input 2 5 5 4" xfId="34996" xr:uid="{9AF9CC16-1AEC-47BE-AF38-BF71EF907489}"/>
    <cellStyle name="Input 2 5 5 5" xfId="51356" xr:uid="{3FAD298F-ACDD-4F11-BA1A-FC0DEF9CE591}"/>
    <cellStyle name="Input 2 5 6" xfId="1688" xr:uid="{4BBD2B6A-20EE-4F2A-BE67-FB3F44D2E369}"/>
    <cellStyle name="Input 2 5 6 2" xfId="6014" xr:uid="{11D519B3-ED88-49A8-BD97-A781988F0A33}"/>
    <cellStyle name="Input 2 5 6 2 2" xfId="8600" xr:uid="{110E95F7-7930-4560-BDD0-1E0BD75C0F73}"/>
    <cellStyle name="Input 2 5 6 2 2 2" xfId="17589" xr:uid="{D10DA7F8-BC15-4700-AF1B-C4921DF2CF34}"/>
    <cellStyle name="Input 2 5 6 2 2 2 2" xfId="43424" xr:uid="{A9C729C6-66E5-457C-B1AE-872863AF7BC7}"/>
    <cellStyle name="Input 2 5 6 2 2 3" xfId="22831" xr:uid="{713E7ADD-1B0E-4574-8901-032EBB998CBE}"/>
    <cellStyle name="Input 2 5 6 2 3" xfId="11237" xr:uid="{571B77AE-9ADE-44FD-8FDC-BBCAA224A36B}"/>
    <cellStyle name="Input 2 5 6 2 3 2" xfId="20226" xr:uid="{25303731-CEE2-4B9B-B4B1-A877ADBDF2E7}"/>
    <cellStyle name="Input 2 5 6 2 3 2 2" xfId="32188" xr:uid="{F5B155E6-EA91-493E-9FC8-D4AEF803B98D}"/>
    <cellStyle name="Input 2 5 6 2 3 3" xfId="25331" xr:uid="{9A1D3C2B-2A99-487C-B517-2E305421F30F}"/>
    <cellStyle name="Input 2 5 6 2 4" xfId="15003" xr:uid="{8AE18ED8-C591-441B-8A9F-EE2FA3C98378}"/>
    <cellStyle name="Input 2 5 6 2 4 2" xfId="33867" xr:uid="{B2D8A637-C7A7-4CCB-AC5F-56887483A473}"/>
    <cellStyle name="Input 2 5 6 2 5" xfId="42498" xr:uid="{36561099-A565-4281-B362-42ECE5E5FA5F}"/>
    <cellStyle name="Input 2 5 6 2 6" xfId="54068" xr:uid="{C560CBE2-2CFF-4145-A526-521308AF6D23}"/>
    <cellStyle name="Input 2 5 6 3" xfId="4125" xr:uid="{AABADC11-3B6F-4D3F-AD42-7B0C267456FF}"/>
    <cellStyle name="Input 2 5 6 3 2" xfId="42657" xr:uid="{29643B7A-877C-48FE-A804-02D4F4293D1A}"/>
    <cellStyle name="Input 2 5 6 4" xfId="32048" xr:uid="{E9B485CC-34F9-425C-8C2C-72D4037244AA}"/>
    <cellStyle name="Input 2 5 6 5" xfId="47394" xr:uid="{223AA241-0A72-45EF-B5D4-DD96CD1D2FBC}"/>
    <cellStyle name="Input 2 5 7" xfId="2691" xr:uid="{3311C2D3-56C3-4371-8BCC-E5D3A0C448F8}"/>
    <cellStyle name="Input 2 5 7 2" xfId="6881" xr:uid="{7C7C46AB-27EB-44ED-88E4-9B4756779634}"/>
    <cellStyle name="Input 2 5 7 2 2" xfId="12022" xr:uid="{96D7AAF2-F3AE-4FF8-8A5E-D87612F3CD1F}"/>
    <cellStyle name="Input 2 5 7 2 2 2" xfId="21011" xr:uid="{8B8786C6-9685-4A1C-ACD1-AD5B0A1E7FAD}"/>
    <cellStyle name="Input 2 5 7 2 2 2 2" xfId="43623" xr:uid="{BD41D8C4-5ADB-44B9-9809-293137168DB2}"/>
    <cellStyle name="Input 2 5 7 2 2 3" xfId="26685" xr:uid="{E1E3C983-3EE7-4195-B62E-ED597CF0FC25}"/>
    <cellStyle name="Input 2 5 7 2 3" xfId="12846" xr:uid="{43673188-BD0D-406A-8B28-9CF0FB8E32E9}"/>
    <cellStyle name="Input 2 5 7 2 3 2" xfId="21835" xr:uid="{7399D097-98E3-4098-A0E3-E8EDC81ECA0F}"/>
    <cellStyle name="Input 2 5 7 2 3 2 2" xfId="23838" xr:uid="{A0DE5352-38CA-49D4-B39A-568FF180FD31}"/>
    <cellStyle name="Input 2 5 7 2 3 3" xfId="37969" xr:uid="{B4AF2433-3178-4581-81BC-FAACFF33E54D}"/>
    <cellStyle name="Input 2 5 7 2 4" xfId="15870" xr:uid="{FE2E3FFD-1755-46CE-9873-61F0589061AD}"/>
    <cellStyle name="Input 2 5 7 2 4 2" xfId="38089" xr:uid="{5D94F4C8-A48A-415F-BAD4-0934DFC0932E}"/>
    <cellStyle name="Input 2 5 7 2 5" xfId="22425" xr:uid="{C3196EE4-5B2E-4C90-97EE-E0693B0320B4}"/>
    <cellStyle name="Input 2 5 7 3" xfId="9452" xr:uid="{EF3DF3A7-90A7-46EF-8AB5-3EF2EAA0CABF}"/>
    <cellStyle name="Input 2 5 7 3 2" xfId="18441" xr:uid="{7C375C02-905C-477D-92D6-4ED8DB8EF4C8}"/>
    <cellStyle name="Input 2 5 7 3 2 2" xfId="35851" xr:uid="{74B73F3E-6C8A-4BEF-9013-7A0A5E737F9F}"/>
    <cellStyle name="Input 2 5 7 3 3" xfId="41931" xr:uid="{0AB53170-90FA-4C95-9EDC-0BBCECD58DCF}"/>
    <cellStyle name="Input 2 5 7 4" xfId="22746" xr:uid="{A8813324-48F8-4D12-B47D-25E17F6C260A}"/>
    <cellStyle name="Input 2 5 7 5" xfId="52683" xr:uid="{61514534-AB4E-4003-B4CB-267309F2374B}"/>
    <cellStyle name="Input 2 5 8" xfId="2587" xr:uid="{0368CFE4-22AA-4D5E-96BB-C165B7F74D6D}"/>
    <cellStyle name="Input 2 5 8 2" xfId="6828" xr:uid="{CA5A7C4D-A5EE-43EB-929C-4A78029DDBF8}"/>
    <cellStyle name="Input 2 5 8 2 2" xfId="15817" xr:uid="{ECEB810F-D3C0-40A5-8101-E088194AA0C8}"/>
    <cellStyle name="Input 2 5 8 2 2 2" xfId="24145" xr:uid="{07F50BB7-E34B-4B30-805C-16FE74365248}"/>
    <cellStyle name="Input 2 5 8 2 3" xfId="42185" xr:uid="{15648DDC-B767-4AC6-AC85-1359F091D732}"/>
    <cellStyle name="Input 2 5 8 3" xfId="9398" xr:uid="{C3F225B0-935E-402B-AA4F-32390DDC3916}"/>
    <cellStyle name="Input 2 5 8 3 2" xfId="18387" xr:uid="{A3BC4F61-08B3-43F6-B7AE-A6C7C42E582A}"/>
    <cellStyle name="Input 2 5 8 3 2 2" xfId="23501" xr:uid="{38A23CE1-B73A-4329-B654-27614C363E6D}"/>
    <cellStyle name="Input 2 5 8 3 3" xfId="36663" xr:uid="{1F4B67F6-08C8-4891-B1C2-016B7BEAC080}"/>
    <cellStyle name="Input 2 5 8 4" xfId="13441" xr:uid="{95CF22A7-8B66-4881-9CB8-D0291E480F09}"/>
    <cellStyle name="Input 2 5 8 4 2" xfId="31214" xr:uid="{EFA94DCA-86DC-4B8D-82B5-61599D79B159}"/>
    <cellStyle name="Input 2 5 8 5" xfId="23746" xr:uid="{DA852DFC-33B8-43CA-9563-8D0B4310B151}"/>
    <cellStyle name="Input 2 5 9" xfId="6525" xr:uid="{6930BA4F-4A94-4E4A-9289-987F2A02DB65}"/>
    <cellStyle name="Input 2 5 9 2" xfId="11744" xr:uid="{097B4C3D-E0FD-4249-AE72-D9D9F8C43EEE}"/>
    <cellStyle name="Input 2 5 9 2 2" xfId="20733" xr:uid="{C0D3210B-B46B-4A1F-BEA8-26CE4338765C}"/>
    <cellStyle name="Input 2 5 9 2 2 2" xfId="39805" xr:uid="{545D4CF9-2518-408C-B303-D593DD2780DF}"/>
    <cellStyle name="Input 2 5 9 2 3" xfId="34377" xr:uid="{4688FFCC-90C4-44DE-803B-134E5FCBBD90}"/>
    <cellStyle name="Input 2 5 9 3" xfId="15514" xr:uid="{1954B09C-F4F7-4F66-9459-486E2C76465D}"/>
    <cellStyle name="Input 2 5 9 3 2" xfId="43695" xr:uid="{72CEEF65-300C-4205-8EFF-086BD4CB2B68}"/>
    <cellStyle name="Input 2 5 9 4" xfId="39465" xr:uid="{746657F7-CE2D-4FF3-9131-7959CE36C7E5}"/>
    <cellStyle name="Input 2 6" xfId="361" xr:uid="{615E2019-F32F-4E68-8DA6-9142DF2019D2}"/>
    <cellStyle name="Input 2 6 10" xfId="9232" xr:uid="{CF227D55-C368-4398-A236-5A0B13212884}"/>
    <cellStyle name="Input 2 6 10 2" xfId="18221" xr:uid="{F55CE3AF-BA03-4E16-AA70-57732EB3EDD8}"/>
    <cellStyle name="Input 2 6 10 2 2" xfId="24468" xr:uid="{852DF49F-47B6-426D-9618-B60ED66C7979}"/>
    <cellStyle name="Input 2 6 10 3" xfId="35466" xr:uid="{08767DDF-99C3-499B-AA84-84BA3B02F5B0}"/>
    <cellStyle name="Input 2 6 11" xfId="9711" xr:uid="{B80D1C20-07EE-45B2-B0B8-55AC2E6DBB9C}"/>
    <cellStyle name="Input 2 6 11 2" xfId="18700" xr:uid="{89BA7076-BAA9-4A2B-9385-1AD612163E66}"/>
    <cellStyle name="Input 2 6 11 2 2" xfId="23710" xr:uid="{425950FD-BF32-4D14-A79B-D03F00F41370}"/>
    <cellStyle name="Input 2 6 11 3" xfId="40223" xr:uid="{EDDE9B4D-F8BC-4921-8003-D1CD9952CDB3}"/>
    <cellStyle name="Input 2 6 12" xfId="2367" xr:uid="{EC1D43B9-8C84-4D0D-AA5F-1DCBB856E04F}"/>
    <cellStyle name="Input 2 6 12 2" xfId="31247" xr:uid="{99A77140-A8F0-47EB-AE11-EA8DAE915575}"/>
    <cellStyle name="Input 2 6 13" xfId="13276" xr:uid="{F6650EB0-4B2B-47D8-AF2E-394D26E3CA5B}"/>
    <cellStyle name="Input 2 6 13 2" xfId="30531" xr:uid="{96926675-6FEF-42EB-84D1-7E5CFD8481DE}"/>
    <cellStyle name="Input 2 6 14" xfId="38540" xr:uid="{4FDFD9D9-6211-4482-B731-657A5C0BD729}"/>
    <cellStyle name="Input 2 6 15" xfId="44400" xr:uid="{AD722C53-ECB7-407E-BCF0-D790CF52994E}"/>
    <cellStyle name="Input 2 6 16" xfId="45659" xr:uid="{487D8646-97D8-46D1-AFD2-34796A6429C2}"/>
    <cellStyle name="Input 2 6 2" xfId="710" xr:uid="{82EFA3BF-AB63-4E1A-BB9B-707FA144F765}"/>
    <cellStyle name="Input 2 6 2 2" xfId="5086" xr:uid="{496A4B3C-8658-4F4D-877D-20A4ED448EEC}"/>
    <cellStyle name="Input 2 6 2 2 2" xfId="7672" xr:uid="{489E472D-CFB5-4AF3-AF56-40E2E346C145}"/>
    <cellStyle name="Input 2 6 2 2 2 2" xfId="16661" xr:uid="{80DB4B50-B737-4D63-899E-B2E0F9F6EA02}"/>
    <cellStyle name="Input 2 6 2 2 2 2 2" xfId="32031" xr:uid="{3B6E5608-372D-4E52-9EEC-AAFCBFF1FE4C}"/>
    <cellStyle name="Input 2 6 2 2 2 3" xfId="23335" xr:uid="{B66BCD4C-5547-4DE6-9A28-D70E279C1018}"/>
    <cellStyle name="Input 2 6 2 2 2 4" xfId="56447" xr:uid="{F6DCDB3A-F64F-40CE-9343-8E6584C7CD51}"/>
    <cellStyle name="Input 2 6 2 2 3" xfId="10309" xr:uid="{4260FECC-C2EC-44E4-9C5E-E55BB47C3443}"/>
    <cellStyle name="Input 2 6 2 2 3 2" xfId="19298" xr:uid="{A93127B0-6B99-4151-899D-5294AF781C77}"/>
    <cellStyle name="Input 2 6 2 2 3 2 2" xfId="25917" xr:uid="{62AB3A47-D07A-4763-B604-817028ED4AFC}"/>
    <cellStyle name="Input 2 6 2 2 3 3" xfId="24218" xr:uid="{2C7B7E39-5DB2-4DC1-989C-E7C9039030E3}"/>
    <cellStyle name="Input 2 6 2 2 4" xfId="14075" xr:uid="{D5EE2B57-7010-4B19-AC62-B785EC396D3E}"/>
    <cellStyle name="Input 2 6 2 2 4 2" xfId="22751" xr:uid="{263AD02A-9A2F-4988-ABC1-FC3EE1859846}"/>
    <cellStyle name="Input 2 6 2 2 5" xfId="42223" xr:uid="{D3E69373-6324-4387-A769-D7862F0AABB3}"/>
    <cellStyle name="Input 2 6 2 2 6" xfId="49665" xr:uid="{FFA0DC4B-3869-43AE-9E66-587FCCD751B5}"/>
    <cellStyle name="Input 2 6 2 3" xfId="3147" xr:uid="{D1246D00-6C2D-47F0-86D1-66D1874603BE}"/>
    <cellStyle name="Input 2 6 2 3 2" xfId="38425" xr:uid="{402A0FB3-B2E1-406D-9A29-B75D1E3318E4}"/>
    <cellStyle name="Input 2 6 2 3 2 2" xfId="58031" xr:uid="{5CDF1571-5ED9-4682-B306-C69E1AFF0F30}"/>
    <cellStyle name="Input 2 6 2 3 3" xfId="51249" xr:uid="{9A47F2ED-2AA8-4C39-A958-94C28C5E7915}"/>
    <cellStyle name="Input 2 6 2 4" xfId="37591" xr:uid="{2BC8D259-5B82-4C13-8BE3-1FCDA991FF93}"/>
    <cellStyle name="Input 2 6 2 4 2" xfId="54586" xr:uid="{BB3E5B48-A127-4D4E-A275-291FE4AFCB98}"/>
    <cellStyle name="Input 2 6 2 4 3" xfId="47782" xr:uid="{F092568E-BC35-4743-913E-5C42D8C758B4}"/>
    <cellStyle name="Input 2 6 2 5" xfId="52987" xr:uid="{3CDF0830-77B7-40FD-8B99-B741105257CF}"/>
    <cellStyle name="Input 2 6 2 6" xfId="46168" xr:uid="{30FEE552-B8AC-45CB-9E83-A92A5D1A09D6}"/>
    <cellStyle name="Input 2 6 3" xfId="1055" xr:uid="{053C1EEE-B87D-4F63-873C-ED2D614B65F7}"/>
    <cellStyle name="Input 2 6 3 2" xfId="5407" xr:uid="{C131A139-7EB1-4E07-AAA1-15CE4BFD2C80}"/>
    <cellStyle name="Input 2 6 3 2 2" xfId="7993" xr:uid="{24BF776C-B6DE-4E59-A311-C416CAD7BF02}"/>
    <cellStyle name="Input 2 6 3 2 2 2" xfId="16982" xr:uid="{A52009FA-6E8C-43BC-A3E2-9F0FCB3F18EB}"/>
    <cellStyle name="Input 2 6 3 2 2 2 2" xfId="33931" xr:uid="{A8D87682-3415-49E1-923D-F92E28B128FF}"/>
    <cellStyle name="Input 2 6 3 2 2 3" xfId="31517" xr:uid="{CB5E0CB3-C08F-4366-AE8D-BFD06A809513}"/>
    <cellStyle name="Input 2 6 3 2 2 4" xfId="56849" xr:uid="{AEC6F1E8-258A-445D-B6DF-CD93D1838A44}"/>
    <cellStyle name="Input 2 6 3 2 3" xfId="10630" xr:uid="{473A130E-0A26-43FF-B8ED-FDF9510F0CD4}"/>
    <cellStyle name="Input 2 6 3 2 3 2" xfId="19619" xr:uid="{BBF13F9D-717B-49A6-B517-035BE60E9AFA}"/>
    <cellStyle name="Input 2 6 3 2 3 2 2" xfId="35337" xr:uid="{2F5C6F8A-5560-4AD0-9588-08E8646C79CA}"/>
    <cellStyle name="Input 2 6 3 2 3 3" xfId="35907" xr:uid="{A2CBEEF9-776F-40CC-8B9D-578402849F85}"/>
    <cellStyle name="Input 2 6 3 2 4" xfId="14396" xr:uid="{1DD4CF8D-7566-452A-BDBE-C8D8E3311EE2}"/>
    <cellStyle name="Input 2 6 3 2 4 2" xfId="25503" xr:uid="{40561F74-0519-4D53-80D2-F010C84A9E4E}"/>
    <cellStyle name="Input 2 6 3 2 5" xfId="43369" xr:uid="{4E89DE10-1E01-4B15-822D-249B15FE1B51}"/>
    <cellStyle name="Input 2 6 3 2 6" xfId="50067" xr:uid="{E746898A-5684-4CE2-A8F3-AA0760667747}"/>
    <cellStyle name="Input 2 6 3 3" xfId="3492" xr:uid="{218E47C8-2E35-4E45-AB22-67EED405F080}"/>
    <cellStyle name="Input 2 6 3 3 2" xfId="25221" xr:uid="{B54315B1-8A81-4645-8E4B-6AB37ABCCC5E}"/>
    <cellStyle name="Input 2 6 3 3 2 2" xfId="58548" xr:uid="{8DDE4003-6985-4AAF-BEA1-82C21D02358B}"/>
    <cellStyle name="Input 2 6 3 3 3" xfId="51767" xr:uid="{8ABC07F6-6D2A-42D5-A1FF-6614EDAA9016}"/>
    <cellStyle name="Input 2 6 3 4" xfId="27650" xr:uid="{D7F90603-02B3-4B69-A315-C993DC6CD221}"/>
    <cellStyle name="Input 2 6 3 4 2" xfId="54976" xr:uid="{E1BADA01-88F8-4345-AD69-8DECAD726870}"/>
    <cellStyle name="Input 2 6 3 4 3" xfId="48184" xr:uid="{52745D3F-CD62-4FE6-BF2D-EE7F37785DA3}"/>
    <cellStyle name="Input 2 6 3 5" xfId="53276" xr:uid="{A7370830-818A-4D57-ADD6-EDBB988B039C}"/>
    <cellStyle name="Input 2 6 3 6" xfId="46570" xr:uid="{FE45F33D-C64D-4344-A28F-EFE611A1A5F5}"/>
    <cellStyle name="Input 2 6 4" xfId="1399" xr:uid="{E52726FA-F764-4D6D-86C4-523FECB89F2D}"/>
    <cellStyle name="Input 2 6 4 2" xfId="5744" xr:uid="{4FC64EE7-E7EB-4E68-A874-54DFA1847361}"/>
    <cellStyle name="Input 2 6 4 2 2" xfId="8330" xr:uid="{448BFA76-9B9F-46D5-845E-6F3BAE4E44DA}"/>
    <cellStyle name="Input 2 6 4 2 2 2" xfId="17319" xr:uid="{9CE504C1-8BE5-4445-983C-9E36E3362647}"/>
    <cellStyle name="Input 2 6 4 2 2 2 2" xfId="30490" xr:uid="{AFFF771A-F0C7-43BB-8980-E1EEB075F8B6}"/>
    <cellStyle name="Input 2 6 4 2 2 3" xfId="23583" xr:uid="{43A7BE0E-362E-496A-9F1C-023154DEF3C1}"/>
    <cellStyle name="Input 2 6 4 2 3" xfId="10967" xr:uid="{59B21772-6A98-4BC4-8205-FB2200FFDD26}"/>
    <cellStyle name="Input 2 6 4 2 3 2" xfId="19956" xr:uid="{BCF845AA-9BAA-4E13-811E-C61283A6E54C}"/>
    <cellStyle name="Input 2 6 4 2 3 2 2" xfId="34597" xr:uid="{EA2C7500-A435-47AB-86B8-F41C9C26CB4E}"/>
    <cellStyle name="Input 2 6 4 2 3 3" xfId="27485" xr:uid="{47EDFFC9-393D-4ABE-9FB3-A1C354CFDFD0}"/>
    <cellStyle name="Input 2 6 4 2 4" xfId="14733" xr:uid="{28555FD9-3479-404E-95BD-9AD1190723F1}"/>
    <cellStyle name="Input 2 6 4 2 4 2" xfId="33773" xr:uid="{13FD3B86-06BB-4A55-BEDA-C3B5AA91C9D1}"/>
    <cellStyle name="Input 2 6 4 2 5" xfId="26325" xr:uid="{8458CFD9-5926-471E-BAEB-DFF5F66614CD}"/>
    <cellStyle name="Input 2 6 4 2 6" xfId="55975" xr:uid="{4C716E37-E7CE-4F5C-8D71-07C859E26425}"/>
    <cellStyle name="Input 2 6 4 3" xfId="3836" xr:uid="{12701453-CE26-4E54-A375-737AC81E5C42}"/>
    <cellStyle name="Input 2 6 4 3 2" xfId="38087" xr:uid="{4B280DB5-C83D-42C7-9FF4-F803F6784CF5}"/>
    <cellStyle name="Input 2 6 4 4" xfId="41788" xr:uid="{ED0B9047-BBCA-4FA5-BCCD-27EA9EF9A87B}"/>
    <cellStyle name="Input 2 6 4 5" xfId="49193" xr:uid="{2E757165-85F3-4CF3-9C1F-B9C9D7757FE1}"/>
    <cellStyle name="Input 2 6 5" xfId="1692" xr:uid="{920CB02D-7C13-493A-A540-86A9F1BA543D}"/>
    <cellStyle name="Input 2 6 5 2" xfId="6018" xr:uid="{FA7E51B4-ADD1-46A4-824A-9A670DF9F127}"/>
    <cellStyle name="Input 2 6 5 2 2" xfId="8604" xr:uid="{D98490E1-74B5-474C-B4FC-EE12812EDC6A}"/>
    <cellStyle name="Input 2 6 5 2 2 2" xfId="17593" xr:uid="{3786B61C-BEBD-453E-B8FF-FB5D42C967F6}"/>
    <cellStyle name="Input 2 6 5 2 2 2 2" xfId="41180" xr:uid="{1B3C4A76-8C71-4597-A823-0F49059377CA}"/>
    <cellStyle name="Input 2 6 5 2 2 3" xfId="42157" xr:uid="{34354C5F-6653-422A-9DDD-3CE9768E744B}"/>
    <cellStyle name="Input 2 6 5 2 3" xfId="11241" xr:uid="{313B2BAC-D473-495B-9822-30265C7234B6}"/>
    <cellStyle name="Input 2 6 5 2 3 2" xfId="20230" xr:uid="{69DA1CAF-02E0-497C-A851-A7CAAE75C242}"/>
    <cellStyle name="Input 2 6 5 2 3 2 2" xfId="25303" xr:uid="{2A48103A-8442-4A13-B56D-118D5A06B6F1}"/>
    <cellStyle name="Input 2 6 5 2 3 3" xfId="27455" xr:uid="{9AFE7BA0-5CDB-458D-A395-EC2B270EFE6E}"/>
    <cellStyle name="Input 2 6 5 2 4" xfId="15007" xr:uid="{577C9196-FE92-4E1F-896F-CDB81BD6DFEB}"/>
    <cellStyle name="Input 2 6 5 2 4 2" xfId="31624" xr:uid="{6AA8874C-60E6-42E0-880F-C3D4B6EE438D}"/>
    <cellStyle name="Input 2 6 5 2 5" xfId="33358" xr:uid="{F3CBA17F-2D4F-420E-A604-832867DF85EA}"/>
    <cellStyle name="Input 2 6 5 2 6" xfId="58193" xr:uid="{A322E2D2-66CF-4348-A9DB-6A32D1A80F2D}"/>
    <cellStyle name="Input 2 6 5 3" xfId="4129" xr:uid="{CF409C94-424E-47D0-ABDF-5F8503AAAA9C}"/>
    <cellStyle name="Input 2 6 5 3 2" xfId="40460" xr:uid="{ABBA4814-743E-434F-9917-4DB9EBD49774}"/>
    <cellStyle name="Input 2 6 5 4" xfId="25173" xr:uid="{E8A45339-59BC-4C70-BBC2-8B425DABE153}"/>
    <cellStyle name="Input 2 6 5 5" xfId="51411" xr:uid="{D7F2BCFB-A5E7-4FF9-A3F4-F745935132CA}"/>
    <cellStyle name="Input 2 6 6" xfId="2018" xr:uid="{8D8E8BFF-6960-4F55-A157-66FFC54E90AC}"/>
    <cellStyle name="Input 2 6 6 2" xfId="6326" xr:uid="{A8180F10-E868-4AA2-8DA1-96ED1DB39FD7}"/>
    <cellStyle name="Input 2 6 6 2 2" xfId="8912" xr:uid="{0734D8B8-E98F-4888-98A0-97F74957AD6F}"/>
    <cellStyle name="Input 2 6 6 2 2 2" xfId="17901" xr:uid="{4514D27B-9CF0-44AC-89E9-B4A70CF7CE59}"/>
    <cellStyle name="Input 2 6 6 2 2 2 2" xfId="23907" xr:uid="{D2A3BB09-D0E8-458B-AA2B-48467CC43323}"/>
    <cellStyle name="Input 2 6 6 2 2 3" xfId="35441" xr:uid="{EDE004DE-A8A5-484D-83A9-7A46383ACCF3}"/>
    <cellStyle name="Input 2 6 6 2 3" xfId="11549" xr:uid="{788129A9-4710-463E-8E37-1E976F2260BE}"/>
    <cellStyle name="Input 2 6 6 2 3 2" xfId="20538" xr:uid="{1ACF3F2E-48BC-4584-9384-007562958644}"/>
    <cellStyle name="Input 2 6 6 2 3 2 2" xfId="28388" xr:uid="{EA817052-3682-4D44-8E7B-F1F5F5346D43}"/>
    <cellStyle name="Input 2 6 6 2 3 3" xfId="27668" xr:uid="{36D4416B-3D91-46F3-9F5C-880893162190}"/>
    <cellStyle name="Input 2 6 6 2 4" xfId="15315" xr:uid="{645651E2-8D79-4A37-BC24-78F2EB2B3636}"/>
    <cellStyle name="Input 2 6 6 2 4 2" xfId="42151" xr:uid="{6905E233-62F6-4BEB-87DC-8AA1A8AFFE8B}"/>
    <cellStyle name="Input 2 6 6 2 5" xfId="29759" xr:uid="{936FA9B8-6041-46B4-B285-5F4CAE05572C}"/>
    <cellStyle name="Input 2 6 6 2 6" xfId="54138" xr:uid="{211B30E2-99A0-42EE-A58C-D19A55FBBC68}"/>
    <cellStyle name="Input 2 6 6 3" xfId="4455" xr:uid="{8C2E9434-7CFE-4B78-B03F-406833597D1A}"/>
    <cellStyle name="Input 2 6 6 3 2" xfId="29620" xr:uid="{83626347-5461-4340-B1ED-FD874C7E5B13}"/>
    <cellStyle name="Input 2 6 6 4" xfId="26988" xr:uid="{BDECF620-B5A9-4AD4-BA7E-DAA623FA4F81}"/>
    <cellStyle name="Input 2 6 6 5" xfId="47429" xr:uid="{F6444303-BDB4-4BF1-9991-98C739B7885F}"/>
    <cellStyle name="Input 2 6 7" xfId="2829" xr:uid="{4B97848E-59F9-4594-9AC2-D2B4B2505E6A}"/>
    <cellStyle name="Input 2 6 7 2" xfId="6979" xr:uid="{09BFDDD3-5834-495A-A723-BA5953EB13A8}"/>
    <cellStyle name="Input 2 6 7 2 2" xfId="12108" xr:uid="{2F0C8321-EBF8-4DA4-ACC0-12F3B9A1159E}"/>
    <cellStyle name="Input 2 6 7 2 2 2" xfId="21097" xr:uid="{8ABEF81C-06F2-47C6-B527-65E43999C737}"/>
    <cellStyle name="Input 2 6 7 2 2 2 2" xfId="30248" xr:uid="{139A08F5-562A-43AE-94B7-0788CC811478}"/>
    <cellStyle name="Input 2 6 7 2 2 3" xfId="31410" xr:uid="{59A2470D-EA79-4395-A082-E9A844A8CAF9}"/>
    <cellStyle name="Input 2 6 7 2 3" xfId="12926" xr:uid="{1862CFF2-22AA-4089-9AE7-E2F825F00061}"/>
    <cellStyle name="Input 2 6 7 2 3 2" xfId="21915" xr:uid="{FAD6C63E-5C18-420E-8F64-C0FBE3056DFC}"/>
    <cellStyle name="Input 2 6 7 2 3 2 2" xfId="33102" xr:uid="{8DC1AAD6-EB91-4AC9-8FA0-C9EFDAA70771}"/>
    <cellStyle name="Input 2 6 7 2 3 3" xfId="30183" xr:uid="{66444476-059B-4427-88A3-B2AF82FA1ACD}"/>
    <cellStyle name="Input 2 6 7 2 4" xfId="15968" xr:uid="{D96AC8D7-9254-48FB-9762-8725A9FB3016}"/>
    <cellStyle name="Input 2 6 7 2 4 2" xfId="29867" xr:uid="{3782C01B-AD70-487B-8BDD-4C8454AD3115}"/>
    <cellStyle name="Input 2 6 7 2 5" xfId="41004" xr:uid="{75BBC1F0-9E80-4695-B1E9-A76D3FD7678E}"/>
    <cellStyle name="Input 2 6 7 3" xfId="9542" xr:uid="{C0271896-D52B-4AF0-9E37-B2530EC6758B}"/>
    <cellStyle name="Input 2 6 7 3 2" xfId="18531" xr:uid="{AE7F9AE7-DA5E-475D-BF97-328A9C74ED15}"/>
    <cellStyle name="Input 2 6 7 3 2 2" xfId="24671" xr:uid="{98434733-DFFF-46EC-A19C-75C01726EA33}"/>
    <cellStyle name="Input 2 6 7 3 3" xfId="35634" xr:uid="{C0626A3E-E6AD-46DC-B5E3-EDBF7A8F66CC}"/>
    <cellStyle name="Input 2 6 7 4" xfId="38137" xr:uid="{810D45A5-A80C-4F59-BBD2-71935F2D3C37}"/>
    <cellStyle name="Input 2 6 7 5" xfId="52724" xr:uid="{0CF238E8-DEBF-4345-941E-8089553775BB}"/>
    <cellStyle name="Input 2 6 8" xfId="4762" xr:uid="{C4908821-6654-4BAE-88C9-3E40ADDB8C89}"/>
    <cellStyle name="Input 2 6 8 2" xfId="7348" xr:uid="{F2DDCDD2-4A89-4F4A-901B-D6A48AAD545F}"/>
    <cellStyle name="Input 2 6 8 2 2" xfId="16337" xr:uid="{14B08108-EEE6-4527-83C0-CF44BE151E65}"/>
    <cellStyle name="Input 2 6 8 2 2 2" xfId="44018" xr:uid="{22B4F42C-B2FA-45E6-83BC-C1E45C53B387}"/>
    <cellStyle name="Input 2 6 8 2 3" xfId="26944" xr:uid="{E215D793-CFD0-4AEB-A4AE-3C5BF1289BE6}"/>
    <cellStyle name="Input 2 6 8 3" xfId="9985" xr:uid="{F581A660-5120-48E1-8D32-594F5E0E8D44}"/>
    <cellStyle name="Input 2 6 8 3 2" xfId="18974" xr:uid="{1A4620EC-C795-4CFB-B3A4-F595910A49CB}"/>
    <cellStyle name="Input 2 6 8 3 2 2" xfId="31318" xr:uid="{A6F834D3-03F4-413B-B36A-19E04F77B705}"/>
    <cellStyle name="Input 2 6 8 3 3" xfId="24221" xr:uid="{537C8C67-B035-4B15-8DA0-6EFABEB097BF}"/>
    <cellStyle name="Input 2 6 8 4" xfId="13751" xr:uid="{F8A85A4D-F01B-4D10-B1C8-1E120BC6543F}"/>
    <cellStyle name="Input 2 6 8 4 2" xfId="25320" xr:uid="{5FF66CFE-C4CA-455A-ADD1-FC18B3646438}"/>
    <cellStyle name="Input 2 6 8 5" xfId="35904" xr:uid="{7D6092CF-2959-4C11-8D45-D07760E9896B}"/>
    <cellStyle name="Input 2 6 9" xfId="6663" xr:uid="{D3B21BAC-12AE-4DEA-96C5-42C8C6AAFFA1}"/>
    <cellStyle name="Input 2 6 9 2" xfId="11869" xr:uid="{865BBB30-324D-46EB-A54F-0C069EC2F413}"/>
    <cellStyle name="Input 2 6 9 2 2" xfId="20858" xr:uid="{C7FAADCA-46F4-4E0B-B7E9-A89396B0A76E}"/>
    <cellStyle name="Input 2 6 9 2 2 2" xfId="37874" xr:uid="{86011448-096A-4C09-8C41-26656581A231}"/>
    <cellStyle name="Input 2 6 9 2 3" xfId="39988" xr:uid="{E6D36C73-1FD1-42F1-821E-77D199029BF2}"/>
    <cellStyle name="Input 2 6 9 3" xfId="15652" xr:uid="{82D56150-5AD1-407E-9AAF-C8F8B9E3CA9E}"/>
    <cellStyle name="Input 2 6 9 3 2" xfId="41119" xr:uid="{808321CE-4E20-470D-A84B-658D4E64A19F}"/>
    <cellStyle name="Input 2 6 9 4" xfId="36330" xr:uid="{CD994A95-16FF-4672-9F7C-2C3152EDEDCE}"/>
    <cellStyle name="Input 2 7" xfId="492" xr:uid="{0BC5F588-4D3F-4209-8E58-D42F195B23F6}"/>
    <cellStyle name="Input 2 7 10" xfId="44461" xr:uid="{CA77C8F7-F9E4-4D9A-93E6-3A8806B4B39E}"/>
    <cellStyle name="Input 2 7 11" xfId="45695" xr:uid="{FFDCF553-1A16-4914-A725-0D83D5D6CB0D}"/>
    <cellStyle name="Input 2 7 2" xfId="841" xr:uid="{F11B875C-B206-42DE-AFE6-5E3BAD6E9FAF}"/>
    <cellStyle name="Input 2 7 2 2" xfId="5210" xr:uid="{7D1C788D-9C2A-4113-B893-29988706950B}"/>
    <cellStyle name="Input 2 7 2 2 2" xfId="7796" xr:uid="{CCECD7F0-1D54-420F-8D83-5370E77149EE}"/>
    <cellStyle name="Input 2 7 2 2 2 2" xfId="16785" xr:uid="{7CCFC1B7-D222-4B88-B92F-022C17F2946E}"/>
    <cellStyle name="Input 2 7 2 2 2 2 2" xfId="37882" xr:uid="{784C6EA2-FDD5-44FA-89D3-272A42F33FE9}"/>
    <cellStyle name="Input 2 7 2 2 2 3" xfId="42846" xr:uid="{AF9751C2-0B4B-4195-ADD7-0CF0122E919A}"/>
    <cellStyle name="Input 2 7 2 2 2 4" xfId="56483" xr:uid="{BD619FC6-56DC-4D88-8469-9186B720FBF6}"/>
    <cellStyle name="Input 2 7 2 2 3" xfId="10433" xr:uid="{04E97DE4-B11B-40CA-87C2-610CD1A36296}"/>
    <cellStyle name="Input 2 7 2 2 3 2" xfId="19422" xr:uid="{5BD190CD-13F3-436E-943F-10D3D854423B}"/>
    <cellStyle name="Input 2 7 2 2 3 2 2" xfId="35111" xr:uid="{442C056F-0A95-4993-A374-AF3A766101AB}"/>
    <cellStyle name="Input 2 7 2 2 3 3" xfId="34964" xr:uid="{55433378-9E39-47F1-92C9-3FC9D40FE318}"/>
    <cellStyle name="Input 2 7 2 2 4" xfId="14199" xr:uid="{3E3847C3-D087-4EDE-ACE3-DCC76D87CB99}"/>
    <cellStyle name="Input 2 7 2 2 4 2" xfId="42582" xr:uid="{2FE71169-830A-4423-B1B7-486DDDFAC701}"/>
    <cellStyle name="Input 2 7 2 2 5" xfId="39148" xr:uid="{6104516B-1E6E-4289-9112-D1C0FB5CD9A7}"/>
    <cellStyle name="Input 2 7 2 2 6" xfId="49701" xr:uid="{50979EF3-06DB-44BC-ADEA-05502CB5EE53}"/>
    <cellStyle name="Input 2 7 2 3" xfId="3278" xr:uid="{F2A4E43E-3458-41A5-8FFF-FC1E0425B3B6}"/>
    <cellStyle name="Input 2 7 2 3 2" xfId="23625" xr:uid="{76B8B8D1-4A1B-44A3-AE13-1441704D6215}"/>
    <cellStyle name="Input 2 7 2 3 2 2" xfId="58603" xr:uid="{B4530F77-C0F3-487C-8F0B-B2F5AEBB817B}"/>
    <cellStyle name="Input 2 7 2 3 3" xfId="51822" xr:uid="{19288A7C-7DC7-4A91-9209-9D6709912758}"/>
    <cellStyle name="Input 2 7 2 4" xfId="26964" xr:uid="{680240A7-4FCF-463D-9C61-F3E0C4B31B9D}"/>
    <cellStyle name="Input 2 7 2 4 2" xfId="54622" xr:uid="{A80203A5-FB8F-4CAA-8278-77A8EB7D3214}"/>
    <cellStyle name="Input 2 7 2 4 3" xfId="47818" xr:uid="{617268F1-A4A7-4AA5-9353-B0EB6EB07C54}"/>
    <cellStyle name="Input 2 7 2 5" xfId="53008" xr:uid="{0570D92F-EC1C-4052-89FD-238C944CF051}"/>
    <cellStyle name="Input 2 7 2 6" xfId="46204" xr:uid="{2B50F007-2BA1-4C0E-BCF0-6FDC4DEA4957}"/>
    <cellStyle name="Input 2 7 3" xfId="1186" xr:uid="{D78CC4A7-DA6E-40FD-B054-43CFBCE3C226}"/>
    <cellStyle name="Input 2 7 3 2" xfId="5531" xr:uid="{E27FDBD9-F1C8-409E-8A71-F8025F460E25}"/>
    <cellStyle name="Input 2 7 3 2 2" xfId="8117" xr:uid="{5E16713F-07BE-4145-A2CA-8685D991855B}"/>
    <cellStyle name="Input 2 7 3 2 2 2" xfId="17106" xr:uid="{62625F02-3EF1-479A-9E1F-267A9A423AEA}"/>
    <cellStyle name="Input 2 7 3 2 2 2 2" xfId="43214" xr:uid="{A06FBBE4-1BC1-460E-8093-E2FE79D1F3B1}"/>
    <cellStyle name="Input 2 7 3 2 2 3" xfId="41969" xr:uid="{F53DCD3A-4AA3-4544-B0AB-639822EC614A}"/>
    <cellStyle name="Input 2 7 3 2 2 4" xfId="56885" xr:uid="{F2B16A09-339E-4382-8643-6A84A6902E20}"/>
    <cellStyle name="Input 2 7 3 2 3" xfId="10754" xr:uid="{300FDA9A-3DDB-4EA8-9ACF-81AB22FEFA75}"/>
    <cellStyle name="Input 2 7 3 2 3 2" xfId="19743" xr:uid="{172B73F0-9528-4067-8197-62DF68A87458}"/>
    <cellStyle name="Input 2 7 3 2 3 2 2" xfId="22810" xr:uid="{5A379B92-6C7E-4DD2-80BE-A81C9C2AD073}"/>
    <cellStyle name="Input 2 7 3 2 3 3" xfId="40020" xr:uid="{6AB25FF7-5A14-40C7-AD70-027808BB2C26}"/>
    <cellStyle name="Input 2 7 3 2 4" xfId="14520" xr:uid="{428B5EBA-6F95-433B-9784-A63CDF3221DC}"/>
    <cellStyle name="Input 2 7 3 2 4 2" xfId="30809" xr:uid="{27FBE196-1373-4656-9F1C-03D4EF4A875A}"/>
    <cellStyle name="Input 2 7 3 2 5" xfId="42087" xr:uid="{0A963BCE-8293-446C-AF18-FFFF7D19CEB7}"/>
    <cellStyle name="Input 2 7 3 2 6" xfId="50103" xr:uid="{45B19A10-1F70-4F5A-80EF-9D66C1F1F4D0}"/>
    <cellStyle name="Input 2 7 3 3" xfId="3623" xr:uid="{29F2D419-24D5-43F6-9E03-B91C80CBDF47}"/>
    <cellStyle name="Input 2 7 3 3 2" xfId="35463" xr:uid="{D736B60A-5122-4890-892C-519BA17A4D70}"/>
    <cellStyle name="Input 2 7 3 3 2 2" xfId="55669" xr:uid="{07AD1752-7621-4AA6-9AF0-4C6496A2519A}"/>
    <cellStyle name="Input 2 7 3 3 3" xfId="48888" xr:uid="{BD3DAFE1-3AF3-4630-AF4C-E1F6C494BEC0}"/>
    <cellStyle name="Input 2 7 3 4" xfId="29366" xr:uid="{ABDE77B9-5265-4526-BB7A-4A0456D43750}"/>
    <cellStyle name="Input 2 7 3 4 2" xfId="55012" xr:uid="{CE35A285-FA29-48F4-BD97-90E00C551591}"/>
    <cellStyle name="Input 2 7 3 4 3" xfId="48220" xr:uid="{AC64C71B-4FF8-4663-BAF4-172B2A15B3F5}"/>
    <cellStyle name="Input 2 7 3 5" xfId="53312" xr:uid="{5C022A47-E51B-45A3-8647-0F5D06DDA28A}"/>
    <cellStyle name="Input 2 7 3 6" xfId="46606" xr:uid="{34C0B06A-A8EF-4815-8627-9A0AB2B0E03D}"/>
    <cellStyle name="Input 2 7 4" xfId="1530" xr:uid="{0577D022-0248-4653-A2A3-CC30C93B084F}"/>
    <cellStyle name="Input 2 7 4 2" xfId="5875" xr:uid="{D2C36572-BA6D-42CB-80F2-F81812DCA832}"/>
    <cellStyle name="Input 2 7 4 2 2" xfId="8461" xr:uid="{961D87E2-95B6-4EB7-B8AA-1077586CDC02}"/>
    <cellStyle name="Input 2 7 4 2 2 2" xfId="17450" xr:uid="{3AB3BF89-DCC6-4B08-A01F-952991D25977}"/>
    <cellStyle name="Input 2 7 4 2 2 2 2" xfId="34761" xr:uid="{76C23D1C-CFE3-4B3C-948C-07F82A2D44DE}"/>
    <cellStyle name="Input 2 7 4 2 2 3" xfId="43207" xr:uid="{BADD98E1-67E4-4ABD-9FE7-B4C8637483E0}"/>
    <cellStyle name="Input 2 7 4 2 3" xfId="11098" xr:uid="{9A05B14B-BDD3-4D73-9DEB-9A0447FA3379}"/>
    <cellStyle name="Input 2 7 4 2 3 2" xfId="20087" xr:uid="{2EA89E28-3BB7-4F17-887E-CD5D83547BA0}"/>
    <cellStyle name="Input 2 7 4 2 3 2 2" xfId="37469" xr:uid="{E349F967-3795-4FE0-AA00-9ABAAD16266C}"/>
    <cellStyle name="Input 2 7 4 2 3 3" xfId="39830" xr:uid="{19D37E7D-94BE-4A16-B429-2A2FE41EFC3E}"/>
    <cellStyle name="Input 2 7 4 2 4" xfId="14864" xr:uid="{D54A68E3-0391-4F3C-AEAE-93B2EC27AA7C}"/>
    <cellStyle name="Input 2 7 4 2 4 2" xfId="25699" xr:uid="{B044A427-9F0F-4854-8DF7-9CFFFA76AE87}"/>
    <cellStyle name="Input 2 7 4 2 5" xfId="43550" xr:uid="{3070963E-7215-41EB-90D1-FBB6AB18AA47}"/>
    <cellStyle name="Input 2 7 4 2 6" xfId="56011" xr:uid="{9DDEBBE3-7093-44EB-B8D1-A6FF0A0B65B4}"/>
    <cellStyle name="Input 2 7 4 3" xfId="3967" xr:uid="{B7319D0A-9505-4F2B-95C9-58BF8BCE92A9}"/>
    <cellStyle name="Input 2 7 4 3 2" xfId="28831" xr:uid="{FAB79133-8BA0-4D09-914F-FA12F323B1A0}"/>
    <cellStyle name="Input 2 7 4 4" xfId="28640" xr:uid="{FA1E847D-BDC1-4663-8BD9-4A85AD93EAD5}"/>
    <cellStyle name="Input 2 7 4 5" xfId="49229" xr:uid="{CA5E65D1-34A9-4767-B6A2-BDEB501235F7}"/>
    <cellStyle name="Input 2 7 5" xfId="1842" xr:uid="{CF9F900B-EBBB-41DB-BD8E-8F17B7D8A402}"/>
    <cellStyle name="Input 2 7 5 2" xfId="6158" xr:uid="{CEFF2034-BB49-4293-87B6-2259B05010ED}"/>
    <cellStyle name="Input 2 7 5 2 2" xfId="8744" xr:uid="{0558B9F2-6F61-4983-9B79-164A33E9E911}"/>
    <cellStyle name="Input 2 7 5 2 2 2" xfId="17733" xr:uid="{9DCE9E92-AE41-471D-ADB0-D1CDCBE518A8}"/>
    <cellStyle name="Input 2 7 5 2 2 2 2" xfId="28161" xr:uid="{74FD0A0D-0E15-4D84-9A4F-EE238F5405A4}"/>
    <cellStyle name="Input 2 7 5 2 2 3" xfId="23668" xr:uid="{66F86838-5A04-4ECF-BB63-1493BAF5B96F}"/>
    <cellStyle name="Input 2 7 5 2 3" xfId="11381" xr:uid="{D6A249B4-19D9-4D6C-AA2D-76B768B463AA}"/>
    <cellStyle name="Input 2 7 5 2 3 2" xfId="20370" xr:uid="{9CCC74B2-DB8B-4F79-A310-D64A3C697D2A}"/>
    <cellStyle name="Input 2 7 5 2 3 2 2" xfId="26053" xr:uid="{25FF65CE-A0F2-4CA1-9C27-309A255D966F}"/>
    <cellStyle name="Input 2 7 5 2 3 3" xfId="26302" xr:uid="{B42AD5D6-E265-4F40-BC96-4710BE04CB95}"/>
    <cellStyle name="Input 2 7 5 2 4" xfId="15147" xr:uid="{4939480F-57EF-4D39-8572-4BC8434AD7EE}"/>
    <cellStyle name="Input 2 7 5 2 4 2" xfId="30171" xr:uid="{897E5F52-F5E9-49F4-B37A-27D94A86951B}"/>
    <cellStyle name="Input 2 7 5 2 5" xfId="38834" xr:uid="{DCD707D4-7749-4BEC-85DA-94D1CE906EB1}"/>
    <cellStyle name="Input 2 7 5 2 6" xfId="58537" xr:uid="{FE9B74B7-7D95-48FD-B60D-F4D039DF6F27}"/>
    <cellStyle name="Input 2 7 5 3" xfId="4279" xr:uid="{19D98356-D5BF-463B-AA9E-429F1AFD22E4}"/>
    <cellStyle name="Input 2 7 5 3 2" xfId="42388" xr:uid="{71E9618A-85E5-45A7-8FFB-5D9D0CF20D79}"/>
    <cellStyle name="Input 2 7 5 4" xfId="38798" xr:uid="{639D0B0A-8554-4F84-A6C9-F7DAB90D380B}"/>
    <cellStyle name="Input 2 7 5 5" xfId="51756" xr:uid="{E2B3A511-118A-4593-B4D5-8C41C03A78C1}"/>
    <cellStyle name="Input 2 7 6" xfId="2149" xr:uid="{7D9B8DC0-C099-46A8-AEA7-075BD6BE9439}"/>
    <cellStyle name="Input 2 7 6 2" xfId="6450" xr:uid="{8C88B56F-057A-476F-BC1A-B6075756430E}"/>
    <cellStyle name="Input 2 7 6 2 2" xfId="9036" xr:uid="{5119544E-1F1A-47E5-9DA9-453BEE5FDD13}"/>
    <cellStyle name="Input 2 7 6 2 2 2" xfId="18025" xr:uid="{E9056A5C-C377-42A1-80DA-B91D5C6BA2EC}"/>
    <cellStyle name="Input 2 7 6 2 2 2 2" xfId="25388" xr:uid="{97D83B4A-FC69-43C3-8580-76DE1FD15D69}"/>
    <cellStyle name="Input 2 7 6 2 2 3" xfId="24645" xr:uid="{55346F89-3483-46F5-B9CF-7AF29150258E}"/>
    <cellStyle name="Input 2 7 6 2 3" xfId="11673" xr:uid="{BD606C31-FE0A-4682-99D0-FC850FE32245}"/>
    <cellStyle name="Input 2 7 6 2 3 2" xfId="20662" xr:uid="{E1C28CA2-BF0C-488B-8656-8011D1F83D84}"/>
    <cellStyle name="Input 2 7 6 2 3 2 2" xfId="43330" xr:uid="{1BD47D2A-71AC-48F3-964D-BB85A8FB7625}"/>
    <cellStyle name="Input 2 7 6 2 3 3" xfId="26766" xr:uid="{151D8949-43A1-4688-BE5D-E09222F05FD8}"/>
    <cellStyle name="Input 2 7 6 2 4" xfId="15439" xr:uid="{CD3B4980-2ECC-4A1F-BACA-AB2072313D3B}"/>
    <cellStyle name="Input 2 7 6 2 4 2" xfId="28977" xr:uid="{469F7B5A-5B25-482D-B76E-909AA4EE256C}"/>
    <cellStyle name="Input 2 7 6 2 5" xfId="23238" xr:uid="{31C1465B-5BCF-411D-8689-D0815BDBADE6}"/>
    <cellStyle name="Input 2 7 6 2 6" xfId="54174" xr:uid="{E9C09514-5C28-413E-844C-55FDD32B14FF}"/>
    <cellStyle name="Input 2 7 6 3" xfId="4586" xr:uid="{A2053C37-8927-4619-AC7E-88F855D177F4}"/>
    <cellStyle name="Input 2 7 6 3 2" xfId="26355" xr:uid="{C5190AC0-B157-4504-AB84-965AB1D3BE5E}"/>
    <cellStyle name="Input 2 7 6 4" xfId="39626" xr:uid="{6FE13DE1-9ABE-4429-9FA2-8A7E054A75F1}"/>
    <cellStyle name="Input 2 7 6 5" xfId="47440" xr:uid="{0114318B-B0BF-47F6-8648-6097FDDDDD6C}"/>
    <cellStyle name="Input 2 7 7" xfId="4886" xr:uid="{2B5F23C8-BA19-4670-AEF1-A967BEB6BF73}"/>
    <cellStyle name="Input 2 7 7 2" xfId="7472" xr:uid="{C8A6D02D-164A-40F5-8231-EB335C3B805B}"/>
    <cellStyle name="Input 2 7 7 2 2" xfId="16461" xr:uid="{D257F772-6E99-4B3B-BB31-32436E8DD947}"/>
    <cellStyle name="Input 2 7 7 2 2 2" xfId="30429" xr:uid="{4272DBF0-2402-49E8-B8B2-FB15BAC3A9E2}"/>
    <cellStyle name="Input 2 7 7 2 3" xfId="25081" xr:uid="{12897EA0-1C81-4555-8A92-73BADC63F26E}"/>
    <cellStyle name="Input 2 7 7 3" xfId="10109" xr:uid="{D54E5CA6-CACC-472F-ABD1-BA7E798E141A}"/>
    <cellStyle name="Input 2 7 7 3 2" xfId="19098" xr:uid="{F4097BAC-2E99-4EAB-B2E6-F59670EE0C91}"/>
    <cellStyle name="Input 2 7 7 3 2 2" xfId="29549" xr:uid="{38A4F48B-C205-4101-AF88-5C627FFC7074}"/>
    <cellStyle name="Input 2 7 7 3 3" xfId="34958" xr:uid="{711B391C-EFAB-4D1B-8533-F1893E5C7C98}"/>
    <cellStyle name="Input 2 7 7 4" xfId="13875" xr:uid="{83235925-2550-4D8A-9BB7-79FA00DC21B9}"/>
    <cellStyle name="Input 2 7 7 4 2" xfId="29652" xr:uid="{1E91DF4E-C6FA-4A63-8198-758C1058B6EF}"/>
    <cellStyle name="Input 2 7 7 5" xfId="32482" xr:uid="{D613181C-AAFD-46A1-ABB2-CA6B4BE7F39D}"/>
    <cellStyle name="Input 2 7 7 6" xfId="52745" xr:uid="{B9C9005F-88C4-402C-8F55-CFA108BC2394}"/>
    <cellStyle name="Input 2 7 8" xfId="2498" xr:uid="{B1FAD436-8037-46C6-BB60-BAC1B8048012}"/>
    <cellStyle name="Input 2 7 8 2" xfId="23210" xr:uid="{7498BACD-97AF-458E-9098-267888601B08}"/>
    <cellStyle name="Input 2 7 9" xfId="28234" xr:uid="{527685D8-E058-4A54-AF7A-D5BFEF70127F}"/>
    <cellStyle name="Input 2 8" xfId="206" xr:uid="{1B64DABB-73DD-46F8-902B-ACFE62DFE6B4}"/>
    <cellStyle name="Input 2 8 2" xfId="2565" xr:uid="{413AA63B-9280-422A-80B5-CC19A35D9E63}"/>
    <cellStyle name="Input 2 8 2 2" xfId="6806" xr:uid="{B81FBF68-F7E8-4E54-BCA9-EE67BC780574}"/>
    <cellStyle name="Input 2 8 2 2 2" xfId="15795" xr:uid="{DF727C0A-8B51-4784-9454-2663803AEE63}"/>
    <cellStyle name="Input 2 8 2 2 2 2" xfId="36527" xr:uid="{3D61562E-2FC0-4598-A722-35F1FB8E2B16}"/>
    <cellStyle name="Input 2 8 2 2 2 3" xfId="56530" xr:uid="{9B1F0C08-FBC5-4736-838B-62356D10AE07}"/>
    <cellStyle name="Input 2 8 2 2 3" xfId="23521" xr:uid="{42DD65C0-6D1B-4716-A4AD-D07B19B129B1}"/>
    <cellStyle name="Input 2 8 2 2 4" xfId="49748" xr:uid="{4C3F264E-CF3E-4268-AEBE-9851027C60C4}"/>
    <cellStyle name="Input 2 8 2 3" xfId="9376" xr:uid="{079BFDCC-EA15-49AB-BFE7-E6DE37736460}"/>
    <cellStyle name="Input 2 8 2 3 2" xfId="18365" xr:uid="{C3FA82C6-6FF1-45EB-9DAE-7B30610A0001}"/>
    <cellStyle name="Input 2 8 2 3 2 2" xfId="40382" xr:uid="{26D7671C-653A-48A3-A641-FD13A7AD24FB}"/>
    <cellStyle name="Input 2 8 2 3 2 3" xfId="58171" xr:uid="{D50F4FF8-76CB-4579-B7D3-EEDCC82111C2}"/>
    <cellStyle name="Input 2 8 2 3 3" xfId="28294" xr:uid="{41EC8A0F-4A3B-44F5-A806-4A4B7AEB2CEC}"/>
    <cellStyle name="Input 2 8 2 3 4" xfId="51389" xr:uid="{9C50B884-EB2F-479C-9832-6E532377C1BA}"/>
    <cellStyle name="Input 2 8 2 4" xfId="13419" xr:uid="{1653D55F-63C1-45BB-8C06-C5676F5F6D6E}"/>
    <cellStyle name="Input 2 8 2 4 2" xfId="40143" xr:uid="{0E7ED012-6ED7-4E98-956C-0144DEF09BCF}"/>
    <cellStyle name="Input 2 8 2 4 2 2" xfId="54666" xr:uid="{C10A33E0-2DF4-4521-A6C7-A757B0AA51D2}"/>
    <cellStyle name="Input 2 8 2 4 3" xfId="47865" xr:uid="{0E9023AE-94FA-4854-8BB0-CB3E58D119DF}"/>
    <cellStyle name="Input 2 8 2 5" xfId="36255" xr:uid="{012E88AD-94D2-4B0B-AC8E-1704358C9A51}"/>
    <cellStyle name="Input 2 8 2 5 2" xfId="53032" xr:uid="{529549AC-A3D0-44AC-A17C-41F7030FEAC4}"/>
    <cellStyle name="Input 2 8 2 6" xfId="46251" xr:uid="{3BBE5C2E-BBFF-471F-ACE2-673807035A41}"/>
    <cellStyle name="Input 2 8 3" xfId="2674" xr:uid="{EAD43E1A-6921-47F4-871C-C8D15700C7C2}"/>
    <cellStyle name="Input 2 8 3 2" xfId="24546" xr:uid="{DE5EF262-B8E8-44ED-A074-6F65E16E59EE}"/>
    <cellStyle name="Input 2 8 3 2 2" xfId="56929" xr:uid="{810429C2-4AE6-4B81-9935-6BE5B48D2D63}"/>
    <cellStyle name="Input 2 8 3 2 3" xfId="50147" xr:uid="{8158188B-4891-4233-A12A-34DE937DDFB9}"/>
    <cellStyle name="Input 2 8 3 3" xfId="50898" xr:uid="{A6B87E05-FBFF-42F9-BBB4-EC4F00E1A21A}"/>
    <cellStyle name="Input 2 8 3 3 2" xfId="57680" xr:uid="{3E6066FC-2BCB-4B10-AD6A-C17360533095}"/>
    <cellStyle name="Input 2 8 3 4" xfId="48264" xr:uid="{84CE2CD7-8A9C-4851-9B06-65AC058A566C}"/>
    <cellStyle name="Input 2 8 3 4 2" xfId="55056" xr:uid="{39FBCD98-F68E-4D2D-AF48-4B3199A6FB2C}"/>
    <cellStyle name="Input 2 8 3 5" xfId="53356" xr:uid="{26263CF4-8DF1-4AEB-8B6E-D7FA1BC82704}"/>
    <cellStyle name="Input 2 8 3 6" xfId="46650" xr:uid="{54B9DC42-1CF0-4145-B885-8CA2E542D2E1}"/>
    <cellStyle name="Input 2 8 4" xfId="29597" xr:uid="{DB55DB41-02F3-46AE-9D64-A405878B0DC5}"/>
    <cellStyle name="Input 2 8 4 2" xfId="56058" xr:uid="{DAF17461-681B-4762-9DA7-7737795A376B}"/>
    <cellStyle name="Input 2 8 4 3" xfId="49276" xr:uid="{F1CB1360-AFD7-4BBE-BEDB-2FFDEE56D2D5}"/>
    <cellStyle name="Input 2 8 5" xfId="44476" xr:uid="{D416ECE6-D797-4540-B592-8A0406D67D2E}"/>
    <cellStyle name="Input 2 8 5 2" xfId="58552" xr:uid="{145FF261-FCF3-404B-910C-715BF055B194}"/>
    <cellStyle name="Input 2 8 5 3" xfId="51771" xr:uid="{E99EE42C-024D-40E9-8468-AF4CDD1AFC05}"/>
    <cellStyle name="Input 2 8 6" xfId="45742" xr:uid="{CA77FC58-203B-4F7B-925A-E15F61B6924E}"/>
    <cellStyle name="Input 2 8 6 2" xfId="54218" xr:uid="{BD093083-D610-45DA-B201-E76B066DE33C}"/>
    <cellStyle name="Input 2 8 7" xfId="52769" xr:uid="{F98579D8-A8DF-425E-9B5E-92E9973B2F2E}"/>
    <cellStyle name="Input 2 9" xfId="555" xr:uid="{208A8152-2A02-47B8-8CD2-5C238157D728}"/>
    <cellStyle name="Input 2 9 2" xfId="4946" xr:uid="{F911E71C-FF47-4543-94F0-16D432913BB7}"/>
    <cellStyle name="Input 2 9 2 2" xfId="7532" xr:uid="{CCC013D3-FC12-4B15-AD8D-6E43C8CD4933}"/>
    <cellStyle name="Input 2 9 2 2 2" xfId="16521" xr:uid="{C01914F1-854A-4C27-8B08-195B378EE229}"/>
    <cellStyle name="Input 2 9 2 2 2 2" xfId="40393" xr:uid="{0AEAF64A-F589-4644-98F9-06A397983CBF}"/>
    <cellStyle name="Input 2 9 2 2 2 3" xfId="56571" xr:uid="{0590B5BF-BD05-46D9-BB6F-C41F2322F856}"/>
    <cellStyle name="Input 2 9 2 2 3" xfId="32503" xr:uid="{CBC94DB3-CC03-4602-B931-BBAFF1311EFF}"/>
    <cellStyle name="Input 2 9 2 2 4" xfId="49789" xr:uid="{9E0249A7-B39F-4874-9122-7B2B2BAA22BC}"/>
    <cellStyle name="Input 2 9 2 3" xfId="10169" xr:uid="{8CD409B9-3DAF-408D-82E1-A50E89764F3A}"/>
    <cellStyle name="Input 2 9 2 3 2" xfId="19158" xr:uid="{60AB14CB-E239-4DAB-9418-AAB1525DEFF0}"/>
    <cellStyle name="Input 2 9 2 3 2 2" xfId="30223" xr:uid="{F589AEF4-7F12-4FCE-B353-E47A91B3F93D}"/>
    <cellStyle name="Input 2 9 2 3 2 3" xfId="57829" xr:uid="{28E19AFE-D522-4495-879D-A8A04E6C5129}"/>
    <cellStyle name="Input 2 9 2 3 3" xfId="31953" xr:uid="{9904F966-6A75-4B09-8901-2903649E9349}"/>
    <cellStyle name="Input 2 9 2 3 4" xfId="51047" xr:uid="{8BB674E5-2762-4F53-B9D8-7F9E5588328F}"/>
    <cellStyle name="Input 2 9 2 4" xfId="13935" xr:uid="{4D57FAB0-711F-4412-BDD3-714591AE62DE}"/>
    <cellStyle name="Input 2 9 2 4 2" xfId="31514" xr:uid="{18420992-E5E3-419C-AE2B-25DDED91369B}"/>
    <cellStyle name="Input 2 9 2 4 2 2" xfId="54704" xr:uid="{50FB6B25-5616-4A1F-A47C-13D847B4F2BF}"/>
    <cellStyle name="Input 2 9 2 4 3" xfId="47906" xr:uid="{B8E7A4E0-BCED-4BD6-9B4F-313B472772EA}"/>
    <cellStyle name="Input 2 9 2 5" xfId="38406" xr:uid="{A6E7E5D6-0034-42C6-9446-DF6E1C7C077C}"/>
    <cellStyle name="Input 2 9 2 5 2" xfId="53055" xr:uid="{5EBD2DCE-9A91-4547-AC72-EB1CB472D695}"/>
    <cellStyle name="Input 2 9 2 6" xfId="46292" xr:uid="{179FD751-FBE0-4E90-BB53-8F8056165CE3}"/>
    <cellStyle name="Input 2 9 3" xfId="2992" xr:uid="{1A911894-7D67-47E8-9933-E35C9F041FE5}"/>
    <cellStyle name="Input 2 9 3 2" xfId="31720" xr:uid="{D5C19ACE-822B-42B6-9601-8C2376658198}"/>
    <cellStyle name="Input 2 9 3 2 2" xfId="56967" xr:uid="{8F479722-5867-4887-B665-6B4CC0710A7C}"/>
    <cellStyle name="Input 2 9 3 2 3" xfId="50185" xr:uid="{A29706E4-98DA-4216-A71C-8E4BD9D529C0}"/>
    <cellStyle name="Input 2 9 3 3" xfId="50819" xr:uid="{5E1E0FE8-9643-4A9D-9D2B-4E48353DD344}"/>
    <cellStyle name="Input 2 9 3 3 2" xfId="57601" xr:uid="{00EA2A14-4C57-452D-A1A6-3A41F29F38E3}"/>
    <cellStyle name="Input 2 9 3 4" xfId="48302" xr:uid="{90BD2937-8EDC-4275-96A1-48646FE41085}"/>
    <cellStyle name="Input 2 9 3 4 2" xfId="55094" xr:uid="{20F98971-92B0-4D6B-BAC9-AA45AD707073}"/>
    <cellStyle name="Input 2 9 3 5" xfId="53394" xr:uid="{EADC2B3F-5E91-4F74-A265-7A607001C817}"/>
    <cellStyle name="Input 2 9 3 6" xfId="46688" xr:uid="{C56232E6-18AD-47A2-A201-AED382D68CCC}"/>
    <cellStyle name="Input 2 9 4" xfId="33135" xr:uid="{2AA9F4C6-8293-4D91-831D-9DAC72A79672}"/>
    <cellStyle name="Input 2 9 4 2" xfId="56099" xr:uid="{75B6A67D-F9BA-4A0A-AAA1-5B0AB7FD9549}"/>
    <cellStyle name="Input 2 9 4 3" xfId="49317" xr:uid="{F78F4182-E0B2-41C3-860D-79B6D62BDF2A}"/>
    <cellStyle name="Input 2 9 5" xfId="44536" xr:uid="{70C3DE43-E605-4C75-9B5A-51586344F8D8}"/>
    <cellStyle name="Input 2 9 5 2" xfId="58202" xr:uid="{2D52AF04-CC8E-488C-AB81-69E8DD84B762}"/>
    <cellStyle name="Input 2 9 5 3" xfId="51420" xr:uid="{9F4D0069-F204-4C94-8D45-71A30F14D404}"/>
    <cellStyle name="Input 2 9 6" xfId="45783" xr:uid="{CC72217B-2FFD-4FBC-A6BC-59A5731ADFF4}"/>
    <cellStyle name="Input 2 9 6 2" xfId="54256" xr:uid="{FE80F4BB-3E0A-40B5-AB89-81279460A34A}"/>
    <cellStyle name="Input 2 9 7" xfId="52792" xr:uid="{6D90F244-F962-4D4D-ADE6-353D402BCC88}"/>
    <cellStyle name="Input 3" xfId="116" xr:uid="{1BDDB1C2-5416-4A78-A21D-FDC4B037DC5C}"/>
    <cellStyle name="Input 3 10" xfId="894" xr:uid="{3CE27532-75F0-46FE-81D6-408AB5571ACA}"/>
    <cellStyle name="Input 3 10 2" xfId="5263" xr:uid="{D7EC61EE-849C-4312-BD29-00E5853A0471}"/>
    <cellStyle name="Input 3 10 2 2" xfId="7849" xr:uid="{40E0C175-D48B-44FE-BA9F-16EC3585A9B2}"/>
    <cellStyle name="Input 3 10 2 2 2" xfId="16838" xr:uid="{1E3033A7-92E5-457A-97F9-FDDCDF11C323}"/>
    <cellStyle name="Input 3 10 2 2 2 2" xfId="24728" xr:uid="{5CC20ABE-29F5-4A45-85BE-2F4AAB84E9C7}"/>
    <cellStyle name="Input 3 10 2 2 2 3" xfId="56619" xr:uid="{FE4BEC7B-02D8-4339-85A2-69C3E34A5A4F}"/>
    <cellStyle name="Input 3 10 2 2 3" xfId="39285" xr:uid="{1F0DFD72-D391-4BC3-BB17-C257BB997CD3}"/>
    <cellStyle name="Input 3 10 2 2 4" xfId="49837" xr:uid="{07E19668-F663-4637-8FC1-7B0C44DED0A2}"/>
    <cellStyle name="Input 3 10 2 3" xfId="10486" xr:uid="{8DEAC4FB-571B-4F39-A518-5CC88EF3D931}"/>
    <cellStyle name="Input 3 10 2 3 2" xfId="19475" xr:uid="{A72A3B54-417B-401C-A2B1-7D458B0EE691}"/>
    <cellStyle name="Input 3 10 2 3 2 2" xfId="41226" xr:uid="{CA6E4F34-E919-4613-A9E8-35006284E77A}"/>
    <cellStyle name="Input 3 10 2 3 2 3" xfId="58233" xr:uid="{8137B522-C425-4342-BE15-A91429D71A18}"/>
    <cellStyle name="Input 3 10 2 3 3" xfId="40556" xr:uid="{48EFD67C-200B-4D49-A321-0E546D5D9F3A}"/>
    <cellStyle name="Input 3 10 2 3 4" xfId="51451" xr:uid="{CFE1BBC7-2A75-4D0C-A751-927BDBB3E278}"/>
    <cellStyle name="Input 3 10 2 4" xfId="14252" xr:uid="{B0E77E87-D141-40A9-9A2A-A473466C54B2}"/>
    <cellStyle name="Input 3 10 2 4 2" xfId="26796" xr:uid="{0E8675E5-3251-439E-A81F-68F99F5E67F8}"/>
    <cellStyle name="Input 3 10 2 4 2 2" xfId="54752" xr:uid="{C51ED6A9-157B-4136-A052-206D52CF6DAA}"/>
    <cellStyle name="Input 3 10 2 4 3" xfId="47954" xr:uid="{4E531383-B30D-41EC-AB9F-37213F1B5D3C}"/>
    <cellStyle name="Input 3 10 2 5" xfId="25830" xr:uid="{69909FA9-FBF8-49B6-8BFC-D63EDCD56872}"/>
    <cellStyle name="Input 3 10 2 5 2" xfId="53080" xr:uid="{42FD86F5-8A3F-49BC-98E9-18E8F035739E}"/>
    <cellStyle name="Input 3 10 2 6" xfId="46340" xr:uid="{E0940D9C-A361-4F3B-8B24-B772FA1D5061}"/>
    <cellStyle name="Input 3 10 3" xfId="3331" xr:uid="{58FC0539-B96E-4AA4-95B3-64FC8532D7EC}"/>
    <cellStyle name="Input 3 10 3 2" xfId="27647" xr:uid="{D04FF4E3-9236-47B6-93A3-E1C1F3A779B8}"/>
    <cellStyle name="Input 3 10 3 2 2" xfId="57015" xr:uid="{A5C08A26-49E6-49C7-964B-C1D49B78FCF4}"/>
    <cellStyle name="Input 3 10 3 2 3" xfId="50233" xr:uid="{1200FE1E-E864-44BC-BDFB-6B8A25B8069A}"/>
    <cellStyle name="Input 3 10 3 3" xfId="52265" xr:uid="{F6F8023F-989C-4CB4-8855-5080E974A17A}"/>
    <cellStyle name="Input 3 10 3 3 2" xfId="59046" xr:uid="{A902B7D2-6E4D-425B-B894-01D25C9F425A}"/>
    <cellStyle name="Input 3 10 3 4" xfId="48350" xr:uid="{F9A87638-A318-41C6-BD26-64F834DB03F2}"/>
    <cellStyle name="Input 3 10 3 4 2" xfId="55142" xr:uid="{A2F1B4A0-77AA-416F-BF0D-72AC753536BF}"/>
    <cellStyle name="Input 3 10 3 5" xfId="53440" xr:uid="{55287549-5630-4962-B501-D9E5596B41FE}"/>
    <cellStyle name="Input 3 10 3 6" xfId="46736" xr:uid="{3EA278BB-8597-4838-A693-92FEA255EB98}"/>
    <cellStyle name="Input 3 10 4" xfId="31581" xr:uid="{683E754C-4674-4AEE-95C0-A6D28E47E9E0}"/>
    <cellStyle name="Input 3 10 4 2" xfId="56147" xr:uid="{551DA870-8355-4265-B726-FDB0E8BD40F3}"/>
    <cellStyle name="Input 3 10 4 3" xfId="49365" xr:uid="{252EEB70-E063-424B-967B-4AD08A439507}"/>
    <cellStyle name="Input 3 10 5" xfId="44578" xr:uid="{36C9E80F-C929-4C91-9D99-DBD97278EF9E}"/>
    <cellStyle name="Input 3 10 5 2" xfId="58373" xr:uid="{CBE96369-AC2F-4199-B04D-54B8F4943EE1}"/>
    <cellStyle name="Input 3 10 5 3" xfId="51591" xr:uid="{C9758BC0-40CF-44FC-B094-65D0DEA8B48B}"/>
    <cellStyle name="Input 3 10 6" xfId="47485" xr:uid="{D94B1C73-B03A-4706-A4BB-619349BB9FC3}"/>
    <cellStyle name="Input 3 10 6 2" xfId="54304" xr:uid="{5360F4C0-5A51-4B0E-A24A-71D827C33617}"/>
    <cellStyle name="Input 3 10 7" xfId="52813" xr:uid="{A9736398-5D13-4F12-819A-4ECBB35F2E91}"/>
    <cellStyle name="Input 3 10 8" xfId="45877" xr:uid="{107937D4-0E2E-4A1E-86DF-9BCD3F4F914A}"/>
    <cellStyle name="Input 3 11" xfId="1238" xr:uid="{5A7123C2-16BF-43A2-A334-BA0630240EF1}"/>
    <cellStyle name="Input 3 11 2" xfId="5583" xr:uid="{E0777786-BC41-4C27-8374-CBEA6976E2BC}"/>
    <cellStyle name="Input 3 11 2 2" xfId="8169" xr:uid="{44B4A065-9A4B-4057-8D27-143A4E141306}"/>
    <cellStyle name="Input 3 11 2 2 2" xfId="17158" xr:uid="{47380D62-E9F4-4E59-B526-930259AB2F27}"/>
    <cellStyle name="Input 3 11 2 2 2 2" xfId="43700" xr:uid="{C4070C86-B8E1-432D-9BFE-0EBDC5C3ACB0}"/>
    <cellStyle name="Input 3 11 2 2 2 3" xfId="56658" xr:uid="{74930649-E611-4ABB-A839-40270392744D}"/>
    <cellStyle name="Input 3 11 2 2 3" xfId="35373" xr:uid="{17A28962-0451-4524-8A46-8609C93EB351}"/>
    <cellStyle name="Input 3 11 2 2 4" xfId="49876" xr:uid="{1BC9D2B2-6841-4C83-98B6-3263477DB65D}"/>
    <cellStyle name="Input 3 11 2 3" xfId="10806" xr:uid="{29A4830E-3711-48A7-B0E0-E5DE18E8D5FC}"/>
    <cellStyle name="Input 3 11 2 3 2" xfId="19795" xr:uid="{42917A53-12EB-41E7-8D2E-F7CABFAD5AD0}"/>
    <cellStyle name="Input 3 11 2 3 2 2" xfId="28393" xr:uid="{4951B179-CCBC-4A19-A140-DA8BE66AF037}"/>
    <cellStyle name="Input 3 11 2 3 2 3" xfId="57808" xr:uid="{590D7D6C-0103-42A5-B81D-C39601252D6E}"/>
    <cellStyle name="Input 3 11 2 3 3" xfId="42781" xr:uid="{7568111B-81E4-4634-9E57-605AB3F357F9}"/>
    <cellStyle name="Input 3 11 2 3 4" xfId="51026" xr:uid="{894569FD-4FA4-4515-846D-EACA8F3CB8AE}"/>
    <cellStyle name="Input 3 11 2 4" xfId="14572" xr:uid="{688B0F71-262D-4F8D-BC04-5E78A18513E5}"/>
    <cellStyle name="Input 3 11 2 4 2" xfId="43015" xr:uid="{ECF51766-1174-403E-8BFC-535AA08974AD}"/>
    <cellStyle name="Input 3 11 2 4 2 2" xfId="54788" xr:uid="{B3D611FB-B9AD-401A-8EA8-DD5FD8A662BD}"/>
    <cellStyle name="Input 3 11 2 4 3" xfId="47993" xr:uid="{1453EAF3-0439-4348-BE25-06C45B91AF51}"/>
    <cellStyle name="Input 3 11 2 5" xfId="35478" xr:uid="{DF68863C-CC61-4708-910E-50A3DB572041}"/>
    <cellStyle name="Input 3 11 2 5 2" xfId="53101" xr:uid="{ACDAE0DB-32BC-4EC8-BEF8-AFA1B87C813B}"/>
    <cellStyle name="Input 3 11 2 6" xfId="46379" xr:uid="{017BC54F-4F19-42CD-9ACA-9AC5AB61597E}"/>
    <cellStyle name="Input 3 11 3" xfId="3675" xr:uid="{D90FF618-0531-4AF1-B4E5-51007B15F07D}"/>
    <cellStyle name="Input 3 11 3 2" xfId="29527" xr:uid="{BC328065-2332-4E58-B355-2FE5AAABBFA1}"/>
    <cellStyle name="Input 3 11 3 2 2" xfId="57051" xr:uid="{0A5BC89C-4488-4772-AC77-24D7E01830DD}"/>
    <cellStyle name="Input 3 11 3 2 3" xfId="50269" xr:uid="{B2CC1C5D-4F2B-4B38-8107-80AF144000C2}"/>
    <cellStyle name="Input 3 11 3 3" xfId="50833" xr:uid="{1D9463AC-E8F1-40ED-8EC2-E657B7906468}"/>
    <cellStyle name="Input 3 11 3 3 2" xfId="57615" xr:uid="{72CFDF37-69DD-4ECA-B130-809F945BC828}"/>
    <cellStyle name="Input 3 11 3 4" xfId="48386" xr:uid="{B8F0E247-E3C7-4D73-A439-F6A5CAB6C8A3}"/>
    <cellStyle name="Input 3 11 3 4 2" xfId="55178" xr:uid="{9B092250-A4C5-445C-B4A8-E0D4984030CB}"/>
    <cellStyle name="Input 3 11 3 5" xfId="53468" xr:uid="{7BDD6426-9DAC-4ACF-AD30-A22BE968C400}"/>
    <cellStyle name="Input 3 11 3 6" xfId="46772" xr:uid="{07F2ABD0-BCB3-4B6A-A4E9-EB6FFFC382AE}"/>
    <cellStyle name="Input 3 11 4" xfId="23996" xr:uid="{312A9D1E-C5C4-4795-B6D0-6C6897F97C71}"/>
    <cellStyle name="Input 3 11 4 2" xfId="56186" xr:uid="{08445032-DAAB-4819-AA40-C3C9638BC2B9}"/>
    <cellStyle name="Input 3 11 4 3" xfId="49404" xr:uid="{B00CF47E-790F-443F-ADFB-31E483545797}"/>
    <cellStyle name="Input 3 11 5" xfId="44614" xr:uid="{401CB4C3-75C0-45FE-BCB0-BF12A80E9B44}"/>
    <cellStyle name="Input 3 11 5 2" xfId="58639" xr:uid="{94E516B9-6E1A-4357-B689-55F15BF56E4B}"/>
    <cellStyle name="Input 3 11 5 3" xfId="51858" xr:uid="{A9CB621B-C65D-4900-9573-BA82461B2B60}"/>
    <cellStyle name="Input 3 11 6" xfId="47524" xr:uid="{2D1C80E3-A5F0-4104-A6AA-8F0C47018419}"/>
    <cellStyle name="Input 3 11 6 2" xfId="54340" xr:uid="{D0DD6C27-7150-4F30-8A9E-E324F4F5291F}"/>
    <cellStyle name="Input 3 11 7" xfId="52834" xr:uid="{92B2CF88-52DB-44E1-9CEB-89B933399246}"/>
    <cellStyle name="Input 3 11 8" xfId="45913" xr:uid="{E254050B-04F2-4835-ACE4-39B2542D580F}"/>
    <cellStyle name="Input 3 12" xfId="1598" xr:uid="{CE8D80E4-2D84-4B49-B320-8F65FEA6FA13}"/>
    <cellStyle name="Input 3 12 2" xfId="5942" xr:uid="{90D97FC4-8080-49D0-AF18-857F64CB0DC4}"/>
    <cellStyle name="Input 3 12 2 2" xfId="8528" xr:uid="{704FDB5B-DDE4-48EE-8D96-912C3BD3CEF5}"/>
    <cellStyle name="Input 3 12 2 2 2" xfId="17517" xr:uid="{6EB62A2A-9EC8-4BD8-8AD4-12E2E0A6674C}"/>
    <cellStyle name="Input 3 12 2 2 2 2" xfId="40055" xr:uid="{50AE17AB-44E6-4DA6-AD0F-BA74F71A67C3}"/>
    <cellStyle name="Input 3 12 2 2 3" xfId="29621" xr:uid="{7D5D2B51-8552-4D20-B79D-BF8CBE0649A3}"/>
    <cellStyle name="Input 3 12 2 2 4" xfId="56254" xr:uid="{F1CE7930-7977-4AC1-ABE3-A5C05744B035}"/>
    <cellStyle name="Input 3 12 2 3" xfId="11165" xr:uid="{C5585904-041B-49D5-B2ED-B512599CF095}"/>
    <cellStyle name="Input 3 12 2 3 2" xfId="20154" xr:uid="{EFA702E2-3CED-4758-9CE4-D1A218384F13}"/>
    <cellStyle name="Input 3 12 2 3 2 2" xfId="25697" xr:uid="{92F91C10-1153-4BA9-8280-06B0D9030096}"/>
    <cellStyle name="Input 3 12 2 3 3" xfId="37580" xr:uid="{EE54D1A0-BE12-4FDF-9269-0ECD06D44D46}"/>
    <cellStyle name="Input 3 12 2 4" xfId="14931" xr:uid="{E494689B-08E5-4D4C-9AA2-D9ED65E94E54}"/>
    <cellStyle name="Input 3 12 2 4 2" xfId="25398" xr:uid="{8DE6564F-2DCB-41D4-B5B4-D9C53D1DBC6E}"/>
    <cellStyle name="Input 3 12 2 5" xfId="22900" xr:uid="{50CEB4E2-6DBD-4584-A761-2BDD71609832}"/>
    <cellStyle name="Input 3 12 2 6" xfId="49472" xr:uid="{76D38A28-A759-4195-BB50-29E181CB9117}"/>
    <cellStyle name="Input 3 12 3" xfId="4035" xr:uid="{74753B03-8018-454C-800C-417A615E34BC}"/>
    <cellStyle name="Input 3 12 3 2" xfId="37245" xr:uid="{34A016B9-F031-44AE-AB64-31D46B6E344F}"/>
    <cellStyle name="Input 3 12 3 2 2" xfId="58398" xr:uid="{04FC00CE-630E-4CF1-B914-9826954F282E}"/>
    <cellStyle name="Input 3 12 3 3" xfId="51617" xr:uid="{E1DAD260-C859-44EB-A806-BB30053FD6A0}"/>
    <cellStyle name="Input 3 12 4" xfId="30017" xr:uid="{B8A7DB38-9A3D-4050-AF51-9BDBA6BB6EA7}"/>
    <cellStyle name="Input 3 12 4 2" xfId="54402" xr:uid="{8A1EFB32-B3BE-456F-8AE1-B96C546ADE80}"/>
    <cellStyle name="Input 3 12 4 3" xfId="47590" xr:uid="{8958EF37-E7A5-4CCA-9397-D6E577AB6C5B}"/>
    <cellStyle name="Input 3 12 5" xfId="44622" xr:uid="{AB19836E-8191-448E-8A58-0C269D00A919}"/>
    <cellStyle name="Input 3 12 5 2" xfId="52877" xr:uid="{AEE77E0C-5016-4460-82AB-EDA526E9E51F}"/>
    <cellStyle name="Input 3 12 6" xfId="45981" xr:uid="{8A29CA3D-306C-4652-8B13-1D80392DB0D9}"/>
    <cellStyle name="Input 3 13" xfId="1929" xr:uid="{4EB44D75-98E3-489B-823F-DA89DC2F32AD}"/>
    <cellStyle name="Input 3 13 2" xfId="6244" xr:uid="{5A52818A-76BA-40D0-BCE9-CB22312FE1DE}"/>
    <cellStyle name="Input 3 13 2 2" xfId="8830" xr:uid="{C797855D-28E3-473A-92E2-E97F2401E3AF}"/>
    <cellStyle name="Input 3 13 2 2 2" xfId="17819" xr:uid="{EA56B01B-35DE-40CC-8B46-92A66FEB9B2D}"/>
    <cellStyle name="Input 3 13 2 2 2 2" xfId="31995" xr:uid="{45CAC9D3-CDCD-4F77-98FA-F82E0D8433A1}"/>
    <cellStyle name="Input 3 13 2 2 3" xfId="31171" xr:uid="{AE33A049-C2C1-4C17-B328-A9C74815ABAB}"/>
    <cellStyle name="Input 3 13 2 2 4" xfId="56269" xr:uid="{2B6C0225-EE0E-497D-98FC-589E8AD19FC1}"/>
    <cellStyle name="Input 3 13 2 3" xfId="11467" xr:uid="{206DFC8F-3CD9-458D-86C5-0C7EB6ED958C}"/>
    <cellStyle name="Input 3 13 2 3 2" xfId="20456" xr:uid="{961302D6-77A5-4DF2-B4FC-2348F6F9FD41}"/>
    <cellStyle name="Input 3 13 2 3 2 2" xfId="33567" xr:uid="{E4622877-8918-4642-A15B-4BC7BB53652C}"/>
    <cellStyle name="Input 3 13 2 3 3" xfId="31956" xr:uid="{D4503EAB-5757-413D-BF0B-AB48C0174F18}"/>
    <cellStyle name="Input 3 13 2 4" xfId="15233" xr:uid="{020B1740-2B73-4BC0-B6D7-ACE920B0B1F5}"/>
    <cellStyle name="Input 3 13 2 4 2" xfId="26188" xr:uid="{4D2615B1-F2FC-4CA6-94D9-64A19D1C7ECE}"/>
    <cellStyle name="Input 3 13 2 5" xfId="24693" xr:uid="{85F7C879-1127-4B86-B4D9-63C44449A32A}"/>
    <cellStyle name="Input 3 13 2 6" xfId="49487" xr:uid="{D78EC476-28D8-4E32-9ACD-A0C4C7DF47A9}"/>
    <cellStyle name="Input 3 13 3" xfId="4366" xr:uid="{FC1BD90B-5210-45CF-A234-58399D70BFB8}"/>
    <cellStyle name="Input 3 13 3 2" xfId="38114" xr:uid="{6B2A99B4-A529-4AE2-9A57-C16B61245254}"/>
    <cellStyle name="Input 3 13 3 2 2" xfId="58664" xr:uid="{44E4DD5E-FDE7-48C9-BB12-A36739B1E209}"/>
    <cellStyle name="Input 3 13 3 3" xfId="51883" xr:uid="{30D105A0-79AB-48D6-B913-03394ADD77DC}"/>
    <cellStyle name="Input 3 13 4" xfId="24919" xr:uid="{E313F85F-5F6E-4B12-B72D-50C2F31EE9AB}"/>
    <cellStyle name="Input 3 13 4 2" xfId="54415" xr:uid="{24C67FF2-18AE-4A85-A0DB-467BC6594DF8}"/>
    <cellStyle name="Input 3 13 4 3" xfId="47604" xr:uid="{E45E3F08-6A2B-4973-98F4-9946ACCFA748}"/>
    <cellStyle name="Input 3 13 5" xfId="44699" xr:uid="{DF1994D4-D357-4992-A230-77D1883745EB}"/>
    <cellStyle name="Input 3 13 5 2" xfId="52886" xr:uid="{EF90A459-9820-4E7B-9FAB-4D246913275F}"/>
    <cellStyle name="Input 3 13 6" xfId="45996" xr:uid="{D1D53613-153B-4EF7-B872-4A4A91F4844D}"/>
    <cellStyle name="Input 3 14" xfId="2589" xr:uid="{7FDE5353-C68A-43C6-8AB2-9410A9708627}"/>
    <cellStyle name="Input 3 14 2" xfId="6830" xr:uid="{F0A1D556-DF51-4769-B070-D66A38483482}"/>
    <cellStyle name="Input 3 14 2 2" xfId="15819" xr:uid="{F141027D-F092-4C9E-A9B5-306E8303286B}"/>
    <cellStyle name="Input 3 14 2 2 2" xfId="34309" xr:uid="{0EB51C1E-8BAA-4365-8BD4-0CDD05FB78C9}"/>
    <cellStyle name="Input 3 14 2 2 3" xfId="57097" xr:uid="{65DFC636-9F7C-40D6-B60C-95B317C3EC94}"/>
    <cellStyle name="Input 3 14 2 3" xfId="38338" xr:uid="{2F390E29-3CDF-4060-9790-A32344B610FE}"/>
    <cellStyle name="Input 3 14 2 4" xfId="50315" xr:uid="{C4161A17-1EA7-43B0-A233-B0306F431F8D}"/>
    <cellStyle name="Input 3 14 3" xfId="9400" xr:uid="{7C7F0259-1DE7-481B-B8A1-055DBCAB5742}"/>
    <cellStyle name="Input 3 14 3 2" xfId="18389" xr:uid="{475953A9-97A7-4ACC-A977-AAC97E75EC32}"/>
    <cellStyle name="Input 3 14 3 2 2" xfId="32619" xr:uid="{9BB79947-C709-4296-98EA-C7557AAED31F}"/>
    <cellStyle name="Input 3 14 3 2 3" xfId="58960" xr:uid="{6DB6A3DB-84F7-4D85-8117-D1A322532658}"/>
    <cellStyle name="Input 3 14 3 3" xfId="22398" xr:uid="{3A99E8E8-F817-4026-BD9B-FB04E356A83C}"/>
    <cellStyle name="Input 3 14 3 4" xfId="52179" xr:uid="{2E23055B-AE0A-4C17-95F1-7C3B6169D10A}"/>
    <cellStyle name="Input 3 14 4" xfId="13443" xr:uid="{216D8EE7-5425-42F4-83AC-F8B1CB6C8153}"/>
    <cellStyle name="Input 3 14 4 2" xfId="27770" xr:uid="{708DA828-BD05-44F8-A354-7DB38DFEA2DC}"/>
    <cellStyle name="Input 3 14 4 2 2" xfId="55224" xr:uid="{69B5F506-2C65-4089-A43C-1B65198697A0}"/>
    <cellStyle name="Input 3 14 4 3" xfId="48432" xr:uid="{2233BFE9-E029-4DAF-AE88-7B342F1FD19E}"/>
    <cellStyle name="Input 3 14 5" xfId="32863" xr:uid="{BBCD72CD-E2BE-47EA-AC5E-0CF2FD468872}"/>
    <cellStyle name="Input 3 14 5 2" xfId="53510" xr:uid="{BD6E842D-69FE-42A1-BFDE-6B48C3F66954}"/>
    <cellStyle name="Input 3 14 6" xfId="44758" xr:uid="{66BFF5B9-900A-480A-B035-076819878AAA}"/>
    <cellStyle name="Input 3 14 7" xfId="46818" xr:uid="{C0AF5754-BF6C-4D96-8147-75CDDAC87A58}"/>
    <cellStyle name="Input 3 15" xfId="6502" xr:uid="{E26AF1BF-5455-40F6-BFA3-452B4554EACE}"/>
    <cellStyle name="Input 3 15 2" xfId="11725" xr:uid="{47A48FE5-6678-4739-BE0B-3E73FEE02732}"/>
    <cellStyle name="Input 3 15 2 2" xfId="20714" xr:uid="{B626B287-BA48-47FF-B324-F0331CE01F11}"/>
    <cellStyle name="Input 3 15 2 2 2" xfId="24375" xr:uid="{4CC3A30A-AA22-45D2-9165-BC82487E2484}"/>
    <cellStyle name="Input 3 15 2 2 3" xfId="57149" xr:uid="{BE1023CF-EB19-473C-86AA-61FF2774D52F}"/>
    <cellStyle name="Input 3 15 2 3" xfId="26385" xr:uid="{45771354-730E-4498-97AD-B201F00B4B82}"/>
    <cellStyle name="Input 3 15 2 4" xfId="50367" xr:uid="{88542192-45B9-46F0-BA5F-1FEC0BBE3F9D}"/>
    <cellStyle name="Input 3 15 3" xfId="15491" xr:uid="{125E0BF9-DB3D-4F7F-8540-FD8AE5EC74BA}"/>
    <cellStyle name="Input 3 15 3 2" xfId="23053" xr:uid="{CCDAEE4E-9866-43B2-882F-11C4CDD9EB8E}"/>
    <cellStyle name="Input 3 15 3 2 2" xfId="58750" xr:uid="{AAD00F74-8EDA-44A6-9534-FFF94AA18C11}"/>
    <cellStyle name="Input 3 15 3 3" xfId="51969" xr:uid="{46498EE5-0A64-49DF-BE77-562B38E44E23}"/>
    <cellStyle name="Input 3 15 4" xfId="25779" xr:uid="{EADC44BB-159A-415F-901D-E4130AFD475A}"/>
    <cellStyle name="Input 3 15 4 2" xfId="59103" xr:uid="{5E052120-004D-4304-8866-2328DDE0D8E2}"/>
    <cellStyle name="Input 3 15 4 3" xfId="52322" xr:uid="{B04E35C3-638F-4EAC-ACF8-58903B0628B4}"/>
    <cellStyle name="Input 3 15 5" xfId="44784" xr:uid="{DBC39443-B218-4559-BF78-EB6698CDF6B8}"/>
    <cellStyle name="Input 3 15 5 2" xfId="55276" xr:uid="{B2C1EECE-6126-479B-8EBE-5B4C901C7EBF}"/>
    <cellStyle name="Input 3 15 5 3" xfId="48484" xr:uid="{3CF1D23E-7C95-4F6B-AC77-0B119C3A8907}"/>
    <cellStyle name="Input 3 15 6" xfId="53562" xr:uid="{10F31D1D-610E-4EB4-A93C-E0846E19EA9A}"/>
    <cellStyle name="Input 3 15 7" xfId="46870" xr:uid="{0624390A-0905-438F-A8B7-6895A8C5918C}"/>
    <cellStyle name="Input 3 16" xfId="9088" xr:uid="{402CAA4B-738B-459F-910B-F518C12C7113}"/>
    <cellStyle name="Input 3 16 2" xfId="18077" xr:uid="{27DC1EFC-4482-4C1C-9B27-2D27DDDDA537}"/>
    <cellStyle name="Input 3 16 2 2" xfId="22564" xr:uid="{62E2C0E8-B38D-488F-A741-A526441B8712}"/>
    <cellStyle name="Input 3 16 2 2 2" xfId="57169" xr:uid="{18A34760-4D55-4612-92BE-12B7582CD4D6}"/>
    <cellStyle name="Input 3 16 2 3" xfId="50387" xr:uid="{68425AC7-DFAE-4E02-ADB7-ADD11F7D7B87}"/>
    <cellStyle name="Input 3 16 3" xfId="26917" xr:uid="{A6F439C0-D793-496C-B253-A69FD9E53438}"/>
    <cellStyle name="Input 3 16 3 2" xfId="58770" xr:uid="{A81261CF-A6F4-46CA-8517-A650162C698C}"/>
    <cellStyle name="Input 3 16 3 3" xfId="51989" xr:uid="{E525B392-E38F-41FF-8786-5279D0F23A04}"/>
    <cellStyle name="Input 3 16 4" xfId="44823" xr:uid="{4FADA075-E9A6-4FC1-8218-5D637D56CF2E}"/>
    <cellStyle name="Input 3 16 4 2" xfId="58566" xr:uid="{A03FAD61-1C52-44D4-9862-CE6AC3EA08AC}"/>
    <cellStyle name="Input 3 16 4 3" xfId="51785" xr:uid="{DAE50D74-FA3D-4BF3-BA40-AAE49D085D2A}"/>
    <cellStyle name="Input 3 16 5" xfId="48504" xr:uid="{89196E25-B084-4898-844F-4473897DC4F4}"/>
    <cellStyle name="Input 3 16 5 2" xfId="55296" xr:uid="{162B8B68-708F-4229-ADF2-C1537078292C}"/>
    <cellStyle name="Input 3 16 6" xfId="53582" xr:uid="{E909CA0A-EBDF-4387-A387-F764D1B2EB99}"/>
    <cellStyle name="Input 3 16 7" xfId="46890" xr:uid="{51D7DCB9-3564-45ED-A2F7-95FFF2DC40FB}"/>
    <cellStyle name="Input 3 17" xfId="12788" xr:uid="{DC0A345E-5498-4FA2-89C9-FE7787C50C2F}"/>
    <cellStyle name="Input 3 17 2" xfId="21777" xr:uid="{556442BD-7A2A-4456-A3FB-8605BF70B235}"/>
    <cellStyle name="Input 3 17 2 2" xfId="25930" xr:uid="{B6C4B569-9403-4F28-846C-EBC100A952D0}"/>
    <cellStyle name="Input 3 17 2 2 2" xfId="57195" xr:uid="{5D2F6BE4-1FC8-4247-82F2-BDD92A0E8907}"/>
    <cellStyle name="Input 3 17 2 3" xfId="50413" xr:uid="{31AE25A9-EEE4-4B8B-939B-4E87FED358A8}"/>
    <cellStyle name="Input 3 17 3" xfId="42211" xr:uid="{66E1AFE0-4CD2-472E-AA57-0A2CA20A629D}"/>
    <cellStyle name="Input 3 17 3 2" xfId="58796" xr:uid="{CB18E0BA-35A5-4A7A-A794-51553243F6B3}"/>
    <cellStyle name="Input 3 17 3 3" xfId="52015" xr:uid="{AA2AC788-53F1-4773-BA72-4AC2CDE57317}"/>
    <cellStyle name="Input 3 17 4" xfId="44848" xr:uid="{DEABAF8F-A8BE-4724-8554-1E4189B572FC}"/>
    <cellStyle name="Input 3 17 4 2" xfId="57579" xr:uid="{83448B4A-7CF9-4996-8B32-B6D2074C1BA6}"/>
    <cellStyle name="Input 3 17 4 3" xfId="50797" xr:uid="{3C2323FC-C3F8-4388-892A-190880A86519}"/>
    <cellStyle name="Input 3 17 5" xfId="48530" xr:uid="{2F9EDEA4-CCCD-4C49-94A2-F05D2469377C}"/>
    <cellStyle name="Input 3 17 5 2" xfId="55319" xr:uid="{F165B7BD-B681-4C25-87B9-C2245CA1B5DE}"/>
    <cellStyle name="Input 3 17 6" xfId="53605" xr:uid="{8A15C364-0012-4BEA-83D4-757E14C228FA}"/>
    <cellStyle name="Input 3 17 7" xfId="46916" xr:uid="{54AB5B4F-E87D-4EA4-A795-4F5910443A41}"/>
    <cellStyle name="Input 3 18" xfId="2206" xr:uid="{7A04684C-0CE5-447C-943C-E40EDF5D715E}"/>
    <cellStyle name="Input 3 18 2" xfId="28521" xr:uid="{752A52F5-6B56-41B8-852B-6494577625C4}"/>
    <cellStyle name="Input 3 18 2 2" xfId="57301" xr:uid="{36CD819A-EDF2-4926-837C-1F3C88257ED5}"/>
    <cellStyle name="Input 3 18 2 3" xfId="50519" xr:uid="{4BC252AE-06C1-4ACF-BB0B-737BBD64339A}"/>
    <cellStyle name="Input 3 18 3" xfId="44880" xr:uid="{C6903B4D-9ABD-451D-A466-84525FC0D0F8}"/>
    <cellStyle name="Input 3 18 3 2" xfId="58902" xr:uid="{03ECE686-D5F6-468A-9BBC-1690C94CEE7F}"/>
    <cellStyle name="Input 3 18 3 3" xfId="52121" xr:uid="{A8E203B8-5EDF-45B0-8C96-03C54AB83B57}"/>
    <cellStyle name="Input 3 18 4" xfId="48896" xr:uid="{2B543DEF-CE96-4A18-84AC-8AC7A661307B}"/>
    <cellStyle name="Input 3 18 4 2" xfId="55677" xr:uid="{2B82E2E7-DDC0-42B9-82BD-853B691A2A98}"/>
    <cellStyle name="Input 3 18 5" xfId="48636" xr:uid="{8AD9E869-4CE5-404A-A0B5-6B5D1751FD2D}"/>
    <cellStyle name="Input 3 18 5 2" xfId="55425" xr:uid="{2DC8BB0D-0A0A-47A8-B591-073E24E38D5F}"/>
    <cellStyle name="Input 3 18 6" xfId="53711" xr:uid="{6044A175-F57A-4DB3-9DC3-8C2484334608}"/>
    <cellStyle name="Input 3 18 7" xfId="47022" xr:uid="{D4BAB103-F66D-4CD3-B8A3-4780EDAD9749}"/>
    <cellStyle name="Input 3 19" xfId="13115" xr:uid="{E594CE27-1960-4F44-9ED4-ED0A4823F0DD}"/>
    <cellStyle name="Input 3 19 2" xfId="24362" xr:uid="{F8CDFC06-495B-4869-B16C-AF73A8C89AD2}"/>
    <cellStyle name="Input 3 19 2 2" xfId="57150" xr:uid="{E5C814D0-160C-493D-8706-1D603107B90B}"/>
    <cellStyle name="Input 3 19 2 3" xfId="50368" xr:uid="{C2BA5DF0-FFE7-4915-88E6-5EAEC5B3F1A0}"/>
    <cellStyle name="Input 3 19 3" xfId="44977" xr:uid="{E8F69FC8-3B88-4F69-B4A5-030CDF8DADD0}"/>
    <cellStyle name="Input 3 19 3 2" xfId="58751" xr:uid="{3DFD1DF8-B57C-4E8F-A784-106734F994F6}"/>
    <cellStyle name="Input 3 19 3 3" xfId="51970" xr:uid="{75F4E1A8-13FD-4884-A908-FE5F05FE9963}"/>
    <cellStyle name="Input 3 19 4" xfId="52261" xr:uid="{123D0987-3AB1-4BC1-862E-5CE30A1AC87D}"/>
    <cellStyle name="Input 3 19 4 2" xfId="59042" xr:uid="{088C89E7-ADA9-4313-9FF8-196D8F206107}"/>
    <cellStyle name="Input 3 19 5" xfId="48485" xr:uid="{C9427104-B809-4789-8F29-44B364FF2182}"/>
    <cellStyle name="Input 3 19 5 2" xfId="55277" xr:uid="{AC8F2A86-214F-4509-82A2-74BA58D1B511}"/>
    <cellStyle name="Input 3 19 6" xfId="53563" xr:uid="{3E3AA0BA-D0D3-40FB-8172-DC81EDDD182D}"/>
    <cellStyle name="Input 3 19 7" xfId="46871" xr:uid="{79D91522-ED16-45B6-818B-6D81CEB7379B}"/>
    <cellStyle name="Input 3 2" xfId="144" xr:uid="{E70F7A1B-31EC-4344-8BF3-4BE584BA4764}"/>
    <cellStyle name="Input 3 2 10" xfId="1955" xr:uid="{BE3FAC05-2992-49B4-8862-10CF2FBCACB8}"/>
    <cellStyle name="Input 3 2 10 2" xfId="6265" xr:uid="{CFA251C7-4813-4079-8535-D9F8275E8F35}"/>
    <cellStyle name="Input 3 2 10 2 2" xfId="8851" xr:uid="{6BAD2E54-C174-4B97-BDDD-C8694FF6696A}"/>
    <cellStyle name="Input 3 2 10 2 2 2" xfId="17840" xr:uid="{47447313-6E13-4A54-99D6-144EA38374A9}"/>
    <cellStyle name="Input 3 2 10 2 2 2 2" xfId="27118" xr:uid="{9FF142A3-BA4A-4C15-8FAA-83271E83ECF6}"/>
    <cellStyle name="Input 3 2 10 2 2 3" xfId="27856" xr:uid="{6D8F4658-D73E-406A-BB82-1E5706D75784}"/>
    <cellStyle name="Input 3 2 10 2 3" xfId="11488" xr:uid="{9685A88D-2555-4E16-A720-C996E5655160}"/>
    <cellStyle name="Input 3 2 10 2 3 2" xfId="20477" xr:uid="{307FEB0B-4E7E-4C38-BE9B-0AA67BC53B70}"/>
    <cellStyle name="Input 3 2 10 2 3 2 2" xfId="30055" xr:uid="{2C00AE09-07C0-4011-AE89-BD38A4BDBA62}"/>
    <cellStyle name="Input 3 2 10 2 3 3" xfId="32220" xr:uid="{BF3D7294-4D24-498B-B65A-BE3328B17187}"/>
    <cellStyle name="Input 3 2 10 2 4" xfId="15254" xr:uid="{F09A5FCA-193F-4302-81E4-1944FEAA3AA0}"/>
    <cellStyle name="Input 3 2 10 2 4 2" xfId="30889" xr:uid="{8499D422-DAB8-4350-B0C0-06EDD5C97642}"/>
    <cellStyle name="Input 3 2 10 2 5" xfId="42367" xr:uid="{3CAD6626-66D0-4F03-8A47-07A711644B5C}"/>
    <cellStyle name="Input 3 2 10 3" xfId="4392" xr:uid="{56B3D572-C295-4D88-A82A-80A727C3089B}"/>
    <cellStyle name="Input 3 2 10 3 2" xfId="40962" xr:uid="{1971386A-8DC8-4D0E-8C9F-6770EAC63B72}"/>
    <cellStyle name="Input 3 2 10 4" xfId="43546" xr:uid="{D537566C-C2B1-4C20-8BAC-0BB80886C86E}"/>
    <cellStyle name="Input 3 2 11" xfId="2580" xr:uid="{B9514D02-C754-4339-8013-4EDA31309CFB}"/>
    <cellStyle name="Input 3 2 11 2" xfId="6821" xr:uid="{FFC1BD13-5221-438C-99ED-E42719E13F61}"/>
    <cellStyle name="Input 3 2 11 2 2" xfId="15810" xr:uid="{0C88571C-A5E6-4EF8-8EBD-949C49AA2F6C}"/>
    <cellStyle name="Input 3 2 11 2 2 2" xfId="41250" xr:uid="{2C9095E7-F3BE-4608-B374-3CCB8187E7EC}"/>
    <cellStyle name="Input 3 2 11 2 3" xfId="27265" xr:uid="{8C13D0BD-E2AC-4DC0-B404-C74609EAF9EE}"/>
    <cellStyle name="Input 3 2 11 3" xfId="9391" xr:uid="{30271AC6-0658-4202-A300-9C491A8B606A}"/>
    <cellStyle name="Input 3 2 11 3 2" xfId="18380" xr:uid="{9B3A067B-4217-49CD-8D0A-DC63121A78FC}"/>
    <cellStyle name="Input 3 2 11 3 2 2" xfId="40767" xr:uid="{3C11CB0C-5E4A-48A3-8799-AD1376418644}"/>
    <cellStyle name="Input 3 2 11 3 3" xfId="30461" xr:uid="{0E340838-8FF0-4187-A480-FCAC5A46626D}"/>
    <cellStyle name="Input 3 2 11 4" xfId="13434" xr:uid="{96BDB2F6-F3CC-4AD8-A81D-745D4EB640CD}"/>
    <cellStyle name="Input 3 2 11 4 2" xfId="28767" xr:uid="{FEDC96AB-DC8E-4585-939B-06E7571DEA4B}"/>
    <cellStyle name="Input 3 2 11 5" xfId="41039" xr:uid="{2B45C8E4-556D-46A8-979C-26EDF4ED422A}"/>
    <cellStyle name="Input 3 2 12" xfId="6600" xr:uid="{4BE7BCAD-B8C9-4496-8141-E38B56B99E73}"/>
    <cellStyle name="Input 3 2 12 2" xfId="11808" xr:uid="{BD3084D2-38E2-4E23-BD9D-D4419EC252BD}"/>
    <cellStyle name="Input 3 2 12 2 2" xfId="20797" xr:uid="{3F1F91CA-FEA3-48E2-BA8A-43A68EC0F0C6}"/>
    <cellStyle name="Input 3 2 12 2 2 2" xfId="23800" xr:uid="{93B4B122-C22C-4D3F-AC0E-A059FDE893F6}"/>
    <cellStyle name="Input 3 2 12 2 3" xfId="44062" xr:uid="{B7484148-C0E2-4FA4-8F0D-1DC759DC3EA6}"/>
    <cellStyle name="Input 3 2 12 3" xfId="15589" xr:uid="{E7ABFFE2-B602-47F3-AB2A-35DFAEF8E26D}"/>
    <cellStyle name="Input 3 2 12 3 2" xfId="25670" xr:uid="{69B6089D-954C-4D31-86F6-8ED936B79929}"/>
    <cellStyle name="Input 3 2 12 4" xfId="38981" xr:uid="{01502FF9-110D-4855-A61E-735894D8F643}"/>
    <cellStyle name="Input 3 2 13" xfId="9171" xr:uid="{69B5E952-A91C-4124-A795-92B39FD9344A}"/>
    <cellStyle name="Input 3 2 13 2" xfId="18160" xr:uid="{20042464-ED36-4F0D-BDC7-59B64D89E42A}"/>
    <cellStyle name="Input 3 2 13 2 2" xfId="26137" xr:uid="{E5951478-4E93-47A8-8281-4A31DC4E8C18}"/>
    <cellStyle name="Input 3 2 13 3" xfId="27876" xr:uid="{ABE3D92A-8BF9-4BB2-8EA4-6B2BBDE37C71}"/>
    <cellStyle name="Input 3 2 14" xfId="12598" xr:uid="{09FE837D-A567-421D-B6D2-8D358F5CC127}"/>
    <cellStyle name="Input 3 2 14 2" xfId="21587" xr:uid="{44C9E82A-5ACA-4650-ABA7-6E6CB5DB1D54}"/>
    <cellStyle name="Input 3 2 14 2 2" xfId="39076" xr:uid="{51E9CEA8-4C44-4231-87D9-03E116771113}"/>
    <cellStyle name="Input 3 2 14 3" xfId="26845" xr:uid="{9A4224FA-88C0-4DD1-A5E2-A8C238F88F4D}"/>
    <cellStyle name="Input 3 2 15" xfId="2304" xr:uid="{FB767C9E-26FD-4D1E-8A4C-E1745D5B8F46}"/>
    <cellStyle name="Input 3 2 15 2" xfId="34042" xr:uid="{B2CE853C-0CE9-46EB-89B8-170A6FB1F8C6}"/>
    <cellStyle name="Input 3 2 16" xfId="13213" xr:uid="{42918C51-45BA-425C-8E2A-89984FC689CD}"/>
    <cellStyle name="Input 3 2 16 2" xfId="36556" xr:uid="{FB3E1632-7D71-436D-8406-C061EF51C030}"/>
    <cellStyle name="Input 3 2 17" xfId="25199" xr:uid="{18DCB839-C385-4D43-90D3-229484EF5ED7}"/>
    <cellStyle name="Input 3 2 18" xfId="44298" xr:uid="{15A9E96C-B422-4BE8-89F6-07BBD9E157DF}"/>
    <cellStyle name="Input 3 2 19" xfId="45523" xr:uid="{086DCF05-FC46-4D57-971A-A4F3E42C528A}"/>
    <cellStyle name="Input 3 2 2" xfId="337" xr:uid="{B263C910-7528-4F43-B660-3A5956A25DD7}"/>
    <cellStyle name="Input 3 2 2 10" xfId="6639" xr:uid="{82D3CFCA-55C7-4C06-B3D1-8A45E02821B6}"/>
    <cellStyle name="Input 3 2 2 10 2" xfId="11845" xr:uid="{746C66B6-54C2-4B8E-97F5-0378068AE089}"/>
    <cellStyle name="Input 3 2 2 10 2 2" xfId="20834" xr:uid="{59CA3019-531C-4BB9-A9B7-50CA06A8E85B}"/>
    <cellStyle name="Input 3 2 2 10 2 2 2" xfId="23281" xr:uid="{C80905FA-B53B-41D4-9F84-72D044B2F616}"/>
    <cellStyle name="Input 3 2 2 10 2 3" xfId="40245" xr:uid="{9618D1B8-6805-4DB1-AD27-6F20218C85DD}"/>
    <cellStyle name="Input 3 2 2 10 3" xfId="15628" xr:uid="{A9908D80-46BD-4014-971A-3734B78AAE12}"/>
    <cellStyle name="Input 3 2 2 10 3 2" xfId="33952" xr:uid="{E75BADE9-05C0-4C5B-AD2B-4BBE9F0BEB47}"/>
    <cellStyle name="Input 3 2 2 10 4" xfId="31434" xr:uid="{0657A72F-32D8-48AD-8AAA-75143A37B3D1}"/>
    <cellStyle name="Input 3 2 2 11" xfId="9208" xr:uid="{5832795D-0656-438F-90DB-CE1207465546}"/>
    <cellStyle name="Input 3 2 2 11 2" xfId="18197" xr:uid="{7D21D068-EFAC-40C9-AA18-EFD2C27B7A8B}"/>
    <cellStyle name="Input 3 2 2 11 2 2" xfId="41784" xr:uid="{BAC290DD-8686-49B1-95BF-BF58EEF2C24D}"/>
    <cellStyle name="Input 3 2 2 11 3" xfId="40996" xr:uid="{07B13D8B-6215-47C4-84CB-A074921DC636}"/>
    <cellStyle name="Input 3 2 2 12" xfId="12250" xr:uid="{F5B32803-3D10-434E-9E89-8922CF400BDC}"/>
    <cellStyle name="Input 3 2 2 12 2" xfId="21239" xr:uid="{F45D5018-954E-46D1-81EC-3914836F9FC4}"/>
    <cellStyle name="Input 3 2 2 12 2 2" xfId="30198" xr:uid="{3BEADC0D-F1A4-4895-AFE5-41A0B11908E6}"/>
    <cellStyle name="Input 3 2 2 12 3" xfId="30554" xr:uid="{01BA9DDF-408A-4D4E-86CA-9641EA4F5E26}"/>
    <cellStyle name="Input 3 2 2 13" xfId="2343" xr:uid="{A61AE6C6-55E9-40B7-A41C-0C0E59A1D83A}"/>
    <cellStyle name="Input 3 2 2 13 2" xfId="44023" xr:uid="{27DF205B-CD5F-4701-9797-5E44929689E4}"/>
    <cellStyle name="Input 3 2 2 14" xfId="13252" xr:uid="{F9F9A569-AD40-4E15-A1AC-74FD13289AD0}"/>
    <cellStyle name="Input 3 2 2 14 2" xfId="42618" xr:uid="{73A944E6-E128-4920-B189-ECB9E05D2D58}"/>
    <cellStyle name="Input 3 2 2 15" xfId="23734" xr:uid="{746412D9-43E5-4E62-9EB8-087093057CF7}"/>
    <cellStyle name="Input 3 2 2 16" xfId="46038" xr:uid="{CB20C1B8-746C-4479-A87A-AD824E90AD94}"/>
    <cellStyle name="Input 3 2 2 2" xfId="469" xr:uid="{163E6E33-A9F8-49A8-9163-6BD4329041B7}"/>
    <cellStyle name="Input 3 2 2 2 10" xfId="9333" xr:uid="{F2BC33F7-3BC3-4CBA-9F6A-0AD8867EA934}"/>
    <cellStyle name="Input 3 2 2 2 10 2" xfId="18322" xr:uid="{9A177D2F-0395-42A4-A487-1255CC414E2F}"/>
    <cellStyle name="Input 3 2 2 2 10 2 2" xfId="34560" xr:uid="{15B2EF56-BC86-44A1-933F-075BBAD237FE}"/>
    <cellStyle name="Input 3 2 2 2 10 3" xfId="43137" xr:uid="{4D8E4DCC-F9FA-4D1D-97FD-9382E0179623}"/>
    <cellStyle name="Input 3 2 2 2 11" xfId="9744" xr:uid="{87C9C0C9-E142-4CD7-9EB3-476DEA90B2A5}"/>
    <cellStyle name="Input 3 2 2 2 11 2" xfId="18733" xr:uid="{2AD24AB3-A9F7-401C-9F93-D10C655D3DB4}"/>
    <cellStyle name="Input 3 2 2 2 11 2 2" xfId="28278" xr:uid="{8E78B259-A10C-469D-90E5-E18C2BFCFCB9}"/>
    <cellStyle name="Input 3 2 2 2 11 3" xfId="26718" xr:uid="{72B5BD2C-2AC0-4B95-B619-45A62068AE42}"/>
    <cellStyle name="Input 3 2 2 2 12" xfId="2475" xr:uid="{C31F55C4-8B3A-4054-9137-9DBB50E3511C}"/>
    <cellStyle name="Input 3 2 2 2 12 2" xfId="35562" xr:uid="{FFE74905-2B19-4F6F-B6A9-0436E13C1B2F}"/>
    <cellStyle name="Input 3 2 2 2 13" xfId="13384" xr:uid="{E7963A06-7D63-408C-993B-E5F759306B8F}"/>
    <cellStyle name="Input 3 2 2 2 13 2" xfId="28129" xr:uid="{2AF40A92-DD5E-43C0-B2E4-C733B74EC1B1}"/>
    <cellStyle name="Input 3 2 2 2 14" xfId="30152" xr:uid="{C4B33F8D-7CDB-4EBC-ACA8-92C3C3ED229F}"/>
    <cellStyle name="Input 3 2 2 2 15" xfId="49529" xr:uid="{2D76D9F6-6FA9-4F7D-AD25-F7E7075C558C}"/>
    <cellStyle name="Input 3 2 2 2 2" xfId="818" xr:uid="{C0DA3990-249A-4CB8-A13E-AB9742C25714}"/>
    <cellStyle name="Input 3 2 2 2 2 2" xfId="5187" xr:uid="{7AB90308-D559-43A1-8651-C40FEB4B6E3A}"/>
    <cellStyle name="Input 3 2 2 2 2 2 2" xfId="7773" xr:uid="{46161D57-31B7-4EF3-B8B9-6A885023ED5A}"/>
    <cellStyle name="Input 3 2 2 2 2 2 2 2" xfId="16762" xr:uid="{2FAD988E-0A5F-4361-A3D6-1540C7BBAA8C}"/>
    <cellStyle name="Input 3 2 2 2 2 2 2 2 2" xfId="24421" xr:uid="{237B3918-CF3F-4D83-A2FF-88F9AB86DB81}"/>
    <cellStyle name="Input 3 2 2 2 2 2 2 3" xfId="26573" xr:uid="{6A6429A8-10A9-485B-9AC2-A75BAF52CC65}"/>
    <cellStyle name="Input 3 2 2 2 2 2 3" xfId="10410" xr:uid="{237EDCAA-2B43-420E-83E7-783410C147F9}"/>
    <cellStyle name="Input 3 2 2 2 2 2 3 2" xfId="19399" xr:uid="{7713B5A8-A046-4FB0-8439-1C3DD67E2672}"/>
    <cellStyle name="Input 3 2 2 2 2 2 3 2 2" xfId="27862" xr:uid="{3CA1A260-0D9E-425F-BEDF-0CA9A3BC18F8}"/>
    <cellStyle name="Input 3 2 2 2 2 2 3 3" xfId="39974" xr:uid="{7587D39A-A21B-45F8-B8B8-F5D0F2FA8D83}"/>
    <cellStyle name="Input 3 2 2 2 2 2 4" xfId="14176" xr:uid="{6011D93A-27D4-44EB-AA70-F4D67E463314}"/>
    <cellStyle name="Input 3 2 2 2 2 2 4 2" xfId="42359" xr:uid="{6F7CE24D-40BE-41DF-8853-95C52E9B0749}"/>
    <cellStyle name="Input 3 2 2 2 2 2 5" xfId="29535" xr:uid="{6CE73410-7AEC-4E0B-A69D-D59627211561}"/>
    <cellStyle name="Input 3 2 2 2 2 3" xfId="3255" xr:uid="{5DB8F3D8-D9D3-42F9-A60C-8A243CFFB760}"/>
    <cellStyle name="Input 3 2 2 2 2 3 2" xfId="27070" xr:uid="{8EC574B9-E659-4964-8008-686440F5426B}"/>
    <cellStyle name="Input 3 2 2 2 2 4" xfId="31274" xr:uid="{CBE09409-F756-4205-A0C7-B06D01B0359C}"/>
    <cellStyle name="Input 3 2 2 2 2 5" xfId="56311" xr:uid="{9953EF13-0193-453A-B821-3373F9BF5260}"/>
    <cellStyle name="Input 3 2 2 2 3" xfId="1163" xr:uid="{1C404A29-7BA8-4A8A-BE65-D20C9837F984}"/>
    <cellStyle name="Input 3 2 2 2 3 2" xfId="5508" xr:uid="{7672018F-B0D5-4715-A8A5-6641D83F1707}"/>
    <cellStyle name="Input 3 2 2 2 3 2 2" xfId="8094" xr:uid="{08D0E949-C463-4318-95CB-6A5E62B2A5A9}"/>
    <cellStyle name="Input 3 2 2 2 3 2 2 2" xfId="17083" xr:uid="{97407EB1-F8B3-432F-8EFB-FBC98330F79C}"/>
    <cellStyle name="Input 3 2 2 2 3 2 2 2 2" xfId="28981" xr:uid="{395B3833-4B19-4D30-8A4A-E52351258C22}"/>
    <cellStyle name="Input 3 2 2 2 3 2 2 3" xfId="22472" xr:uid="{77118FE5-312E-48A4-88E9-06A6B3E39ED1}"/>
    <cellStyle name="Input 3 2 2 2 3 2 3" xfId="10731" xr:uid="{6AE3BD8D-02D7-4908-A052-E4EE56D5EAC7}"/>
    <cellStyle name="Input 3 2 2 2 3 2 3 2" xfId="19720" xr:uid="{8B6C5B02-8CE2-464C-BAAF-B1CA033F42C8}"/>
    <cellStyle name="Input 3 2 2 2 3 2 3 2 2" xfId="36891" xr:uid="{C66DD357-E1A3-437B-805F-A3558AA78A65}"/>
    <cellStyle name="Input 3 2 2 2 3 2 3 3" xfId="41624" xr:uid="{ECA705DA-4987-4790-B2BD-228B8896AC92}"/>
    <cellStyle name="Input 3 2 2 2 3 2 4" xfId="14497" xr:uid="{2BBBD390-DFDA-4EBD-A3D2-796DEAFB68B1}"/>
    <cellStyle name="Input 3 2 2 2 3 2 4 2" xfId="38526" xr:uid="{64D4AE41-76E3-4145-905E-6649D0981F16}"/>
    <cellStyle name="Input 3 2 2 2 3 2 5" xfId="22608" xr:uid="{CE0048CE-1288-45D5-B94A-B50847B2CD1A}"/>
    <cellStyle name="Input 3 2 2 2 3 3" xfId="3600" xr:uid="{5D060FDD-D078-4911-8F36-6E06DF706F11}"/>
    <cellStyle name="Input 3 2 2 2 3 3 2" xfId="28254" xr:uid="{4AFAE779-1608-4FED-9718-577D28097BC7}"/>
    <cellStyle name="Input 3 2 2 2 3 4" xfId="22279" xr:uid="{C66D1BEA-1284-41F4-B658-9A349FC8E2FE}"/>
    <cellStyle name="Input 3 2 2 2 4" xfId="1507" xr:uid="{2D5B650F-B4B6-48B9-B800-A8B3CA5C13F0}"/>
    <cellStyle name="Input 3 2 2 2 4 2" xfId="5852" xr:uid="{9B47B6C6-07C9-45F7-BE8E-8F20A49F9752}"/>
    <cellStyle name="Input 3 2 2 2 4 2 2" xfId="8438" xr:uid="{72D329F1-690B-464A-B1EB-C57B31F528FE}"/>
    <cellStyle name="Input 3 2 2 2 4 2 2 2" xfId="17427" xr:uid="{16539279-7CE9-432E-A6CD-12DC4D938B92}"/>
    <cellStyle name="Input 3 2 2 2 4 2 2 2 2" xfId="28155" xr:uid="{E2783F54-4C0D-455F-8A25-6A179B8D2623}"/>
    <cellStyle name="Input 3 2 2 2 4 2 2 3" xfId="28974" xr:uid="{12C950C1-8305-4EBC-9B20-B38107B40549}"/>
    <cellStyle name="Input 3 2 2 2 4 2 3" xfId="11075" xr:uid="{7CC449BA-B57B-4A9A-B8E8-7C1301797CA3}"/>
    <cellStyle name="Input 3 2 2 2 4 2 3 2" xfId="20064" xr:uid="{20F60FB1-319A-4DB4-9DCA-866927702B1C}"/>
    <cellStyle name="Input 3 2 2 2 4 2 3 2 2" xfId="39594" xr:uid="{1684391C-6632-4BD9-BE38-6CEA0F897B1A}"/>
    <cellStyle name="Input 3 2 2 2 4 2 3 3" xfId="31144" xr:uid="{E7300A3F-766F-4E3C-B1A7-B8E14E635D30}"/>
    <cellStyle name="Input 3 2 2 2 4 2 4" xfId="14841" xr:uid="{6B783DA7-7E1B-477D-A436-09ED5F7E3D46}"/>
    <cellStyle name="Input 3 2 2 2 4 2 4 2" xfId="32443" xr:uid="{C722E1C7-F158-4A81-869A-2E52017BEC46}"/>
    <cellStyle name="Input 3 2 2 2 4 2 5" xfId="29332" xr:uid="{11441D96-77C5-441B-925D-53DAD568C05C}"/>
    <cellStyle name="Input 3 2 2 2 4 3" xfId="3944" xr:uid="{95DE9FF9-86B3-4331-95BD-1818CFDCC6B2}"/>
    <cellStyle name="Input 3 2 2 2 4 3 2" xfId="22268" xr:uid="{E01F58CF-FED1-4CC6-8E6F-27D57D740211}"/>
    <cellStyle name="Input 3 2 2 2 4 4" xfId="30435" xr:uid="{807A0BF9-84AA-49C7-8DAB-8C70222F06E8}"/>
    <cellStyle name="Input 3 2 2 2 5" xfId="1898" xr:uid="{7D1DA916-9B14-442F-B0C5-E06783D9E9A7}"/>
    <cellStyle name="Input 3 2 2 2 5 2" xfId="6214" xr:uid="{49BC9BAC-150A-4A06-A8A1-71EDC774DD25}"/>
    <cellStyle name="Input 3 2 2 2 5 2 2" xfId="8800" xr:uid="{526D4E5B-20A9-403E-A9BA-FCEEF7F09E05}"/>
    <cellStyle name="Input 3 2 2 2 5 2 2 2" xfId="17789" xr:uid="{2F5F630C-54C8-49B3-BDDA-7DE17B573573}"/>
    <cellStyle name="Input 3 2 2 2 5 2 2 2 2" xfId="41545" xr:uid="{DEFCD21F-A3AF-4B9D-9953-A1184087CF02}"/>
    <cellStyle name="Input 3 2 2 2 5 2 2 3" xfId="23272" xr:uid="{5784DD1F-5D1B-4401-B721-8A2B2718F82D}"/>
    <cellStyle name="Input 3 2 2 2 5 2 3" xfId="11437" xr:uid="{8F8884E7-132C-4770-A4B7-77CAB232DF3A}"/>
    <cellStyle name="Input 3 2 2 2 5 2 3 2" xfId="20426" xr:uid="{E95B2274-0AA0-46B8-A579-032643AB6E26}"/>
    <cellStyle name="Input 3 2 2 2 5 2 3 2 2" xfId="41785" xr:uid="{81C43590-245C-46FA-AB9E-EB0BD149B290}"/>
    <cellStyle name="Input 3 2 2 2 5 2 3 3" xfId="42565" xr:uid="{6B7F0F12-5717-4862-945E-9A69BDF908AD}"/>
    <cellStyle name="Input 3 2 2 2 5 2 4" xfId="15203" xr:uid="{00A0B3B9-FB03-4230-84C6-97013C01E465}"/>
    <cellStyle name="Input 3 2 2 2 5 2 4 2" xfId="43959" xr:uid="{F948C562-E30F-4D48-88CF-E05C46878955}"/>
    <cellStyle name="Input 3 2 2 2 5 2 5" xfId="30050" xr:uid="{24A38037-42B1-4AD7-A7E3-15D7D7C116AC}"/>
    <cellStyle name="Input 3 2 2 2 5 3" xfId="4335" xr:uid="{B2911602-BC9B-40CE-BEFE-33344D988F9F}"/>
    <cellStyle name="Input 3 2 2 2 5 3 2" xfId="30580" xr:uid="{20B0396A-48C9-4F9A-B270-ED3FEBC4C30C}"/>
    <cellStyle name="Input 3 2 2 2 5 4" xfId="43169" xr:uid="{68DB1B1A-EA2E-445D-94EB-E2708BAE6092}"/>
    <cellStyle name="Input 3 2 2 2 6" xfId="2126" xr:uid="{E35492CC-0D84-4E1C-A8E1-DFFEF8F7BC57}"/>
    <cellStyle name="Input 3 2 2 2 6 2" xfId="6427" xr:uid="{65800F8D-487B-499B-885C-84347E914BFA}"/>
    <cellStyle name="Input 3 2 2 2 6 2 2" xfId="9013" xr:uid="{E2F233C2-FCD6-4C3A-91F0-BD9A630FEB96}"/>
    <cellStyle name="Input 3 2 2 2 6 2 2 2" xfId="18002" xr:uid="{A98E5C5E-81F5-4309-99CC-4454F7BB1582}"/>
    <cellStyle name="Input 3 2 2 2 6 2 2 2 2" xfId="33158" xr:uid="{F0E6E555-A651-42F9-9613-4D0E31F29669}"/>
    <cellStyle name="Input 3 2 2 2 6 2 2 3" xfId="40396" xr:uid="{11F7FE02-EA04-4223-9206-6CDF66327F53}"/>
    <cellStyle name="Input 3 2 2 2 6 2 3" xfId="11650" xr:uid="{25B569C9-A738-4D79-8A14-115B5C36ED3A}"/>
    <cellStyle name="Input 3 2 2 2 6 2 3 2" xfId="20639" xr:uid="{A8E8E083-87BB-4A6A-92E0-D12BE9256944}"/>
    <cellStyle name="Input 3 2 2 2 6 2 3 2 2" xfId="29179" xr:uid="{0DB3A819-A39C-4B1D-ACD1-96D263B01C1F}"/>
    <cellStyle name="Input 3 2 2 2 6 2 3 3" xfId="37843" xr:uid="{2512EA42-D838-4A57-AA9A-38219CC66218}"/>
    <cellStyle name="Input 3 2 2 2 6 2 4" xfId="15416" xr:uid="{DEB132FF-8030-4774-96D9-0119DDCF3746}"/>
    <cellStyle name="Input 3 2 2 2 6 2 4 2" xfId="23307" xr:uid="{29C318BA-5FC9-4BD2-B669-D98AEFF5A596}"/>
    <cellStyle name="Input 3 2 2 2 6 2 5" xfId="35592" xr:uid="{9667906A-972D-457A-9603-2B064199064F}"/>
    <cellStyle name="Input 3 2 2 2 6 3" xfId="4563" xr:uid="{B4A1C801-D7D5-4C89-A4D1-DFE82329921E}"/>
    <cellStyle name="Input 3 2 2 2 6 3 2" xfId="36450" xr:uid="{160C4038-88A8-4962-88DD-7FF0506D2656}"/>
    <cellStyle name="Input 3 2 2 2 6 4" xfId="29468" xr:uid="{14878DBA-486C-4030-8F49-8CA9F28EACC3}"/>
    <cellStyle name="Input 3 2 2 2 7" xfId="2936" xr:uid="{F7E4FAB8-3510-43A3-861C-5382047A9DC3}"/>
    <cellStyle name="Input 3 2 2 2 7 2" xfId="7086" xr:uid="{87625CC0-75F0-4A8F-9492-6D992FEE5E93}"/>
    <cellStyle name="Input 3 2 2 2 7 2 2" xfId="12212" xr:uid="{523523B9-1E81-4270-9819-BD06BE0EF8FB}"/>
    <cellStyle name="Input 3 2 2 2 7 2 2 2" xfId="21201" xr:uid="{B7BB5E11-E622-404E-9948-21F6E61BDAB0}"/>
    <cellStyle name="Input 3 2 2 2 7 2 2 2 2" xfId="29932" xr:uid="{D255E481-0BAD-444D-BBF0-EC0DC36D9CD9}"/>
    <cellStyle name="Input 3 2 2 2 7 2 2 3" xfId="23074" xr:uid="{7A40CB65-88A9-478E-864F-E6E316F06EC2}"/>
    <cellStyle name="Input 3 2 2 2 7 2 3" xfId="13006" xr:uid="{38CDB85F-0CC5-4C8A-8F67-875168186BCB}"/>
    <cellStyle name="Input 3 2 2 2 7 2 3 2" xfId="21995" xr:uid="{1C461F91-44C8-440D-BCDD-DE08030E8F8C}"/>
    <cellStyle name="Input 3 2 2 2 7 2 3 2 2" xfId="24794" xr:uid="{9B68F4B7-71D3-4DBF-B63A-6B036C13723B}"/>
    <cellStyle name="Input 3 2 2 2 7 2 3 3" xfId="42999" xr:uid="{F111A75E-7146-4DA9-A193-C57E693AF404}"/>
    <cellStyle name="Input 3 2 2 2 7 2 4" xfId="16075" xr:uid="{D3D5461A-75AF-4BF8-97E8-B915DE3C5E39}"/>
    <cellStyle name="Input 3 2 2 2 7 2 4 2" xfId="24911" xr:uid="{580D3ED2-E6AE-4AAD-84F5-FC5E1FC64157}"/>
    <cellStyle name="Input 3 2 2 2 7 2 5" xfId="29953" xr:uid="{0ED481A9-8282-4348-AF02-872E60D60009}"/>
    <cellStyle name="Input 3 2 2 2 7 3" xfId="9649" xr:uid="{2BB85027-AA9F-4E19-B286-FA0966A12487}"/>
    <cellStyle name="Input 3 2 2 2 7 3 2" xfId="18638" xr:uid="{640230BE-D31E-49ED-930A-0B68B11F03A0}"/>
    <cellStyle name="Input 3 2 2 2 7 3 2 2" xfId="36741" xr:uid="{FC880FF7-C6F1-4988-A1E7-89F7E7C3AEE8}"/>
    <cellStyle name="Input 3 2 2 2 7 3 3" xfId="31764" xr:uid="{115DA9D1-D248-4AF5-9DDC-BF377AE090F5}"/>
    <cellStyle name="Input 3 2 2 2 7 4" xfId="40764" xr:uid="{3A8A1CA5-7ED5-48A3-A0DF-9889D6BF99E6}"/>
    <cellStyle name="Input 3 2 2 2 8" xfId="4863" xr:uid="{C78D23A6-4256-46B0-81BE-15A7D897BA2A}"/>
    <cellStyle name="Input 3 2 2 2 8 2" xfId="7449" xr:uid="{D70D6784-6FA5-45FD-BD46-F43D22C3FAB2}"/>
    <cellStyle name="Input 3 2 2 2 8 2 2" xfId="16438" xr:uid="{B1540FA1-FE59-4E9E-A595-CF8F62A452CC}"/>
    <cellStyle name="Input 3 2 2 2 8 2 2 2" xfId="38459" xr:uid="{0B75BEDC-06A3-42BA-8728-4B5A725BD9FF}"/>
    <cellStyle name="Input 3 2 2 2 8 2 3" xfId="32069" xr:uid="{4B34DD16-6DAE-4DB1-9EB9-0BE8C8CAF420}"/>
    <cellStyle name="Input 3 2 2 2 8 3" xfId="10086" xr:uid="{3E4419DB-AADC-4BC1-BE53-CEBCF70E6FCE}"/>
    <cellStyle name="Input 3 2 2 2 8 3 2" xfId="19075" xr:uid="{16E5E310-0896-48B9-9C90-10B389A6E98E}"/>
    <cellStyle name="Input 3 2 2 2 8 3 2 2" xfId="42627" xr:uid="{03E2D3D5-6264-49D9-853C-04D5C0D1E275}"/>
    <cellStyle name="Input 3 2 2 2 8 3 3" xfId="38899" xr:uid="{6420C714-3A02-4061-9B74-0A25B54FF54C}"/>
    <cellStyle name="Input 3 2 2 2 8 4" xfId="13852" xr:uid="{A391E4DE-4ADA-48FD-9133-5FED7B10B4C1}"/>
    <cellStyle name="Input 3 2 2 2 8 4 2" xfId="37408" xr:uid="{DECDEBCF-BDB8-4C46-BA8F-765DB6C8C050}"/>
    <cellStyle name="Input 3 2 2 2 8 5" xfId="35682" xr:uid="{5436D41B-4D44-4185-BEB8-E214EE81FD02}"/>
    <cellStyle name="Input 3 2 2 2 9" xfId="6771" xr:uid="{6C607EF8-5BE6-47CB-B1C1-CEECEBAEFE3C}"/>
    <cellStyle name="Input 3 2 2 2 9 2" xfId="11970" xr:uid="{9244B38D-9E19-4EFF-B14F-91955FB042EF}"/>
    <cellStyle name="Input 3 2 2 2 9 2 2" xfId="20959" xr:uid="{ADA440F8-D650-470A-B714-09C5CE35568C}"/>
    <cellStyle name="Input 3 2 2 2 9 2 2 2" xfId="39624" xr:uid="{02417B75-CE19-4114-8DAB-8EC4939EBB32}"/>
    <cellStyle name="Input 3 2 2 2 9 2 3" xfId="43949" xr:uid="{C19DCD41-0E75-4FE0-A781-33B7785569B0}"/>
    <cellStyle name="Input 3 2 2 2 9 3" xfId="15760" xr:uid="{48233E74-37E5-48D1-9F67-03E88B0DCBBD}"/>
    <cellStyle name="Input 3 2 2 2 9 3 2" xfId="23613" xr:uid="{47CFDE2A-5730-49FF-81AA-94471033ECDC}"/>
    <cellStyle name="Input 3 2 2 2 9 4" xfId="25162" xr:uid="{251396D9-FB5D-40A2-88BD-8C1E2C7E573F}"/>
    <cellStyle name="Input 3 2 2 3" xfId="686" xr:uid="{D4049113-4043-4335-9179-5873CD875740}"/>
    <cellStyle name="Input 3 2 2 3 2" xfId="5062" xr:uid="{0D37C192-13DA-4F1F-AE25-E84B107E50F4}"/>
    <cellStyle name="Input 3 2 2 3 2 2" xfId="7648" xr:uid="{4689997F-74D9-4F9E-9FC3-6D1E2EF93D8E}"/>
    <cellStyle name="Input 3 2 2 3 2 2 2" xfId="16637" xr:uid="{011635F0-4E02-41C7-AAF2-2EBCE75CB92B}"/>
    <cellStyle name="Input 3 2 2 3 2 2 2 2" xfId="29685" xr:uid="{32E3D988-76A9-44D0-B640-6DF389BC3ED8}"/>
    <cellStyle name="Input 3 2 2 3 2 2 3" xfId="32374" xr:uid="{554144B4-14E9-40FF-8CBC-562A38A6542D}"/>
    <cellStyle name="Input 3 2 2 3 2 3" xfId="10285" xr:uid="{5D81F39A-7003-411D-9FEB-709C0D23AC9E}"/>
    <cellStyle name="Input 3 2 2 3 2 3 2" xfId="19274" xr:uid="{2B3F9E70-3500-4687-8FBB-6AB8890F5CA7}"/>
    <cellStyle name="Input 3 2 2 3 2 3 2 2" xfId="24669" xr:uid="{8AB55D54-1094-4014-A7C0-5985CE3C2CBA}"/>
    <cellStyle name="Input 3 2 2 3 2 3 3" xfId="35697" xr:uid="{17105A5E-C676-4E26-B12C-0D4BE44A9597}"/>
    <cellStyle name="Input 3 2 2 3 2 4" xfId="14051" xr:uid="{2BB6074D-3005-4A1F-93CD-84FAAF4F0E13}"/>
    <cellStyle name="Input 3 2 2 3 2 4 2" xfId="36843" xr:uid="{F00BF57F-443C-4137-AB7F-6CD011037F22}"/>
    <cellStyle name="Input 3 2 2 3 2 5" xfId="35104" xr:uid="{1C0B3033-7661-4A2E-BC04-5FB7253F173C}"/>
    <cellStyle name="Input 3 2 2 3 2 6" xfId="58152" xr:uid="{7DAC3006-240B-4F5D-AF79-CA70A25D5458}"/>
    <cellStyle name="Input 3 2 2 3 3" xfId="3123" xr:uid="{88378EEC-D0A9-4FB1-9357-ACCA4D9FB7F3}"/>
    <cellStyle name="Input 3 2 2 3 3 2" xfId="23718" xr:uid="{EFE5857E-D788-4FEC-9A2A-B5CA7C3D3388}"/>
    <cellStyle name="Input 3 2 2 3 4" xfId="23249" xr:uid="{80512906-1B54-4F13-A5E6-A96D51E656C6}"/>
    <cellStyle name="Input 3 2 2 3 5" xfId="51370" xr:uid="{E2EE2BE2-C24F-4D64-A7BD-5B9092DDFE7B}"/>
    <cellStyle name="Input 3 2 2 4" xfId="1031" xr:uid="{FD0A65F0-823C-4021-B828-5C6C07FAD653}"/>
    <cellStyle name="Input 3 2 2 4 2" xfId="5383" xr:uid="{68EF2522-BDFF-4739-82B1-3309B74F4E65}"/>
    <cellStyle name="Input 3 2 2 4 2 2" xfId="7969" xr:uid="{7090A81A-516E-40BD-96C9-8DB34EE6B2B1}"/>
    <cellStyle name="Input 3 2 2 4 2 2 2" xfId="16958" xr:uid="{47792E80-6B3E-4D99-B56D-A210AE7F6A57}"/>
    <cellStyle name="Input 3 2 2 4 2 2 2 2" xfId="32745" xr:uid="{22186536-4392-44D5-B13C-38468CEB7A0A}"/>
    <cellStyle name="Input 3 2 2 4 2 2 3" xfId="25644" xr:uid="{67E5D904-C9EF-4C99-9554-BABC79277D8E}"/>
    <cellStyle name="Input 3 2 2 4 2 3" xfId="10606" xr:uid="{7CF29836-F3D7-47D2-97BC-100CE4558313}"/>
    <cellStyle name="Input 3 2 2 4 2 3 2" xfId="19595" xr:uid="{FA835AEA-C898-46F4-9207-CE516F7A24D1}"/>
    <cellStyle name="Input 3 2 2 4 2 3 2 2" xfId="40918" xr:uid="{7799793E-6447-4A5D-9AF4-D56CA5FBF667}"/>
    <cellStyle name="Input 3 2 2 4 2 3 3" xfId="41438" xr:uid="{BF9C286B-4BAF-45C0-9C5B-12AA2FE4A35B}"/>
    <cellStyle name="Input 3 2 2 4 2 4" xfId="14372" xr:uid="{04403E03-1451-4C8B-83E1-2446DB57A64C}"/>
    <cellStyle name="Input 3 2 2 4 2 4 2" xfId="43762" xr:uid="{8CC3183D-34D0-4AE1-8D96-D746E20B2831}"/>
    <cellStyle name="Input 3 2 2 4 2 5" xfId="42095" xr:uid="{0411D5B0-3A86-4345-A794-C90B079053E3}"/>
    <cellStyle name="Input 3 2 2 4 2 6" xfId="54456" xr:uid="{B66FB60F-02DA-4534-A877-3280C881C3D6}"/>
    <cellStyle name="Input 3 2 2 4 3" xfId="3468" xr:uid="{F4ABD754-02B7-426B-B090-D9F23740567F}"/>
    <cellStyle name="Input 3 2 2 4 3 2" xfId="39614" xr:uid="{3B3B9371-8128-4B1B-82E4-98AF6DEEEF24}"/>
    <cellStyle name="Input 3 2 2 4 4" xfId="39543" xr:uid="{2186A007-DC72-4FA0-A84B-42E9F172C480}"/>
    <cellStyle name="Input 3 2 2 4 5" xfId="47646" xr:uid="{01C3B111-204E-4989-83BA-45B5C356EDD7}"/>
    <cellStyle name="Input 3 2 2 5" xfId="1375" xr:uid="{9B57B30B-9F33-4BE6-8648-3E9C1C54FD4E}"/>
    <cellStyle name="Input 3 2 2 5 2" xfId="5720" xr:uid="{4B564600-0DC2-48B5-A2A2-DEEA71E4A30A}"/>
    <cellStyle name="Input 3 2 2 5 2 2" xfId="8306" xr:uid="{8861A701-27FD-4B9C-8C1B-8458D00F4302}"/>
    <cellStyle name="Input 3 2 2 5 2 2 2" xfId="17295" xr:uid="{CEB020AE-B3A8-4996-8B82-A5A2AE7C74E7}"/>
    <cellStyle name="Input 3 2 2 5 2 2 2 2" xfId="29358" xr:uid="{EA12D8FF-1407-443E-B286-86D7724FD144}"/>
    <cellStyle name="Input 3 2 2 5 2 2 3" xfId="37034" xr:uid="{406A2EB5-6622-406F-A282-23A174803807}"/>
    <cellStyle name="Input 3 2 2 5 2 3" xfId="10943" xr:uid="{FC50F6D5-0EF1-481C-9CEC-A283D4F6787C}"/>
    <cellStyle name="Input 3 2 2 5 2 3 2" xfId="19932" xr:uid="{95EBD783-2C29-4D18-91CA-09329FB0B6ED}"/>
    <cellStyle name="Input 3 2 2 5 2 3 2 2" xfId="32998" xr:uid="{C8CA9D5E-3EEA-4B25-A477-0DA333DD0261}"/>
    <cellStyle name="Input 3 2 2 5 2 3 3" xfId="41606" xr:uid="{32EF2356-C184-4FB8-B91A-F7AD4A4E8719}"/>
    <cellStyle name="Input 3 2 2 5 2 4" xfId="14709" xr:uid="{954CF9F8-94CB-4836-910C-CAE7620A9596}"/>
    <cellStyle name="Input 3 2 2 5 2 4 2" xfId="32531" xr:uid="{35A5A8B4-E1D0-40A1-8BA0-564C46FCD8A5}"/>
    <cellStyle name="Input 3 2 2 5 2 5" xfId="27534" xr:uid="{0C2E211A-F0C2-46BF-9E77-D8C7CF0929C9}"/>
    <cellStyle name="Input 3 2 2 5 3" xfId="3812" xr:uid="{C8B32453-1FE5-444A-8184-E5F3E465E120}"/>
    <cellStyle name="Input 3 2 2 5 3 2" xfId="42858" xr:uid="{23A9DE0C-9303-4545-ABC0-4AB2148EBAE5}"/>
    <cellStyle name="Input 3 2 2 5 4" xfId="24192" xr:uid="{95D2DD4C-36DC-40BC-B33A-F1362ED827FD}"/>
    <cellStyle name="Input 3 2 2 5 5" xfId="52912" xr:uid="{11367F85-EB42-48EF-84EB-DF7C3C4A6471}"/>
    <cellStyle name="Input 3 2 2 6" xfId="1623" xr:uid="{6E37513C-3BEF-4705-8606-9895F03E3DDB}"/>
    <cellStyle name="Input 3 2 2 6 2" xfId="5963" xr:uid="{33E99508-82FB-4ACF-9F9A-96EC404FAF56}"/>
    <cellStyle name="Input 3 2 2 6 2 2" xfId="8549" xr:uid="{6F271C74-F6A9-4F0F-9A2C-AB5C79D89816}"/>
    <cellStyle name="Input 3 2 2 6 2 2 2" xfId="17538" xr:uid="{5A7E9E51-D109-4A95-B03A-1B6E21D8D4AB}"/>
    <cellStyle name="Input 3 2 2 6 2 2 2 2" xfId="36850" xr:uid="{7140A500-625E-4497-A5CF-A09BDBC89499}"/>
    <cellStyle name="Input 3 2 2 6 2 2 3" xfId="42530" xr:uid="{7542A891-BAC3-4CF2-977F-6CB1BC936CDF}"/>
    <cellStyle name="Input 3 2 2 6 2 3" xfId="11186" xr:uid="{37B008FB-E52E-45E1-B87A-E80C90AA6F99}"/>
    <cellStyle name="Input 3 2 2 6 2 3 2" xfId="20175" xr:uid="{E7249934-A097-4174-9313-65FF8F786DCA}"/>
    <cellStyle name="Input 3 2 2 6 2 3 2 2" xfId="43229" xr:uid="{560E101C-8E9E-43F0-8BF8-7E85D5ED0201}"/>
    <cellStyle name="Input 3 2 2 6 2 3 3" xfId="38877" xr:uid="{B2325DBE-5699-4C05-A3D8-129A60CAA78B}"/>
    <cellStyle name="Input 3 2 2 6 2 4" xfId="14952" xr:uid="{4B29A584-21DE-4E3A-9492-4CC06839CEBA}"/>
    <cellStyle name="Input 3 2 2 6 2 4 2" xfId="26834" xr:uid="{F6CC99D2-8633-43D6-A7AC-7E5476F881C0}"/>
    <cellStyle name="Input 3 2 2 6 2 5" xfId="32078" xr:uid="{7F4752DA-B7BB-4F32-A415-5E97F49EEC78}"/>
    <cellStyle name="Input 3 2 2 6 3" xfId="4060" xr:uid="{FB2E9A4E-AEF7-48D7-A401-64CB3751B2D0}"/>
    <cellStyle name="Input 3 2 2 6 3 2" xfId="32072" xr:uid="{69F8D096-9BF5-48C2-B817-3B5826930ABB}"/>
    <cellStyle name="Input 3 2 2 6 4" xfId="27305" xr:uid="{42A5CBF5-42E1-4C12-8426-ED240447DADA}"/>
    <cellStyle name="Input 3 2 2 7" xfId="1994" xr:uid="{A234947D-505A-4BCD-8096-334CEB30879D}"/>
    <cellStyle name="Input 3 2 2 7 2" xfId="6302" xr:uid="{D451E5FC-37F3-4CA1-B652-1016B4C65970}"/>
    <cellStyle name="Input 3 2 2 7 2 2" xfId="8888" xr:uid="{BFD9513C-C546-40A1-8B62-D21B00617391}"/>
    <cellStyle name="Input 3 2 2 7 2 2 2" xfId="17877" xr:uid="{1C2501D2-35BC-445B-A27D-7F8E0DB49764}"/>
    <cellStyle name="Input 3 2 2 7 2 2 2 2" xfId="37216" xr:uid="{45762A77-D0E1-4034-9285-87719BD621EE}"/>
    <cellStyle name="Input 3 2 2 7 2 2 3" xfId="40972" xr:uid="{F5B4889D-A8D5-4A97-8B00-18E434D750F9}"/>
    <cellStyle name="Input 3 2 2 7 2 3" xfId="11525" xr:uid="{ACF8705D-8483-4A1F-AF09-F02B59015640}"/>
    <cellStyle name="Input 3 2 2 7 2 3 2" xfId="20514" xr:uid="{095BBEDB-FDBD-4C9A-AA37-AD452136DEDE}"/>
    <cellStyle name="Input 3 2 2 7 2 3 2 2" xfId="43410" xr:uid="{B2A8F12B-080B-4CEC-9FFD-764AB946EEFD}"/>
    <cellStyle name="Input 3 2 2 7 2 3 3" xfId="41680" xr:uid="{7A062367-53C5-42F4-AEF3-3C509CD8294C}"/>
    <cellStyle name="Input 3 2 2 7 2 4" xfId="15291" xr:uid="{D761B32D-80E1-4886-92C7-8535941356D8}"/>
    <cellStyle name="Input 3 2 2 7 2 4 2" xfId="35004" xr:uid="{3E74B3C9-0CDB-4944-82AC-2AE94AA9630B}"/>
    <cellStyle name="Input 3 2 2 7 2 5" xfId="23203" xr:uid="{489ED088-0E31-4D8D-BE2E-05816D0890C2}"/>
    <cellStyle name="Input 3 2 2 7 3" xfId="4431" xr:uid="{843207D5-96E9-4F88-AD1E-328E3BC1739B}"/>
    <cellStyle name="Input 3 2 2 7 3 2" xfId="28329" xr:uid="{9D179C6C-F30B-43EE-99B6-D840F60EFBCD}"/>
    <cellStyle name="Input 3 2 2 7 4" xfId="38728" xr:uid="{7E44BF6F-834F-4213-867E-A6D66D393A28}"/>
    <cellStyle name="Input 3 2 2 8" xfId="2805" xr:uid="{DC01E010-AE4D-42FE-B286-0EC7C6BBE2B3}"/>
    <cellStyle name="Input 3 2 2 8 2" xfId="6955" xr:uid="{867D8997-7EBF-43C4-8CE6-16382AD5EEEA}"/>
    <cellStyle name="Input 3 2 2 8 2 2" xfId="12084" xr:uid="{B953FF6C-EAB3-41CB-BB10-E99DBEC95B7B}"/>
    <cellStyle name="Input 3 2 2 8 2 2 2" xfId="21073" xr:uid="{F4212E50-4180-49C4-B37C-53C155F9BA6C}"/>
    <cellStyle name="Input 3 2 2 8 2 2 2 2" xfId="29064" xr:uid="{34D5ADEB-D09F-447D-B89B-528540E8C896}"/>
    <cellStyle name="Input 3 2 2 8 2 2 3" xfId="26459" xr:uid="{0F710725-2C14-4FCC-9AB0-DFC4F2DA46EB}"/>
    <cellStyle name="Input 3 2 2 8 2 3" xfId="12906" xr:uid="{F704AE82-63D9-4189-B6DE-9DF2C4FA3DA9}"/>
    <cellStyle name="Input 3 2 2 8 2 3 2" xfId="21895" xr:uid="{8A934458-311D-42E1-85B7-3C28509D8052}"/>
    <cellStyle name="Input 3 2 2 8 2 3 2 2" xfId="42797" xr:uid="{9058CA8E-620A-481A-98E0-46DDBD7C9F49}"/>
    <cellStyle name="Input 3 2 2 8 2 3 3" xfId="43100" xr:uid="{E160D152-962F-4CBE-9D9D-D59BD05B2790}"/>
    <cellStyle name="Input 3 2 2 8 2 4" xfId="15944" xr:uid="{2139C574-59FD-45AE-8897-CC5E3D2059FA}"/>
    <cellStyle name="Input 3 2 2 8 2 4 2" xfId="42443" xr:uid="{09016226-53BB-4FCA-BF21-A3EE08C57AD4}"/>
    <cellStyle name="Input 3 2 2 8 2 5" xfId="33701" xr:uid="{163FCA14-2026-4363-96C7-D851B20E355C}"/>
    <cellStyle name="Input 3 2 2 8 3" xfId="9518" xr:uid="{1204FF9E-77BE-4F4C-8D12-637E0779D17D}"/>
    <cellStyle name="Input 3 2 2 8 3 2" xfId="18507" xr:uid="{0A029B89-DC00-438E-AA5A-424EABAAD131}"/>
    <cellStyle name="Input 3 2 2 8 3 2 2" xfId="28554" xr:uid="{198DDD2D-A816-4C2A-B377-19F790BC2576}"/>
    <cellStyle name="Input 3 2 2 8 3 3" xfId="41190" xr:uid="{6A570DF2-50BB-44FE-9F28-CC1BD5F44AA6}"/>
    <cellStyle name="Input 3 2 2 8 4" xfId="23326" xr:uid="{DA5D56C3-46BE-4C97-97DE-B6397C2F2281}"/>
    <cellStyle name="Input 3 2 2 9" xfId="4738" xr:uid="{1F02E3D9-0D51-489E-897D-286629D10C97}"/>
    <cellStyle name="Input 3 2 2 9 2" xfId="7324" xr:uid="{3F91A7E0-E3DA-4112-B16E-346FD98DD490}"/>
    <cellStyle name="Input 3 2 2 9 2 2" xfId="16313" xr:uid="{DB3A1286-6637-4B89-A8A0-7E6FAA893A4F}"/>
    <cellStyle name="Input 3 2 2 9 2 2 2" xfId="42419" xr:uid="{7B2A4EAF-4A1A-4449-AE60-B09FF4954981}"/>
    <cellStyle name="Input 3 2 2 9 2 3" xfId="39067" xr:uid="{A8E2815D-4873-423C-92E0-A320A8EC2F79}"/>
    <cellStyle name="Input 3 2 2 9 3" xfId="9961" xr:uid="{9A84FAD1-FB65-48FB-9EDA-CEA06A385C60}"/>
    <cellStyle name="Input 3 2 2 9 3 2" xfId="18950" xr:uid="{785073FF-559C-45D5-94CE-954FA0F88129}"/>
    <cellStyle name="Input 3 2 2 9 3 2 2" xfId="27795" xr:uid="{57752436-ECF0-4962-A172-C7499B0D1CF9}"/>
    <cellStyle name="Input 3 2 2 9 3 3" xfId="37481" xr:uid="{F1BE738B-3EDE-4A02-AE80-FFAEA8AE86F4}"/>
    <cellStyle name="Input 3 2 2 9 4" xfId="13727" xr:uid="{5E0EA7A9-275C-42FA-84F3-D61D405BC8BF}"/>
    <cellStyle name="Input 3 2 2 9 4 2" xfId="33175" xr:uid="{FA5CED49-B946-46A1-A1F5-60E94A3C2942}"/>
    <cellStyle name="Input 3 2 2 9 5" xfId="31273" xr:uid="{33F60690-4071-4F2B-951E-E606B94A3009}"/>
    <cellStyle name="Input 3 2 3" xfId="431" xr:uid="{0F8AE9C5-5FB8-4B05-B7E4-6ED478E2E637}"/>
    <cellStyle name="Input 3 2 3 10" xfId="9296" xr:uid="{927B84FF-2C5E-46EE-8D24-38B6074A19E0}"/>
    <cellStyle name="Input 3 2 3 10 2" xfId="18285" xr:uid="{8D051CD7-7C22-4CEE-A060-95714D69E652}"/>
    <cellStyle name="Input 3 2 3 10 2 2" xfId="43349" xr:uid="{E8B4C152-61AD-4FA9-9CC5-41443FCD5A10}"/>
    <cellStyle name="Input 3 2 3 10 3" xfId="34491" xr:uid="{F73CABCF-ACF8-40AE-9686-11E4B5503A78}"/>
    <cellStyle name="Input 3 2 3 11" xfId="12282" xr:uid="{3F4DE5AF-DE26-422E-BF5E-BA25E1D6BB23}"/>
    <cellStyle name="Input 3 2 3 11 2" xfId="21271" xr:uid="{3D2C0164-2D6B-4932-B0D1-EEEC796CB35E}"/>
    <cellStyle name="Input 3 2 3 11 2 2" xfId="42379" xr:uid="{AAB3FC68-4C4D-45FB-BE21-C62B75B97BE2}"/>
    <cellStyle name="Input 3 2 3 11 3" xfId="25113" xr:uid="{11564D09-589E-4AD9-B4C6-984B011C301E}"/>
    <cellStyle name="Input 3 2 3 12" xfId="2437" xr:uid="{BB44C862-0B23-4276-B963-673B69A6897B}"/>
    <cellStyle name="Input 3 2 3 12 2" xfId="35284" xr:uid="{C675F324-FD81-4C09-AA07-60100D431083}"/>
    <cellStyle name="Input 3 2 3 13" xfId="13346" xr:uid="{BBAFDC21-4B50-49C7-8692-8347CA88A8A2}"/>
    <cellStyle name="Input 3 2 3 13 2" xfId="28029" xr:uid="{7F6C082E-C4CC-4268-BD82-C155E74ECD61}"/>
    <cellStyle name="Input 3 2 3 14" xfId="29890" xr:uid="{A8288A26-1C84-4C4D-9223-FCC4D5FF2076}"/>
    <cellStyle name="Input 3 2 3 15" xfId="46440" xr:uid="{32089076-AEF4-4EDB-B431-589F240D10B5}"/>
    <cellStyle name="Input 3 2 3 2" xfId="780" xr:uid="{6767D171-3B7B-4EE6-A821-90F5C2735E81}"/>
    <cellStyle name="Input 3 2 3 2 2" xfId="5150" xr:uid="{C5A9164C-C5AD-463D-BB51-A8DE4E54FB3E}"/>
    <cellStyle name="Input 3 2 3 2 2 2" xfId="7736" xr:uid="{FB0E7469-5E82-4ECC-AE7E-EFE1E7682728}"/>
    <cellStyle name="Input 3 2 3 2 2 2 2" xfId="16725" xr:uid="{22F16C9C-7904-4CE9-925C-F7CE354BA3A3}"/>
    <cellStyle name="Input 3 2 3 2 2 2 2 2" xfId="24939" xr:uid="{F12DD7B8-2F70-4C13-9ABB-B547A5255970}"/>
    <cellStyle name="Input 3 2 3 2 2 2 3" xfId="33988" xr:uid="{9596D76A-6EC9-4273-BADE-66D7E110B449}"/>
    <cellStyle name="Input 3 2 3 2 2 3" xfId="10373" xr:uid="{0A4991CF-9DFF-4EEC-9760-C6B43BD041C5}"/>
    <cellStyle name="Input 3 2 3 2 2 3 2" xfId="19362" xr:uid="{B716547E-F76E-4C18-AA61-AD122C9BF864}"/>
    <cellStyle name="Input 3 2 3 2 2 3 2 2" xfId="36827" xr:uid="{AF76627B-5C61-4E09-8FD5-C4B150F04C3B}"/>
    <cellStyle name="Input 3 2 3 2 2 3 3" xfId="43687" xr:uid="{EEC0FBF0-69D0-40D3-89E0-53C4E95C317C}"/>
    <cellStyle name="Input 3 2 3 2 2 4" xfId="14139" xr:uid="{252E7295-669D-44AE-B7BB-C9193E828FF4}"/>
    <cellStyle name="Input 3 2 3 2 2 4 2" xfId="33176" xr:uid="{043857E6-E7CB-4D1D-9AC1-8BFD26AAF0DA}"/>
    <cellStyle name="Input 3 2 3 2 2 5" xfId="42825" xr:uid="{090AE427-F9DB-45E1-93A5-B02D67538C6F}"/>
    <cellStyle name="Input 3 2 3 2 2 6" xfId="56719" xr:uid="{24D0AB29-9993-4060-A09A-8C9895B212A3}"/>
    <cellStyle name="Input 3 2 3 2 3" xfId="3217" xr:uid="{7238A3D0-E2F5-4A49-942C-C951FE13EE4F}"/>
    <cellStyle name="Input 3 2 3 2 3 2" xfId="39963" xr:uid="{CF02F3A7-AB7D-482C-A457-5F207B69B172}"/>
    <cellStyle name="Input 3 2 3 2 4" xfId="39599" xr:uid="{85447547-1504-41C8-A9ED-61D2F2B863B7}"/>
    <cellStyle name="Input 3 2 3 2 5" xfId="49937" xr:uid="{4C6C9DDD-10CB-4B2F-9B17-575A6520FD74}"/>
    <cellStyle name="Input 3 2 3 3" xfId="1125" xr:uid="{1FC75758-5CEC-44D3-AF63-D19D39AC9D59}"/>
    <cellStyle name="Input 3 2 3 3 2" xfId="5471" xr:uid="{34059BC2-CC18-4006-B3E7-AF355A8D2F11}"/>
    <cellStyle name="Input 3 2 3 3 2 2" xfId="8057" xr:uid="{FCAEA433-BC53-4F61-9877-9A0A7D95EECB}"/>
    <cellStyle name="Input 3 2 3 3 2 2 2" xfId="17046" xr:uid="{BF0B76E2-934C-4274-A78F-0836C3E399EA}"/>
    <cellStyle name="Input 3 2 3 3 2 2 2 2" xfId="40628" xr:uid="{0710AF1B-40B1-4EAE-B24E-E91B269AA180}"/>
    <cellStyle name="Input 3 2 3 3 2 2 3" xfId="23271" xr:uid="{7465116F-55FE-468E-948A-285AB61764BF}"/>
    <cellStyle name="Input 3 2 3 3 2 3" xfId="10694" xr:uid="{D1CF4C80-EADB-46B2-B0F2-09867DFBE65E}"/>
    <cellStyle name="Input 3 2 3 3 2 3 2" xfId="19683" xr:uid="{D6E3CF03-3450-4BA4-9C53-F368DC3BE13D}"/>
    <cellStyle name="Input 3 2 3 3 2 3 2 2" xfId="41790" xr:uid="{80D4D94B-B943-4B04-8872-A6AE4AD68D8E}"/>
    <cellStyle name="Input 3 2 3 3 2 3 3" xfId="32282" xr:uid="{8E77745E-A382-4E9E-95F3-9A5F963BBA02}"/>
    <cellStyle name="Input 3 2 3 3 2 4" xfId="14460" xr:uid="{E02295CC-3351-4BAE-8AC4-E5F60F8F4B2E}"/>
    <cellStyle name="Input 3 2 3 3 2 4 2" xfId="25848" xr:uid="{57215C03-C3EF-4196-8691-72D71B5FA880}"/>
    <cellStyle name="Input 3 2 3 3 2 5" xfId="27719" xr:uid="{D46E7168-C2B3-44ED-9CB0-FED234779C14}"/>
    <cellStyle name="Input 3 2 3 3 2 6" xfId="58613" xr:uid="{28501C33-45ED-47A8-B17C-5A220FE8AE2D}"/>
    <cellStyle name="Input 3 2 3 3 3" xfId="3562" xr:uid="{51EAB0DA-FE93-474E-B3FF-20C7967B31A8}"/>
    <cellStyle name="Input 3 2 3 3 3 2" xfId="27970" xr:uid="{F0896526-2DBC-4D86-BE94-AABECE9FEEF6}"/>
    <cellStyle name="Input 3 2 3 3 4" xfId="23440" xr:uid="{85B8876E-14CA-4682-B2D3-E314F05903CF}"/>
    <cellStyle name="Input 3 2 3 3 5" xfId="51832" xr:uid="{F400202F-22D8-446B-819F-34323152A472}"/>
    <cellStyle name="Input 3 2 3 4" xfId="1469" xr:uid="{92CCFEAC-1634-46F8-9FA2-180087D32C21}"/>
    <cellStyle name="Input 3 2 3 4 2" xfId="5814" xr:uid="{778BF31A-E7A0-4330-90BA-F1470B31733B}"/>
    <cellStyle name="Input 3 2 3 4 2 2" xfId="8400" xr:uid="{EDFFC05C-9C82-4021-8250-803AE65DB16D}"/>
    <cellStyle name="Input 3 2 3 4 2 2 2" xfId="17389" xr:uid="{B945C1C9-6139-4C66-B70B-94AE0952951D}"/>
    <cellStyle name="Input 3 2 3 4 2 2 2 2" xfId="27888" xr:uid="{9B712611-5191-462D-A807-AAEF1654F275}"/>
    <cellStyle name="Input 3 2 3 4 2 2 3" xfId="31212" xr:uid="{13E18877-0176-4D96-BDD2-C372E01D3D0C}"/>
    <cellStyle name="Input 3 2 3 4 2 3" xfId="11037" xr:uid="{699A0362-CB03-43C1-BE0D-CD0F210AF42E}"/>
    <cellStyle name="Input 3 2 3 4 2 3 2" xfId="20026" xr:uid="{8732B44C-CF85-471C-84C7-E18BFA1B2C62}"/>
    <cellStyle name="Input 3 2 3 4 2 3 2 2" xfId="39334" xr:uid="{A967A38C-02A7-46F4-A372-6E804FE0307B}"/>
    <cellStyle name="Input 3 2 3 4 2 3 3" xfId="27144" xr:uid="{6E0196E1-8920-4A54-BA7B-C429F010733E}"/>
    <cellStyle name="Input 3 2 3 4 2 4" xfId="14803" xr:uid="{50E77D95-F61E-49FD-AF0D-224A54419E76}"/>
    <cellStyle name="Input 3 2 3 4 2 4 2" xfId="32402" xr:uid="{E9F36D0A-E7E0-462C-8D78-701C81F53019}"/>
    <cellStyle name="Input 3 2 3 4 2 5" xfId="29072" xr:uid="{5A17B1D6-164B-4CFE-93FF-4CB702AFED45}"/>
    <cellStyle name="Input 3 2 3 4 2 6" xfId="54846" xr:uid="{22F1A858-31D0-4FBC-BF30-507FFF5DE10B}"/>
    <cellStyle name="Input 3 2 3 4 3" xfId="3906" xr:uid="{530FCB97-99D7-48AA-93D9-721B2C644D73}"/>
    <cellStyle name="Input 3 2 3 4 3 2" xfId="23159" xr:uid="{0F44B904-5DBB-40AA-92AB-89F722E463BA}"/>
    <cellStyle name="Input 3 2 3 4 4" xfId="30194" xr:uid="{145D31FB-DBCF-4E8B-805D-C4E787D0CDFA}"/>
    <cellStyle name="Input 3 2 3 4 5" xfId="48054" xr:uid="{5FE15CF1-2DCA-4F1C-9881-B1121EEBEE15}"/>
    <cellStyle name="Input 3 2 3 5" xfId="1699" xr:uid="{4B39F594-94B0-4FCC-97EB-3604B3DAAF70}"/>
    <cellStyle name="Input 3 2 3 5 2" xfId="6025" xr:uid="{FF0E984B-8017-4F73-96E7-06EA12EE5B10}"/>
    <cellStyle name="Input 3 2 3 5 2 2" xfId="8611" xr:uid="{927599E0-19BD-4227-BDD8-1067968C3F27}"/>
    <cellStyle name="Input 3 2 3 5 2 2 2" xfId="17600" xr:uid="{FC89DF21-38A7-4E06-AF72-07C6BF1460A3}"/>
    <cellStyle name="Input 3 2 3 5 2 2 2 2" xfId="23739" xr:uid="{BD1EDBDD-81E0-41E8-94A8-FFDCE2286F70}"/>
    <cellStyle name="Input 3 2 3 5 2 2 3" xfId="39423" xr:uid="{31E91E1B-5C77-4BC8-A514-128E4CDB2476}"/>
    <cellStyle name="Input 3 2 3 5 2 3" xfId="11248" xr:uid="{3E4CB762-A8F0-423B-9775-514052DA1EF3}"/>
    <cellStyle name="Input 3 2 3 5 2 3 2" xfId="20237" xr:uid="{1551BD67-E73D-4A13-8A4D-0D238BAA64C4}"/>
    <cellStyle name="Input 3 2 3 5 2 3 2 2" xfId="26975" xr:uid="{A1509F8E-6788-4FA6-9CE7-D209DD40BD53}"/>
    <cellStyle name="Input 3 2 3 5 2 3 3" xfId="26697" xr:uid="{E71477AE-BB23-48C2-8B7A-6AA0DC1E8167}"/>
    <cellStyle name="Input 3 2 3 5 2 4" xfId="15014" xr:uid="{D9F9AE2E-0405-4668-8FE3-2262958484E3}"/>
    <cellStyle name="Input 3 2 3 5 2 4 2" xfId="22906" xr:uid="{CEC20CA8-9CB3-4EB2-A096-00DF287A0CF4}"/>
    <cellStyle name="Input 3 2 3 5 2 5" xfId="40337" xr:uid="{5480AF1D-A8BB-4500-B24F-69E4AE6C6902}"/>
    <cellStyle name="Input 3 2 3 5 3" xfId="4136" xr:uid="{6929B443-EFF0-4596-A0F9-A30B27852324}"/>
    <cellStyle name="Input 3 2 3 5 3 2" xfId="30552" xr:uid="{02C496DC-6D5A-40AE-BF37-D3BF04AA2B6F}"/>
    <cellStyle name="Input 3 2 3 5 4" xfId="26886" xr:uid="{2113093F-02C7-4879-BEDB-A867A3E4BA9E}"/>
    <cellStyle name="Input 3 2 3 5 5" xfId="53146" xr:uid="{1ACC3068-1518-49CB-B9E4-1E0800FDAB3D}"/>
    <cellStyle name="Input 3 2 3 6" xfId="2088" xr:uid="{9DACBDB8-A9FC-4BD5-B8CB-0FF028C725F1}"/>
    <cellStyle name="Input 3 2 3 6 2" xfId="6390" xr:uid="{7109B65F-D0FC-404D-907F-34B36BAC7B85}"/>
    <cellStyle name="Input 3 2 3 6 2 2" xfId="8976" xr:uid="{8E986279-2289-4A2B-92A3-6FDF16166104}"/>
    <cellStyle name="Input 3 2 3 6 2 2 2" xfId="17965" xr:uid="{6CCD50ED-EAEA-4B47-ACFD-BB9AF3AEBF6B}"/>
    <cellStyle name="Input 3 2 3 6 2 2 2 2" xfId="42935" xr:uid="{573EC401-E519-4729-93DD-889EBF8D0B12}"/>
    <cellStyle name="Input 3 2 3 6 2 2 3" xfId="34202" xr:uid="{EAA0674B-24F0-4314-A980-80998C137E73}"/>
    <cellStyle name="Input 3 2 3 6 2 3" xfId="11613" xr:uid="{DDDA5737-C6F8-427F-B699-17082C16E489}"/>
    <cellStyle name="Input 3 2 3 6 2 3 2" xfId="20602" xr:uid="{181A422C-7049-4CAB-8E1B-7BCA7F10B1D1}"/>
    <cellStyle name="Input 3 2 3 6 2 3 2 2" xfId="38053" xr:uid="{9902E9D6-F4C7-46B1-AB90-2C6C35DBFE69}"/>
    <cellStyle name="Input 3 2 3 6 2 3 3" xfId="41645" xr:uid="{DF793CC1-A697-43B8-B581-9BDB7526A53D}"/>
    <cellStyle name="Input 3 2 3 6 2 4" xfId="15379" xr:uid="{809452E6-85FC-4EF3-9350-C5327C6AE28C}"/>
    <cellStyle name="Input 3 2 3 6 2 4 2" xfId="40144" xr:uid="{1DA2E341-09BE-4777-9C9B-92D8478EDB8B}"/>
    <cellStyle name="Input 3 2 3 6 2 5" xfId="23012" xr:uid="{C3E7FD58-4D67-4AD8-BAE7-57FD0B5BFC0E}"/>
    <cellStyle name="Input 3 2 3 6 3" xfId="4525" xr:uid="{7923A00C-A9B4-4830-837F-9B4EFFCC1E95}"/>
    <cellStyle name="Input 3 2 3 6 3 2" xfId="36256" xr:uid="{963A1D6B-0BA9-475E-9CB6-4FB53EE2D0F2}"/>
    <cellStyle name="Input 3 2 3 6 4" xfId="43460" xr:uid="{C1C7B75C-A32A-40F0-A8FC-F3863088791E}"/>
    <cellStyle name="Input 3 2 3 7" xfId="2898" xr:uid="{5E4F545A-FA7D-4506-BB1F-90DB984F0759}"/>
    <cellStyle name="Input 3 2 3 7 2" xfId="7048" xr:uid="{C1736DAE-CEC5-4B38-A7E4-E64AA2A98E79}"/>
    <cellStyle name="Input 3 2 3 7 2 2" xfId="12174" xr:uid="{589C4266-9037-4FA5-8FC5-73D28DF67A65}"/>
    <cellStyle name="Input 3 2 3 7 2 2 2" xfId="21163" xr:uid="{8EB84F17-29F7-4EF7-B4C5-E90D7598735D}"/>
    <cellStyle name="Input 3 2 3 7 2 2 2 2" xfId="29699" xr:uid="{1AF9456D-2523-4307-9BAA-D9DED0B9B5D7}"/>
    <cellStyle name="Input 3 2 3 7 2 2 3" xfId="32192" xr:uid="{045BEC02-5B10-458D-AF6E-73B4E766E550}"/>
    <cellStyle name="Input 3 2 3 7 2 3" xfId="12978" xr:uid="{037567F3-B0DD-482B-81ED-917636CE189E}"/>
    <cellStyle name="Input 3 2 3 7 2 3 2" xfId="21967" xr:uid="{364EF1AD-B862-43B2-96C7-F35DBC20E9E0}"/>
    <cellStyle name="Input 3 2 3 7 2 3 2 2" xfId="36122" xr:uid="{EFCBEE05-D99B-45ED-B5BA-968969CFC7F4}"/>
    <cellStyle name="Input 3 2 3 7 2 3 3" xfId="30891" xr:uid="{196A14DD-41BC-4601-AF1D-622B12781BC7}"/>
    <cellStyle name="Input 3 2 3 7 2 4" xfId="16037" xr:uid="{B899C9C3-5FCD-4108-B017-632B487432EF}"/>
    <cellStyle name="Input 3 2 3 7 2 4 2" xfId="24687" xr:uid="{1D47C7DF-E890-442F-90A5-5139F3C51E7D}"/>
    <cellStyle name="Input 3 2 3 7 2 5" xfId="41739" xr:uid="{31B43FBA-19B3-4A39-A3F2-18BC03083BED}"/>
    <cellStyle name="Input 3 2 3 7 3" xfId="9611" xr:uid="{C1F82E87-DF06-4372-AA9C-841BB228CA56}"/>
    <cellStyle name="Input 3 2 3 7 3 2" xfId="18600" xr:uid="{F9AFDBC5-0D1B-4D43-AF4B-70A7BE1321BC}"/>
    <cellStyle name="Input 3 2 3 7 3 2 2" xfId="28460" xr:uid="{DC58D1E1-C1C0-46BA-840A-F209DC1DEE3B}"/>
    <cellStyle name="Input 3 2 3 7 3 3" xfId="31433" xr:uid="{602A4A14-7BC8-480F-9FFD-CB282F190DD9}"/>
    <cellStyle name="Input 3 2 3 7 4" xfId="34446" xr:uid="{741905ED-19F5-4695-B792-B639E5E7E678}"/>
    <cellStyle name="Input 3 2 3 8" xfId="4826" xr:uid="{3D498EEC-741D-4FFF-A8EE-37FC74CADF95}"/>
    <cellStyle name="Input 3 2 3 8 2" xfId="7412" xr:uid="{8A18CD29-6A79-4693-9C97-AFEFD98A493B}"/>
    <cellStyle name="Input 3 2 3 8 2 2" xfId="16401" xr:uid="{97A8A764-F55F-4A4C-86E7-97279AF0B3B1}"/>
    <cellStyle name="Input 3 2 3 8 2 2 2" xfId="25708" xr:uid="{6A4DB5C9-8466-4547-A8C1-37A9FB949B91}"/>
    <cellStyle name="Input 3 2 3 8 2 3" xfId="42292" xr:uid="{19CAA220-47F4-4BE2-9380-F7CD4E7EF10D}"/>
    <cellStyle name="Input 3 2 3 8 3" xfId="10049" xr:uid="{9B8C2F83-1237-4E14-BC7F-A7C0198B6259}"/>
    <cellStyle name="Input 3 2 3 8 3 2" xfId="19038" xr:uid="{D7533B44-33C8-458E-A6E0-1F230457CB56}"/>
    <cellStyle name="Input 3 2 3 8 3 2 2" xfId="23077" xr:uid="{0FC2D4E8-7128-4230-99BD-FD1E19D4AC1F}"/>
    <cellStyle name="Input 3 2 3 8 3 3" xfId="43871" xr:uid="{D2A23D9F-CCCF-491B-9F32-6B066B452A4C}"/>
    <cellStyle name="Input 3 2 3 8 4" xfId="13815" xr:uid="{2389CEDE-D5F5-477A-86B9-3EF297473ED5}"/>
    <cellStyle name="Input 3 2 3 8 4 2" xfId="27361" xr:uid="{5C2AD19C-FFE7-4A40-B66F-E61BC8615D98}"/>
    <cellStyle name="Input 3 2 3 8 5" xfId="29294" xr:uid="{B107FE75-A3BB-4BC1-B38E-F81E254F20E8}"/>
    <cellStyle name="Input 3 2 3 9" xfId="6733" xr:uid="{EFE56C4A-E6A7-4ADC-B911-556674C9A710}"/>
    <cellStyle name="Input 3 2 3 9 2" xfId="11933" xr:uid="{F58197F1-5F6D-42DB-8BDE-7462179FDEB0}"/>
    <cellStyle name="Input 3 2 3 9 2 2" xfId="20922" xr:uid="{CFB001D5-9A67-4EC0-B417-DE74EAC05B1A}"/>
    <cellStyle name="Input 3 2 3 9 2 2 2" xfId="40984" xr:uid="{DFB58B17-B252-44A2-9508-F34A684A383B}"/>
    <cellStyle name="Input 3 2 3 9 2 3" xfId="24298" xr:uid="{7492A799-34D4-4D02-9AD1-88F72DEA3BF5}"/>
    <cellStyle name="Input 3 2 3 9 3" xfId="15722" xr:uid="{8B2FB2BD-377A-4958-8F9B-416811EED936}"/>
    <cellStyle name="Input 3 2 3 9 3 2" xfId="23346" xr:uid="{F1A8385A-5BFA-4C1B-A9AA-DB76241EB56C}"/>
    <cellStyle name="Input 3 2 3 9 4" xfId="38633" xr:uid="{51D5BB9E-8A22-4FB4-9DBE-1842F4F06AA6}"/>
    <cellStyle name="Input 3 2 4" xfId="529" xr:uid="{274DC36F-D381-4BAD-AAE2-3AC28FD66DF4}"/>
    <cellStyle name="Input 3 2 4 10" xfId="49057" xr:uid="{CE245774-8C81-4E59-87D9-E4ADCF432116}"/>
    <cellStyle name="Input 3 2 4 2" xfId="878" xr:uid="{80974A84-F496-4C17-ACDF-F06E4B963872}"/>
    <cellStyle name="Input 3 2 4 2 2" xfId="5247" xr:uid="{9343E58C-8436-409E-A0E1-BCEA60F82071}"/>
    <cellStyle name="Input 3 2 4 2 2 2" xfId="7833" xr:uid="{44388200-A843-4B57-90FB-AD0BA455C29C}"/>
    <cellStyle name="Input 3 2 4 2 2 2 2" xfId="16822" xr:uid="{C367FC3A-07B4-45ED-9F86-B9D23B6FAD95}"/>
    <cellStyle name="Input 3 2 4 2 2 2 2 2" xfId="29000" xr:uid="{9851B12C-C65A-4BCC-B1CE-683227093E44}"/>
    <cellStyle name="Input 3 2 4 2 2 2 3" xfId="27905" xr:uid="{267299AC-E378-4E68-8D21-A6CE28EE6F0A}"/>
    <cellStyle name="Input 3 2 4 2 2 3" xfId="10470" xr:uid="{6CFF9ECB-2FFF-45E4-9DF7-E48E7ACDCD63}"/>
    <cellStyle name="Input 3 2 4 2 2 3 2" xfId="19459" xr:uid="{03C49957-3925-4A32-A50D-E50980ABBDCF}"/>
    <cellStyle name="Input 3 2 4 2 2 3 2 2" xfId="36539" xr:uid="{7307B01C-CBE1-4BCE-84DD-AD0EFA59D6B6}"/>
    <cellStyle name="Input 3 2 4 2 2 3 3" xfId="23062" xr:uid="{4F3376D8-BDB6-4562-B190-5D2623B66562}"/>
    <cellStyle name="Input 3 2 4 2 2 4" xfId="14236" xr:uid="{D0A099A3-197D-49BA-9C18-4A91C79B8952}"/>
    <cellStyle name="Input 3 2 4 2 2 4 2" xfId="30564" xr:uid="{481EC6BD-9DFA-4C04-84E4-7E7BE584A0E2}"/>
    <cellStyle name="Input 3 2 4 2 2 5" xfId="30209" xr:uid="{7B4F5F67-8D11-41D0-8FA4-6A65F911667B}"/>
    <cellStyle name="Input 3 2 4 2 3" xfId="3315" xr:uid="{2CC341D1-A6CC-4616-91ED-2BEADAE86D02}"/>
    <cellStyle name="Input 3 2 4 2 3 2" xfId="23104" xr:uid="{AE7642D9-B08B-427E-B8E1-A93522FA5E57}"/>
    <cellStyle name="Input 3 2 4 2 4" xfId="37008" xr:uid="{A2B285E1-3D2C-450A-AE5E-7D8AA6ACB060}"/>
    <cellStyle name="Input 3 2 4 2 5" xfId="55839" xr:uid="{01C1B5AB-9752-4807-8ABC-99D20BB0C40C}"/>
    <cellStyle name="Input 3 2 4 3" xfId="1223" xr:uid="{E2BA9139-680C-4049-B8EB-B9887E3CE8B6}"/>
    <cellStyle name="Input 3 2 4 3 2" xfId="5568" xr:uid="{30A6B80A-C78C-4067-9DD5-C6161597FB6E}"/>
    <cellStyle name="Input 3 2 4 3 2 2" xfId="8154" xr:uid="{6DB0650D-B183-4C04-B5E5-BBC13244502D}"/>
    <cellStyle name="Input 3 2 4 3 2 2 2" xfId="17143" xr:uid="{BCF1FD60-E817-4FE7-9669-BC254F212610}"/>
    <cellStyle name="Input 3 2 4 3 2 2 2 2" xfId="33968" xr:uid="{D04FACDC-7FC6-4AF4-BB8B-CF26AE121917}"/>
    <cellStyle name="Input 3 2 4 3 2 2 3" xfId="32811" xr:uid="{579BCEB0-1877-4DE4-8A5E-75B6561C18F6}"/>
    <cellStyle name="Input 3 2 4 3 2 3" xfId="10791" xr:uid="{5C0AC466-B9B1-43C7-A54C-CDBD7C8FEA66}"/>
    <cellStyle name="Input 3 2 4 3 2 3 2" xfId="19780" xr:uid="{5B4C9F39-BDA3-4610-9048-88417AD557B3}"/>
    <cellStyle name="Input 3 2 4 3 2 3 2 2" xfId="35380" xr:uid="{D1461D94-49F6-4B5A-9F83-B33C1C291C1B}"/>
    <cellStyle name="Input 3 2 4 3 2 3 3" xfId="27649" xr:uid="{1B26E290-0F58-4297-BD6E-6D62F56C0547}"/>
    <cellStyle name="Input 3 2 4 3 2 4" xfId="14557" xr:uid="{779CB082-A199-4B05-A61A-90EEAE932941}"/>
    <cellStyle name="Input 3 2 4 3 2 4 2" xfId="39938" xr:uid="{EB0EBEF4-D955-4C25-87B9-0B225D735142}"/>
    <cellStyle name="Input 3 2 4 3 2 5" xfId="32889" xr:uid="{65C86CF4-CB1F-432A-BE84-BF2A57896617}"/>
    <cellStyle name="Input 3 2 4 3 3" xfId="3660" xr:uid="{DA583874-E36A-4D60-9408-EA9FF6A7EE6C}"/>
    <cellStyle name="Input 3 2 4 3 3 2" xfId="35810" xr:uid="{210F7120-65C0-413C-90F0-50BE47E6F762}"/>
    <cellStyle name="Input 3 2 4 3 4" xfId="24313" xr:uid="{84855E15-B7D6-4DE3-8FBD-301E15BDC495}"/>
    <cellStyle name="Input 3 2 4 4" xfId="1567" xr:uid="{422AC2A6-B118-413A-AFC8-43332C0F64EC}"/>
    <cellStyle name="Input 3 2 4 4 2" xfId="5912" xr:uid="{C594483F-AE50-4B07-AF98-3FA15CA64AFB}"/>
    <cellStyle name="Input 3 2 4 4 2 2" xfId="8498" xr:uid="{FDEF3155-2BCF-4BE8-8E2E-1DF2BA2DCBC9}"/>
    <cellStyle name="Input 3 2 4 4 2 2 2" xfId="17487" xr:uid="{2EAB9C8C-25E6-4774-A417-1F1AAB22F06F}"/>
    <cellStyle name="Input 3 2 4 4 2 2 2 2" xfId="33231" xr:uid="{5459A611-6E75-4780-A9B3-F63EE3AC1C2B}"/>
    <cellStyle name="Input 3 2 4 4 2 2 3" xfId="34001" xr:uid="{310BB625-8CB7-45DF-A2E2-205EA82E74D8}"/>
    <cellStyle name="Input 3 2 4 4 2 3" xfId="11135" xr:uid="{5027290D-57DE-46F9-9278-F1DC78D5627A}"/>
    <cellStyle name="Input 3 2 4 4 2 3 2" xfId="20124" xr:uid="{FD653977-94EF-4852-BD15-9959C1D6BFBF}"/>
    <cellStyle name="Input 3 2 4 4 2 3 2 2" xfId="36743" xr:uid="{67C15113-CFDA-4B3B-A0EC-C6B0C8E986BF}"/>
    <cellStyle name="Input 3 2 4 4 2 3 3" xfId="27519" xr:uid="{F35E9DA1-7A0B-4B72-9004-A5D8360459CC}"/>
    <cellStyle name="Input 3 2 4 4 2 4" xfId="14901" xr:uid="{A90224B6-9686-406D-8096-D97B10F5308C}"/>
    <cellStyle name="Input 3 2 4 4 2 4 2" xfId="38454" xr:uid="{C0F39566-62A0-48CD-814E-B1F7459555C4}"/>
    <cellStyle name="Input 3 2 4 4 2 5" xfId="42576" xr:uid="{0B0E6C8D-F04D-469A-B94C-7D6F032D6A48}"/>
    <cellStyle name="Input 3 2 4 4 3" xfId="4004" xr:uid="{54AE4C0C-1D04-470C-B876-4C039F66D49F}"/>
    <cellStyle name="Input 3 2 4 4 3 2" xfId="32669" xr:uid="{183E46DF-0A1F-44BF-A34B-FE1600DC7F59}"/>
    <cellStyle name="Input 3 2 4 4 4" xfId="40288" xr:uid="{E28FCEED-2B6C-422B-92A2-C31BC05C8F7A}"/>
    <cellStyle name="Input 3 2 4 5" xfId="1879" xr:uid="{3EC155E9-7DD4-4EB0-A0D0-07DB06930144}"/>
    <cellStyle name="Input 3 2 4 5 2" xfId="6195" xr:uid="{033E61CA-11AF-4C39-9E0D-739126CE1536}"/>
    <cellStyle name="Input 3 2 4 5 2 2" xfId="8781" xr:uid="{755AE17A-79BD-4A74-909F-845DA8ADF209}"/>
    <cellStyle name="Input 3 2 4 5 2 2 2" xfId="17770" xr:uid="{0EB005F8-4616-40ED-941A-676F11948B1B}"/>
    <cellStyle name="Input 3 2 4 5 2 2 2 2" xfId="41255" xr:uid="{F069AF4C-79DB-462A-9860-3DACD14A0620}"/>
    <cellStyle name="Input 3 2 4 5 2 2 3" xfId="23154" xr:uid="{F36D51CE-494C-4569-928B-6BFD7FF2F3AE}"/>
    <cellStyle name="Input 3 2 4 5 2 3" xfId="11418" xr:uid="{30139F9C-1BB4-4A1B-9614-CB188CD7DFEF}"/>
    <cellStyle name="Input 3 2 4 5 2 3 2" xfId="20407" xr:uid="{5B3B760E-4421-4FF9-9158-9E7D0B1D2B09}"/>
    <cellStyle name="Input 3 2 4 5 2 3 2 2" xfId="39914" xr:uid="{966B831A-140D-484A-A314-D332128AA603}"/>
    <cellStyle name="Input 3 2 4 5 2 3 3" xfId="34365" xr:uid="{63ED1CD3-F072-48AB-B734-E157F3C6FD10}"/>
    <cellStyle name="Input 3 2 4 5 2 4" xfId="15184" xr:uid="{7EBE04E4-F8CF-47CB-B8D9-B9291FB97808}"/>
    <cellStyle name="Input 3 2 4 5 2 4 2" xfId="43415" xr:uid="{EFA2EEDF-3559-493F-B664-C0B4DAF601B0}"/>
    <cellStyle name="Input 3 2 4 5 2 5" xfId="29920" xr:uid="{1CDE9C56-6692-4FD3-A37C-98B6975212D6}"/>
    <cellStyle name="Input 3 2 4 5 3" xfId="4316" xr:uid="{243F9B32-0699-46B1-BEE2-9DB23F6AA858}"/>
    <cellStyle name="Input 3 2 4 5 3 2" xfId="23224" xr:uid="{37A52B76-FD70-4056-A697-29A8338A8732}"/>
    <cellStyle name="Input 3 2 4 5 4" xfId="43038" xr:uid="{8064566B-1042-4172-BDBB-42C528E7B1ED}"/>
    <cellStyle name="Input 3 2 4 6" xfId="2186" xr:uid="{5B21284D-DDAD-4712-A789-BC28BA4EFD9E}"/>
    <cellStyle name="Input 3 2 4 6 2" xfId="6487" xr:uid="{C5ECF5FD-AAF7-47D3-8C90-996FB10401AE}"/>
    <cellStyle name="Input 3 2 4 6 2 2" xfId="9073" xr:uid="{2BB9C410-CC89-41B5-8EB7-3AA5D256B185}"/>
    <cellStyle name="Input 3 2 4 6 2 2 2" xfId="18062" xr:uid="{A6BEF223-EA61-4E35-AE72-52E0C7F5351D}"/>
    <cellStyle name="Input 3 2 4 6 2 2 2 2" xfId="25157" xr:uid="{DB94FBDB-879D-4A11-AFF2-32CCE83141C7}"/>
    <cellStyle name="Input 3 2 4 6 2 2 3" xfId="22280" xr:uid="{5895D6A8-2E9C-4196-B1B3-9748DBBD6A4C}"/>
    <cellStyle name="Input 3 2 4 6 2 3" xfId="11710" xr:uid="{987F591B-30BA-4372-951C-C60D9C08580C}"/>
    <cellStyle name="Input 3 2 4 6 2 3 2" xfId="20699" xr:uid="{DA8016EF-05F0-4E48-84C2-5F25BFE3FDA3}"/>
    <cellStyle name="Input 3 2 4 6 2 3 2 2" xfId="34596" xr:uid="{8021496E-E28E-4512-B33A-BFB134D9D784}"/>
    <cellStyle name="Input 3 2 4 6 2 3 3" xfId="39999" xr:uid="{F8460588-46CE-4ABF-BFBA-1A2331B2FC36}"/>
    <cellStyle name="Input 3 2 4 6 2 4" xfId="15476" xr:uid="{6A546BEA-AA83-4636-8E09-5495CDC0D21F}"/>
    <cellStyle name="Input 3 2 4 6 2 4 2" xfId="42213" xr:uid="{2A68B45D-A640-44EF-ABA6-358481925EA7}"/>
    <cellStyle name="Input 3 2 4 6 2 5" xfId="39198" xr:uid="{B1F8C696-945B-4826-9DB0-5B456D14577B}"/>
    <cellStyle name="Input 3 2 4 6 3" xfId="4623" xr:uid="{C1ED2B7F-46BE-496C-9BFE-DB4488E45CA8}"/>
    <cellStyle name="Input 3 2 4 6 3 2" xfId="34247" xr:uid="{86B2ED6B-A2CA-4588-AB57-93F43E4FCCF0}"/>
    <cellStyle name="Input 3 2 4 6 4" xfId="38644" xr:uid="{02284ED1-4C12-4C61-8092-101D42ABDC94}"/>
    <cellStyle name="Input 3 2 4 7" xfId="4923" xr:uid="{A1329287-4F79-40B5-82D9-5A2DC9E44CC2}"/>
    <cellStyle name="Input 3 2 4 7 2" xfId="7509" xr:uid="{7950EDCC-1BC0-462E-BA62-81D396BDF43A}"/>
    <cellStyle name="Input 3 2 4 7 2 2" xfId="16498" xr:uid="{03C9628F-0BB9-4063-9DB1-332101146A6F}"/>
    <cellStyle name="Input 3 2 4 7 2 2 2" xfId="25449" xr:uid="{FFE963E9-48EC-4F33-B662-E036663F2003}"/>
    <cellStyle name="Input 3 2 4 7 2 3" xfId="35715" xr:uid="{05AAC8BB-48A8-4534-962B-259938B44B6C}"/>
    <cellStyle name="Input 3 2 4 7 3" xfId="10146" xr:uid="{F8F6D9F9-186B-4E62-A45E-FABD70E68C8D}"/>
    <cellStyle name="Input 3 2 4 7 3 2" xfId="19135" xr:uid="{F55F5FA7-9CCC-41C4-8471-24C8106F7E09}"/>
    <cellStyle name="Input 3 2 4 7 3 2 2" xfId="38180" xr:uid="{E6E30DB9-3D63-452E-ABBF-FF9D3F94968C}"/>
    <cellStyle name="Input 3 2 4 7 3 3" xfId="23015" xr:uid="{631EBBC7-31F6-4AAD-B629-6A7BD7236888}"/>
    <cellStyle name="Input 3 2 4 7 4" xfId="13912" xr:uid="{2EA86324-BCBC-4312-A247-2E70F718EC22}"/>
    <cellStyle name="Input 3 2 4 7 4 2" xfId="33627" xr:uid="{EBDEDA23-A990-4A7C-9ACE-D8F172059A56}"/>
    <cellStyle name="Input 3 2 4 7 5" xfId="24762" xr:uid="{EBB53EC1-484E-453E-8B03-C9166A858E61}"/>
    <cellStyle name="Input 3 2 4 8" xfId="2535" xr:uid="{F2231A5D-AA2D-429F-A1BC-BDFCB62AE9B4}"/>
    <cellStyle name="Input 3 2 4 8 2" xfId="38057" xr:uid="{85927578-1986-42FA-BC57-E03E4C2D6EBE}"/>
    <cellStyle name="Input 3 2 4 9" xfId="41500" xr:uid="{A0BA902B-373E-4E22-BAE3-C92781939988}"/>
    <cellStyle name="Input 3 2 5" xfId="298" xr:uid="{753715E2-EE14-44C9-B50F-B51C3C133A2C}"/>
    <cellStyle name="Input 3 2 5 2" xfId="4701" xr:uid="{7657F98F-571D-474D-BFD3-A433603473FC}"/>
    <cellStyle name="Input 3 2 5 2 2" xfId="7287" xr:uid="{C0F58622-DBA1-40A0-A27A-73ABE11B68AE}"/>
    <cellStyle name="Input 3 2 5 2 2 2" xfId="16276" xr:uid="{37437212-8F07-4348-A309-0FBC1CE46996}"/>
    <cellStyle name="Input 3 2 5 2 2 2 2" xfId="29191" xr:uid="{DA6B1590-A282-4F30-B3DF-AFD5264D3369}"/>
    <cellStyle name="Input 3 2 5 2 2 3" xfId="39586" xr:uid="{9A485C35-FE09-472A-8F3B-5291E4EB9606}"/>
    <cellStyle name="Input 3 2 5 2 3" xfId="9924" xr:uid="{2217563C-7D8E-4D49-B013-D368890080E7}"/>
    <cellStyle name="Input 3 2 5 2 3 2" xfId="18913" xr:uid="{9CAA22AA-C3FB-4186-86D4-FCBA8C98DE99}"/>
    <cellStyle name="Input 3 2 5 2 3 2 2" xfId="36683" xr:uid="{F342E1AA-A525-4B11-A946-D9F4E771861A}"/>
    <cellStyle name="Input 3 2 5 2 3 3" xfId="32079" xr:uid="{588B048C-DAAF-4E89-A46C-41D8906F39C0}"/>
    <cellStyle name="Input 3 2 5 2 4" xfId="13690" xr:uid="{1B4E1C53-8A86-45A1-AA17-AA5B67C91279}"/>
    <cellStyle name="Input 3 2 5 2 4 2" xfId="39521" xr:uid="{A5C5DCE0-61FA-4BF4-AAE3-7AA33E52C7F5}"/>
    <cellStyle name="Input 3 2 5 2 5" xfId="31792" xr:uid="{3612F803-EA57-42ED-9661-50E10092BDE1}"/>
    <cellStyle name="Input 3 2 5 2 6" xfId="58185" xr:uid="{DCE062E1-9CB5-4F45-8377-44B42D64957F}"/>
    <cellStyle name="Input 3 2 5 3" xfId="2766" xr:uid="{81D5E37D-18F7-4A2D-AFA2-29C9589FF3E5}"/>
    <cellStyle name="Input 3 2 5 3 2" xfId="35644" xr:uid="{9FD89632-90A9-46A2-9F08-F55B9C745E02}"/>
    <cellStyle name="Input 3 2 5 4" xfId="22677" xr:uid="{930EC552-FD43-4579-BEC1-7D67AF585CDB}"/>
    <cellStyle name="Input 3 2 5 5" xfId="51403" xr:uid="{DEFC548A-1DB7-418E-BD12-F291DFF885F7}"/>
    <cellStyle name="Input 3 2 6" xfId="647" xr:uid="{E25D8516-22F6-472D-B11B-39744E2B5072}"/>
    <cellStyle name="Input 3 2 6 2" xfId="5025" xr:uid="{5859EC1E-DFB6-4141-A4D7-949F1682E284}"/>
    <cellStyle name="Input 3 2 6 2 2" xfId="7611" xr:uid="{24BC0383-6BAA-490A-8EDC-BE508C0EB484}"/>
    <cellStyle name="Input 3 2 6 2 2 2" xfId="16600" xr:uid="{49E1A3AD-E9FD-4E46-94C7-7749C02BA221}"/>
    <cellStyle name="Input 3 2 6 2 2 2 2" xfId="23888" xr:uid="{BEC675C1-CAEF-4EAD-A282-413928BA88AE}"/>
    <cellStyle name="Input 3 2 6 2 2 3" xfId="38573" xr:uid="{A399A432-61E0-49EF-B201-9C99C40BA34A}"/>
    <cellStyle name="Input 3 2 6 2 3" xfId="10248" xr:uid="{1C58E125-253C-486E-9B8D-5419CEF2BE5A}"/>
    <cellStyle name="Input 3 2 6 2 3 2" xfId="19237" xr:uid="{C11FA7AC-EAEF-4C5E-B30F-BE6664C421CA}"/>
    <cellStyle name="Input 3 2 6 2 3 2 2" xfId="39033" xr:uid="{D4388A69-8F9B-4596-8E12-F500632114BD}"/>
    <cellStyle name="Input 3 2 6 2 3 3" xfId="39959" xr:uid="{F9C1BD97-45D1-4485-AC96-348DCC1B3875}"/>
    <cellStyle name="Input 3 2 6 2 4" xfId="14014" xr:uid="{63E2622C-033B-4D58-A05A-DBB16D3D43EB}"/>
    <cellStyle name="Input 3 2 6 2 4 2" xfId="26863" xr:uid="{93CBEB11-EBEF-42D6-8079-77AE41CD18DC}"/>
    <cellStyle name="Input 3 2 6 2 5" xfId="22474" xr:uid="{4F091226-9B87-4681-8CA4-D3FB434381CA}"/>
    <cellStyle name="Input 3 2 6 2 6" xfId="54008" xr:uid="{DD53A4BD-874C-4220-8405-5429EDAB4A02}"/>
    <cellStyle name="Input 3 2 6 3" xfId="3084" xr:uid="{7D22C5D3-A740-4D91-94C6-CC896CBCD20D}"/>
    <cellStyle name="Input 3 2 6 3 2" xfId="22632" xr:uid="{F9ABE7A7-BC33-4E69-9892-A1B800E0B23E}"/>
    <cellStyle name="Input 3 2 6 4" xfId="25017" xr:uid="{221B55CA-01DA-4C35-82FF-6C2B2923C898}"/>
    <cellStyle name="Input 3 2 6 5" xfId="47340" xr:uid="{DC393B61-E175-45FD-828C-D25BA046FEE7}"/>
    <cellStyle name="Input 3 2 7" xfId="992" xr:uid="{AB5FA37D-646C-4A38-8AB4-786D5C42CAC2}"/>
    <cellStyle name="Input 3 2 7 2" xfId="5346" xr:uid="{480B8D59-7737-4AEF-8E58-3504E5327677}"/>
    <cellStyle name="Input 3 2 7 2 2" xfId="7932" xr:uid="{CBC72DE2-AE73-4519-84C8-37BCAB5A53DC}"/>
    <cellStyle name="Input 3 2 7 2 2 2" xfId="16921" xr:uid="{68ADA921-B84A-4D8D-AB3B-CE4A5C8375BE}"/>
    <cellStyle name="Input 3 2 7 2 2 2 2" xfId="41888" xr:uid="{4D33D47C-35C3-4970-918E-4F628AAE1857}"/>
    <cellStyle name="Input 3 2 7 2 2 3" xfId="42659" xr:uid="{59738B07-B366-41BA-A752-82CFEB36F306}"/>
    <cellStyle name="Input 3 2 7 2 3" xfId="10569" xr:uid="{8D15D54D-9CD3-434C-88A1-94B261EB7957}"/>
    <cellStyle name="Input 3 2 7 2 3 2" xfId="19558" xr:uid="{BD75539B-2EFE-4FE8-8004-48FFF9F75F41}"/>
    <cellStyle name="Input 3 2 7 2 3 2 2" xfId="26858" xr:uid="{734CCF1E-FCD4-48A0-83B9-58646BF87F48}"/>
    <cellStyle name="Input 3 2 7 2 3 3" xfId="40259" xr:uid="{A2829068-8F0D-4ABA-824C-AE1E4197D29C}"/>
    <cellStyle name="Input 3 2 7 2 4" xfId="14335" xr:uid="{1EF2021B-CBB0-44D0-9DED-146EAB628D12}"/>
    <cellStyle name="Input 3 2 7 2 4 2" xfId="29351" xr:uid="{BBCC602C-1867-4AD2-AB01-B41F3504FA19}"/>
    <cellStyle name="Input 3 2 7 2 5" xfId="28845" xr:uid="{45CD067F-7A3B-4A9C-A163-5CC44D5886AA}"/>
    <cellStyle name="Input 3 2 7 3" xfId="3429" xr:uid="{FD8823A7-9F49-4D3E-A3A2-A3D8F5F8B1D7}"/>
    <cellStyle name="Input 3 2 7 3 2" xfId="30158" xr:uid="{2BB9B417-79D4-4F7A-B818-C63482E88761}"/>
    <cellStyle name="Input 3 2 7 4" xfId="30078" xr:uid="{892D0AEA-70C6-46DA-B13C-7B509DEE5C4E}"/>
    <cellStyle name="Input 3 2 7 5" xfId="52649" xr:uid="{2935724A-DAE0-48B2-81D5-AC250A11C094}"/>
    <cellStyle name="Input 3 2 8" xfId="1336" xr:uid="{2AE4BEC5-1C9E-4863-9293-86A6C1F1597A}"/>
    <cellStyle name="Input 3 2 8 2" xfId="5681" xr:uid="{B9A4973C-FF0A-43F7-9891-EEBC35A4FF00}"/>
    <cellStyle name="Input 3 2 8 2 2" xfId="8267" xr:uid="{E24FA906-334F-4199-8094-A4ADAF5F0906}"/>
    <cellStyle name="Input 3 2 8 2 2 2" xfId="17256" xr:uid="{83FA36F2-F11C-4884-8878-A5C5B49E1C4C}"/>
    <cellStyle name="Input 3 2 8 2 2 2 2" xfId="42052" xr:uid="{45CDBDF8-7D84-4D6C-B1E5-18B69E1D53C5}"/>
    <cellStyle name="Input 3 2 8 2 2 3" xfId="26813" xr:uid="{520260B6-F4EE-4C5C-8554-1B5FA804930E}"/>
    <cellStyle name="Input 3 2 8 2 3" xfId="10904" xr:uid="{DA9BA04A-5A51-4AB8-B951-B86CFCE58468}"/>
    <cellStyle name="Input 3 2 8 2 3 2" xfId="19893" xr:uid="{9AB959A2-5EBF-48E8-B24D-B6B0099148B7}"/>
    <cellStyle name="Input 3 2 8 2 3 2 2" xfId="24771" xr:uid="{C05998A5-2E69-432E-B449-DB8E9C9F5061}"/>
    <cellStyle name="Input 3 2 8 2 3 3" xfId="44034" xr:uid="{F18FAFAD-05D4-4EB6-BAD1-77776AD44A0A}"/>
    <cellStyle name="Input 3 2 8 2 4" xfId="14670" xr:uid="{2D213DE9-52AD-4F3C-9B8C-0846C740EB82}"/>
    <cellStyle name="Input 3 2 8 2 4 2" xfId="32163" xr:uid="{9E11BEE0-03D1-4F43-A170-2B5FB08526C1}"/>
    <cellStyle name="Input 3 2 8 2 5" xfId="37028" xr:uid="{1284BFF4-BCA8-40FC-94A1-DB3C66EABA4B}"/>
    <cellStyle name="Input 3 2 8 3" xfId="3773" xr:uid="{E4831CF9-49D1-46E6-A78B-8385C9BB385F}"/>
    <cellStyle name="Input 3 2 8 3 2" xfId="30442" xr:uid="{B4D2B141-00B3-408E-833F-361295BAC947}"/>
    <cellStyle name="Input 3 2 8 4" xfId="23043" xr:uid="{FE6EC651-EA1D-4726-9384-90AF49666FD0}"/>
    <cellStyle name="Input 3 2 9" xfId="1808" xr:uid="{FA876D11-BB8C-4E17-B013-B8FB1D283F80}"/>
    <cellStyle name="Input 3 2 9 2" xfId="6125" xr:uid="{8A1C7A75-6C3F-4EA4-9081-DC27DF1D4C74}"/>
    <cellStyle name="Input 3 2 9 2 2" xfId="8711" xr:uid="{1360B721-9681-4A74-AA40-6499722F37B9}"/>
    <cellStyle name="Input 3 2 9 2 2 2" xfId="17700" xr:uid="{34226A14-A0BE-41DE-9093-90D461A51F1B}"/>
    <cellStyle name="Input 3 2 9 2 2 2 2" xfId="22676" xr:uid="{274A4B48-CB6F-43B6-9689-BC856C8BFAF0}"/>
    <cellStyle name="Input 3 2 9 2 2 3" xfId="38082" xr:uid="{668E2F0C-A9E1-43AC-ABCB-BAA53C5B9A65}"/>
    <cellStyle name="Input 3 2 9 2 3" xfId="11348" xr:uid="{1ED36A7F-8F2C-44D3-B6E0-B31AD0494B57}"/>
    <cellStyle name="Input 3 2 9 2 3 2" xfId="20337" xr:uid="{EF588AF4-8E84-4200-9930-CC0EEA6FFAB2}"/>
    <cellStyle name="Input 3 2 9 2 3 2 2" xfId="31504" xr:uid="{7AB4D4FD-9311-4854-A143-C0AC946E8FC1}"/>
    <cellStyle name="Input 3 2 9 2 3 3" xfId="34458" xr:uid="{29C87E64-98C0-4C0B-98B0-317D458457F6}"/>
    <cellStyle name="Input 3 2 9 2 4" xfId="15114" xr:uid="{13C07649-BCDE-40D5-8978-A7D970734EB9}"/>
    <cellStyle name="Input 3 2 9 2 4 2" xfId="36869" xr:uid="{97FA1C6B-1C15-4C27-A872-DEDF8755858A}"/>
    <cellStyle name="Input 3 2 9 2 5" xfId="38570" xr:uid="{F08D76D9-D222-4072-BA77-9093C08B83D8}"/>
    <cellStyle name="Input 3 2 9 3" xfId="4245" xr:uid="{020958AB-ADC6-4E53-86CC-53ABB670B102}"/>
    <cellStyle name="Input 3 2 9 3 2" xfId="33850" xr:uid="{E017CD5F-C817-4249-BE4A-8D9C9AACEDC5}"/>
    <cellStyle name="Input 3 2 9 4" xfId="29397" xr:uid="{69679971-F8CA-4716-B1AA-4911BEB50BC3}"/>
    <cellStyle name="Input 3 20" xfId="27538" xr:uid="{D426D8C3-55CF-42BB-BECB-9BFB982C6C33}"/>
    <cellStyle name="Input 3 20 2" xfId="45004" xr:uid="{50861973-4576-4887-BC9D-A91DAF0BA00B}"/>
    <cellStyle name="Input 3 20 2 2" xfId="57331" xr:uid="{1DEA93AA-658B-4D23-AD98-0B5A0D39F93F}"/>
    <cellStyle name="Input 3 20 2 3" xfId="50549" xr:uid="{5DA06318-D466-4AB2-8DFB-51D04447F8C5}"/>
    <cellStyle name="Input 3 20 3" xfId="52151" xr:uid="{86D629B2-F096-4C17-BE9F-BB0964F7C46B}"/>
    <cellStyle name="Input 3 20 3 2" xfId="58932" xr:uid="{AC959E57-703F-4610-9E9A-C8D41C6E80F5}"/>
    <cellStyle name="Input 3 20 4" xfId="49002" xr:uid="{7EE21EF1-F370-4F46-9D33-7D2AEF6E6BB6}"/>
    <cellStyle name="Input 3 20 4 2" xfId="55785" xr:uid="{220CFB25-0A25-4E3A-90B4-9C4FC9DCFDE6}"/>
    <cellStyle name="Input 3 20 5" xfId="48666" xr:uid="{DF349830-EFF6-4B29-9B2F-D8599BC7F32D}"/>
    <cellStyle name="Input 3 20 5 2" xfId="55455" xr:uid="{10F7689B-E816-4593-BEB9-AA999CC31252}"/>
    <cellStyle name="Input 3 20 6" xfId="53741" xr:uid="{5D57EB79-C9CB-478C-96E1-702F5B21A639}"/>
    <cellStyle name="Input 3 20 7" xfId="47052" xr:uid="{9AD512C1-5EA3-4121-8B6C-BCE7893D6140}"/>
    <cellStyle name="Input 3 21" xfId="45036" xr:uid="{E33EF5D0-FAE1-414E-A6EB-7EFB3B30ED5C}"/>
    <cellStyle name="Input 3 21 2" xfId="50580" xr:uid="{6C3506F8-DECD-41A8-BA4A-22389DDD8537}"/>
    <cellStyle name="Input 3 21 2 2" xfId="57362" xr:uid="{CA4E3C42-1D34-4EDE-818D-26BA6F49A810}"/>
    <cellStyle name="Input 3 21 3" xfId="52394" xr:uid="{531E5A89-8D27-4EAC-A73A-7805356BFF4A}"/>
    <cellStyle name="Input 3 21 3 2" xfId="59175" xr:uid="{24983AAA-2C90-4455-8B38-3E8A55605DA1}"/>
    <cellStyle name="Input 3 21 4" xfId="48697" xr:uid="{DEE90B85-17D0-428F-A2E1-D3AB17E43048}"/>
    <cellStyle name="Input 3 21 4 2" xfId="55486" xr:uid="{24B0AD3C-04C5-425A-B89D-90257323133B}"/>
    <cellStyle name="Input 3 21 5" xfId="53772" xr:uid="{719CF29B-E0D9-45AF-9031-6A922F0B971F}"/>
    <cellStyle name="Input 3 21 6" xfId="47083" xr:uid="{945C7B48-9E9F-44D0-AA0D-03CD3647A7E0}"/>
    <cellStyle name="Input 3 22" xfId="45087" xr:uid="{3E221A5A-7157-48E6-906F-B1EBB0BD5ACE}"/>
    <cellStyle name="Input 3 22 2" xfId="50618" xr:uid="{F9BD288C-A9BE-4CF6-AD8A-C30D89BF2D21}"/>
    <cellStyle name="Input 3 22 2 2" xfId="57400" xr:uid="{0CF46763-009A-4FF4-8E8C-EEB0E8E076C9}"/>
    <cellStyle name="Input 3 22 3" xfId="52432" xr:uid="{74204923-988C-4EFE-9B72-7BA21EEC0C56}"/>
    <cellStyle name="Input 3 22 3 2" xfId="59213" xr:uid="{9B5A8539-2F2A-4B0F-932E-1D0B1435C5AE}"/>
    <cellStyle name="Input 3 22 4" xfId="48735" xr:uid="{EF7D2719-4CE9-4C9B-A254-F4505962B9CF}"/>
    <cellStyle name="Input 3 22 4 2" xfId="55524" xr:uid="{286722F2-67FA-4AF6-AF86-1C9E054E17E0}"/>
    <cellStyle name="Input 3 22 5" xfId="53810" xr:uid="{75812F09-2979-4756-88E7-10D49729DC3E}"/>
    <cellStyle name="Input 3 22 6" xfId="47121" xr:uid="{EBBCB892-672D-4ADB-A655-68DD29750C2F}"/>
    <cellStyle name="Input 3 23" xfId="45091" xr:uid="{FF127F2A-1E80-4E8A-9B69-3B04823D3391}"/>
    <cellStyle name="Input 3 23 2" xfId="50598" xr:uid="{2E89EFD3-55FE-4D83-B838-B7AD3C547375}"/>
    <cellStyle name="Input 3 23 2 2" xfId="57380" xr:uid="{E0E11C93-0F30-474C-B49F-866147EF7EA4}"/>
    <cellStyle name="Input 3 23 3" xfId="52412" xr:uid="{4F4E659C-70D5-4FED-8A23-A9F3B85BDDC6}"/>
    <cellStyle name="Input 3 23 3 2" xfId="59193" xr:uid="{915FB467-59C1-446B-8193-CEF014A42B96}"/>
    <cellStyle name="Input 3 23 4" xfId="48715" xr:uid="{46F148AC-EC55-4977-9701-19C4E42831BC}"/>
    <cellStyle name="Input 3 23 4 2" xfId="55504" xr:uid="{BAA48D10-DCDF-4745-BA95-571539015CF6}"/>
    <cellStyle name="Input 3 23 5" xfId="53790" xr:uid="{05DBB787-D5FB-4384-B67C-D9C0015E4B8B}"/>
    <cellStyle name="Input 3 23 6" xfId="47101" xr:uid="{85266CB8-59D5-42AA-9254-083C3BE2E45C}"/>
    <cellStyle name="Input 3 24" xfId="45118" xr:uid="{AFB8DE6B-ABD5-4ECD-A011-B073DCC53460}"/>
    <cellStyle name="Input 3 24 2" xfId="50689" xr:uid="{FB3A1506-7491-4905-8571-344F8DFF1476}"/>
    <cellStyle name="Input 3 24 2 2" xfId="57471" xr:uid="{06B26299-8C88-4C48-B59B-04690D3864B6}"/>
    <cellStyle name="Input 3 24 3" xfId="52500" xr:uid="{03F6CD26-CFC8-4231-B714-6C2FC80BE0CB}"/>
    <cellStyle name="Input 3 24 3 2" xfId="59281" xr:uid="{1BF706EF-2CF9-4D83-91F3-69E57C8445DB}"/>
    <cellStyle name="Input 3 24 4" xfId="48804" xr:uid="{F450D1EB-82DA-405C-86FC-18F13373E723}"/>
    <cellStyle name="Input 3 24 4 2" xfId="55590" xr:uid="{1CF897CE-071E-4D74-B4E7-A09E4A877745}"/>
    <cellStyle name="Input 3 24 5" xfId="53878" xr:uid="{21AB6D70-79DA-4003-A201-953B014AD252}"/>
    <cellStyle name="Input 3 24 6" xfId="47192" xr:uid="{871958A7-B56E-4984-B3A8-D310F3EBC0A5}"/>
    <cellStyle name="Input 3 25" xfId="45226" xr:uid="{60822EDD-C822-4041-B47E-F8708E9DCFD3}"/>
    <cellStyle name="Input 3 25 2" xfId="50749" xr:uid="{CEA411D7-1259-4505-B6DA-A7EE4D5B23C3}"/>
    <cellStyle name="Input 3 25 2 2" xfId="57531" xr:uid="{09EECE53-B09C-44C9-A0CD-0A6E8E6BD489}"/>
    <cellStyle name="Input 3 25 3" xfId="52558" xr:uid="{3F87B362-6219-45FD-8196-59CE3CDAF4E1}"/>
    <cellStyle name="Input 3 25 3 2" xfId="59339" xr:uid="{B1FED5DB-DB66-4EDA-B63C-6FDEF6EFCC8D}"/>
    <cellStyle name="Input 3 25 4" xfId="48855" xr:uid="{C4BBCAA3-0E4C-4207-B89D-5A3830797A83}"/>
    <cellStyle name="Input 3 25 4 2" xfId="55637" xr:uid="{C70E2E62-BDBA-4A75-A42C-7582D93B8570}"/>
    <cellStyle name="Input 3 25 5" xfId="53936" xr:uid="{E0FD1603-24B3-4B9F-B0B1-8816B500551F}"/>
    <cellStyle name="Input 3 25 6" xfId="47253" xr:uid="{093C0F23-0684-439C-89CA-FDDED9C9EECB}"/>
    <cellStyle name="Input 3 26" xfId="45237" xr:uid="{5FED992E-E5FD-492B-B0F9-A95D8250CDAC}"/>
    <cellStyle name="Input 3 26 2" xfId="50755" xr:uid="{A0A71404-2EA8-4618-82B0-D8B64235400B}"/>
    <cellStyle name="Input 3 26 2 2" xfId="57537" xr:uid="{363E7AF1-3B05-43AD-B766-0EE39E058310}"/>
    <cellStyle name="Input 3 26 3" xfId="52564" xr:uid="{908AF484-F668-44C6-B12B-B1A8424B6D9B}"/>
    <cellStyle name="Input 3 26 3 2" xfId="59345" xr:uid="{24B5D823-8F09-48B3-BDB4-2D6AECFD4DDD}"/>
    <cellStyle name="Input 3 26 4" xfId="53942" xr:uid="{3D9157DC-221C-40C6-9673-F5FB329D5005}"/>
    <cellStyle name="Input 3 26 5" xfId="47259" xr:uid="{D6CDCE16-C529-4C18-86F1-DD2F3212F125}"/>
    <cellStyle name="Input 3 27" xfId="45291" xr:uid="{C9F3D8E9-0DEF-4C55-AD61-FEF889F4A984}"/>
    <cellStyle name="Input 3 27 2" xfId="55750" xr:uid="{685DD47B-D505-43AA-B6CE-EE553DD57985}"/>
    <cellStyle name="Input 3 27 3" xfId="48967" xr:uid="{F8BB1DAC-38F4-40D9-965C-3765F8D680F0}"/>
    <cellStyle name="Input 3 28" xfId="45332" xr:uid="{91F13197-B38E-4D26-8B03-CB859EA35CEC}"/>
    <cellStyle name="Input 3 28 2" xfId="57780" xr:uid="{1BF8B935-A5B8-4E1C-BE4E-D4E473B3B37F}"/>
    <cellStyle name="Input 3 28 3" xfId="50998" xr:uid="{43D85DF2-35F6-48CC-A476-6FD58B4EF9EB}"/>
    <cellStyle name="Input 3 29" xfId="45345" xr:uid="{A08CFB5D-4936-465F-B3C5-81277CC82DEE}"/>
    <cellStyle name="Input 3 29 2" xfId="52617" xr:uid="{526CE4C2-F045-4D88-83AD-1F7EE6A84758}"/>
    <cellStyle name="Input 3 3" xfId="270" xr:uid="{B0A04407-229E-42F6-AEF1-B3B1CC9FA4AF}"/>
    <cellStyle name="Input 3 3 10" xfId="6572" xr:uid="{15407E37-E425-43C1-AC5E-52940989CD93}"/>
    <cellStyle name="Input 3 3 10 2" xfId="11783" xr:uid="{20081A33-4930-40A6-87FC-0BC298617716}"/>
    <cellStyle name="Input 3 3 10 2 2" xfId="20772" xr:uid="{0C9E5056-3BF3-4806-BC9C-D5692FB7BD55}"/>
    <cellStyle name="Input 3 3 10 2 2 2" xfId="28083" xr:uid="{B643F6DD-E315-4E03-BEB3-84A5A17222DF}"/>
    <cellStyle name="Input 3 3 10 2 3" xfId="31041" xr:uid="{EB440E31-D08D-4B80-8823-6F42B64489EB}"/>
    <cellStyle name="Input 3 3 10 3" xfId="15561" xr:uid="{A5C0677F-E08B-41D7-B334-7809FDCCAB19}"/>
    <cellStyle name="Input 3 3 10 3 2" xfId="40285" xr:uid="{2DC1BC78-6739-4187-874B-407756463A7D}"/>
    <cellStyle name="Input 3 3 10 4" xfId="24408" xr:uid="{19D37D37-A680-4F7A-B18D-4F50245038B9}"/>
    <cellStyle name="Input 3 3 11" xfId="9146" xr:uid="{C7A60A24-A230-4CB1-A4DD-977CCCAF0410}"/>
    <cellStyle name="Input 3 3 11 2" xfId="18135" xr:uid="{C8C74D7C-B86F-4956-93D5-1F050879D8BD}"/>
    <cellStyle name="Input 3 3 11 2 2" xfId="23809" xr:uid="{1EE6E0A5-81BD-44A4-B3B8-142735E744D7}"/>
    <cellStyle name="Input 3 3 11 3" xfId="36803" xr:uid="{EE870786-1C02-4F00-A5D1-6C1950BB0BCB}"/>
    <cellStyle name="Input 3 3 12" xfId="9831" xr:uid="{1B284888-6655-46A9-A219-BADF1FABE2CA}"/>
    <cellStyle name="Input 3 3 12 2" xfId="18820" xr:uid="{474D9B03-4C74-4AC2-815A-6B78210CC144}"/>
    <cellStyle name="Input 3 3 12 2 2" xfId="22559" xr:uid="{2ECBDBFC-7810-4DD9-9379-B5E44ECC7E4A}"/>
    <cellStyle name="Input 3 3 12 3" xfId="24272" xr:uid="{56917406-B372-4BEA-B419-50FE29A83A58}"/>
    <cellStyle name="Input 3 3 13" xfId="2276" xr:uid="{E29DCA58-BD0C-4EA8-AD1F-1441D131E47F}"/>
    <cellStyle name="Input 3 3 13 2" xfId="35197" xr:uid="{55CF3AAD-011F-48EB-9C38-3BC9781B71ED}"/>
    <cellStyle name="Input 3 3 14" xfId="13185" xr:uid="{C4B8B2E4-EB43-486E-82E5-8D39CC3FF8EE}"/>
    <cellStyle name="Input 3 3 14 2" xfId="33802" xr:uid="{2EFDFEA0-A8D1-40D8-A579-B50D1F4120DD}"/>
    <cellStyle name="Input 3 3 15" xfId="33298" xr:uid="{DD449AD2-6EB8-4E69-8030-E3F601521681}"/>
    <cellStyle name="Input 3 3 16" xfId="44309" xr:uid="{FDD65598-36B6-44F7-9A3D-48AE490926F0}"/>
    <cellStyle name="Input 3 3 17" xfId="45554" xr:uid="{A86A5C16-A324-490F-AC4D-6E8F1B4E8AA7}"/>
    <cellStyle name="Input 3 3 2" xfId="405" xr:uid="{52C0038B-3147-4C75-A5E9-8B34D15E5712}"/>
    <cellStyle name="Input 3 3 2 10" xfId="9271" xr:uid="{AA91ACD4-9A31-4F7B-8744-4870FFFF25AC}"/>
    <cellStyle name="Input 3 3 2 10 2" xfId="18260" xr:uid="{B8B007E8-FB19-49EA-9003-B8B884D6DAEB}"/>
    <cellStyle name="Input 3 3 2 10 2 2" xfId="32720" xr:uid="{26344D70-7D17-4AAB-8F5E-6DF80ECDA0BE}"/>
    <cellStyle name="Input 3 3 2 10 3" xfId="29635" xr:uid="{6410AC9E-B7DE-4D30-871E-6392863678A8}"/>
    <cellStyle name="Input 3 3 2 11" xfId="9761" xr:uid="{540DCE82-95CD-482A-8D32-54C021B35643}"/>
    <cellStyle name="Input 3 3 2 11 2" xfId="18750" xr:uid="{C09C5EA8-8C01-4155-89CE-4B527BB7B3CF}"/>
    <cellStyle name="Input 3 3 2 11 2 2" xfId="40440" xr:uid="{DB547656-B12A-47D3-9C2F-2129EC49CA1B}"/>
    <cellStyle name="Input 3 3 2 11 3" xfId="26524" xr:uid="{B50E55AB-D3E6-4C0C-9CFB-AC918BCD89EA}"/>
    <cellStyle name="Input 3 3 2 12" xfId="2411" xr:uid="{BB711E11-3123-45D9-B458-F0A5C6A7E60D}"/>
    <cellStyle name="Input 3 3 2 12 2" xfId="39262" xr:uid="{769FCB71-CC30-4EB9-850A-B55270C4C074}"/>
    <cellStyle name="Input 3 3 2 13" xfId="13320" xr:uid="{C2DB81A7-5845-4F69-902A-C81FAC39FAD5}"/>
    <cellStyle name="Input 3 3 2 13 2" xfId="25600" xr:uid="{33AFA455-C5F5-49C3-A571-0E425762DCA1}"/>
    <cellStyle name="Input 3 3 2 14" xfId="29811" xr:uid="{AA6F73FB-DE4A-4ED5-A5E5-53A23C1FEB5F}"/>
    <cellStyle name="Input 3 3 2 15" xfId="46069" xr:uid="{239A5484-78F0-43E6-A362-BA3D89C5DD6E}"/>
    <cellStyle name="Input 3 3 2 2" xfId="754" xr:uid="{53744798-EC89-41B6-BFB5-9CF782F9862A}"/>
    <cellStyle name="Input 3 3 2 2 2" xfId="5125" xr:uid="{3BF20D89-5B3F-4C53-BAB0-2A4D5D168494}"/>
    <cellStyle name="Input 3 3 2 2 2 2" xfId="7711" xr:uid="{2DD7CCA0-4473-4993-A2E9-F61F5AC36BAD}"/>
    <cellStyle name="Input 3 3 2 2 2 2 2" xfId="16700" xr:uid="{D1203A45-D278-4AFB-B7BB-BF53BEEA941F}"/>
    <cellStyle name="Input 3 3 2 2 2 2 2 2" xfId="37098" xr:uid="{B44BF8B4-39D4-4B7F-9D6F-20B5BD924736}"/>
    <cellStyle name="Input 3 3 2 2 2 2 3" xfId="24733" xr:uid="{D92C5C3D-5535-408A-B634-D0ABC8534103}"/>
    <cellStyle name="Input 3 3 2 2 2 3" xfId="10348" xr:uid="{C743AA3F-9799-4D8A-80F0-86597B270A0F}"/>
    <cellStyle name="Input 3 3 2 2 2 3 2" xfId="19337" xr:uid="{19E47107-8118-43AC-81B8-FE9D4063D4E5}"/>
    <cellStyle name="Input 3 3 2 2 2 3 2 2" xfId="34145" xr:uid="{4739E1A9-18F7-425C-8E8C-A423AEB6A1B5}"/>
    <cellStyle name="Input 3 3 2 2 2 3 3" xfId="44082" xr:uid="{5BA85288-B168-49EF-A78A-0E6D7DD7D908}"/>
    <cellStyle name="Input 3 3 2 2 2 4" xfId="14114" xr:uid="{32FE0293-0BEC-4568-A0DC-5D9263258D0A}"/>
    <cellStyle name="Input 3 3 2 2 2 4 2" xfId="23825" xr:uid="{5DA9FAD8-9BF8-42BF-979B-BB14050FAE87}"/>
    <cellStyle name="Input 3 3 2 2 2 5" xfId="30644" xr:uid="{C7D49ED1-AD6E-4887-8172-225281698FA0}"/>
    <cellStyle name="Input 3 3 2 2 2 6" xfId="56342" xr:uid="{19C82F13-95EC-4714-AAD3-22D9C02A1241}"/>
    <cellStyle name="Input 3 3 2 2 3" xfId="3191" xr:uid="{110B27D0-6F3F-4A52-984B-56E0128B4327}"/>
    <cellStyle name="Input 3 3 2 2 3 2" xfId="29777" xr:uid="{3EA8C79A-75C9-43B2-AF9B-BE10E3967B82}"/>
    <cellStyle name="Input 3 3 2 2 4" xfId="42210" xr:uid="{003424A4-239B-48D7-860F-C92FCD6E80D6}"/>
    <cellStyle name="Input 3 3 2 2 5" xfId="49560" xr:uid="{4B6119C1-D7EB-497E-8090-5BF6C35F92D8}"/>
    <cellStyle name="Input 3 3 2 3" xfId="1099" xr:uid="{452C29E0-0229-4DE4-AC48-E7CCF505255A}"/>
    <cellStyle name="Input 3 3 2 3 2" xfId="5446" xr:uid="{B5574A61-397B-4C1A-9625-5DFFC4881682}"/>
    <cellStyle name="Input 3 3 2 3 2 2" xfId="8032" xr:uid="{45C7D29A-7455-4E2E-89D8-CD25EB58E957}"/>
    <cellStyle name="Input 3 3 2 3 2 2 2" xfId="17021" xr:uid="{1EB18A25-A576-45CB-B2BD-9E1B3C5FEF3F}"/>
    <cellStyle name="Input 3 3 2 3 2 2 2 2" xfId="43995" xr:uid="{4016C1AC-5FF5-4563-BC10-A6668E9F4435}"/>
    <cellStyle name="Input 3 3 2 3 2 2 3" xfId="41186" xr:uid="{4F51078B-1B22-4F6A-A09F-0D4FFEB39387}"/>
    <cellStyle name="Input 3 3 2 3 2 3" xfId="10669" xr:uid="{8DDB70E1-2EC1-4CCB-8A45-1B1682955DF3}"/>
    <cellStyle name="Input 3 3 2 3 2 3 2" xfId="19658" xr:uid="{FF7AA18B-9C69-4CDC-8760-9FFBF54EE86D}"/>
    <cellStyle name="Input 3 3 2 3 2 3 2 2" xfId="22426" xr:uid="{FF0F7F3C-8ED9-4DC1-B500-DCC378DE2DF5}"/>
    <cellStyle name="Input 3 3 2 3 2 3 3" xfId="35129" xr:uid="{ABF00D13-73F2-45F2-9B78-723F0B6EDA4C}"/>
    <cellStyle name="Input 3 3 2 3 2 4" xfId="14435" xr:uid="{FECFE05E-0152-40E0-9633-3D42D097B44B}"/>
    <cellStyle name="Input 3 3 2 3 2 4 2" xfId="23468" xr:uid="{3FC5100A-8D49-4BFA-8EC2-AADD2C62B7B3}"/>
    <cellStyle name="Input 3 3 2 3 2 5" xfId="30792" xr:uid="{436DDDEC-F9DE-40FF-BF50-355780332265}"/>
    <cellStyle name="Input 3 3 2 3 2 6" xfId="58267" xr:uid="{B0A54156-067A-49A1-8BCC-C99210ECEFEC}"/>
    <cellStyle name="Input 3 3 2 3 3" xfId="3536" xr:uid="{E65D4963-3270-4803-8EAD-DEF584AAE43E}"/>
    <cellStyle name="Input 3 3 2 3 3 2" xfId="25541" xr:uid="{0FE82BA9-8060-48FD-9963-AF9B488583B5}"/>
    <cellStyle name="Input 3 3 2 3 4" xfId="30587" xr:uid="{890BFB58-114A-4493-93B2-C93C8CD94FA3}"/>
    <cellStyle name="Input 3 3 2 3 5" xfId="51485" xr:uid="{63C04723-6457-4577-BC73-17EE263A3EF9}"/>
    <cellStyle name="Input 3 3 2 4" xfId="1443" xr:uid="{0668216A-9591-4C85-A258-F4A5E5D566A5}"/>
    <cellStyle name="Input 3 3 2 4 2" xfId="5788" xr:uid="{CFFBA414-7237-4B93-8A1B-8D6ECE3E6BE1}"/>
    <cellStyle name="Input 3 3 2 4 2 2" xfId="8374" xr:uid="{0015FB91-14B9-44EA-8BB5-728CF41AD4C5}"/>
    <cellStyle name="Input 3 3 2 4 2 2 2" xfId="17363" xr:uid="{AC44655C-28E1-437E-AD5C-4A089C73A5BB}"/>
    <cellStyle name="Input 3 3 2 4 2 2 2 2" xfId="27809" xr:uid="{616D68D6-0D7C-4F38-BC7A-B66AB0425DE4}"/>
    <cellStyle name="Input 3 3 2 4 2 2 3" xfId="26592" xr:uid="{0B5719FB-5161-4889-A196-C75C2B04BDB1}"/>
    <cellStyle name="Input 3 3 2 4 2 3" xfId="11011" xr:uid="{03A0BAA8-235D-4A5C-98CC-A67D6E51ACA2}"/>
    <cellStyle name="Input 3 3 2 4 2 3 2" xfId="20000" xr:uid="{C9621F87-868D-44DD-9E96-C67E8347C5BB}"/>
    <cellStyle name="Input 3 3 2 4 2 3 2 2" xfId="41938" xr:uid="{BFB4ED8D-456D-4F05-92CA-20F7D6E8AE6D}"/>
    <cellStyle name="Input 3 3 2 4 2 3 3" xfId="40185" xr:uid="{FC9071C1-E38E-4D40-8E76-08B13C32086A}"/>
    <cellStyle name="Input 3 3 2 4 2 4" xfId="14777" xr:uid="{CC6DE3AD-A0AA-45D4-9441-CCA808AA681F}"/>
    <cellStyle name="Input 3 3 2 4 2 4 2" xfId="28346" xr:uid="{836BB37C-BF26-4824-991C-288DF1B5C62D}"/>
    <cellStyle name="Input 3 3 2 4 2 5" xfId="37555" xr:uid="{E60B8A4D-127F-40CC-BBAD-A351EEB28527}"/>
    <cellStyle name="Input 3 3 2 4 2 6" xfId="54487" xr:uid="{F335EFBF-68B4-42C0-A546-AF9B6A008ADB}"/>
    <cellStyle name="Input 3 3 2 4 3" xfId="3880" xr:uid="{FD677E44-CCFE-4C4D-88E5-DBA24AE2BB6C}"/>
    <cellStyle name="Input 3 3 2 4 3 2" xfId="31660" xr:uid="{E1287525-7DE6-436A-B9C4-B08AAED5ECAF}"/>
    <cellStyle name="Input 3 3 2 4 4" xfId="32588" xr:uid="{52906473-CBF7-4398-B515-A9040E436FBF}"/>
    <cellStyle name="Input 3 3 2 4 5" xfId="47677" xr:uid="{321799CB-2F7D-4645-AC1E-95EC483A57DD}"/>
    <cellStyle name="Input 3 3 2 5" xfId="1619" xr:uid="{DDDB0673-1354-444A-B91B-959B98E32052}"/>
    <cellStyle name="Input 3 3 2 5 2" xfId="5961" xr:uid="{DDC34001-7A4B-498D-AE07-A4D7AB3ACA2A}"/>
    <cellStyle name="Input 3 3 2 5 2 2" xfId="8547" xr:uid="{E8E38A4E-2735-4941-9CC3-C5ACC7FC1962}"/>
    <cellStyle name="Input 3 3 2 5 2 2 2" xfId="17536" xr:uid="{FCD6AA89-10E5-46D4-A690-ADAC66910C95}"/>
    <cellStyle name="Input 3 3 2 5 2 2 2 2" xfId="40697" xr:uid="{951A2DBB-62AC-4A37-986C-A883A69CFA56}"/>
    <cellStyle name="Input 3 3 2 5 2 2 3" xfId="25134" xr:uid="{C5A5B1BE-7E6F-4D10-B453-789B20EE32BD}"/>
    <cellStyle name="Input 3 3 2 5 2 3" xfId="11184" xr:uid="{05D1A1E8-D88E-46EA-9ABD-99D27F8A3A2C}"/>
    <cellStyle name="Input 3 3 2 5 2 3 2" xfId="20173" xr:uid="{68B4ED67-1C63-419F-BDA2-EB258D80E9B4}"/>
    <cellStyle name="Input 3 3 2 5 2 3 2 2" xfId="25832" xr:uid="{E7971C61-2EF5-43BC-A58D-E1DFD96C4097}"/>
    <cellStyle name="Input 3 3 2 5 2 3 3" xfId="33314" xr:uid="{5FC97857-EA65-43BB-AEAA-96CB97A0FC61}"/>
    <cellStyle name="Input 3 3 2 5 2 4" xfId="14950" xr:uid="{17FF88BE-E87F-4313-BDBC-12E7B4FFACC2}"/>
    <cellStyle name="Input 3 3 2 5 2 4 2" xfId="29731" xr:uid="{024D2E71-3D7F-417B-9E94-BB1B7A027000}"/>
    <cellStyle name="Input 3 3 2 5 2 5" xfId="22290" xr:uid="{0427CA93-03F6-41A4-832F-73AF2CF37F13}"/>
    <cellStyle name="Input 3 3 2 5 3" xfId="4056" xr:uid="{31D338D7-2171-4105-8CBB-4AA1FB1C0676}"/>
    <cellStyle name="Input 3 3 2 5 3 2" xfId="36610" xr:uid="{F7C09C34-6322-464C-AFD0-EB18597B4E93}"/>
    <cellStyle name="Input 3 3 2 5 4" xfId="31548" xr:uid="{7FACD51A-66BF-41D7-877F-B7773FA3987F}"/>
    <cellStyle name="Input 3 3 2 5 5" xfId="52927" xr:uid="{4289EED3-7492-47D1-98C1-B070ED0169E7}"/>
    <cellStyle name="Input 3 3 2 6" xfId="2062" xr:uid="{2804CA82-C09C-432F-907D-FE23BD1FA615}"/>
    <cellStyle name="Input 3 3 2 6 2" xfId="6365" xr:uid="{E2FE1F45-7650-4CC2-B375-B9D0B61971D0}"/>
    <cellStyle name="Input 3 3 2 6 2 2" xfId="8951" xr:uid="{01A9028C-5EE3-4509-905F-7E3B34B15A1F}"/>
    <cellStyle name="Input 3 3 2 6 2 2 2" xfId="17940" xr:uid="{9C6657C9-F6B0-481E-9F97-A060C7009F72}"/>
    <cellStyle name="Input 3 3 2 6 2 2 2 2" xfId="32052" xr:uid="{0FF28C04-2275-4A15-B34C-EF94DD857F71}"/>
    <cellStyle name="Input 3 3 2 6 2 2 3" xfId="43594" xr:uid="{4BACDA54-79C1-4B52-8286-271CC0A774DD}"/>
    <cellStyle name="Input 3 3 2 6 2 3" xfId="11588" xr:uid="{105B6E86-67FA-42F9-AD95-96A9C561E895}"/>
    <cellStyle name="Input 3 3 2 6 2 3 2" xfId="20577" xr:uid="{A1D498F9-ABB1-4F3F-9E1F-E8A3F33CD871}"/>
    <cellStyle name="Input 3 3 2 6 2 3 2 2" xfId="40604" xr:uid="{B0EEC8F5-9770-4CE8-BA92-5390F6AABC93}"/>
    <cellStyle name="Input 3 3 2 6 2 3 3" xfId="22492" xr:uid="{8C44FE80-21E8-4AAA-B429-28D316F39873}"/>
    <cellStyle name="Input 3 3 2 6 2 4" xfId="15354" xr:uid="{39CB1972-4670-409E-BAA2-4E1ED67B4403}"/>
    <cellStyle name="Input 3 3 2 6 2 4 2" xfId="29405" xr:uid="{1B3AC8C0-13AF-4749-BDAA-95FBC1DD2EEB}"/>
    <cellStyle name="Input 3 3 2 6 2 5" xfId="40893" xr:uid="{D9049ABB-5754-4AF5-A8FB-4A72B17C7946}"/>
    <cellStyle name="Input 3 3 2 6 3" xfId="4499" xr:uid="{3614977C-A599-407B-A5FF-D4E9F680BDA5}"/>
    <cellStyle name="Input 3 3 2 6 3 2" xfId="29965" xr:uid="{AACC02D4-29C4-4718-B105-AE68EBE55393}"/>
    <cellStyle name="Input 3 3 2 6 4" xfId="24874" xr:uid="{242091F8-42EB-421F-9DEB-A3EC00FF1727}"/>
    <cellStyle name="Input 3 3 2 7" xfId="2872" xr:uid="{A6388FF6-227C-44CA-999C-33B6B4E9ED05}"/>
    <cellStyle name="Input 3 3 2 7 2" xfId="7022" xr:uid="{86AD9457-0BD2-437B-A67C-4048738E85B7}"/>
    <cellStyle name="Input 3 3 2 7 2 2" xfId="12149" xr:uid="{1CE30ADF-9904-4747-B40B-817DF857135F}"/>
    <cellStyle name="Input 3 3 2 7 2 2 2" xfId="21138" xr:uid="{8266808A-E4A3-469A-8000-39273B4F322C}"/>
    <cellStyle name="Input 3 3 2 7 2 2 2 2" xfId="41298" xr:uid="{3C2477F0-7AE4-4013-B980-1DB873DA605A}"/>
    <cellStyle name="Input 3 3 2 7 2 2 3" xfId="37269" xr:uid="{4F380543-BB20-4918-BA46-A712CC57AA88}"/>
    <cellStyle name="Input 3 3 2 7 2 3" xfId="12960" xr:uid="{CA523942-A429-4479-8EF9-D990E2AADB57}"/>
    <cellStyle name="Input 3 3 2 7 2 3 2" xfId="21949" xr:uid="{2893E7A8-AD0C-4968-AA4B-BE16C942D846}"/>
    <cellStyle name="Input 3 3 2 7 2 3 2 2" xfId="34406" xr:uid="{04735EF5-E561-4B3C-B72C-4DC54B20B47B}"/>
    <cellStyle name="Input 3 3 2 7 2 3 3" xfId="30534" xr:uid="{A8E64DD7-834A-4631-BF93-EC84C5F05CB3}"/>
    <cellStyle name="Input 3 3 2 7 2 4" xfId="16011" xr:uid="{E65D911D-5EEE-421A-B7D1-1EB5A669FF99}"/>
    <cellStyle name="Input 3 3 2 7 2 4 2" xfId="36839" xr:uid="{FF962924-131F-4C81-896E-2EB6F7077E1D}"/>
    <cellStyle name="Input 3 3 2 7 2 5" xfId="35564" xr:uid="{40EB9594-FF94-416D-9925-67B2DFF6736E}"/>
    <cellStyle name="Input 3 3 2 7 3" xfId="9585" xr:uid="{02341BD8-D735-4776-8EEF-30C7EA4FCCCE}"/>
    <cellStyle name="Input 3 3 2 7 3 2" xfId="18574" xr:uid="{798D0E7F-2CD6-471A-8384-3C858614BF62}"/>
    <cellStyle name="Input 3 3 2 7 3 2 2" xfId="26042" xr:uid="{30A52E49-146A-4962-876E-EDC272F00527}"/>
    <cellStyle name="Input 3 3 2 7 3 3" xfId="28856" xr:uid="{55A26E4B-2C9A-4EB8-AD13-646F189DB2AA}"/>
    <cellStyle name="Input 3 3 2 7 4" xfId="39518" xr:uid="{339AFA38-CE84-4883-BF51-27F72B8DE44A}"/>
    <cellStyle name="Input 3 3 2 8" xfId="4801" xr:uid="{C51335DA-06BB-4068-9C7B-D93B701F4F0D}"/>
    <cellStyle name="Input 3 3 2 8 2" xfId="7387" xr:uid="{A796F06D-3FA0-42C3-ACA6-4BBC2115FB18}"/>
    <cellStyle name="Input 3 3 2 8 2 2" xfId="16376" xr:uid="{C94F8925-1D9F-47DF-A4C4-217FC135F229}"/>
    <cellStyle name="Input 3 3 2 8 2 2 2" xfId="23334" xr:uid="{F6B01845-1485-49D8-B3A0-B36792DB3ED4}"/>
    <cellStyle name="Input 3 3 2 8 2 3" xfId="36177" xr:uid="{69D2A45C-BAFF-4142-99A6-F3BB0BF08E82}"/>
    <cellStyle name="Input 3 3 2 8 3" xfId="10024" xr:uid="{81F89FC6-F12E-403A-80A3-F0B516EC4CE4}"/>
    <cellStyle name="Input 3 3 2 8 3 2" xfId="19013" xr:uid="{4CC76834-D81A-450E-A1B3-0D8631075D0B}"/>
    <cellStyle name="Input 3 3 2 8 3 2 2" xfId="40994" xr:uid="{8D63244E-463A-48FE-98DE-BD981056FD4B}"/>
    <cellStyle name="Input 3 3 2 8 3 3" xfId="44085" xr:uid="{880A59DA-903D-4024-A6EB-CAB0FE4643C5}"/>
    <cellStyle name="Input 3 3 2 8 4" xfId="13790" xr:uid="{67708C16-174A-4EA8-AF00-E95B0D1C66A9}"/>
    <cellStyle name="Input 3 3 2 8 4 2" xfId="30068" xr:uid="{306EBFB4-251E-40BD-B9E3-BE658C77DBAD}"/>
    <cellStyle name="Input 3 3 2 8 5" xfId="35126" xr:uid="{B19989AB-0066-41D2-8373-99A88E0BAEF8}"/>
    <cellStyle name="Input 3 3 2 9" xfId="6707" xr:uid="{3234997B-C1A1-4B64-88FB-AE50A4D3CC82}"/>
    <cellStyle name="Input 3 3 2 9 2" xfId="11908" xr:uid="{21259C3F-A473-4730-B58F-2A531886D29D}"/>
    <cellStyle name="Input 3 3 2 9 2 2" xfId="20897" xr:uid="{9608AEDD-DF01-4964-AC5C-460AA9A2AB14}"/>
    <cellStyle name="Input 3 3 2 9 2 2 2" xfId="25696" xr:uid="{DC1075C0-88C4-4A63-B6CC-4C121B203920}"/>
    <cellStyle name="Input 3 3 2 9 2 3" xfId="39975" xr:uid="{1E12AA0A-F7DD-4B14-A438-C3D4D0A548FE}"/>
    <cellStyle name="Input 3 3 2 9 3" xfId="15696" xr:uid="{B87223BB-FA90-4E8A-9841-B86DFD74CC14}"/>
    <cellStyle name="Input 3 3 2 9 3 2" xfId="26177" xr:uid="{D54B2D36-9E54-4ED3-9A20-89CE44E9F632}"/>
    <cellStyle name="Input 3 3 2 9 4" xfId="41599" xr:uid="{7DDD5944-12FC-4093-A029-3CAC3FCE6188}"/>
    <cellStyle name="Input 3 3 3" xfId="619" xr:uid="{B2C0ABE9-402C-4484-A603-8A48CF8E2550}"/>
    <cellStyle name="Input 3 3 3 2" xfId="5000" xr:uid="{C013B60C-2818-4D00-AFD5-A1D7035EEA56}"/>
    <cellStyle name="Input 3 3 3 2 2" xfId="7586" xr:uid="{0EAAC539-8A50-46F9-8D53-A502FD2F7B32}"/>
    <cellStyle name="Input 3 3 3 2 2 2" xfId="16575" xr:uid="{BE7B3499-9112-4DB4-A82D-C7AF50166F42}"/>
    <cellStyle name="Input 3 3 3 2 2 2 2" xfId="28190" xr:uid="{F1BC7A43-1042-4D53-B95D-E0B3395BC087}"/>
    <cellStyle name="Input 3 3 3 2 2 3" xfId="22597" xr:uid="{F739A3A2-985C-44F3-8786-02D08C23AEDB}"/>
    <cellStyle name="Input 3 3 3 2 2 4" xfId="56750" xr:uid="{083B98F1-7AC0-4994-8BE0-22F7C600B8B2}"/>
    <cellStyle name="Input 3 3 3 2 3" xfId="10223" xr:uid="{3C824F47-2156-48C7-AF60-10A55DD825C0}"/>
    <cellStyle name="Input 3 3 3 2 3 2" xfId="19212" xr:uid="{37622632-758C-455E-A74E-BEA287D0CE09}"/>
    <cellStyle name="Input 3 3 3 2 3 2 2" xfId="26607" xr:uid="{F9E7F905-A0F6-4C6E-9C98-567D750664A4}"/>
    <cellStyle name="Input 3 3 3 2 3 3" xfId="40221" xr:uid="{0624B4B4-9AFD-4484-B9B5-5D634F61CA22}"/>
    <cellStyle name="Input 3 3 3 2 4" xfId="13989" xr:uid="{ACBAAE70-8911-4D33-A4C6-E2E36DCA5D80}"/>
    <cellStyle name="Input 3 3 3 2 4 2" xfId="43545" xr:uid="{D03CB46F-16DC-4DD6-A7DE-C174273ABBB2}"/>
    <cellStyle name="Input 3 3 3 2 5" xfId="23235" xr:uid="{DEDA8EF8-3896-4FB9-9252-098431845E05}"/>
    <cellStyle name="Input 3 3 3 2 6" xfId="49968" xr:uid="{E84228A1-D1AE-4BE2-93CF-97B9C2A30614}"/>
    <cellStyle name="Input 3 3 3 3" xfId="3056" xr:uid="{32C459A6-DF77-4C96-82AA-52A618636893}"/>
    <cellStyle name="Input 3 3 3 3 2" xfId="26251" xr:uid="{7C25B40E-BB17-42DB-926F-F7C214A77700}"/>
    <cellStyle name="Input 3 3 3 3 2 2" xfId="59047" xr:uid="{02867FCB-F614-471A-9231-F9773447C361}"/>
    <cellStyle name="Input 3 3 3 3 3" xfId="52266" xr:uid="{6DB18A36-E24E-481F-9370-5373DF5B68CD}"/>
    <cellStyle name="Input 3 3 3 4" xfId="31632" xr:uid="{01795F7A-2B2D-4205-B930-ADCC9CD29824}"/>
    <cellStyle name="Input 3 3 3 4 2" xfId="54877" xr:uid="{ED0DB570-CB21-4442-A3F0-9DE13BA0AE6A}"/>
    <cellStyle name="Input 3 3 3 4 3" xfId="48085" xr:uid="{5A2FDE0F-788A-4EB0-B882-A1B2CF204C09}"/>
    <cellStyle name="Input 3 3 3 5" xfId="53177" xr:uid="{5B713246-A7C9-4657-96C8-4EA3229C75E7}"/>
    <cellStyle name="Input 3 3 3 6" xfId="46471" xr:uid="{4FD0D328-A303-4500-858D-14324A643256}"/>
    <cellStyle name="Input 3 3 4" xfId="964" xr:uid="{9154D83D-C13A-4160-B102-99D4B4ED22FC}"/>
    <cellStyle name="Input 3 3 4 2" xfId="5321" xr:uid="{911AED0C-E20A-4FAA-8E0C-55C09EBBDC88}"/>
    <cellStyle name="Input 3 3 4 2 2" xfId="7907" xr:uid="{6F14837F-BF3E-4C53-A2CA-AAC94E4B9821}"/>
    <cellStyle name="Input 3 3 4 2 2 2" xfId="16896" xr:uid="{51E173C3-36A4-4B15-8D5E-DFA4300AC4C9}"/>
    <cellStyle name="Input 3 3 4 2 2 2 2" xfId="26757" xr:uid="{1E5AFB4E-37FD-42E0-B9AB-8C17279B0EE4}"/>
    <cellStyle name="Input 3 3 4 2 2 3" xfId="31857" xr:uid="{917E572A-A16A-46A6-8C09-5EE4BB6AABA3}"/>
    <cellStyle name="Input 3 3 4 2 3" xfId="10544" xr:uid="{B02C3045-7127-4151-9956-9B4C22AA1936}"/>
    <cellStyle name="Input 3 3 4 2 3 2" xfId="19533" xr:uid="{5457B160-9E5F-44CA-981B-3EC7EE3B23AB}"/>
    <cellStyle name="Input 3 3 4 2 3 2 2" xfId="33098" xr:uid="{8586DAA8-47E4-4681-A109-F23B2D78DB5C}"/>
    <cellStyle name="Input 3 3 4 2 3 3" xfId="40499" xr:uid="{24C3CF45-21DF-4595-975F-EADA9D300365}"/>
    <cellStyle name="Input 3 3 4 2 4" xfId="14310" xr:uid="{F92B93DE-A004-4F78-AF3A-7614E8E01B7D}"/>
    <cellStyle name="Input 3 3 4 2 4 2" xfId="35196" xr:uid="{ECC3DBE3-C7F1-49D1-B7C5-75F84E640BF9}"/>
    <cellStyle name="Input 3 3 4 2 5" xfId="37907" xr:uid="{BB6ABB43-B295-4123-8B5C-D43BC69BA48C}"/>
    <cellStyle name="Input 3 3 4 2 6" xfId="55870" xr:uid="{BD446249-E1A0-488B-B098-1BCBC8E99542}"/>
    <cellStyle name="Input 3 3 4 3" xfId="3401" xr:uid="{92DC9BAD-1B3E-409D-A00D-7CEB6805CD2B}"/>
    <cellStyle name="Input 3 3 4 3 2" xfId="23438" xr:uid="{7ADAB1E9-C58F-4C2F-A175-A8DDA86874DC}"/>
    <cellStyle name="Input 3 3 4 4" xfId="23360" xr:uid="{A2F0CC7F-2D18-448A-95B8-0588261047B2}"/>
    <cellStyle name="Input 3 3 4 5" xfId="49088" xr:uid="{3D09DE4D-1C7E-44EC-B399-E4A481092395}"/>
    <cellStyle name="Input 3 3 5" xfId="1308" xr:uid="{4D4C6097-D1CB-4A53-8B13-2A04130A9525}"/>
    <cellStyle name="Input 3 3 5 2" xfId="5653" xr:uid="{91300F46-AC2D-400C-B54F-AAF5A93F0EB6}"/>
    <cellStyle name="Input 3 3 5 2 2" xfId="8239" xr:uid="{A64F6F00-3ABA-46B2-B4EC-9500D5DB873A}"/>
    <cellStyle name="Input 3 3 5 2 2 2" xfId="17228" xr:uid="{FC9CA3EA-9CD9-4EFA-99F0-D53A8AD8FE68}"/>
    <cellStyle name="Input 3 3 5 2 2 2 2" xfId="26861" xr:uid="{8B4F5D54-3563-4D45-AC8B-D93F31EAD429}"/>
    <cellStyle name="Input 3 3 5 2 2 3" xfId="28485" xr:uid="{7359391F-D293-4B9C-B72E-970C0F484AAE}"/>
    <cellStyle name="Input 3 3 5 2 3" xfId="10876" xr:uid="{66DF27D2-CEEC-4A29-85AD-ADA8DB08185D}"/>
    <cellStyle name="Input 3 3 5 2 3 2" xfId="19865" xr:uid="{67ECC857-36C5-4468-9C88-9E290A19E404}"/>
    <cellStyle name="Input 3 3 5 2 3 2 2" xfId="31360" xr:uid="{C031BDEE-2686-4A28-AEFA-54B3BF274B67}"/>
    <cellStyle name="Input 3 3 5 2 3 3" xfId="34493" xr:uid="{B48CD554-F57A-469F-B9FA-7BD22F6AE901}"/>
    <cellStyle name="Input 3 3 5 2 4" xfId="14642" xr:uid="{70AC00B5-3594-4D2E-9408-230D26376D54}"/>
    <cellStyle name="Input 3 3 5 2 4 2" xfId="33000" xr:uid="{F1D5237A-726A-4EFF-84C1-3A6B724750A9}"/>
    <cellStyle name="Input 3 3 5 2 5" xfId="38029" xr:uid="{740B898A-835D-45F6-BC27-66CD105519CB}"/>
    <cellStyle name="Input 3 3 5 2 6" xfId="58356" xr:uid="{B56C38C1-4B5E-4D0B-8DFB-80F77D568790}"/>
    <cellStyle name="Input 3 3 5 3" xfId="3745" xr:uid="{BD4C4B9D-200C-4ECA-A6EA-F02C8CE5D11A}"/>
    <cellStyle name="Input 3 3 5 3 2" xfId="23704" xr:uid="{530350D1-698E-40B3-902E-A19D0F157F17}"/>
    <cellStyle name="Input 3 3 5 4" xfId="30108" xr:uid="{1943BFBC-3CFF-49F7-B003-94F56ACD405B}"/>
    <cellStyle name="Input 3 3 5 5" xfId="51574" xr:uid="{FE0D53A5-2D16-49D8-AC34-03FF7666FA14}"/>
    <cellStyle name="Input 3 3 6" xfId="1799" xr:uid="{91F65160-6A01-4879-925F-3F53F67E20DF}"/>
    <cellStyle name="Input 3 3 6 2" xfId="6116" xr:uid="{8DE2001A-DFA9-4DF6-927C-E5F3DB05B8D2}"/>
    <cellStyle name="Input 3 3 6 2 2" xfId="8702" xr:uid="{400E5348-FE41-4C63-84D7-DF9074F781EA}"/>
    <cellStyle name="Input 3 3 6 2 2 2" xfId="17691" xr:uid="{CBCCFE7B-15DD-4963-B798-285F98998456}"/>
    <cellStyle name="Input 3 3 6 2 2 2 2" xfId="29939" xr:uid="{8714E9AD-ADEE-4DF2-9610-05F0A8F581F5}"/>
    <cellStyle name="Input 3 3 6 2 2 3" xfId="28546" xr:uid="{FD37D28C-4D4D-4923-807C-3223025E2D05}"/>
    <cellStyle name="Input 3 3 6 2 3" xfId="11339" xr:uid="{01BCE8A5-D43D-4274-BA28-8419833CBBE0}"/>
    <cellStyle name="Input 3 3 6 2 3 2" xfId="20328" xr:uid="{CE04EB7C-4C89-42D3-A4AC-C0E4574D64A4}"/>
    <cellStyle name="Input 3 3 6 2 3 2 2" xfId="32635" xr:uid="{CCE26CE7-73D1-4504-9C73-24EA22FF34AF}"/>
    <cellStyle name="Input 3 3 6 2 3 3" xfId="24301" xr:uid="{AF72213C-E7E5-45E3-9F81-30651E5FFF9B}"/>
    <cellStyle name="Input 3 3 6 2 4" xfId="15105" xr:uid="{2C60A8BB-049E-4F43-B637-CE07D4F00FB7}"/>
    <cellStyle name="Input 3 3 6 2 4 2" xfId="38001" xr:uid="{BD45FB9C-E8F4-4CD2-B84E-902AAF60DFFC}"/>
    <cellStyle name="Input 3 3 6 2 5" xfId="26918" xr:uid="{2376071A-E8AD-4070-8515-3F993E4A1928}"/>
    <cellStyle name="Input 3 3 6 2 6" xfId="54039" xr:uid="{E6C6C748-3B75-4E9E-8CD5-F77466BE45CA}"/>
    <cellStyle name="Input 3 3 6 3" xfId="4236" xr:uid="{327CB857-3F84-4319-8B91-338D893CE719}"/>
    <cellStyle name="Input 3 3 6 3 2" xfId="35154" xr:uid="{C4D4C2C3-2467-42B4-A254-CBC4076E29EF}"/>
    <cellStyle name="Input 3 3 6 4" xfId="37331" xr:uid="{D4604D1A-6CD8-4ABA-A073-9A364421E16B}"/>
    <cellStyle name="Input 3 3 6 5" xfId="47371" xr:uid="{05372A03-EB6A-4346-96B0-A76C3E1FFDE9}"/>
    <cellStyle name="Input 3 3 7" xfId="1812" xr:uid="{95B932BC-4915-49E3-811D-4E47D10F130A}"/>
    <cellStyle name="Input 3 3 7 2" xfId="6129" xr:uid="{F673FEF8-16B3-42C7-B8D2-6A461C090A17}"/>
    <cellStyle name="Input 3 3 7 2 2" xfId="8715" xr:uid="{94D0EC3F-675A-44BC-BF46-80217E7ED85B}"/>
    <cellStyle name="Input 3 3 7 2 2 2" xfId="17704" xr:uid="{3298F966-3B41-4087-A924-14CCDE36CAD9}"/>
    <cellStyle name="Input 3 3 7 2 2 2 2" xfId="42008" xr:uid="{8D3C2828-AEA9-4736-A125-9588DCE862C0}"/>
    <cellStyle name="Input 3 3 7 2 2 3" xfId="29989" xr:uid="{D376573F-EB09-44C2-8708-AE6F95A146A3}"/>
    <cellStyle name="Input 3 3 7 2 3" xfId="11352" xr:uid="{739A5CAA-2D49-4A8D-94CA-5E168BF86BEC}"/>
    <cellStyle name="Input 3 3 7 2 3 2" xfId="20341" xr:uid="{6551CC12-496D-470C-97D5-DCE5CE6902FD}"/>
    <cellStyle name="Input 3 3 7 2 3 2 2" xfId="27261" xr:uid="{253D4073-A8B6-461C-9C13-11DBF8BAB091}"/>
    <cellStyle name="Input 3 3 7 2 3 3" xfId="36669" xr:uid="{C8590F90-3DE4-41FD-87F4-B8DD9EA5D812}"/>
    <cellStyle name="Input 3 3 7 2 4" xfId="15118" xr:uid="{51C56B1A-FF74-4A31-B664-C3785013CA48}"/>
    <cellStyle name="Input 3 3 7 2 4 2" xfId="22640" xr:uid="{47573589-B0E9-4DBB-973D-9801F2E19294}"/>
    <cellStyle name="Input 3 3 7 2 5" xfId="30477" xr:uid="{AAD40EE1-C7BF-49A0-B658-4766EE187672}"/>
    <cellStyle name="Input 3 3 7 3" xfId="4249" xr:uid="{8290C09C-FF1D-4E87-BA57-F959A6176642}"/>
    <cellStyle name="Input 3 3 7 3 2" xfId="31607" xr:uid="{93F30847-E228-40B0-9560-E7421EE996A1}"/>
    <cellStyle name="Input 3 3 7 4" xfId="43497" xr:uid="{A5FC525B-8280-486A-80EC-13E4ACF232D6}"/>
    <cellStyle name="Input 3 3 7 5" xfId="52664" xr:uid="{B00ECD96-E2AA-40A6-914E-E9CC0489245D}"/>
    <cellStyle name="Input 3 3 8" xfId="2738" xr:uid="{7A52495D-40B8-4BA4-BC8B-8BD9211AEBFB}"/>
    <cellStyle name="Input 3 3 8 2" xfId="6921" xr:uid="{0EC45294-D4B0-45AB-8927-06B67FBBAE48}"/>
    <cellStyle name="Input 3 3 8 2 2" xfId="12055" xr:uid="{C8D6FD9A-6F33-4E1F-AC56-594EC7DA82F1}"/>
    <cellStyle name="Input 3 3 8 2 2 2" xfId="21044" xr:uid="{7CF91CF9-D269-41D0-B119-2E80843BC58B}"/>
    <cellStyle name="Input 3 3 8 2 2 2 2" xfId="26860" xr:uid="{56AFC47F-32F0-4650-B625-DA02FEEBAD05}"/>
    <cellStyle name="Input 3 3 8 2 2 3" xfId="35367" xr:uid="{19F9CB33-DD50-41B2-B91F-829BD99564DF}"/>
    <cellStyle name="Input 3 3 8 2 3" xfId="12880" xr:uid="{566B46DD-DCB5-4A19-B766-734FC30D7F93}"/>
    <cellStyle name="Input 3 3 8 2 3 2" xfId="21869" xr:uid="{17C7E165-2321-4875-8768-51F768CDB0BC}"/>
    <cellStyle name="Input 3 3 8 2 3 2 2" xfId="25271" xr:uid="{E96A0464-E9B8-479C-9E3E-1F19A27859C2}"/>
    <cellStyle name="Input 3 3 8 2 3 3" xfId="24461" xr:uid="{FF518819-8388-49DC-B8FF-4025B14D4177}"/>
    <cellStyle name="Input 3 3 8 2 4" xfId="15910" xr:uid="{ECF9E01B-C30D-4A07-BE23-081D341F3791}"/>
    <cellStyle name="Input 3 3 8 2 4 2" xfId="33905" xr:uid="{902B695B-58ED-4109-B26A-FAE13ECD4558}"/>
    <cellStyle name="Input 3 3 8 2 5" xfId="43671" xr:uid="{D4F7B268-59CD-4395-8AF4-E562361E2860}"/>
    <cellStyle name="Input 3 3 8 3" xfId="9485" xr:uid="{5F067934-6B62-4A21-B88B-BFC6E9E1A84F}"/>
    <cellStyle name="Input 3 3 8 3 2" xfId="18474" xr:uid="{51D33AE6-5C75-4CC2-98E6-6CE97048B168}"/>
    <cellStyle name="Input 3 3 8 3 2 2" xfId="32158" xr:uid="{272664FF-0297-4F7B-92E7-2C06C350D4EC}"/>
    <cellStyle name="Input 3 3 8 3 3" xfId="35212" xr:uid="{4145EE2A-4D36-4499-929B-37859A453D73}"/>
    <cellStyle name="Input 3 3 8 4" xfId="43444" xr:uid="{BB2B5EBD-9A0A-4E33-871A-1E3F4FD8635A}"/>
    <cellStyle name="Input 3 3 9" xfId="4676" xr:uid="{46AAC65A-961A-4364-9016-A34DCF870034}"/>
    <cellStyle name="Input 3 3 9 2" xfId="7262" xr:uid="{0CF84DAB-EA8B-4BB7-8E11-CD5FDE938A78}"/>
    <cellStyle name="Input 3 3 9 2 2" xfId="16251" xr:uid="{990A8CCA-62D1-4CF6-897C-480ACFEDFD76}"/>
    <cellStyle name="Input 3 3 9 2 2 2" xfId="35038" xr:uid="{FCAD8C0D-3B2F-4E91-A1C6-6374FB133F03}"/>
    <cellStyle name="Input 3 3 9 2 3" xfId="29210" xr:uid="{6637BF5E-1560-46B2-8C6F-581ECD882156}"/>
    <cellStyle name="Input 3 3 9 3" xfId="9899" xr:uid="{C925AAF9-2DB5-4396-9253-2DA1A1B4853A}"/>
    <cellStyle name="Input 3 3 9 3 2" xfId="18888" xr:uid="{C68999C7-3F1C-44D1-8303-0B2B353A821C}"/>
    <cellStyle name="Input 3 3 9 3 2 2" xfId="38761" xr:uid="{A7D9F62A-0515-45BB-A90C-000BB9035FA0}"/>
    <cellStyle name="Input 3 3 9 3 3" xfId="34924" xr:uid="{9300E77E-3FCA-4005-8DA9-E6E3F699FA24}"/>
    <cellStyle name="Input 3 3 9 4" xfId="13665" xr:uid="{CCBB0811-10A5-49B6-BF90-20930057AA8C}"/>
    <cellStyle name="Input 3 3 9 4 2" xfId="29287" xr:uid="{A246A23B-3C63-4215-BDA6-6E85219FD65A}"/>
    <cellStyle name="Input 3 3 9 5" xfId="38362" xr:uid="{A55C8A4E-980E-4816-9BC9-ECC0A6C4F743}"/>
    <cellStyle name="Input 3 30" xfId="45297" xr:uid="{81B96D15-48F2-4FC7-87CC-9D811307ACAD}"/>
    <cellStyle name="Input 3 31" xfId="45431" xr:uid="{B70C6185-25B3-4DA0-871E-CEC2F257EED1}"/>
    <cellStyle name="Input 3 32" xfId="44249" xr:uid="{F4B57F27-BA4D-4E65-B8AE-9CBFA6C31FD0}"/>
    <cellStyle name="Input 3 33" xfId="44146" xr:uid="{4D3D52AB-DDBF-4B4B-85D2-4E3E8588A5DF}"/>
    <cellStyle name="Input 3 34" xfId="45478" xr:uid="{481F5D68-B71B-48FC-ADEC-019A3B19C79A}"/>
    <cellStyle name="Input 3 4" xfId="243" xr:uid="{FB1EE8C4-AC55-42B3-8276-E3E4ADC8AFA2}"/>
    <cellStyle name="Input 3 4 10" xfId="6545" xr:uid="{0C30188D-E870-448D-9336-A3B87C1CB40B}"/>
    <cellStyle name="Input 3 4 10 2" xfId="11764" xr:uid="{6D558060-30F3-44FD-901C-2046D2D4D8AA}"/>
    <cellStyle name="Input 3 4 10 2 2" xfId="20753" xr:uid="{0197D81B-E88D-4B11-B37B-C9D0F1054CD6}"/>
    <cellStyle name="Input 3 4 10 2 2 2" xfId="27953" xr:uid="{591A1C91-F306-430A-B678-F2BD9160EB44}"/>
    <cellStyle name="Input 3 4 10 2 3" xfId="26830" xr:uid="{9C37F0A2-C7C5-46A6-804F-224362D6675E}"/>
    <cellStyle name="Input 3 4 10 3" xfId="15534" xr:uid="{97446BBF-44E8-4D21-BAD7-2F1F9605C889}"/>
    <cellStyle name="Input 3 4 10 3 2" xfId="32296" xr:uid="{066AC46B-D21E-4315-A4CF-77A0C4F40E18}"/>
    <cellStyle name="Input 3 4 10 4" xfId="31782" xr:uid="{3ECBCCB1-1D0E-4BF7-8EA0-031674C16E70}"/>
    <cellStyle name="Input 3 4 11" xfId="9127" xr:uid="{1FBF810B-D010-4025-9050-E5004269616C}"/>
    <cellStyle name="Input 3 4 11 2" xfId="18116" xr:uid="{AC6D15BD-1FC2-4BBF-A022-61D8FCA7C7A9}"/>
    <cellStyle name="Input 3 4 11 2 2" xfId="23653" xr:uid="{7AA4D12A-0856-4359-811C-DFE2BC2C0EC1}"/>
    <cellStyle name="Input 3 4 11 3" xfId="33272" xr:uid="{D188E4AA-09F3-4DF8-B0EA-B4474790524E}"/>
    <cellStyle name="Input 3 4 12" xfId="9751" xr:uid="{A448A90A-33F0-47C4-B2CE-1B99E938A330}"/>
    <cellStyle name="Input 3 4 12 2" xfId="18740" xr:uid="{2F229942-6F96-4529-B984-F19D28F387F9}"/>
    <cellStyle name="Input 3 4 12 2 2" xfId="32077" xr:uid="{F88F7469-406D-4E05-9BBA-9C711EF20A42}"/>
    <cellStyle name="Input 3 4 12 3" xfId="25357" xr:uid="{68844859-5285-4C6F-A291-E64F5804F0F8}"/>
    <cellStyle name="Input 3 4 13" xfId="2249" xr:uid="{545CF6FA-CFB6-498F-BB3F-F52A52583096}"/>
    <cellStyle name="Input 3 4 13 2" xfId="29977" xr:uid="{FDD789A3-FDB0-4073-9BC8-FE6D6FD799FA}"/>
    <cellStyle name="Input 3 4 14" xfId="13158" xr:uid="{DF9E5278-529D-47C9-8383-4D6FA6CB40EE}"/>
    <cellStyle name="Input 3 4 14 2" xfId="22621" xr:uid="{8B6062CD-8D3F-4E20-BE2C-A9D9F51C52E4}"/>
    <cellStyle name="Input 3 4 15" xfId="39733" xr:uid="{FA543803-6760-47B1-9624-ED28CA5E9402}"/>
    <cellStyle name="Input 3 4 16" xfId="44356" xr:uid="{12905846-5E6A-4674-A2E8-ECFC781C3E85}"/>
    <cellStyle name="Input 3 4 17" xfId="45605" xr:uid="{8523F5A5-AD6E-4BB7-B7FB-CB0D80CC6F5D}"/>
    <cellStyle name="Input 3 4 2" xfId="381" xr:uid="{40B7E701-4B06-43F7-910E-8AC9733F92C0}"/>
    <cellStyle name="Input 3 4 2 10" xfId="9252" xr:uid="{FBE37DBA-F638-4866-AC15-F9B0D1271A73}"/>
    <cellStyle name="Input 3 4 2 10 2" xfId="18241" xr:uid="{7F89508D-71FA-4DD7-822B-9173309249DB}"/>
    <cellStyle name="Input 3 4 2 10 2 2" xfId="32584" xr:uid="{207D86E2-3FAC-4D9A-9CDE-3B458DE67E8D}"/>
    <cellStyle name="Input 3 4 2 10 3" xfId="22364" xr:uid="{38E34CE4-3853-4A90-86AE-C69C746DA579}"/>
    <cellStyle name="Input 3 4 2 11" xfId="9746" xr:uid="{A8CCF065-6E2F-429B-A65D-A63194DC2178}"/>
    <cellStyle name="Input 3 4 2 11 2" xfId="18735" xr:uid="{0512B5B9-C68F-4DD6-97EC-BFC366FF2416}"/>
    <cellStyle name="Input 3 4 2 11 2 2" xfId="27498" xr:uid="{125EE9ED-C404-40E1-8360-0DD0CB0567A5}"/>
    <cellStyle name="Input 3 4 2 11 3" xfId="44114" xr:uid="{1C9BE1B5-90B2-4A9D-B47A-D24187834048}"/>
    <cellStyle name="Input 3 4 2 12" xfId="2387" xr:uid="{6E3A0E37-79F6-4699-AF76-57FAEB6FECE2}"/>
    <cellStyle name="Input 3 4 2 12 2" xfId="38020" xr:uid="{232021F1-8991-4696-A2DA-8D4167E4800C}"/>
    <cellStyle name="Input 3 4 2 13" xfId="13296" xr:uid="{384FF655-FC1E-440D-AE66-8E82FB16E20A}"/>
    <cellStyle name="Input 3 4 2 13 2" xfId="34785" xr:uid="{61D02AA7-BF82-4B72-97C5-05E3FEA0E1B5}"/>
    <cellStyle name="Input 3 4 2 14" xfId="26590" xr:uid="{BDCD297D-6044-41E8-8A77-3A451BB34D9C}"/>
    <cellStyle name="Input 3 4 2 15" xfId="46117" xr:uid="{D2CE3428-23CF-451B-8AC6-95EE4BBECC73}"/>
    <cellStyle name="Input 3 4 2 2" xfId="730" xr:uid="{1E41E349-4904-41AD-90E9-BE3AD68DAE2E}"/>
    <cellStyle name="Input 3 4 2 2 2" xfId="5106" xr:uid="{9ED7A057-F869-4B35-A9B2-6595A88BFED5}"/>
    <cellStyle name="Input 3 4 2 2 2 2" xfId="7692" xr:uid="{804A5C8F-D869-4617-BF51-1F1BFCA96F55}"/>
    <cellStyle name="Input 3 4 2 2 2 2 2" xfId="16681" xr:uid="{E0C404C4-D69D-4EE0-98B3-407E3AA7E0EA}"/>
    <cellStyle name="Input 3 4 2 2 2 2 2 2" xfId="36967" xr:uid="{BC0FF0E5-C17D-4365-997A-068187985CA1}"/>
    <cellStyle name="Input 3 4 2 2 2 2 3" xfId="24597" xr:uid="{76AB0E12-D9CF-44C3-B4C6-F5248458BFB4}"/>
    <cellStyle name="Input 3 4 2 2 2 3" xfId="10329" xr:uid="{B71EF4E6-2329-4BC8-9B2D-B07FF9413CFB}"/>
    <cellStyle name="Input 3 4 2 2 2 3 2" xfId="19318" xr:uid="{9F812911-4DAC-429C-88CE-8518C7115236}"/>
    <cellStyle name="Input 3 4 2 2 2 3 2 2" xfId="34027" xr:uid="{0AB7A6D6-5DE5-427C-9D5F-4A1C5150AD2E}"/>
    <cellStyle name="Input 3 4 2 2 2 3 3" xfId="34651" xr:uid="{FB822263-0280-4968-8DA7-26C622F4B323}"/>
    <cellStyle name="Input 3 4 2 2 2 4" xfId="14095" xr:uid="{C4103E32-6ED6-4BB3-BF71-1F5731FE171F}"/>
    <cellStyle name="Input 3 4 2 2 2 4 2" xfId="23692" xr:uid="{CDA7B7AD-7A4B-4AE5-9A14-84D94DAA3C43}"/>
    <cellStyle name="Input 3 4 2 2 2 5" xfId="29280" xr:uid="{494EC8A3-2DF4-42AA-A0F4-5AC806D2F92A}"/>
    <cellStyle name="Input 3 4 2 2 2 6" xfId="56393" xr:uid="{79C54E79-A82C-4550-AF6D-CD3C6314530A}"/>
    <cellStyle name="Input 3 4 2 2 3" xfId="3167" xr:uid="{DB46C29D-4D2B-4E0E-8752-7C67BD346324}"/>
    <cellStyle name="Input 3 4 2 2 3 2" xfId="26556" xr:uid="{F328C174-4FC3-4609-A4AC-EBBE033D19F9}"/>
    <cellStyle name="Input 3 4 2 2 4" xfId="35070" xr:uid="{7B83500B-1A08-4C15-9BC2-587DFA22F2C4}"/>
    <cellStyle name="Input 3 4 2 2 5" xfId="49611" xr:uid="{6B2B78F4-DB40-44E4-99A1-D522786C0675}"/>
    <cellStyle name="Input 3 4 2 3" xfId="1075" xr:uid="{165524CF-9266-478A-AD22-2FA6BE9ED45D}"/>
    <cellStyle name="Input 3 4 2 3 2" xfId="5427" xr:uid="{1FD206AF-71D5-498F-ACA3-A8DFDB1E06C1}"/>
    <cellStyle name="Input 3 4 2 3 2 2" xfId="8013" xr:uid="{5F89DAA9-CFD3-4BC5-AAC7-152281896BC6}"/>
    <cellStyle name="Input 3 4 2 3 2 2 2" xfId="17002" xr:uid="{8B0092CA-8CEF-4620-A2F3-EF060EF5F3C0}"/>
    <cellStyle name="Input 3 4 2 3 2 2 2 2" xfId="43509" xr:uid="{4E3BFABB-0FD1-434C-A31A-D803A707C563}"/>
    <cellStyle name="Input 3 4 2 3 2 2 3" xfId="41063" xr:uid="{59E5EF52-7B99-431A-86FE-5B22EE229770}"/>
    <cellStyle name="Input 3 4 2 3 2 3" xfId="10650" xr:uid="{F77270E3-ED10-49FC-82B7-DE08FB2A7B3D}"/>
    <cellStyle name="Input 3 4 2 3 2 3 2" xfId="19639" xr:uid="{0154FFBD-818F-49BF-90AE-6A3353F51504}"/>
    <cellStyle name="Input 3 4 2 3 2 3 2 2" xfId="23145" xr:uid="{E42E8902-5DB0-4C58-B045-2FBDBB62372F}"/>
    <cellStyle name="Input 3 4 2 3 2 3 3" xfId="40492" xr:uid="{05D2DD2C-5DDF-451C-89D9-AB2F9BAE7778}"/>
    <cellStyle name="Input 3 4 2 3 2 4" xfId="14416" xr:uid="{AC5DCF74-C22F-43B8-A7F1-1CF2D3F08C9C}"/>
    <cellStyle name="Input 3 4 2 3 2 4 2" xfId="23338" xr:uid="{2C1869C4-D5B5-4D36-9DF0-8636FAEFE71F}"/>
    <cellStyle name="Input 3 4 2 3 2 5" xfId="30293" xr:uid="{18F23A0C-B76C-4BDB-9DE9-D78DCCEB5D51}"/>
    <cellStyle name="Input 3 4 2 3 2 6" xfId="57787" xr:uid="{AEEC3583-76CA-4077-8137-065D3D5B00FE}"/>
    <cellStyle name="Input 3 4 2 3 3" xfId="3512" xr:uid="{44996891-0DEC-4083-BA88-C8B0C9212A8F}"/>
    <cellStyle name="Input 3 4 2 3 3 2" xfId="36728" xr:uid="{8E1AF8B4-2C49-4974-9A69-90D66326327E}"/>
    <cellStyle name="Input 3 4 2 3 4" xfId="33246" xr:uid="{7F733815-F94D-49E0-AFCE-1E128AD0A1B5}"/>
    <cellStyle name="Input 3 4 2 3 5" xfId="51005" xr:uid="{ABF2C5B4-92EE-47CE-A66F-ADE4DC62D569}"/>
    <cellStyle name="Input 3 4 2 4" xfId="1419" xr:uid="{469DA931-5697-484F-BB8C-448FD801CC45}"/>
    <cellStyle name="Input 3 4 2 4 2" xfId="5764" xr:uid="{17392548-B884-4E2D-9D63-0E383729B31E}"/>
    <cellStyle name="Input 3 4 2 4 2 2" xfId="8350" xr:uid="{A8B90E55-76B3-4A65-A213-1654F1A5F716}"/>
    <cellStyle name="Input 3 4 2 4 2 2 2" xfId="17339" xr:uid="{5F9BE2B6-B465-489E-9DE2-E7F596B00B16}"/>
    <cellStyle name="Input 3 4 2 4 2 2 2 2" xfId="40182" xr:uid="{CD75FCA5-5B8B-4A2B-BCB6-01AB2CDBA4A9}"/>
    <cellStyle name="Input 3 4 2 4 2 2 3" xfId="24993" xr:uid="{E81F136A-9A23-496E-9DCF-C7571EC7CC92}"/>
    <cellStyle name="Input 3 4 2 4 2 3" xfId="10987" xr:uid="{36DC6AA5-7298-4E9F-B764-1840E7C3A4F6}"/>
    <cellStyle name="Input 3 4 2 4 2 3 2" xfId="19976" xr:uid="{8520C603-6ECA-40DF-8238-E0EB6A9D74D2}"/>
    <cellStyle name="Input 3 4 2 4 2 3 2 2" xfId="25488" xr:uid="{0947A19B-849D-4C5B-AFDE-33619F55FB62}"/>
    <cellStyle name="Input 3 4 2 4 2 3 3" xfId="40290" xr:uid="{C7181188-FE8F-425D-94BD-29DE20485648}"/>
    <cellStyle name="Input 3 4 2 4 2 4" xfId="14753" xr:uid="{B2D2D82D-68FA-4339-8969-6333B11EF9EA}"/>
    <cellStyle name="Input 3 4 2 4 2 4 2" xfId="43320" xr:uid="{58ACCBC0-769C-498E-A4DC-466DAF65D41C}"/>
    <cellStyle name="Input 3 4 2 4 2 5" xfId="23219" xr:uid="{392FC0B3-796B-4883-8102-03CF1539F491}"/>
    <cellStyle name="Input 3 4 2 4 2 6" xfId="54535" xr:uid="{C71738C4-30A8-4024-A027-FA1A4A8299A8}"/>
    <cellStyle name="Input 3 4 2 4 3" xfId="3856" xr:uid="{4582F324-5443-4BD4-8403-2C586EA9D1FA}"/>
    <cellStyle name="Input 3 4 2 4 3 2" xfId="25780" xr:uid="{9FA09105-7C30-46B1-BCC4-BF859458C663}"/>
    <cellStyle name="Input 3 4 2 4 4" xfId="28573" xr:uid="{C6DA8151-8B96-40EA-AC2E-EF4F760E6086}"/>
    <cellStyle name="Input 3 4 2 4 5" xfId="47728" xr:uid="{7F31E780-8E52-4B1A-9B82-D2AF2B043888}"/>
    <cellStyle name="Input 3 4 2 5" xfId="1243" xr:uid="{EF98569D-FB42-4C97-BD3B-66DE34FA8404}"/>
    <cellStyle name="Input 3 4 2 5 2" xfId="5588" xr:uid="{6FE90F36-A8AE-4DC5-A419-4B220873091A}"/>
    <cellStyle name="Input 3 4 2 5 2 2" xfId="8174" xr:uid="{3BC7B67E-5075-4902-A270-7226A2FA1024}"/>
    <cellStyle name="Input 3 4 2 5 2 2 2" xfId="17163" xr:uid="{2A69E807-9676-4F5E-B4E6-4FE3F02E6C97}"/>
    <cellStyle name="Input 3 4 2 5 2 2 2 2" xfId="43950" xr:uid="{2475E0CA-0EE5-4139-B350-3F064BA75C0F}"/>
    <cellStyle name="Input 3 4 2 5 2 2 3" xfId="32810" xr:uid="{0F2AE57A-D2B3-4475-B7BA-EB93D9541CF9}"/>
    <cellStyle name="Input 3 4 2 5 2 3" xfId="10811" xr:uid="{17146987-40E9-4EC2-ABCC-C5BDA81AEF51}"/>
    <cellStyle name="Input 3 4 2 5 2 3 2" xfId="19800" xr:uid="{A0E96892-7601-4992-A7A0-A117CADD004C}"/>
    <cellStyle name="Input 3 4 2 5 2 3 2 2" xfId="22373" xr:uid="{52E9B0BD-A3A2-44D3-970D-0B441ECAA580}"/>
    <cellStyle name="Input 3 4 2 5 2 3 3" xfId="40366" xr:uid="{646FD15D-1A78-4183-9478-BECC6090BA72}"/>
    <cellStyle name="Input 3 4 2 5 2 4" xfId="14577" xr:uid="{8433CF06-0D2F-4464-900B-DE7FC452C892}"/>
    <cellStyle name="Input 3 4 2 5 2 4 2" xfId="27918" xr:uid="{406575AC-E874-45ED-A160-445231B1EAC7}"/>
    <cellStyle name="Input 3 4 2 5 2 5" xfId="43685" xr:uid="{AFC65D08-0B7C-4063-842E-195DD9182ACE}"/>
    <cellStyle name="Input 3 4 2 5 3" xfId="3680" xr:uid="{EA3C0C01-1AB7-4DCC-932D-0AA847C992EB}"/>
    <cellStyle name="Input 3 4 2 5 3 2" xfId="30743" xr:uid="{4641C205-35F4-4F4D-BFD9-7CA2A1AFC88C}"/>
    <cellStyle name="Input 3 4 2 5 4" xfId="39772" xr:uid="{B900D4FD-EB6E-4EEC-8479-95A2FB2F67D1}"/>
    <cellStyle name="Input 3 4 2 5 5" xfId="52956" xr:uid="{B5AAF79F-F6F6-41B9-972C-4FE0976E9FF1}"/>
    <cellStyle name="Input 3 4 2 6" xfId="2038" xr:uid="{B2763F2F-60A6-4280-BEBD-BB9B8BA5C544}"/>
    <cellStyle name="Input 3 4 2 6 2" xfId="6346" xr:uid="{2817BD16-1B6C-4719-8307-0149B143AD52}"/>
    <cellStyle name="Input 3 4 2 6 2 2" xfId="8932" xr:uid="{24EC184E-3F08-4158-8DC4-0E2B7B85E576}"/>
    <cellStyle name="Input 3 4 2 6 2 2 2" xfId="17921" xr:uid="{2DCE649C-88C5-4060-8AB7-886275B96C8A}"/>
    <cellStyle name="Input 3 4 2 6 2 2 2 2" xfId="32388" xr:uid="{248D4607-0056-4165-92C6-3DCD1CC41541}"/>
    <cellStyle name="Input 3 4 2 6 2 2 3" xfId="35396" xr:uid="{7FC14324-6DAA-4561-8944-8140AA1055C6}"/>
    <cellStyle name="Input 3 4 2 6 2 3" xfId="11569" xr:uid="{54ABC3D9-81EB-4D56-89C6-A63F7774F7FA}"/>
    <cellStyle name="Input 3 4 2 6 2 3 2" xfId="20558" xr:uid="{1213C4CD-65CF-476E-9FC3-34E98B40552B}"/>
    <cellStyle name="Input 3 4 2 6 2 3 2 2" xfId="37685" xr:uid="{30AD51A1-43A6-4BE5-8CBA-8ECD1814B5EA}"/>
    <cellStyle name="Input 3 4 2 6 2 3 3" xfId="40385" xr:uid="{6222EBB0-BC15-4F7D-A3F6-4C33E36BDE60}"/>
    <cellStyle name="Input 3 4 2 6 2 4" xfId="15335" xr:uid="{BB9A9B66-6540-424C-ACCF-C7AB812AC7D2}"/>
    <cellStyle name="Input 3 4 2 6 2 4 2" xfId="29094" xr:uid="{267BA269-7A72-4D1C-8DE9-587469714B8B}"/>
    <cellStyle name="Input 3 4 2 6 2 5" xfId="40763" xr:uid="{000E4969-F8C3-41C2-8B2F-0793B2C51EF2}"/>
    <cellStyle name="Input 3 4 2 6 3" xfId="4475" xr:uid="{CBD1BE07-C444-404B-9D0B-1CA0DAE34B2D}"/>
    <cellStyle name="Input 3 4 2 6 3 2" xfId="33134" xr:uid="{6DE17B45-D287-4C55-88F9-3F66708976DF}"/>
    <cellStyle name="Input 3 4 2 6 4" xfId="27140" xr:uid="{0862B44D-10DD-4B1D-B894-B5BE5F0A62B4}"/>
    <cellStyle name="Input 3 4 2 7" xfId="2849" xr:uid="{05CED064-4292-4186-920F-FE37E728963E}"/>
    <cellStyle name="Input 3 4 2 7 2" xfId="6999" xr:uid="{0D03DAEA-EC6D-48D6-B1B3-75A067A8BF40}"/>
    <cellStyle name="Input 3 4 2 7 2 2" xfId="12128" xr:uid="{F38BDF28-3A18-4E12-ABA0-245C1696D541}"/>
    <cellStyle name="Input 3 4 2 7 2 2 2" xfId="21117" xr:uid="{D1169E19-A036-4C44-B02B-C083E4CC50A5}"/>
    <cellStyle name="Input 3 4 2 7 2 2 2 2" xfId="39610" xr:uid="{12085963-3747-4D3B-B819-854FB141BD18}"/>
    <cellStyle name="Input 3 4 2 7 2 2 3" xfId="40951" xr:uid="{CE038EBB-5ACE-4BE6-BECE-7AC82F4FD54C}"/>
    <cellStyle name="Input 3 4 2 7 2 3" xfId="12942" xr:uid="{94314D1D-72F2-438D-9A43-06465881AFA7}"/>
    <cellStyle name="Input 3 4 2 7 2 3 2" xfId="21931" xr:uid="{BC643B40-B817-46A8-8868-58D5D2EDA950}"/>
    <cellStyle name="Input 3 4 2 7 2 3 2 2" xfId="33153" xr:uid="{825FBF13-99A8-4158-B03A-BD6A4919A1B9}"/>
    <cellStyle name="Input 3 4 2 7 2 3 3" xfId="25974" xr:uid="{A4B5F9B3-E0E5-4614-BE2A-B1FE7995CFC4}"/>
    <cellStyle name="Input 3 4 2 7 2 4" xfId="15988" xr:uid="{17DA096B-E052-4B92-B8F0-199E8D643498}"/>
    <cellStyle name="Input 3 4 2 7 2 4 2" xfId="38731" xr:uid="{D135F102-64E2-4C84-9432-A7CE799E3AC7}"/>
    <cellStyle name="Input 3 4 2 7 2 5" xfId="28291" xr:uid="{6EDD8061-5F5B-4CA3-A626-C06E1C541D42}"/>
    <cellStyle name="Input 3 4 2 7 3" xfId="9562" xr:uid="{FC25E557-032F-45EA-9165-75B36DD22CB2}"/>
    <cellStyle name="Input 3 4 2 7 3 2" xfId="18551" xr:uid="{3B4745B1-5FDE-4038-9A24-0679A8400F3D}"/>
    <cellStyle name="Input 3 4 2 7 3 2 2" xfId="32793" xr:uid="{B243FDAF-2386-4471-944D-E7BF7C07D1D5}"/>
    <cellStyle name="Input 3 4 2 7 3 3" xfId="23187" xr:uid="{4826AA45-F116-45DA-BA5F-1EB29A36A887}"/>
    <cellStyle name="Input 3 4 2 7 4" xfId="25835" xr:uid="{9C7D5B37-FC14-4DEF-B218-25F0D676AE5E}"/>
    <cellStyle name="Input 3 4 2 8" xfId="4782" xr:uid="{EB276522-DF09-4189-8A18-DA9D8EF75BD7}"/>
    <cellStyle name="Input 3 4 2 8 2" xfId="7368" xr:uid="{AF20AFA6-1ADA-41F8-BAB4-3AA669B4D78D}"/>
    <cellStyle name="Input 3 4 2 8 2 2" xfId="16357" xr:uid="{0132E6AA-5A17-4DB4-8F49-63ECA57BD9D4}"/>
    <cellStyle name="Input 3 4 2 8 2 2 2" xfId="33485" xr:uid="{2696FA3D-E4A1-405C-884A-BED8C9D432B2}"/>
    <cellStyle name="Input 3 4 2 8 2 3" xfId="36023" xr:uid="{0894DE1C-E80B-4849-9E17-97723A0C7920}"/>
    <cellStyle name="Input 3 4 2 8 3" xfId="10005" xr:uid="{527143DF-6A0F-4C21-BD64-DD391B7439C8}"/>
    <cellStyle name="Input 3 4 2 8 3 2" xfId="18994" xr:uid="{1A0C8E9D-ED8D-49A4-A9A9-1AEF5D260B9D}"/>
    <cellStyle name="Input 3 4 2 8 3 2 2" xfId="40857" xr:uid="{E5DE68C2-5B97-47BB-B6E8-3EB24E214E97}"/>
    <cellStyle name="Input 3 4 2 8 3 3" xfId="34654" xr:uid="{0A0D32B7-F85B-4EDF-A43C-9A4AC523CCD8}"/>
    <cellStyle name="Input 3 4 2 8 4" xfId="13771" xr:uid="{6008B744-6ABE-4C34-B81F-A3C8A024AB05}"/>
    <cellStyle name="Input 3 4 2 8 4 2" xfId="29938" xr:uid="{642FC03B-D1D2-4235-9548-EF1B9ED2D76A}"/>
    <cellStyle name="Input 3 4 2 8 5" xfId="34972" xr:uid="{B839E679-4E07-4FF0-9CDF-2C2FB607B5EC}"/>
    <cellStyle name="Input 3 4 2 9" xfId="6683" xr:uid="{037D58EF-1CE2-435D-807B-92A7394E8AC6}"/>
    <cellStyle name="Input 3 4 2 9 2" xfId="11889" xr:uid="{9643F971-09BF-4186-ABD5-E2D2CA8C8073}"/>
    <cellStyle name="Input 3 4 2 9 2 2" xfId="20878" xr:uid="{BA8DC7C9-CCE8-469B-88A7-75691BE78834}"/>
    <cellStyle name="Input 3 4 2 9 2 2 2" xfId="25566" xr:uid="{32DB993B-DE0D-435E-8510-81682DB3DA56}"/>
    <cellStyle name="Input 3 4 2 9 2 3" xfId="43898" xr:uid="{1E02AB43-CA2D-4E4A-B2AE-862ADAEE978E}"/>
    <cellStyle name="Input 3 4 2 9 3" xfId="15672" xr:uid="{51BD5F96-2F74-4C99-BD3B-87A4BAFA47DD}"/>
    <cellStyle name="Input 3 4 2 9 3 2" xfId="28611" xr:uid="{59B5E6E3-CE9F-41C7-9F69-74CE181BD656}"/>
    <cellStyle name="Input 3 4 2 9 4" xfId="35424" xr:uid="{E4A54307-4138-408A-AC65-7129741DF6FB}"/>
    <cellStyle name="Input 3 4 3" xfId="592" xr:uid="{C59B70A7-2747-42BA-93D6-D28436590E77}"/>
    <cellStyle name="Input 3 4 3 2" xfId="4981" xr:uid="{A41ABB97-6695-49CE-B88C-F7715C98D189}"/>
    <cellStyle name="Input 3 4 3 2 2" xfId="7567" xr:uid="{67E88715-D765-43C3-AD0B-978F5C2857F4}"/>
    <cellStyle name="Input 3 4 3 2 2 2" xfId="16556" xr:uid="{ABC6952D-52DF-4ACE-8677-2A482F69D3EE}"/>
    <cellStyle name="Input 3 4 3 2 2 2 2" xfId="28053" xr:uid="{E0B7BD8E-D6AA-422C-AF90-383DB7CC7DFA}"/>
    <cellStyle name="Input 3 4 3 2 2 3" xfId="22853" xr:uid="{D99CAE44-B29E-47FE-8405-1BA5CE8C3523}"/>
    <cellStyle name="Input 3 4 3 2 2 4" xfId="56798" xr:uid="{5361D50E-299F-4B69-A007-0C1B50A40B65}"/>
    <cellStyle name="Input 3 4 3 2 3" xfId="10204" xr:uid="{78F8EBC4-8E4A-4B5A-8E01-9D1821616B4A}"/>
    <cellStyle name="Input 3 4 3 2 3 2" xfId="19193" xr:uid="{678D5715-5374-43FF-901E-22AFDC498999}"/>
    <cellStyle name="Input 3 4 3 2 3 2 2" xfId="26120" xr:uid="{78D5849B-6D76-48FF-BA43-43965651593D}"/>
    <cellStyle name="Input 3 4 3 2 3 3" xfId="44044" xr:uid="{F937512C-3B78-4FA8-8BA7-E722D65631FD}"/>
    <cellStyle name="Input 3 4 3 2 4" xfId="13970" xr:uid="{CC0DE77D-4CD0-4CFD-B49C-0BFF2C9A2CE2}"/>
    <cellStyle name="Input 3 4 3 2 4 2" xfId="43427" xr:uid="{AC130893-B20C-4014-BA41-561DCAF92D75}"/>
    <cellStyle name="Input 3 4 3 2 5" xfId="34327" xr:uid="{9615D4B6-8B9B-46FF-BA83-67EE183D2A11}"/>
    <cellStyle name="Input 3 4 3 2 6" xfId="50016" xr:uid="{21C52D3F-2C9D-4100-A35C-BA8403FD8A90}"/>
    <cellStyle name="Input 3 4 3 3" xfId="3029" xr:uid="{B3D76337-BA89-4EAB-A5D2-836D6AA7A71D}"/>
    <cellStyle name="Input 3 4 3 3 2" xfId="40155" xr:uid="{9F3596E7-D24F-47DA-AA84-2E24B569E895}"/>
    <cellStyle name="Input 3 4 3 3 2 2" xfId="57943" xr:uid="{D1497F82-82AE-4881-85B9-91EE91BF1F10}"/>
    <cellStyle name="Input 3 4 3 3 3" xfId="51161" xr:uid="{19CA5CFE-79CE-4B19-8153-97A714A8C4D8}"/>
    <cellStyle name="Input 3 4 3 4" xfId="42035" xr:uid="{F728D157-9F46-4766-945A-7E49B12A973F}"/>
    <cellStyle name="Input 3 4 3 4 2" xfId="54925" xr:uid="{C2D2F956-3B40-4617-A109-9AD3D06EEED0}"/>
    <cellStyle name="Input 3 4 3 4 3" xfId="48133" xr:uid="{B5638E14-1261-45DC-BB0A-50F9768FBEC9}"/>
    <cellStyle name="Input 3 4 3 5" xfId="53225" xr:uid="{02EE545D-E962-4A66-9EA4-443FAABECDA9}"/>
    <cellStyle name="Input 3 4 3 6" xfId="46519" xr:uid="{843EBF49-0BBD-49AD-9E9C-AC60F670F5F9}"/>
    <cellStyle name="Input 3 4 4" xfId="937" xr:uid="{25797F12-9C33-4C82-B9DE-6E7129C72C8E}"/>
    <cellStyle name="Input 3 4 4 2" xfId="5302" xr:uid="{43A0486C-2CFA-4292-9CEC-74E62B586CAA}"/>
    <cellStyle name="Input 3 4 4 2 2" xfId="7888" xr:uid="{A395CCED-0065-418D-84A8-284FAC711D0F}"/>
    <cellStyle name="Input 3 4 4 2 2 2" xfId="16877" xr:uid="{4571EC21-F192-431C-8732-CF185C5A256A}"/>
    <cellStyle name="Input 3 4 4 2 2 2 2" xfId="26192" xr:uid="{D0855312-7929-44C9-9677-318C0F03AC7E}"/>
    <cellStyle name="Input 3 4 4 2 2 3" xfId="31736" xr:uid="{72334E67-9020-40FD-9826-63A01E8FC92F}"/>
    <cellStyle name="Input 3 4 4 2 3" xfId="10525" xr:uid="{37C23718-FDC9-45B1-B460-3413B69F4E79}"/>
    <cellStyle name="Input 3 4 4 2 3 2" xfId="19514" xr:uid="{8930EDE7-D639-42CB-BBFC-FB5E38F653BD}"/>
    <cellStyle name="Input 3 4 4 2 3 2 2" xfId="30759" xr:uid="{1ED4E237-1C0E-4D56-9784-4F9AD1E21A85}"/>
    <cellStyle name="Input 3 4 4 2 3 3" xfId="34746" xr:uid="{94624B9C-67CA-42CE-92E1-28136A8BC9F3}"/>
    <cellStyle name="Input 3 4 4 2 4" xfId="14291" xr:uid="{EEC60069-4931-4768-84CE-64C092AF54DA}"/>
    <cellStyle name="Input 3 4 4 2 4 2" xfId="35042" xr:uid="{366F864B-BC9B-4B55-B921-45042B513BD4}"/>
    <cellStyle name="Input 3 4 4 2 5" xfId="34579" xr:uid="{27C361A6-68CE-4D95-802D-7D6871D3EF07}"/>
    <cellStyle name="Input 3 4 4 2 6" xfId="55921" xr:uid="{6E40D01F-6A4B-4071-A295-DADFB215D2E6}"/>
    <cellStyle name="Input 3 4 4 3" xfId="3374" xr:uid="{BB5C9673-BAC7-4941-B626-CAEF5E95736B}"/>
    <cellStyle name="Input 3 4 4 3 2" xfId="43638" xr:uid="{E8F8DFDD-ECE8-499F-8F35-C65A9FE14A3A}"/>
    <cellStyle name="Input 3 4 4 4" xfId="25358" xr:uid="{76C766E6-DAD0-4B64-8E1E-2BC92ACEC886}"/>
    <cellStyle name="Input 3 4 4 5" xfId="49139" xr:uid="{6C46385B-9523-4206-B604-B0F02D349AAD}"/>
    <cellStyle name="Input 3 4 5" xfId="1281" xr:uid="{E9F7D40F-5E5B-441F-91EC-3BFBC86959E0}"/>
    <cellStyle name="Input 3 4 5 2" xfId="5626" xr:uid="{52E40144-1982-436D-8DBA-4DF6E8AE1FDC}"/>
    <cellStyle name="Input 3 4 5 2 2" xfId="8212" xr:uid="{4495DC64-E502-451E-ACE5-51FC9F4A3014}"/>
    <cellStyle name="Input 3 4 5 2 2 2" xfId="17201" xr:uid="{6EC5F05E-E6A8-4E41-9CA5-C76AE13DCD38}"/>
    <cellStyle name="Input 3 4 5 2 2 2 2" xfId="37551" xr:uid="{C9BDEC1A-E9EE-45E6-99BF-5B3FF696995A}"/>
    <cellStyle name="Input 3 4 5 2 2 3" xfId="41353" xr:uid="{1A632155-2116-4551-A7BE-EB0A56D0836E}"/>
    <cellStyle name="Input 3 4 5 2 3" xfId="10849" xr:uid="{9B6B8829-A20C-4A9A-BCED-27E94C369E00}"/>
    <cellStyle name="Input 3 4 5 2 3 2" xfId="19838" xr:uid="{6995E17F-9E0D-4012-B7D6-411BB0974350}"/>
    <cellStyle name="Input 3 4 5 2 3 2 2" xfId="25144" xr:uid="{281E4A81-F004-4179-A85B-6196326E6B4C}"/>
    <cellStyle name="Input 3 4 5 2 3 3" xfId="24261" xr:uid="{CCB38B9E-8DA8-471C-85B5-97639D0D2E4F}"/>
    <cellStyle name="Input 3 4 5 2 4" xfId="14615" xr:uid="{0AAE58AD-2E9A-4F39-AF41-8420E58832B6}"/>
    <cellStyle name="Input 3 4 5 2 4 2" xfId="28185" xr:uid="{BC47CE8D-0C19-49C6-8CD4-BF82AA610248}"/>
    <cellStyle name="Input 3 4 5 2 5" xfId="39729" xr:uid="{6F201D63-C170-4F5A-B9CC-85DB3111E7B7}"/>
    <cellStyle name="Input 3 4 5 2 6" xfId="57998" xr:uid="{2DBA3C43-5D6C-4B24-9356-19FA6D2649BD}"/>
    <cellStyle name="Input 3 4 5 3" xfId="3718" xr:uid="{163BC698-BB85-494F-844C-49490CF0AE07}"/>
    <cellStyle name="Input 3 4 5 3 2" xfId="31464" xr:uid="{5F6DA2DC-25BE-40E9-ACA1-F672C2DEECDF}"/>
    <cellStyle name="Input 3 4 5 4" xfId="24522" xr:uid="{4AB6988D-00DD-4AC4-9405-30C00B8EEB5B}"/>
    <cellStyle name="Input 3 4 5 5" xfId="51216" xr:uid="{69C51253-F181-4074-8645-9B7EE6FE4684}"/>
    <cellStyle name="Input 3 4 6" xfId="1587" xr:uid="{A79145F4-1356-49D2-8939-2BA2A66A43BE}"/>
    <cellStyle name="Input 3 4 6 2" xfId="5932" xr:uid="{4147D451-D10D-4C7C-99D4-69529865478F}"/>
    <cellStyle name="Input 3 4 6 2 2" xfId="8518" xr:uid="{0D040685-66AB-4D2E-BE8E-DC0FBE5398CA}"/>
    <cellStyle name="Input 3 4 6 2 2 2" xfId="17507" xr:uid="{AECBE287-FD2A-4826-A71D-7814C9DD66A9}"/>
    <cellStyle name="Input 3 4 6 2 2 2 2" xfId="22119" xr:uid="{4AF897F8-18AC-4043-A7A4-BC4B1807218F}"/>
    <cellStyle name="Input 3 4 6 2 2 3" xfId="43942" xr:uid="{1222B60D-95FB-4F33-9192-6D0C7BC0BBA0}"/>
    <cellStyle name="Input 3 4 6 2 3" xfId="11155" xr:uid="{10B0E352-E0EA-45BA-B0F0-A6F30CCA098E}"/>
    <cellStyle name="Input 3 4 6 2 3 2" xfId="20144" xr:uid="{ACA9E46B-6056-4239-AB2A-41AAE2985756}"/>
    <cellStyle name="Input 3 4 6 2 3 2 2" xfId="27032" xr:uid="{BF323720-97F5-4CC8-87F6-8EF62DBE7970}"/>
    <cellStyle name="Input 3 4 6 2 3 3" xfId="31155" xr:uid="{C2C7E625-607D-447E-8D0C-BEFB9041500D}"/>
    <cellStyle name="Input 3 4 6 2 4" xfId="14921" xr:uid="{3825C118-BA21-4FD7-8926-C809EF27718E}"/>
    <cellStyle name="Input 3 4 6 2 4 2" xfId="39751" xr:uid="{CD4F8DB4-5DE6-4EF3-A662-11FC37C778AC}"/>
    <cellStyle name="Input 3 4 6 2 5" xfId="29880" xr:uid="{519F9977-6AD9-4873-A877-BABFDB2CAB1D}"/>
    <cellStyle name="Input 3 4 6 2 6" xfId="54087" xr:uid="{ED066E23-2137-449E-8E65-B6FB5D696035}"/>
    <cellStyle name="Input 3 4 6 3" xfId="4024" xr:uid="{3ED8190B-A941-44F9-B9BE-B745E56E6198}"/>
    <cellStyle name="Input 3 4 6 3 2" xfId="42222" xr:uid="{D0696545-C44E-4B5A-990F-364AF00375F9}"/>
    <cellStyle name="Input 3 4 6 4" xfId="34931" xr:uid="{6C5194AA-F208-4D47-8252-5D642D3398FE}"/>
    <cellStyle name="Input 3 4 6 5" xfId="47410" xr:uid="{E343DA33-E764-49BA-AC8B-57B1AC72D2A2}"/>
    <cellStyle name="Input 3 4 7" xfId="1922" xr:uid="{30946533-C999-46E8-B3F5-63BC8084D7DF}"/>
    <cellStyle name="Input 3 4 7 2" xfId="6237" xr:uid="{2137E7E9-7531-40F2-950C-29C027D03C1F}"/>
    <cellStyle name="Input 3 4 7 2 2" xfId="8823" xr:uid="{00522331-C73C-4F49-BC30-FEE93E8A0148}"/>
    <cellStyle name="Input 3 4 7 2 2 2" xfId="17812" xr:uid="{0F0DF1F9-5DA5-4B46-85B7-880BA1F48C04}"/>
    <cellStyle name="Input 3 4 7 2 2 2 2" xfId="36771" xr:uid="{A733577D-9EFF-4080-BBF4-B14FB593E2BE}"/>
    <cellStyle name="Input 3 4 7 2 2 3" xfId="28724" xr:uid="{EBF6DEBE-61E7-4CD0-BA96-2E054F16FE55}"/>
    <cellStyle name="Input 3 4 7 2 3" xfId="11460" xr:uid="{2DA1C300-C9DF-4691-ABCF-1D690763A3AA}"/>
    <cellStyle name="Input 3 4 7 2 3 2" xfId="20449" xr:uid="{D76E5599-347B-4588-A1CC-6624FD3F90BA}"/>
    <cellStyle name="Input 3 4 7 2 3 2 2" xfId="23337" xr:uid="{9346E104-28EF-4701-8543-A2616F6CC560}"/>
    <cellStyle name="Input 3 4 7 2 3 3" xfId="40542" xr:uid="{D5049D90-17E4-4552-83BF-5D9D6AE728C9}"/>
    <cellStyle name="Input 3 4 7 2 4" xfId="15226" xr:uid="{D855D39A-90C8-494E-9AD8-E583C5C6C7B0}"/>
    <cellStyle name="Input 3 4 7 2 4 2" xfId="38984" xr:uid="{C6CB2AAB-1DF7-4D1C-A8D7-8C52C8F2B72B}"/>
    <cellStyle name="Input 3 4 7 2 5" xfId="28142" xr:uid="{D5F7E6DB-4941-4589-AE82-2F51C491E6CA}"/>
    <cellStyle name="Input 3 4 7 3" xfId="4359" xr:uid="{2760A83A-861B-4C89-9482-9F5B66570131}"/>
    <cellStyle name="Input 3 4 7 3 2" xfId="34937" xr:uid="{39821D49-07D0-4B4F-BB7A-0B665050998C}"/>
    <cellStyle name="Input 3 4 7 4" xfId="28208" xr:uid="{5E94E743-4AA8-4EEC-9EA1-FE12492134A4}"/>
    <cellStyle name="Input 3 4 7 5" xfId="52693" xr:uid="{B568B0BF-C99F-4A75-B973-EB8340C48431}"/>
    <cellStyle name="Input 3 4 8" xfId="2711" xr:uid="{34858C43-E75B-4A15-A95F-3DBFBFE5FA4A}"/>
    <cellStyle name="Input 3 4 8 2" xfId="6901" xr:uid="{9780F43D-A41B-4C60-90D7-AF33DDC21D6A}"/>
    <cellStyle name="Input 3 4 8 2 2" xfId="12042" xr:uid="{9D892B25-9C3B-4106-AE3E-9CF025D32E38}"/>
    <cellStyle name="Input 3 4 8 2 2 2" xfId="21031" xr:uid="{5FB9CF19-F396-4F97-BA71-08C8988E7C93}"/>
    <cellStyle name="Input 3 4 8 2 2 2 2" xfId="40349" xr:uid="{035A6B93-79C3-4B1E-9AF5-655BF1DBF09D}"/>
    <cellStyle name="Input 3 4 8 2 2 3" xfId="44079" xr:uid="{CC12A637-A490-40C5-BDA5-AD05EB20B42C}"/>
    <cellStyle name="Input 3 4 8 2 3" xfId="12862" xr:uid="{E74A726F-04AA-4D42-81C2-92593137C82E}"/>
    <cellStyle name="Input 3 4 8 2 3 2" xfId="21851" xr:uid="{1B7169F0-672D-4A28-B252-B2B512A58A3F}"/>
    <cellStyle name="Input 3 4 8 2 3 2 2" xfId="31825" xr:uid="{DA4C2F05-9BB6-4D0B-AE24-3622D9473B24}"/>
    <cellStyle name="Input 3 4 8 2 3 3" xfId="32318" xr:uid="{CFEF533B-0075-4C63-BDFB-45D7FA4F38A8}"/>
    <cellStyle name="Input 3 4 8 2 4" xfId="15890" xr:uid="{76032466-E1F4-4E3A-8C7F-D3E280BCBB9A}"/>
    <cellStyle name="Input 3 4 8 2 4 2" xfId="25782" xr:uid="{95A3194C-1C31-4323-B5B6-5EAD380C15E9}"/>
    <cellStyle name="Input 3 4 8 2 5" xfId="38843" xr:uid="{E8C9DFAE-7D94-4BE6-9A7D-21C08C7CD0AA}"/>
    <cellStyle name="Input 3 4 8 3" xfId="9472" xr:uid="{B24858F5-F4B1-42FB-ABA9-F9C11E5E02D0}"/>
    <cellStyle name="Input 3 4 8 3 2" xfId="18461" xr:uid="{F48D4A8B-CA7C-4827-8DA6-E7F2F37FAD5E}"/>
    <cellStyle name="Input 3 4 8 3 2 2" xfId="35599" xr:uid="{6C212E42-57A9-458C-8503-619CAD48FD82}"/>
    <cellStyle name="Input 3 4 8 3 3" xfId="29074" xr:uid="{452F8C49-0D3B-40B1-A505-84FA2E54BEC5}"/>
    <cellStyle name="Input 3 4 8 4" xfId="23681" xr:uid="{DE27B30D-C899-4CE9-9DEC-167924CAB9E0}"/>
    <cellStyle name="Input 3 4 9" xfId="4657" xr:uid="{0FE322FC-DCFE-4B87-A8D4-DEE8203E0719}"/>
    <cellStyle name="Input 3 4 9 2" xfId="7243" xr:uid="{64CAD924-BD9F-4F40-A26C-6E53A498B7E5}"/>
    <cellStyle name="Input 3 4 9 2 2" xfId="16232" xr:uid="{6F4400E4-F263-43BC-91B5-79F7BC80935A}"/>
    <cellStyle name="Input 3 4 9 2 2 2" xfId="34884" xr:uid="{39D195A0-9202-4D60-B70E-D85FD9EB36DC}"/>
    <cellStyle name="Input 3 4 9 2 3" xfId="29073" xr:uid="{C66E16BA-82A7-4ED6-9B8C-2ABE89BF5353}"/>
    <cellStyle name="Input 3 4 9 3" xfId="9880" xr:uid="{4FE4A7C0-F862-4E28-9525-0EDBCC8CC31F}"/>
    <cellStyle name="Input 3 4 9 3 2" xfId="18869" xr:uid="{474D2861-9A1E-4FC4-8B21-53B14E819575}"/>
    <cellStyle name="Input 3 4 9 3 2 2" xfId="39441" xr:uid="{63119954-CCA7-43D3-819E-EE9E8C4813CD}"/>
    <cellStyle name="Input 3 4 9 3 3" xfId="40445" xr:uid="{3C239CD9-36DD-4A32-B16B-E856091CC274}"/>
    <cellStyle name="Input 3 4 9 4" xfId="13646" xr:uid="{B6CA244D-9EBC-478C-9409-37A6ED1B1B6E}"/>
    <cellStyle name="Input 3 4 9 4 2" xfId="29103" xr:uid="{66F92962-2F19-4045-A937-B2AA9B4D95FA}"/>
    <cellStyle name="Input 3 4 9 5" xfId="38226" xr:uid="{40C558C2-552A-4979-9E36-021E58850485}"/>
    <cellStyle name="Input 3 5" xfId="217" xr:uid="{A226808C-F3D5-4DFD-83F1-A31A5619D1FE}"/>
    <cellStyle name="Input 3 5 10" xfId="9103" xr:uid="{10CC89C8-FE0A-4A55-B6D2-0C4DE2897639}"/>
    <cellStyle name="Input 3 5 10 2" xfId="18092" xr:uid="{CD4B346F-21F4-4DA7-B1DD-8F701CF71EB1}"/>
    <cellStyle name="Input 3 5 10 2 2" xfId="36935" xr:uid="{81053D94-C02C-436D-971D-A9411940334B}"/>
    <cellStyle name="Input 3 5 10 3" xfId="31878" xr:uid="{A5D63548-92F9-4AC4-B865-E8C72B2644AC}"/>
    <cellStyle name="Input 3 5 11" xfId="12457" xr:uid="{69850F5A-638F-4489-A6E0-3C3A76C753C5}"/>
    <cellStyle name="Input 3 5 11 2" xfId="21446" xr:uid="{1A383792-339F-442C-95F1-A50F47541C95}"/>
    <cellStyle name="Input 3 5 11 2 2" xfId="32162" xr:uid="{F4EA3EDE-D678-4CB0-8D99-D3240BB7375E}"/>
    <cellStyle name="Input 3 5 11 3" xfId="24475" xr:uid="{09517EF2-E73C-4506-A529-0F55386F05A8}"/>
    <cellStyle name="Input 3 5 12" xfId="2223" xr:uid="{80518CE8-77D7-4DF4-87AF-9C763106E0FD}"/>
    <cellStyle name="Input 3 5 12 2" xfId="22229" xr:uid="{A8DB896C-E4A1-4381-9D37-67F2F4164EE0}"/>
    <cellStyle name="Input 3 5 13" xfId="13132" xr:uid="{724B42AB-0D44-42CB-900E-E3499C886D3D}"/>
    <cellStyle name="Input 3 5 13 2" xfId="43639" xr:uid="{93BF4E18-C5C4-4FE5-B54C-FC00F6F0D0B3}"/>
    <cellStyle name="Input 3 5 14" xfId="39759" xr:uid="{20986E37-1BE5-46EC-A1B8-A0E20E0E2BBB}"/>
    <cellStyle name="Input 3 5 15" xfId="44418" xr:uid="{690C7A34-5443-4A66-822C-B069DA126D5E}"/>
    <cellStyle name="Input 3 5 16" xfId="45581" xr:uid="{9206EC17-E795-49D4-BECD-C0BE83A9650B}"/>
    <cellStyle name="Input 3 5 2" xfId="566" xr:uid="{1C5E9E65-6D66-403B-9E3E-79B2A936BE66}"/>
    <cellStyle name="Input 3 5 2 2" xfId="4957" xr:uid="{AEB51418-E8D6-4C15-B9F4-5C1E3976B07E}"/>
    <cellStyle name="Input 3 5 2 2 2" xfId="7543" xr:uid="{4D6091FD-1CF1-48A1-A262-78BC29651B90}"/>
    <cellStyle name="Input 3 5 2 2 2 2" xfId="16532" xr:uid="{F23E86FB-2555-46F7-8D21-A46BCBCDE901}"/>
    <cellStyle name="Input 3 5 2 2 2 2 2" xfId="43020" xr:uid="{8A6800FB-82ED-4FA0-8617-61B8FDCA4344}"/>
    <cellStyle name="Input 3 5 2 2 2 3" xfId="27928" xr:uid="{2D275EE7-529A-4EB2-9537-7F8ED2A94ECA}"/>
    <cellStyle name="Input 3 5 2 2 2 4" xfId="56369" xr:uid="{1C4D08E4-A008-44FC-A71D-E2F90104BFE6}"/>
    <cellStyle name="Input 3 5 2 2 3" xfId="10180" xr:uid="{22401D13-D5B7-4B3D-B219-0E2F0CC51D53}"/>
    <cellStyle name="Input 3 5 2 2 3 2" xfId="19169" xr:uid="{4D4F0DD4-6735-43FA-9285-0D3AA877F98A}"/>
    <cellStyle name="Input 3 5 2 2 3 2 2" xfId="24883" xr:uid="{3A5D9F13-84F5-41BC-BEA9-FEABDA0A09E4}"/>
    <cellStyle name="Input 3 5 2 2 3 3" xfId="40322" xr:uid="{6D600FA8-7859-4A01-9F17-93EBEDBD3E46}"/>
    <cellStyle name="Input 3 5 2 2 4" xfId="13946" xr:uid="{54131F0C-A70D-4F07-96D8-F282787A854F}"/>
    <cellStyle name="Input 3 5 2 2 4 2" xfId="42191" xr:uid="{2EA9D294-262F-4B14-B2EC-DC536348C376}"/>
    <cellStyle name="Input 3 5 2 2 5" xfId="36495" xr:uid="{645CF949-15F6-45BA-B114-2E12922DF6A8}"/>
    <cellStyle name="Input 3 5 2 2 6" xfId="49587" xr:uid="{3DC1F766-2E27-46B1-8606-2B1E112DDFCC}"/>
    <cellStyle name="Input 3 5 2 3" xfId="3003" xr:uid="{8C1ACFC4-9D1B-496F-AE64-0FCF96F90D11}"/>
    <cellStyle name="Input 3 5 2 3 2" xfId="42403" xr:uid="{D1C9601B-2BD8-4C84-9CDD-CCD953C9E044}"/>
    <cellStyle name="Input 3 5 2 3 2 2" xfId="59151" xr:uid="{0F2CBC6E-49BF-48BB-899F-321A26BC58EA}"/>
    <cellStyle name="Input 3 5 2 3 3" xfId="52370" xr:uid="{65704336-EA55-4EC4-8EE6-519C9DD3D632}"/>
    <cellStyle name="Input 3 5 2 4" xfId="30981" xr:uid="{A2B36BE8-2ED8-42BE-BD99-9D2D05C8E3F5}"/>
    <cellStyle name="Input 3 5 2 4 2" xfId="54511" xr:uid="{4FB5F9F0-E24C-4B4C-9E46-291D57CC20E2}"/>
    <cellStyle name="Input 3 5 2 4 3" xfId="47704" xr:uid="{1CCE71B7-09B3-49E9-9EA4-748463ECA812}"/>
    <cellStyle name="Input 3 5 2 5" xfId="52944" xr:uid="{05A4222C-DFF7-4899-9CC4-A62C7946DA43}"/>
    <cellStyle name="Input 3 5 2 6" xfId="46093" xr:uid="{EB8DDCDC-8030-4155-BAE0-B8210E331534}"/>
    <cellStyle name="Input 3 5 3" xfId="911" xr:uid="{FD705C0C-2DBD-4146-973D-9AA81E63C9BE}"/>
    <cellStyle name="Input 3 5 3 2" xfId="5278" xr:uid="{289B06E6-4BC5-4F03-A884-404462CD2D6B}"/>
    <cellStyle name="Input 3 5 3 2 2" xfId="7864" xr:uid="{B7A4D99F-67AD-49F2-9870-30C176516916}"/>
    <cellStyle name="Input 3 5 3 2 2 2" xfId="16853" xr:uid="{A600B6F5-6D4B-4DEE-93A5-99480B46620C}"/>
    <cellStyle name="Input 3 5 3 2 2 2 2" xfId="36347" xr:uid="{D9DB28B7-E126-4BAC-84CD-F38EA5091000}"/>
    <cellStyle name="Input 3 5 3 2 2 3" xfId="25872" xr:uid="{40EFBEF2-6EAC-46EC-8E64-1940F6A28F6D}"/>
    <cellStyle name="Input 3 5 3 2 2 4" xfId="56774" xr:uid="{DEC55FF3-8647-4FBE-BCE8-25D4A78226EB}"/>
    <cellStyle name="Input 3 5 3 2 3" xfId="10501" xr:uid="{3DA19CDD-1885-461A-88FC-46D12AA4FD41}"/>
    <cellStyle name="Input 3 5 3 2 3 2" xfId="19490" xr:uid="{6964CA94-9FC0-47E4-844F-8C0DF01FA0A5}"/>
    <cellStyle name="Input 3 5 3 2 3 2 2" xfId="29712" xr:uid="{63463A76-1DC4-449B-A096-F68D42A5A20D}"/>
    <cellStyle name="Input 3 5 3 2 3 3" xfId="35696" xr:uid="{67F1D322-682A-478E-9A50-4DCF3F6F4D4B}"/>
    <cellStyle name="Input 3 5 3 2 4" xfId="14267" xr:uid="{81E4081E-E945-4783-98D3-3709A2EC4C03}"/>
    <cellStyle name="Input 3 5 3 2 4 2" xfId="38890" xr:uid="{AA333A48-5F06-4895-92AC-1D1767CD28DE}"/>
    <cellStyle name="Input 3 5 3 2 5" xfId="32980" xr:uid="{2FAD4681-64A1-48B0-A8DE-45DA176FC039}"/>
    <cellStyle name="Input 3 5 3 2 6" xfId="49992" xr:uid="{32467296-95F1-4042-A648-ED6AC973E49B}"/>
    <cellStyle name="Input 3 5 3 3" xfId="3348" xr:uid="{9CFF99BA-765F-41A7-B5CF-BC121ECC09F6}"/>
    <cellStyle name="Input 3 5 3 3 2" xfId="28658" xr:uid="{32B8A67C-73D0-4CED-8CBB-D3D8F7D3848A}"/>
    <cellStyle name="Input 3 5 3 3 2 2" xfId="57745" xr:uid="{D1F75724-A0B1-492C-A903-50767D30C1D3}"/>
    <cellStyle name="Input 3 5 3 3 3" xfId="50963" xr:uid="{87B01E9B-8BA5-4842-B36F-1C4502608ADE}"/>
    <cellStyle name="Input 3 5 3 4" xfId="30292" xr:uid="{B9760EBC-DC08-4C93-8535-159DB5F84775}"/>
    <cellStyle name="Input 3 5 3 4 2" xfId="54901" xr:uid="{74D576EB-AD75-42FF-A565-1052815C21A5}"/>
    <cellStyle name="Input 3 5 3 4 3" xfId="48109" xr:uid="{948249E4-7E23-4ECD-94E3-B7C738C8833C}"/>
    <cellStyle name="Input 3 5 3 5" xfId="53201" xr:uid="{67DBE8A7-66D6-42DB-8AB3-35C149AFB29C}"/>
    <cellStyle name="Input 3 5 3 6" xfId="46495" xr:uid="{5B03F2AE-BA09-4770-A0F3-CEC0B0DC0AFF}"/>
    <cellStyle name="Input 3 5 4" xfId="1255" xr:uid="{DBE4DCE9-FC9C-4DEF-A0E5-D2D0C0D7B3F1}"/>
    <cellStyle name="Input 3 5 4 2" xfId="5600" xr:uid="{32D4D90D-F6DB-419F-8F04-F20C78E88B4A}"/>
    <cellStyle name="Input 3 5 4 2 2" xfId="8186" xr:uid="{C96FDD2B-C582-4F75-B6FF-E87FDB75CACC}"/>
    <cellStyle name="Input 3 5 4 2 2 2" xfId="17175" xr:uid="{16B0A221-7D54-4474-BF70-62BD6C4D7DD8}"/>
    <cellStyle name="Input 3 5 4 2 2 2 2" xfId="35879" xr:uid="{A7F8956F-FD4D-463B-B68B-BC086681307A}"/>
    <cellStyle name="Input 3 5 4 2 2 3" xfId="37243" xr:uid="{F97DBB0E-73A4-4D74-8F76-7964F41F1715}"/>
    <cellStyle name="Input 3 5 4 2 3" xfId="10823" xr:uid="{4250BF02-E582-43AE-B81B-E5305180578F}"/>
    <cellStyle name="Input 3 5 4 2 3 2" xfId="19812" xr:uid="{91B65691-EA49-486F-955E-0630AC9040B0}"/>
    <cellStyle name="Input 3 5 4 2 3 2 2" xfId="32127" xr:uid="{27ACBFCA-6389-432C-8E03-724E623A8D18}"/>
    <cellStyle name="Input 3 5 4 2 3 3" xfId="43819" xr:uid="{A2D90003-65FA-458C-B13B-4F49F507B639}"/>
    <cellStyle name="Input 3 5 4 2 4" xfId="14589" xr:uid="{1DEA18AA-6B1E-44F1-8467-A6D7C2826983}"/>
    <cellStyle name="Input 3 5 4 2 4 2" xfId="25749" xr:uid="{12B0F3DA-962B-47AE-A9BF-D692C26C771B}"/>
    <cellStyle name="Input 3 5 4 2 5" xfId="25210" xr:uid="{F4121D66-13A3-41DE-A954-5DD84FC1F0CA}"/>
    <cellStyle name="Input 3 5 4 2 6" xfId="55897" xr:uid="{3166446D-62CC-4B85-8F33-2942902DFBCA}"/>
    <cellStyle name="Input 3 5 4 3" xfId="3692" xr:uid="{DFC677D5-DBF8-4331-B88F-86DF8451B338}"/>
    <cellStyle name="Input 3 5 4 3 2" xfId="28887" xr:uid="{8D5EBD19-E8EB-4549-8FD9-59FD096C6580}"/>
    <cellStyle name="Input 3 5 4 4" xfId="42770" xr:uid="{D141470D-5398-4CEC-9BF5-2C0CE1AF77E7}"/>
    <cellStyle name="Input 3 5 4 5" xfId="49115" xr:uid="{975FAD63-24EC-4E3A-8872-F7E06AA8A9CB}"/>
    <cellStyle name="Input 3 5 5" xfId="1671" xr:uid="{1832811C-E0AC-41E9-9AC3-5F062D8FA50A}"/>
    <cellStyle name="Input 3 5 5 2" xfId="5999" xr:uid="{04CE27E9-4318-43AC-BBE6-7EC28CBA8A00}"/>
    <cellStyle name="Input 3 5 5 2 2" xfId="8585" xr:uid="{973D60BB-0172-4033-B8F0-F6B63F209D00}"/>
    <cellStyle name="Input 3 5 5 2 2 2" xfId="17574" xr:uid="{B342AEEB-79FA-41B6-A0CC-F6A51645E1D0}"/>
    <cellStyle name="Input 3 5 5 2 2 2 2" xfId="40960" xr:uid="{7B35BF07-628A-4C8C-880D-EA30BD141903}"/>
    <cellStyle name="Input 3 5 5 2 2 3" xfId="42020" xr:uid="{AD975992-6337-4037-B51F-FD02317F0821}"/>
    <cellStyle name="Input 3 5 5 2 3" xfId="11222" xr:uid="{38746668-8DC7-4D7B-AF36-C8561EC0DEDF}"/>
    <cellStyle name="Input 3 5 5 2 3 2" xfId="20211" xr:uid="{E6AF7281-7062-403D-9A14-AA3B9692DA0B}"/>
    <cellStyle name="Input 3 5 5 2 3 2 2" xfId="38509" xr:uid="{2A4884D7-FEC8-46D6-B063-F87D2C54BD7D}"/>
    <cellStyle name="Input 3 5 5 2 3 3" xfId="38876" xr:uid="{075E06DE-7CDD-400C-86DF-02C796EEF2E0}"/>
    <cellStyle name="Input 3 5 5 2 4" xfId="14988" xr:uid="{B7E58200-BB61-4D9C-ACCA-0A3BEAF29302}"/>
    <cellStyle name="Input 3 5 5 2 4 2" xfId="31487" xr:uid="{42E17765-BA0B-444E-B6A6-7C59A8CA1B27}"/>
    <cellStyle name="Input 3 5 5 2 5" xfId="40310" xr:uid="{277AB56E-936A-4CF4-92B2-37CE391B4B49}"/>
    <cellStyle name="Input 3 5 5 2 6" xfId="57793" xr:uid="{5DC273E5-2150-47F0-ACB9-9B274A1E0CAB}"/>
    <cellStyle name="Input 3 5 5 3" xfId="4108" xr:uid="{5A912B40-AC46-41F8-AA37-A98405492703}"/>
    <cellStyle name="Input 3 5 5 3 2" xfId="30421" xr:uid="{16E853D8-2147-4D60-BFC4-CC7ABB4D6C4B}"/>
    <cellStyle name="Input 3 5 5 4" xfId="26541" xr:uid="{5D147935-9404-4589-BD52-2BCDB578EB31}"/>
    <cellStyle name="Input 3 5 5 5" xfId="51011" xr:uid="{D8B59377-2098-4717-B8D3-049823E3B852}"/>
    <cellStyle name="Input 3 5 6" xfId="1677" xr:uid="{43CC42B0-BC74-4228-9B18-974C140D298C}"/>
    <cellStyle name="Input 3 5 6 2" xfId="6005" xr:uid="{1502460B-8110-482F-A945-45062F2ED27F}"/>
    <cellStyle name="Input 3 5 6 2 2" xfId="8591" xr:uid="{B1781034-7E1C-4450-B55A-01F68F2C2376}"/>
    <cellStyle name="Input 3 5 6 2 2 2" xfId="17580" xr:uid="{57B07FC5-DD9D-4771-8766-B987DE8F7D58}"/>
    <cellStyle name="Input 3 5 6 2 2 2 2" xfId="23013" xr:uid="{C741EE3C-D9D6-4CA4-9477-64007A041B04}"/>
    <cellStyle name="Input 3 5 6 2 2 3" xfId="30081" xr:uid="{3B82EBAF-CAA9-4F7D-BD6D-45B296717C43}"/>
    <cellStyle name="Input 3 5 6 2 3" xfId="11228" xr:uid="{8FC54AEF-F380-45C8-B268-CD0324E55311}"/>
    <cellStyle name="Input 3 5 6 2 3 2" xfId="20217" xr:uid="{2097D60F-294F-410B-A5D4-DFF4BF6E973E}"/>
    <cellStyle name="Input 3 5 6 2 3 2 2" xfId="31816" xr:uid="{A3DAA0BB-F642-43EC-8863-AD1C8DC7D577}"/>
    <cellStyle name="Input 3 5 6 2 3 3" xfId="22912" xr:uid="{D82A6967-EFA2-415E-B65F-CA29FC05A603}"/>
    <cellStyle name="Input 3 5 6 2 4" xfId="14994" xr:uid="{582D7816-8038-473E-A713-936C0E010144}"/>
    <cellStyle name="Input 3 5 6 2 4 2" xfId="35176" xr:uid="{00E3C617-7C0F-4ED9-8733-81DEDF245E64}"/>
    <cellStyle name="Input 3 5 6 2 5" xfId="43611" xr:uid="{7705231F-C3EB-4668-BF8F-F854954DAA2A}"/>
    <cellStyle name="Input 3 5 6 2 6" xfId="54063" xr:uid="{5F7F0F9D-02A2-4E24-9D2B-A810B89904B2}"/>
    <cellStyle name="Input 3 5 6 3" xfId="4114" xr:uid="{30E67BC9-B347-4C5F-B545-63CB5F62B311}"/>
    <cellStyle name="Input 3 5 6 3 2" xfId="27613" xr:uid="{CEC991B7-658E-42EA-A8D2-288CB9D468B7}"/>
    <cellStyle name="Input 3 5 6 4" xfId="41496" xr:uid="{5F5D0D27-7001-463F-B271-61919ED2114C}"/>
    <cellStyle name="Input 3 5 6 5" xfId="47390" xr:uid="{97263C1C-2116-49BF-B9E1-AA21A8DE11E1}"/>
    <cellStyle name="Input 3 5 7" xfId="2685" xr:uid="{AFD76A29-9DC4-4FB8-9D80-86019D97CFC9}"/>
    <cellStyle name="Input 3 5 7 2" xfId="6875" xr:uid="{A2D27CEF-622D-4795-A4B2-09192EBAAFC3}"/>
    <cellStyle name="Input 3 5 7 2 2" xfId="12017" xr:uid="{1D756FA3-91CF-4344-99E4-37977F2A89F4}"/>
    <cellStyle name="Input 3 5 7 2 2 2" xfId="21006" xr:uid="{FAEDBF8A-F4C9-4489-8139-93BC36AEC99E}"/>
    <cellStyle name="Input 3 5 7 2 2 2 2" xfId="34740" xr:uid="{8C05F4E1-8475-48C6-8DBF-20B749D7A243}"/>
    <cellStyle name="Input 3 5 7 2 2 3" xfId="31096" xr:uid="{8DEED462-6373-4585-A631-A0875176993E}"/>
    <cellStyle name="Input 3 5 7 2 3" xfId="12842" xr:uid="{9D3D289F-1965-4B52-BDC4-C32C9025EE79}"/>
    <cellStyle name="Input 3 5 7 2 3 2" xfId="21831" xr:uid="{8DF9BF07-29FD-4C31-9287-C6348B04F4B3}"/>
    <cellStyle name="Input 3 5 7 2 3 2 2" xfId="30875" xr:uid="{2A0AD778-EA1D-41B8-B319-1575266EAEFA}"/>
    <cellStyle name="Input 3 5 7 2 3 3" xfId="24420" xr:uid="{4B05CDA8-03D1-47C0-BBF6-C41D71145D28}"/>
    <cellStyle name="Input 3 5 7 2 4" xfId="15864" xr:uid="{FFB3E3DC-268C-42A6-AC1A-27E103D41C30}"/>
    <cellStyle name="Input 3 5 7 2 4 2" xfId="22586" xr:uid="{799AB857-191C-4919-A989-5D526C94E93C}"/>
    <cellStyle name="Input 3 5 7 2 5" xfId="41295" xr:uid="{744EEF46-CF6B-4090-9EDB-C1012635657C}"/>
    <cellStyle name="Input 3 5 7 3" xfId="9446" xr:uid="{C8CEAD8B-EC49-42BA-929A-737CAA2573F5}"/>
    <cellStyle name="Input 3 5 7 3 2" xfId="18435" xr:uid="{26198403-35C0-4993-ACA8-0665DB3C62F1}"/>
    <cellStyle name="Input 3 5 7 3 2 2" xfId="38849" xr:uid="{CFB72764-CECF-4CA1-8ED7-5D6246A72456}"/>
    <cellStyle name="Input 3 5 7 3 3" xfId="37575" xr:uid="{DD75C0E1-9036-49E6-A286-F09B01B15A8D}"/>
    <cellStyle name="Input 3 5 7 4" xfId="40810" xr:uid="{0ACFC3F6-FE11-4CC2-97A9-AF29F08EC250}"/>
    <cellStyle name="Input 3 5 7 5" xfId="52681" xr:uid="{B602F765-5E6B-482E-84EA-31CD1CADF988}"/>
    <cellStyle name="Input 3 5 8" xfId="2554" xr:uid="{7144D6A6-E541-4822-9CB0-6B9BF3DACFAA}"/>
    <cellStyle name="Input 3 5 8 2" xfId="6795" xr:uid="{754B4414-837A-44FD-BEA0-1F54132ED5C2}"/>
    <cellStyle name="Input 3 5 8 2 2" xfId="15784" xr:uid="{3F83B2DE-9608-429A-A483-60495A221E9B}"/>
    <cellStyle name="Input 3 5 8 2 2 2" xfId="38433" xr:uid="{4BD4DD66-40B0-42F4-8A2F-0B825832E314}"/>
    <cellStyle name="Input 3 5 8 2 3" xfId="43031" xr:uid="{34B75089-8131-4E23-B9FB-176D43918097}"/>
    <cellStyle name="Input 3 5 8 3" xfId="9365" xr:uid="{5FBBD506-4353-4496-827F-2E5E174A636F}"/>
    <cellStyle name="Input 3 5 8 3 2" xfId="18354" xr:uid="{81ECEC2B-BCF8-4421-A60E-136AA15512F0}"/>
    <cellStyle name="Input 3 5 8 3 2 2" xfId="42538" xr:uid="{E7E0A5F8-A890-4513-AFC9-82EC2D56F2DF}"/>
    <cellStyle name="Input 3 5 8 3 3" xfId="32868" xr:uid="{B3CA741F-6492-4183-8C29-6048318995FB}"/>
    <cellStyle name="Input 3 5 8 4" xfId="13408" xr:uid="{A8050C66-31B2-4645-85D4-3C2F411A2F2D}"/>
    <cellStyle name="Input 3 5 8 4 2" xfId="22387" xr:uid="{BB792BCB-7109-4507-BFA3-0F2AC62C8A1A}"/>
    <cellStyle name="Input 3 5 8 5" xfId="38187" xr:uid="{82BA9516-0EDF-4756-A361-2853D4A54836}"/>
    <cellStyle name="Input 3 5 9" xfId="6519" xr:uid="{241B4FFB-5D4F-445D-BB3E-DD28DFD50471}"/>
    <cellStyle name="Input 3 5 9 2" xfId="11740" xr:uid="{A07B3DB5-53F3-4763-8AF5-CF48ADB26F47}"/>
    <cellStyle name="Input 3 5 9 2 2" xfId="20729" xr:uid="{9886AED7-FB4E-4E91-B481-C4D1B65A4CC4}"/>
    <cellStyle name="Input 3 5 9 2 2 2" xfId="26255" xr:uid="{DC64DC19-5FF1-410F-A62B-55C80A404A24}"/>
    <cellStyle name="Input 3 5 9 2 3" xfId="32285" xr:uid="{1B4C847A-D2FE-480C-9285-78660A7518FF}"/>
    <cellStyle name="Input 3 5 9 3" xfId="15508" xr:uid="{0C608CC1-FB73-4BFB-9A64-FD56B6F4C2E2}"/>
    <cellStyle name="Input 3 5 9 3 2" xfId="36602" xr:uid="{6008D48A-F1F5-4F0A-BEDD-6F5633DB2175}"/>
    <cellStyle name="Input 3 5 9 4" xfId="29212" xr:uid="{6C3ED543-B965-4C05-9F12-BB43B871207A}"/>
    <cellStyle name="Input 3 6" xfId="357" xr:uid="{1E1E3F80-8997-48EE-9216-0FBAE9A98E65}"/>
    <cellStyle name="Input 3 6 10" xfId="9228" xr:uid="{A6EAC047-2941-4F7F-B4EB-938B32A55BED}"/>
    <cellStyle name="Input 3 6 10 2" xfId="18217" xr:uid="{A968D419-35C3-46DC-B26F-5C1B72F1C9E5}"/>
    <cellStyle name="Input 3 6 10 2 2" xfId="28569" xr:uid="{8F31F35B-59B0-4369-9E15-28FEE135B510}"/>
    <cellStyle name="Input 3 6 10 3" xfId="28304" xr:uid="{DC3F6CEA-9D7B-4871-8E4E-EC04F63194DA}"/>
    <cellStyle name="Input 3 6 11" xfId="9780" xr:uid="{72EF08D8-063F-4FFE-BC0E-1FB6C6D78D3C}"/>
    <cellStyle name="Input 3 6 11 2" xfId="18769" xr:uid="{F87CB87A-5E4E-466E-BA0C-26453636F22F}"/>
    <cellStyle name="Input 3 6 11 2 2" xfId="33333" xr:uid="{32DBDD0E-7B7F-4AB5-B08F-8B6EF8793EC5}"/>
    <cellStyle name="Input 3 6 11 3" xfId="44033" xr:uid="{D57B143A-9E8B-4AF2-A22A-00CBBF6AC7E6}"/>
    <cellStyle name="Input 3 6 12" xfId="2363" xr:uid="{5AC41F48-65EB-4BEE-9B8F-E3D1C1F1711C}"/>
    <cellStyle name="Input 3 6 12 2" xfId="33490" xr:uid="{B75C2E35-5C04-42EB-A94F-006EBDBA3F96}"/>
    <cellStyle name="Input 3 6 13" xfId="13272" xr:uid="{11C25A8E-0D24-419E-A4A4-E6559DAB11DA}"/>
    <cellStyle name="Input 3 6 13 2" xfId="23948" xr:uid="{7151A607-3DD0-43AD-8762-7ACF45929CD5}"/>
    <cellStyle name="Input 3 6 14" xfId="24991" xr:uid="{5FBA069A-4099-49D1-9EA5-2865922B28D3}"/>
    <cellStyle name="Input 3 6 15" xfId="44372" xr:uid="{A9A4E825-2175-4B2F-AB07-4BCB05FA3623}"/>
    <cellStyle name="Input 3 6 16" xfId="45668" xr:uid="{19A0A942-07ED-4363-9F48-96409CD4D274}"/>
    <cellStyle name="Input 3 6 2" xfId="706" xr:uid="{8BD626EC-65E2-4EDF-AAC2-78462EBB15B7}"/>
    <cellStyle name="Input 3 6 2 2" xfId="5082" xr:uid="{8F1E8282-606D-428E-8433-7CDDAB04ED3F}"/>
    <cellStyle name="Input 3 6 2 2 2" xfId="7668" xr:uid="{3A00A844-3528-4529-ACCE-0D9F3DC56E83}"/>
    <cellStyle name="Input 3 6 2 2 2 2" xfId="16657" xr:uid="{5F794022-E739-44B7-AAE8-35FC08F43748}"/>
    <cellStyle name="Input 3 6 2 2 2 2 2" xfId="34250" xr:uid="{26334B56-D9B7-4041-B6D7-BF67EE14D993}"/>
    <cellStyle name="Input 3 6 2 2 2 3" xfId="41445" xr:uid="{E3994132-4A4B-4C3D-B3EA-A94C2EA468EB}"/>
    <cellStyle name="Input 3 6 2 2 2 4" xfId="56456" xr:uid="{EE356E97-2A2A-4D4A-AE28-6C7F2F67B2A7}"/>
    <cellStyle name="Input 3 6 2 2 3" xfId="10305" xr:uid="{7952CCFB-C283-4305-AB8A-E820977717AA}"/>
    <cellStyle name="Input 3 6 2 2 3 2" xfId="19294" xr:uid="{6F98AA05-13AA-40BD-AC50-01FE740D57A2}"/>
    <cellStyle name="Input 3 6 2 2 3 2 2" xfId="32791" xr:uid="{541B0428-71F6-4B82-AF87-1B9885FF81AD}"/>
    <cellStyle name="Input 3 6 2 2 3 3" xfId="31040" xr:uid="{E53F777F-67F0-4C47-AD22-6146CC438299}"/>
    <cellStyle name="Input 3 6 2 2 4" xfId="14071" xr:uid="{5B03EF46-8CB5-4F40-B2E0-0E3A520423B2}"/>
    <cellStyle name="Input 3 6 2 2 4 2" xfId="36969" xr:uid="{0D9B3C89-30AA-4EF8-899A-A1F5F199912F}"/>
    <cellStyle name="Input 3 6 2 2 5" xfId="22898" xr:uid="{3A540E95-A06C-469E-97FC-AC0D48856C2B}"/>
    <cellStyle name="Input 3 6 2 2 6" xfId="49674" xr:uid="{F2201806-9E55-4E92-AE59-AA4E8AF7168A}"/>
    <cellStyle name="Input 3 6 2 3" xfId="3143" xr:uid="{4F3E7603-D3EB-4537-9ADF-B9A6E67EFB2D}"/>
    <cellStyle name="Input 3 6 2 3 2" xfId="24876" xr:uid="{14701E1B-403E-4068-9B20-6BB5D957F1DE}"/>
    <cellStyle name="Input 3 6 2 3 2 2" xfId="58007" xr:uid="{4F9699CB-548B-49D4-AB1F-B67AD6E9D446}"/>
    <cellStyle name="Input 3 6 2 3 3" xfId="51225" xr:uid="{055F686E-87F5-4894-988D-7A83499FB8BE}"/>
    <cellStyle name="Input 3 6 2 4" xfId="39811" xr:uid="{05FA4FB4-228C-40E9-814F-E691F68C68F0}"/>
    <cellStyle name="Input 3 6 2 4 2" xfId="54595" xr:uid="{EC644F61-0404-4E8F-8E43-06A16EDFD3FA}"/>
    <cellStyle name="Input 3 6 2 4 3" xfId="47791" xr:uid="{55673E7D-F2FF-4C01-8DE0-AC9DBD14DFCF}"/>
    <cellStyle name="Input 3 6 2 5" xfId="52990" xr:uid="{1FF6D73A-7DEA-4F03-84EA-6755ABB70C51}"/>
    <cellStyle name="Input 3 6 2 6" xfId="46177" xr:uid="{023C9F10-4316-45CF-992F-A1A0CE01609D}"/>
    <cellStyle name="Input 3 6 3" xfId="1051" xr:uid="{2A03003B-7733-4DD8-A541-7644E3D8AE30}"/>
    <cellStyle name="Input 3 6 3 2" xfId="5403" xr:uid="{B4DF81A4-2E78-4DCD-B6E6-F9A6C1B75A73}"/>
    <cellStyle name="Input 3 6 3 2 2" xfId="7989" xr:uid="{A818E5EA-B464-466E-8DA5-09D069CBB6D5}"/>
    <cellStyle name="Input 3 6 3 2 2 2" xfId="16978" xr:uid="{EA157CBB-C38D-479B-82AF-D5335474E70E}"/>
    <cellStyle name="Input 3 6 3 2 2 2 2" xfId="42228" xr:uid="{9290B2FC-F099-4592-90DD-825A8F98DB32}"/>
    <cellStyle name="Input 3 6 3 2 2 3" xfId="33760" xr:uid="{740BB719-1282-475B-B74D-F18ADF20246E}"/>
    <cellStyle name="Input 3 6 3 2 2 4" xfId="56858" xr:uid="{BB6E0AE8-A07E-4F7E-BCE4-71479B67F90B}"/>
    <cellStyle name="Input 3 6 3 2 3" xfId="10626" xr:uid="{E1FFBD15-8ADE-4A3C-9531-189D46C36C81}"/>
    <cellStyle name="Input 3 6 3 2 3 2" xfId="19615" xr:uid="{F779D71C-53A3-4809-8FEF-C189ABD79860}"/>
    <cellStyle name="Input 3 6 3 2 3 2 2" xfId="28202" xr:uid="{40FD238A-17C5-4376-B20E-5E8ED7274F6A}"/>
    <cellStyle name="Input 3 6 3 2 3 3" xfId="33345" xr:uid="{6B1CE281-9F01-4A22-94D0-94D253EBBB42}"/>
    <cellStyle name="Input 3 6 3 2 4" xfId="14392" xr:uid="{B47D2902-F814-4CC5-AABA-B85FA75EB70A}"/>
    <cellStyle name="Input 3 6 3 2 4 2" xfId="32377" xr:uid="{5D7DBF42-5C3C-4D85-B787-5542146D4188}"/>
    <cellStyle name="Input 3 6 3 2 5" xfId="29269" xr:uid="{85119F6C-F842-42A3-8EDF-4E7C68C66840}"/>
    <cellStyle name="Input 3 6 3 2 6" xfId="50076" xr:uid="{EE5B025B-0792-4B85-9AE2-4C47A55F561E}"/>
    <cellStyle name="Input 3 6 3 3" xfId="3488" xr:uid="{8A9ECBBB-3B65-472A-8451-A7DCCF6B1F24}"/>
    <cellStyle name="Input 3 6 3 3 2" xfId="32097" xr:uid="{0DE6C26A-778C-4F38-B11A-8DF536DD07FC}"/>
    <cellStyle name="Input 3 6 3 3 2 2" xfId="58417" xr:uid="{324F165F-1548-44DE-83F3-50508B9A0BCE}"/>
    <cellStyle name="Input 3 6 3 3 3" xfId="51636" xr:uid="{CD1FF9B5-3824-42AE-A2AD-928564DD4788}"/>
    <cellStyle name="Input 3 6 3 4" xfId="31855" xr:uid="{35BB046E-434C-4DB9-BCCC-BDB72AAD802F}"/>
    <cellStyle name="Input 3 6 3 4 2" xfId="54985" xr:uid="{E2BDCFB2-E4F6-4C01-9D0E-E219D8F47A2A}"/>
    <cellStyle name="Input 3 6 3 4 3" xfId="48193" xr:uid="{EB80E269-85A7-4647-887F-30C93ACF5072}"/>
    <cellStyle name="Input 3 6 3 5" xfId="53285" xr:uid="{A0E8C01E-C9E0-46A5-B30D-06838010D1D6}"/>
    <cellStyle name="Input 3 6 3 6" xfId="46579" xr:uid="{85CD7EBF-4DAD-468A-B80D-8F73DD15B5FB}"/>
    <cellStyle name="Input 3 6 4" xfId="1395" xr:uid="{1EA31D01-2145-49FB-AEBA-FA6673D511B3}"/>
    <cellStyle name="Input 3 6 4 2" xfId="5740" xr:uid="{BCCEB3EC-0C4A-4204-8D68-49353C6127DF}"/>
    <cellStyle name="Input 3 6 4 2 2" xfId="8326" xr:uid="{C924E8DF-CB19-4134-B57D-7CD82AA6A6D2}"/>
    <cellStyle name="Input 3 6 4 2 2 2" xfId="17315" xr:uid="{F6EFD138-3054-4F0E-BFDC-9F4922968AF7}"/>
    <cellStyle name="Input 3 6 4 2 2 2 2" xfId="38583" xr:uid="{AA8228DD-9086-42B1-BAF0-760F4D9CBEC3}"/>
    <cellStyle name="Input 3 6 4 2 2 3" xfId="27365" xr:uid="{2A72642E-D1CF-4E7B-BBAD-0BFD2C7AB2FC}"/>
    <cellStyle name="Input 3 6 4 2 3" xfId="10963" xr:uid="{762A44BC-A6EA-41E9-9D30-C8B3C868073E}"/>
    <cellStyle name="Input 3 6 4 2 3 2" xfId="19952" xr:uid="{6D5413B9-8F18-44E1-9C2B-B40B17DC3784}"/>
    <cellStyle name="Input 3 6 4 2 3 2 2" xfId="43747" xr:uid="{6715453B-017B-44F0-B21D-0ECCB0AB244A}"/>
    <cellStyle name="Input 3 6 4 2 3 3" xfId="25394" xr:uid="{C0123DFC-FCCA-40D3-B065-908C1AC2F61F}"/>
    <cellStyle name="Input 3 6 4 2 4" xfId="14729" xr:uid="{A5FCE8BA-81C0-43D6-A296-1D7684F2F156}"/>
    <cellStyle name="Input 3 6 4 2 4 2" xfId="42070" xr:uid="{2225CBEC-B501-4157-8976-E6AFCE262A4E}"/>
    <cellStyle name="Input 3 6 4 2 5" xfId="36643" xr:uid="{0DF0123A-B591-47F5-947D-CB76DB7E0C98}"/>
    <cellStyle name="Input 3 6 4 2 6" xfId="55984" xr:uid="{6633B682-641A-4ED6-80E5-2136D51F1BDD}"/>
    <cellStyle name="Input 3 6 4 3" xfId="3832" xr:uid="{1DF401F2-7E13-4CBE-8425-622B4AE8B7C3}"/>
    <cellStyle name="Input 3 6 4 3 2" xfId="24538" xr:uid="{8C49061F-01C6-4857-B5D8-3E190169447A}"/>
    <cellStyle name="Input 3 6 4 4" xfId="35972" xr:uid="{D17B11F8-EB8C-4DEB-BDEE-3C205B004F22}"/>
    <cellStyle name="Input 3 6 4 5" xfId="49202" xr:uid="{1F306F19-0749-4BC7-9064-BA13B2C659B8}"/>
    <cellStyle name="Input 3 6 5" xfId="1759" xr:uid="{19705180-53F5-4D01-808C-4F06EFE93B76}"/>
    <cellStyle name="Input 3 6 5 2" xfId="6080" xr:uid="{8B3D705E-6A3C-497F-9D3B-68A8A74EE895}"/>
    <cellStyle name="Input 3 6 5 2 2" xfId="8666" xr:uid="{421F4E2B-85A5-4CF6-898D-A23B4EECAF09}"/>
    <cellStyle name="Input 3 6 5 2 2 2" xfId="17655" xr:uid="{F9EAE0FD-3255-424F-BCB4-DC8298F9C8A6}"/>
    <cellStyle name="Input 3 6 5 2 2 2 2" xfId="23943" xr:uid="{83156F81-ADFA-4EF0-8075-57337FEBFED5}"/>
    <cellStyle name="Input 3 6 5 2 2 3" xfId="43997" xr:uid="{7C4A5F75-6765-491E-A6DD-7A5479940B2F}"/>
    <cellStyle name="Input 3 6 5 2 3" xfId="11303" xr:uid="{445F6B9C-2541-4528-A694-5975D1886B34}"/>
    <cellStyle name="Input 3 6 5 2 3 2" xfId="20292" xr:uid="{F6B1E179-2B0E-488C-BFCB-3DF0BB0E13E1}"/>
    <cellStyle name="Input 3 6 5 2 3 2 2" xfId="33144" xr:uid="{95ED8B72-1D06-488E-8902-10499F99AEA3}"/>
    <cellStyle name="Input 3 6 5 2 3 3" xfId="24257" xr:uid="{A6FDBDCA-FB20-4411-861E-B5614E9D144D}"/>
    <cellStyle name="Input 3 6 5 2 4" xfId="15069" xr:uid="{D9037AB6-4AF5-4831-99A2-D82DA6566D15}"/>
    <cellStyle name="Input 3 6 5 2 4 2" xfId="33258" xr:uid="{FB68E1DE-E903-469B-AE30-758F5B2F6738}"/>
    <cellStyle name="Input 3 6 5 2 5" xfId="35190" xr:uid="{264C84FB-A578-4BF9-B50F-548E44BC5034}"/>
    <cellStyle name="Input 3 6 5 2 6" xfId="58086" xr:uid="{76C7A01E-F0E2-4508-944E-770115268B15}"/>
    <cellStyle name="Input 3 6 5 3" xfId="4196" xr:uid="{A40B13F1-28AE-4B6F-AAE8-62E94884B2FD}"/>
    <cellStyle name="Input 3 6 5 3 2" xfId="30950" xr:uid="{7CEAD806-2038-4C41-9BAE-D936B177C37C}"/>
    <cellStyle name="Input 3 6 5 4" xfId="40875" xr:uid="{F1D9B12D-2331-4C79-9208-BE3B65403ECF}"/>
    <cellStyle name="Input 3 6 5 5" xfId="51304" xr:uid="{B53C9D11-EDBA-4B67-829C-03AF6249CD93}"/>
    <cellStyle name="Input 3 6 6" xfId="2014" xr:uid="{BF3360EB-7161-468C-BE90-E16F2FBB80B3}"/>
    <cellStyle name="Input 3 6 6 2" xfId="6322" xr:uid="{F7F45F47-245D-4B88-90D0-A9275161E5D9}"/>
    <cellStyle name="Input 3 6 6 2 2" xfId="8908" xr:uid="{76158665-1196-4D37-8484-8614A5F4FCA1}"/>
    <cellStyle name="Input 3 6 6 2 2 2" xfId="17897" xr:uid="{B58E6C23-63DA-4469-AA33-078CE9277A2D}"/>
    <cellStyle name="Input 3 6 6 2 2 2 2" xfId="27562" xr:uid="{1F2722B9-BE30-4D1D-B61A-01DF398A7CFE}"/>
    <cellStyle name="Input 3 6 6 2 2 3" xfId="28287" xr:uid="{1C4217D2-646C-4D8C-A85C-A4C451B732AE}"/>
    <cellStyle name="Input 3 6 6 2 3" xfId="11545" xr:uid="{BAFAC91D-4BC9-4F62-AD45-9B726F9CCE21}"/>
    <cellStyle name="Input 3 6 6 2 3 2" xfId="20534" xr:uid="{49EFD8F4-15E8-40EF-9B57-ABE7641D892E}"/>
    <cellStyle name="Input 3 6 6 2 3 2 2" xfId="30432" xr:uid="{36D2E29E-6F23-4F50-B0A9-8DE19504157E}"/>
    <cellStyle name="Input 3 6 6 2 3 3" xfId="26384" xr:uid="{74D98A62-9237-45DC-BB73-46E779E90CA1}"/>
    <cellStyle name="Input 3 6 6 2 4" xfId="15311" xr:uid="{7B1B2EC2-B857-4A21-AC05-53DCF1C5A4BD}"/>
    <cellStyle name="Input 3 6 6 2 4 2" xfId="22825" xr:uid="{3A9A8EFD-CAFB-47D4-9252-FF321649CC68}"/>
    <cellStyle name="Input 3 6 6 2 5" xfId="38687" xr:uid="{CFE0F88A-2280-41BC-A5BC-8A8DA09AC2FD}"/>
    <cellStyle name="Input 3 6 6 2 6" xfId="54147" xr:uid="{A3B5363E-F590-4350-A027-37166F3831D8}"/>
    <cellStyle name="Input 3 6 6 3" xfId="4451" xr:uid="{43605037-8716-46FC-9C85-4079BA95774E}"/>
    <cellStyle name="Input 3 6 6 3 2" xfId="37655" xr:uid="{051F0EE3-AEFC-4B0D-BF97-BF3C6EDBFAD4}"/>
    <cellStyle name="Input 3 6 6 4" xfId="31280" xr:uid="{86FF0C45-84B0-4C29-9B47-560C41B0E292}"/>
    <cellStyle name="Input 3 6 6 5" xfId="47435" xr:uid="{26E31EA6-8F87-413B-915A-69A78DF7D735}"/>
    <cellStyle name="Input 3 6 7" xfId="2825" xr:uid="{E8D84463-0F13-4E83-A83B-3FE19652EB9E}"/>
    <cellStyle name="Input 3 6 7 2" xfId="6975" xr:uid="{7100FBF4-CA6E-4AA6-B741-943F4695F18E}"/>
    <cellStyle name="Input 3 6 7 2 2" xfId="12104" xr:uid="{7D0E0317-F11E-4845-8650-CD41FABA1233}"/>
    <cellStyle name="Input 3 6 7 2 2 2" xfId="21093" xr:uid="{B0C9524E-FFCE-4DEA-A1E7-A6AF0ACEE06C}"/>
    <cellStyle name="Input 3 6 7 2 2 2 2" xfId="38341" xr:uid="{EFF82692-F9FE-4008-B428-5443B452E3C1}"/>
    <cellStyle name="Input 3 6 7 2 2 3" xfId="33653" xr:uid="{5C2C6FBA-AB8F-46C6-BDF7-76ED67E1682B}"/>
    <cellStyle name="Input 3 6 7 2 3" xfId="12922" xr:uid="{CF81D062-E9A8-478E-ABB4-36E02022BD1E}"/>
    <cellStyle name="Input 3 6 7 2 3 2" xfId="21911" xr:uid="{D9F21864-6FA8-43DA-B5FF-8E448B43D67C}"/>
    <cellStyle name="Input 3 6 7 2 3 2 2" xfId="41398" xr:uid="{1546B645-54A2-4806-AE2B-0B54CBD815AA}"/>
    <cellStyle name="Input 3 6 7 2 3 3" xfId="38276" xr:uid="{F4387F87-0DCA-4F67-8866-C006D99D6ED5}"/>
    <cellStyle name="Input 3 6 7 2 4" xfId="15964" xr:uid="{1F89B72E-0C10-4100-8CD2-B8A2903DBA7C}"/>
    <cellStyle name="Input 3 6 7 2 4 2" xfId="37960" xr:uid="{CC7BA323-B999-4E8D-BF32-7962254A544C}"/>
    <cellStyle name="Input 3 6 7 2 5" xfId="43248" xr:uid="{3E1DC500-29A2-4D65-B047-3D2C71ECCB24}"/>
    <cellStyle name="Input 3 6 7 3" xfId="9538" xr:uid="{88DFF4B6-76CC-4D40-BF67-D2144C73DB13}"/>
    <cellStyle name="Input 3 6 7 3 2" xfId="18527" xr:uid="{2D8A459D-AA64-4190-AD55-FA5C46CF2B10}"/>
    <cellStyle name="Input 3 6 7 3 2 2" xfId="36135" xr:uid="{0B64EB46-6543-486B-9C85-8BE8D7F51959}"/>
    <cellStyle name="Input 3 6 7 3 3" xfId="28455" xr:uid="{BCFB4EF6-711F-4C00-B55F-19740C0A81C8}"/>
    <cellStyle name="Input 3 6 7 4" xfId="24588" xr:uid="{50FF3414-408F-4E60-BE9A-5815F57CDBB6}"/>
    <cellStyle name="Input 3 6 7 5" xfId="52727" xr:uid="{A43FF6CB-FA27-47DF-A1EE-7F70E26A3789}"/>
    <cellStyle name="Input 3 6 8" xfId="4758" xr:uid="{4B65DF9B-3CDA-4B35-903C-52998FC5971E}"/>
    <cellStyle name="Input 3 6 8 2" xfId="7344" xr:uid="{02493C18-FE3B-4EBB-AB1B-96881D2CD6E1}"/>
    <cellStyle name="Input 3 6 8 2 2" xfId="16333" xr:uid="{E91DAE94-12AF-4E58-AF83-9FCF5DF06CDE}"/>
    <cellStyle name="Input 3 6 8 2 2 2" xfId="30701" xr:uid="{7DB961EC-B6C9-4F3F-B6DF-06876A5277BA}"/>
    <cellStyle name="Input 3 6 8 2 3" xfId="31173" xr:uid="{21E99B1B-9C13-41F1-BBA7-F7363A70B496}"/>
    <cellStyle name="Input 3 6 8 3" xfId="9981" xr:uid="{B3229922-403A-4AED-A952-BE8527024A74}"/>
    <cellStyle name="Input 3 6 8 3 2" xfId="18970" xr:uid="{6CD14447-33B8-44F1-8C55-5C88B25411A1}"/>
    <cellStyle name="Input 3 6 8 3 2 2" xfId="33561" xr:uid="{106DA923-6355-47DC-9E2E-D14BC3CB40C4}"/>
    <cellStyle name="Input 3 6 8 3 3" xfId="31043" xr:uid="{06580022-4B9A-434B-BDCB-EB20835598BD}"/>
    <cellStyle name="Input 3 6 8 4" xfId="13747" xr:uid="{4A3476A1-45A2-43F8-A69B-CE70B84B1A91}"/>
    <cellStyle name="Input 3 6 8 4 2" xfId="33107" xr:uid="{7EB63ECD-0846-44E0-80C0-36DB02C6F81D}"/>
    <cellStyle name="Input 3 6 8 5" xfId="40594" xr:uid="{B78EDFBB-1B69-45EC-8BE3-AC5EDE998F02}"/>
    <cellStyle name="Input 3 6 9" xfId="6659" xr:uid="{2B257266-19E0-4D28-ADF9-E1D6259A70D4}"/>
    <cellStyle name="Input 3 6 9 2" xfId="11865" xr:uid="{5A92D899-D915-4A8E-BD49-84007BA30149}"/>
    <cellStyle name="Input 3 6 9 2 2" xfId="20854" xr:uid="{1A02F788-87E6-4F57-84AE-E6EB351E5DC2}"/>
    <cellStyle name="Input 3 6 9 2 2 2" xfId="24325" xr:uid="{50514610-77C7-41B2-9F20-B488EF847A9F}"/>
    <cellStyle name="Input 3 6 9 2 3" xfId="37514" xr:uid="{96B970AE-67F9-43F4-9886-394F25F10B7D}"/>
    <cellStyle name="Input 3 6 9 3" xfId="15648" xr:uid="{7FF6E77F-9BE8-454C-9F41-A97910C6508C}"/>
    <cellStyle name="Input 3 6 9 3 2" xfId="43363" xr:uid="{D5300A78-F518-4FB8-8DC7-5F46634BF9BF}"/>
    <cellStyle name="Input 3 6 9 4" xfId="40976" xr:uid="{D9E723D1-C282-4EA3-80A7-003E68DCCBFE}"/>
    <cellStyle name="Input 3 7" xfId="504" xr:uid="{71084710-51E7-4FC9-9CCD-1752C0D392B3}"/>
    <cellStyle name="Input 3 7 10" xfId="44470" xr:uid="{3E7365A3-3D2F-43E9-86BF-A73B1921B787}"/>
    <cellStyle name="Input 3 7 11" xfId="45704" xr:uid="{A5B324F3-EACA-493C-8BDD-828EAC93B0F1}"/>
    <cellStyle name="Input 3 7 2" xfId="853" xr:uid="{1BED3D3D-98CA-4D01-9292-E02F2B428DB1}"/>
    <cellStyle name="Input 3 7 2 2" xfId="5222" xr:uid="{0B468DAF-0814-4AC5-B57F-8BAB3DD63941}"/>
    <cellStyle name="Input 3 7 2 2 2" xfId="7808" xr:uid="{0C6942C7-3419-4044-B26D-A7E4437457AA}"/>
    <cellStyle name="Input 3 7 2 2 2 2" xfId="16797" xr:uid="{E96F7489-3782-4743-B324-D59CC076B395}"/>
    <cellStyle name="Input 3 7 2 2 2 2 2" xfId="34822" xr:uid="{E2C0F6DE-D43D-4C4D-A320-CD25C57B501D}"/>
    <cellStyle name="Input 3 7 2 2 2 3" xfId="38682" xr:uid="{150C2D3F-BCF2-4FB3-887E-D9447AD4F571}"/>
    <cellStyle name="Input 3 7 2 2 2 4" xfId="56492" xr:uid="{B128E1AB-6798-468D-B317-EAE549032821}"/>
    <cellStyle name="Input 3 7 2 2 3" xfId="10445" xr:uid="{3E8D5DE3-44C4-48C5-B42E-6C77C37E9D8F}"/>
    <cellStyle name="Input 3 7 2 2 3 2" xfId="19434" xr:uid="{4631659B-C565-4F6C-B7D4-9A69C7C3DFCD}"/>
    <cellStyle name="Input 3 7 2 2 3 2 2" xfId="39375" xr:uid="{B737A738-1107-4004-BD9A-2578BD4E779E}"/>
    <cellStyle name="Input 3 7 2 2 3 3" xfId="42710" xr:uid="{2FDD8FA8-0CA3-4275-9FF7-3C26834C4FA4}"/>
    <cellStyle name="Input 3 7 2 2 4" xfId="14211" xr:uid="{E9F692FC-7A1E-4A4B-AF15-93321A37AF2E}"/>
    <cellStyle name="Input 3 7 2 2 4 2" xfId="39756" xr:uid="{D8348F12-FDAD-47B2-8D30-E44DEFD4B06C}"/>
    <cellStyle name="Input 3 7 2 2 5" xfId="42012" xr:uid="{66E7CDC2-F1A4-4C97-8F3E-58C82FB406BA}"/>
    <cellStyle name="Input 3 7 2 2 6" xfId="49710" xr:uid="{11C298AD-B131-49FE-8DF2-D6FFB8FDFBC7}"/>
    <cellStyle name="Input 3 7 2 3" xfId="3290" xr:uid="{B67A9464-8FBB-46DB-A025-44709C5D1D25}"/>
    <cellStyle name="Input 3 7 2 3 2" xfId="41021" xr:uid="{5132DFE7-1899-4D9B-B09B-ABAEA8264743}"/>
    <cellStyle name="Input 3 7 2 3 2 2" xfId="58500" xr:uid="{AC892174-35F8-4C81-988B-7025495452F4}"/>
    <cellStyle name="Input 3 7 2 3 3" xfId="51719" xr:uid="{20B429B8-F0A5-4114-B4BB-2A3DAD252E38}"/>
    <cellStyle name="Input 3 7 2 4" xfId="42968" xr:uid="{59445C1F-B779-49EB-8AFA-E08DB40C8281}"/>
    <cellStyle name="Input 3 7 2 4 2" xfId="54631" xr:uid="{9B77461D-A5E3-4A00-9677-EF21724E3DC8}"/>
    <cellStyle name="Input 3 7 2 4 3" xfId="47827" xr:uid="{32902632-7A9E-40E5-8949-B3B1C4F45E60}"/>
    <cellStyle name="Input 3 7 2 5" xfId="53011" xr:uid="{BF73FA5F-D179-450B-889F-ABB9CCDF49D6}"/>
    <cellStyle name="Input 3 7 2 6" xfId="46213" xr:uid="{ADE50072-6F59-4018-8EA9-53B125C00F40}"/>
    <cellStyle name="Input 3 7 3" xfId="1198" xr:uid="{EDB8E57B-B597-490C-B737-07094C1875A7}"/>
    <cellStyle name="Input 3 7 3 2" xfId="5543" xr:uid="{8B24B457-08DC-4436-A1D0-62C40F23D2E0}"/>
    <cellStyle name="Input 3 7 3 2 2" xfId="8129" xr:uid="{2CF8195E-0EDB-48AB-9F2A-BA13D72ADBD4}"/>
    <cellStyle name="Input 3 7 3 2 2 2" xfId="17118" xr:uid="{F1AEDDD1-7BD1-40AF-8F0A-AF12B0551BD2}"/>
    <cellStyle name="Input 3 7 3 2 2 2 2" xfId="24873" xr:uid="{2E35FF01-85C2-4A5E-A9E5-3298980D181A}"/>
    <cellStyle name="Input 3 7 3 2 2 3" xfId="27168" xr:uid="{AD99B86B-B7A4-4E83-8D33-91C283CFF7DE}"/>
    <cellStyle name="Input 3 7 3 2 2 4" xfId="56894" xr:uid="{F88B96B6-31A0-4E5F-8FBC-0D7799868A98}"/>
    <cellStyle name="Input 3 7 3 2 3" xfId="10766" xr:uid="{EA0BB803-21FA-4BBB-A17F-4A4E2F8A781B}"/>
    <cellStyle name="Input 3 7 3 2 3 2" xfId="19755" xr:uid="{EDFBD840-F36A-43F3-A118-4199EF8146DB}"/>
    <cellStyle name="Input 3 7 3 2 3 2 2" xfId="31596" xr:uid="{7D49E453-3B10-4CC8-BAFF-FA711AD3C097}"/>
    <cellStyle name="Input 3 7 3 2 3 3" xfId="32265" xr:uid="{5C384641-D356-4508-91E9-E610F9222973}"/>
    <cellStyle name="Input 3 7 3 2 4" xfId="14532" xr:uid="{AFA50AE6-61C2-45DF-8DC5-AE4EEFD3D27B}"/>
    <cellStyle name="Input 3 7 3 2 4 2" xfId="23209" xr:uid="{3C440048-B778-40D3-810F-2786A773055A}"/>
    <cellStyle name="Input 3 7 3 2 5" xfId="27304" xr:uid="{4B9BED99-9777-49F5-A6B1-74F34DE13FD6}"/>
    <cellStyle name="Input 3 7 3 2 6" xfId="50112" xr:uid="{1FD77D5F-204B-49EC-B227-855A8B832C21}"/>
    <cellStyle name="Input 3 7 3 3" xfId="3635" xr:uid="{38335A09-8B8B-481D-BAF9-A8B9748D19DF}"/>
    <cellStyle name="Input 3 7 3 3 2" xfId="40088" xr:uid="{0065AE3D-8E56-47E5-9630-A8A6398DA982}"/>
    <cellStyle name="Input 3 7 3 3 2 2" xfId="57928" xr:uid="{E5E7F9DF-6760-430B-9314-03EEE84807A4}"/>
    <cellStyle name="Input 3 7 3 3 3" xfId="51146" xr:uid="{6931B15D-5ADC-4B3A-B7B1-E98CC4175855}"/>
    <cellStyle name="Input 3 7 3 4" xfId="36608" xr:uid="{F878367A-C7F7-434B-A4F3-10DBAE738D84}"/>
    <cellStyle name="Input 3 7 3 4 2" xfId="55021" xr:uid="{1F3DB7E6-58AB-492E-8534-EAD27EB8994F}"/>
    <cellStyle name="Input 3 7 3 4 3" xfId="48229" xr:uid="{3E0B967E-D0F7-4285-8C34-BA5696704A88}"/>
    <cellStyle name="Input 3 7 3 5" xfId="53321" xr:uid="{E8504295-91E5-4338-B9DB-01B328D99A38}"/>
    <cellStyle name="Input 3 7 3 6" xfId="46615" xr:uid="{5726B06D-A868-4EC3-9DE0-F2E418462F00}"/>
    <cellStyle name="Input 3 7 4" xfId="1542" xr:uid="{13E9D5F5-1C37-47EE-945D-44EC73C3F779}"/>
    <cellStyle name="Input 3 7 4 2" xfId="5887" xr:uid="{4B98ECC7-BCC2-4CD3-A1FD-4F7B643838B2}"/>
    <cellStyle name="Input 3 7 4 2 2" xfId="8473" xr:uid="{BAD1E1A2-AA7E-4692-9C6C-AC36E472A286}"/>
    <cellStyle name="Input 3 7 4 2 2 2" xfId="17462" xr:uid="{D2E11078-FDBC-4B11-8EE5-5BBB08744E99}"/>
    <cellStyle name="Input 3 7 4 2 2 2 2" xfId="39646" xr:uid="{ECFA60EE-FC1D-4E2A-9A7F-29A23411A4E8}"/>
    <cellStyle name="Input 3 7 4 2 2 3" xfId="24898" xr:uid="{6C0ED8F8-3871-4363-9D7F-3229BF5E65E8}"/>
    <cellStyle name="Input 3 7 4 2 3" xfId="11110" xr:uid="{69DA2857-06A1-4EC0-A102-C282BAFC289B}"/>
    <cellStyle name="Input 3 7 4 2 3 2" xfId="20099" xr:uid="{D55C232E-25AD-4D5A-96DC-FD91E162564C}"/>
    <cellStyle name="Input 3 7 4 2 3 2 2" xfId="42922" xr:uid="{FA0258FE-7759-4119-8BBB-4DE1501FA976}"/>
    <cellStyle name="Input 3 7 4 2 3 3" xfId="32242" xr:uid="{5FB25F8D-61EC-4F2E-9AD9-F5556B5CA46F}"/>
    <cellStyle name="Input 3 7 4 2 4" xfId="14876" xr:uid="{E9E6A0CE-D4E2-4DAF-AE43-1FCB0B046B1B}"/>
    <cellStyle name="Input 3 7 4 2 4 2" xfId="22792" xr:uid="{045F459B-DD86-4CD7-B2B5-567D20F92F78}"/>
    <cellStyle name="Input 3 7 4 2 5" xfId="32391" xr:uid="{5D5E9010-9160-4BD3-8376-97C2AF499690}"/>
    <cellStyle name="Input 3 7 4 2 6" xfId="56020" xr:uid="{AB1C9234-108A-443E-A48B-E5755D2D5D14}"/>
    <cellStyle name="Input 3 7 4 3" xfId="3979" xr:uid="{E1D1D5E0-DB53-40F0-8C1E-68BD626FAD2B}"/>
    <cellStyle name="Input 3 7 4 3 2" xfId="35993" xr:uid="{6C441741-80E6-4B25-AC5F-BCDEC4E9E91B}"/>
    <cellStyle name="Input 3 7 4 4" xfId="28751" xr:uid="{187984A7-3C2C-4562-8678-8D48013E606E}"/>
    <cellStyle name="Input 3 7 4 5" xfId="49238" xr:uid="{86ECD64F-1B38-427D-BD63-E5D41A313B12}"/>
    <cellStyle name="Input 3 7 5" xfId="1854" xr:uid="{899C5DC2-B82E-44BA-B7CE-AE4E6724D16F}"/>
    <cellStyle name="Input 3 7 5 2" xfId="6170" xr:uid="{3555F62F-F1CA-45A0-AE9A-832A9E6BA141}"/>
    <cellStyle name="Input 3 7 5 2 2" xfId="8756" xr:uid="{857C5AB3-ACF2-447A-852F-E3B9AFC8E95D}"/>
    <cellStyle name="Input 3 7 5 2 2 2" xfId="17745" xr:uid="{D1A5FEBB-A88C-4266-9D9E-2E8223358B74}"/>
    <cellStyle name="Input 3 7 5 2 2 2 2" xfId="25957" xr:uid="{634871A7-6E50-412B-8A65-0917E89878B4}"/>
    <cellStyle name="Input 3 7 5 2 2 3" xfId="41064" xr:uid="{D1DB3246-F6B1-4BDC-A158-F03C2F7C5D24}"/>
    <cellStyle name="Input 3 7 5 2 3" xfId="11393" xr:uid="{442F87D5-A19A-4018-B4BE-44815A9BBE6D}"/>
    <cellStyle name="Input 3 7 5 2 3 2" xfId="20382" xr:uid="{03B4B88A-4F14-4E13-880B-6ADA4E0F4371}"/>
    <cellStyle name="Input 3 7 5 2 3 2 2" xfId="23140" xr:uid="{2CF2260B-4C95-4510-A359-DDA44B897FAC}"/>
    <cellStyle name="Input 3 7 5 2 3 3" xfId="34632" xr:uid="{3C74A9AB-822B-4BEF-965D-5F16BC7102E8}"/>
    <cellStyle name="Input 3 7 5 2 4" xfId="15159" xr:uid="{2353FCC1-4F04-4300-8657-C9E9F328B9FE}"/>
    <cellStyle name="Input 3 7 5 2 4 2" xfId="32886" xr:uid="{0CEE5856-6849-4B81-A2AB-D04A320706E6}"/>
    <cellStyle name="Input 3 7 5 2 5" xfId="39046" xr:uid="{2E7B8550-18B2-4BCD-A435-285F09D0EE68}"/>
    <cellStyle name="Input 3 7 5 2 6" xfId="57805" xr:uid="{B482E35C-A588-4294-A233-F2F0F3371869}"/>
    <cellStyle name="Input 3 7 5 3" xfId="4291" xr:uid="{F2FC80FD-55DC-4306-8109-0B943F2F5CB1}"/>
    <cellStyle name="Input 3 7 5 3 2" xfId="27642" xr:uid="{B0952039-443D-476B-9D60-ECD9562797F3}"/>
    <cellStyle name="Input 3 7 5 4" xfId="39013" xr:uid="{8F1453B5-C27D-432A-BF0E-F514C0499516}"/>
    <cellStyle name="Input 3 7 5 5" xfId="51023" xr:uid="{3C186CB1-99CB-47D5-BCD2-12B435ECC973}"/>
    <cellStyle name="Input 3 7 6" xfId="2161" xr:uid="{B6E91353-3AE9-48DA-9517-FCC988A7B332}"/>
    <cellStyle name="Input 3 7 6 2" xfId="6462" xr:uid="{7801C8D5-F1E8-4450-B05A-129C28BAB3DA}"/>
    <cellStyle name="Input 3 7 6 2 2" xfId="9048" xr:uid="{60993B40-A78B-4AEA-87AC-948E4DC8527C}"/>
    <cellStyle name="Input 3 7 6 2 2 2" xfId="18037" xr:uid="{A974D6A5-7E69-455E-81E9-F25E2739A2A4}"/>
    <cellStyle name="Input 3 7 6 2 2 2 2" xfId="26218" xr:uid="{1A52A9A9-A93B-4742-9CD2-2B176511A39D}"/>
    <cellStyle name="Input 3 7 6 2 2 3" xfId="28056" xr:uid="{F64BBA0C-1ED5-46D6-A730-02AB98FB7DB8}"/>
    <cellStyle name="Input 3 7 6 2 3" xfId="11685" xr:uid="{9F9B88CF-53F2-4B16-A6C0-6F49813FC815}"/>
    <cellStyle name="Input 3 7 6 2 3 2" xfId="20674" xr:uid="{05F717E8-1A73-4B04-8C0E-2617C60D0BC8}"/>
    <cellStyle name="Input 3 7 6 2 3 2 2" xfId="25011" xr:uid="{A6A2861A-C09E-4245-8357-BB4113705879}"/>
    <cellStyle name="Input 3 7 6 2 3 3" xfId="40203" xr:uid="{279A579E-E860-41C8-9584-027612C1CB37}"/>
    <cellStyle name="Input 3 7 6 2 4" xfId="15451" xr:uid="{177A44C8-2B7D-4402-9CFC-2C7B721CAC89}"/>
    <cellStyle name="Input 3 7 6 2 4 2" xfId="36167" xr:uid="{FABAB94D-8875-4232-B811-C7B4A5F5F1B0}"/>
    <cellStyle name="Input 3 7 6 2 5" xfId="40634" xr:uid="{EEE42D6F-75E8-41B3-8D23-15904E263ED7}"/>
    <cellStyle name="Input 3 7 6 2 6" xfId="54183" xr:uid="{9573CA09-DB29-49BA-974F-30C869DA271C}"/>
    <cellStyle name="Input 3 7 6 3" xfId="4598" xr:uid="{BB1FB765-89B5-40C5-98F8-14C191B78291}"/>
    <cellStyle name="Input 3 7 6 3 2" xfId="28680" xr:uid="{7A23357C-AE78-43B7-9F68-77D976A613B0}"/>
    <cellStyle name="Input 3 7 6 4" xfId="28592" xr:uid="{A7EF0FE6-E43F-4E30-A89E-859FBCAAE7D4}"/>
    <cellStyle name="Input 3 7 6 5" xfId="47446" xr:uid="{DA1DE641-A974-4306-9B94-850B92C0DB75}"/>
    <cellStyle name="Input 3 7 7" xfId="4898" xr:uid="{98D1A3E9-DD0B-4CC7-9907-5CB4F519660D}"/>
    <cellStyle name="Input 3 7 7 2" xfId="7484" xr:uid="{875AA261-62D2-4AE8-B270-58EC9FF1D5F7}"/>
    <cellStyle name="Input 3 7 7 2 2" xfId="16473" xr:uid="{E5DA78A5-51D5-4226-9937-59954786AFAF}"/>
    <cellStyle name="Input 3 7 7 2 2 2" xfId="34297" xr:uid="{1A28779B-D6ED-48E2-A92B-896CC3ACAB78}"/>
    <cellStyle name="Input 3 7 7 2 3" xfId="30896" xr:uid="{8BF83AD0-AECE-445A-BDF8-A7B66A1564EB}"/>
    <cellStyle name="Input 3 7 7 3" xfId="10121" xr:uid="{F9E064B0-B53D-42B5-BD52-78C2D1A80AF9}"/>
    <cellStyle name="Input 3 7 7 3 2" xfId="19110" xr:uid="{984F750D-13FC-4265-A2AB-E1281618BACD}"/>
    <cellStyle name="Input 3 7 7 3 2 2" xfId="22543" xr:uid="{50BB210C-358E-406B-A2FE-B2743FCE2E49}"/>
    <cellStyle name="Input 3 7 7 3 3" xfId="42745" xr:uid="{8717BFDE-C613-4928-97D9-27FAB6B48A1D}"/>
    <cellStyle name="Input 3 7 7 4" xfId="13887" xr:uid="{E9D3AB3F-4C8D-41A5-9E17-F8F2DB31DCAB}"/>
    <cellStyle name="Input 3 7 7 4 2" xfId="29809" xr:uid="{7E704FA9-1DF6-44B0-B522-F4F1BCBD5448}"/>
    <cellStyle name="Input 3 7 7 5" xfId="36913" xr:uid="{48B0C4FC-D5CC-4F33-99DB-DB28D3A84970}"/>
    <cellStyle name="Input 3 7 7 6" xfId="52748" xr:uid="{924E6100-1D97-4256-96AA-80476A0C95BA}"/>
    <cellStyle name="Input 3 7 8" xfId="2510" xr:uid="{6A77EF45-2529-4DAC-B1E0-BBEB55D5255E}"/>
    <cellStyle name="Input 3 7 8 2" xfId="40606" xr:uid="{311F65BB-20E0-4FEB-83BA-3CB9FA037E4E}"/>
    <cellStyle name="Input 3 7 9" xfId="26011" xr:uid="{68EFF8EA-021C-478A-8C2A-4BFBAB7E4525}"/>
    <cellStyle name="Input 3 8" xfId="200" xr:uid="{12661895-FC1E-44C9-93C5-4055A108DF08}"/>
    <cellStyle name="Input 3 8 2" xfId="2569" xr:uid="{09F168DC-DAA1-4E7E-B907-8700CC563CFA}"/>
    <cellStyle name="Input 3 8 2 2" xfId="6810" xr:uid="{6FF07D8C-CA6A-470E-901C-176677803B98}"/>
    <cellStyle name="Input 3 8 2 2 2" xfId="15799" xr:uid="{2ECF8A93-6418-4930-8038-8C2509D14402}"/>
    <cellStyle name="Input 3 8 2 2 2 2" xfId="24985" xr:uid="{E99382D8-1184-4C91-BE34-DAEAAAAA74D2}"/>
    <cellStyle name="Input 3 8 2 2 2 3" xfId="56539" xr:uid="{F10E7544-E669-4B9B-9B02-37E45A18E584}"/>
    <cellStyle name="Input 3 8 2 2 3" xfId="29061" xr:uid="{5AFF4419-C2AC-45CC-AEC0-5A11508566E3}"/>
    <cellStyle name="Input 3 8 2 2 4" xfId="49757" xr:uid="{0006891B-DE47-4659-B79E-6BEFCF1887D3}"/>
    <cellStyle name="Input 3 8 2 3" xfId="9380" xr:uid="{0478D593-569C-444F-AB65-EC706133A00F}"/>
    <cellStyle name="Input 3 8 2 3 2" xfId="18369" xr:uid="{9DD31C9D-71AA-4F43-A55A-0DDF35267DD1}"/>
    <cellStyle name="Input 3 8 2 3 2 2" xfId="24503" xr:uid="{6DD12A9F-8D86-4AB2-948D-11D01AA8B745}"/>
    <cellStyle name="Input 3 8 2 3 2 3" xfId="58093" xr:uid="{992E670E-75E6-4F8B-ADB0-AE305D298B7A}"/>
    <cellStyle name="Input 3 8 2 3 3" xfId="35450" xr:uid="{89E6CC7E-357A-4919-A8F7-680E935E3EC0}"/>
    <cellStyle name="Input 3 8 2 3 4" xfId="51311" xr:uid="{75C6314D-23EB-4264-9010-67DF471B397E}"/>
    <cellStyle name="Input 3 8 2 4" xfId="13423" xr:uid="{0C1A94EC-72B4-4436-81D8-48C6B7CA69F3}"/>
    <cellStyle name="Input 3 8 2 4 2" xfId="37704" xr:uid="{CD8AD0E8-4735-4789-A455-9D29889D21F8}"/>
    <cellStyle name="Input 3 8 2 4 2 2" xfId="54675" xr:uid="{FD08B687-0A2A-4492-92D6-408A7759E5AE}"/>
    <cellStyle name="Input 3 8 2 4 3" xfId="47874" xr:uid="{AB26A5D3-B099-410F-ABB7-214AEF604A59}"/>
    <cellStyle name="Input 3 8 2 5" xfId="24774" xr:uid="{714B1019-B243-46C5-AB89-FD63582787F3}"/>
    <cellStyle name="Input 3 8 2 5 2" xfId="53035" xr:uid="{DC12BE6A-5CA5-44E9-BF76-C1A3E26E7325}"/>
    <cellStyle name="Input 3 8 2 6" xfId="46260" xr:uid="{82D521B4-A588-4DE0-8CDB-461C02F1EBB5}"/>
    <cellStyle name="Input 3 8 3" xfId="2668" xr:uid="{09F38742-6A4D-4605-8110-56E577D00FCE}"/>
    <cellStyle name="Input 3 8 3 2" xfId="41435" xr:uid="{D07CFC32-ADC4-4976-95BF-BDF142EC6C58}"/>
    <cellStyle name="Input 3 8 3 2 2" xfId="56938" xr:uid="{07189D60-E4A5-4CFF-B5CA-4C93A042D414}"/>
    <cellStyle name="Input 3 8 3 2 3" xfId="50156" xr:uid="{C6CAEE5A-BAE2-4BBD-A338-22B54F9675BC}"/>
    <cellStyle name="Input 3 8 3 3" xfId="48904" xr:uid="{142F12B8-22F2-4BA1-85BB-6BEE45C8FAEB}"/>
    <cellStyle name="Input 3 8 3 3 2" xfId="55685" xr:uid="{F7CF1F0A-C3CE-4011-9995-E60BA83E63D7}"/>
    <cellStyle name="Input 3 8 3 4" xfId="48273" xr:uid="{9C5C3CFC-0881-4635-A319-038D756B33D2}"/>
    <cellStyle name="Input 3 8 3 4 2" xfId="55065" xr:uid="{4F916217-163A-4C3C-B93E-3710F3352DF3}"/>
    <cellStyle name="Input 3 8 3 5" xfId="53365" xr:uid="{1A844A96-42BB-4F5C-8198-8BDF16342810}"/>
    <cellStyle name="Input 3 8 3 6" xfId="46659" xr:uid="{2D550F77-3EBD-4BA8-8885-9DC95AD71422}"/>
    <cellStyle name="Input 3 8 4" xfId="41475" xr:uid="{9A098D51-5876-4620-9021-DF51FB3F36C3}"/>
    <cellStyle name="Input 3 8 4 2" xfId="56067" xr:uid="{B9FC4836-DF64-4453-B81A-F7A9DA0F81C5}"/>
    <cellStyle name="Input 3 8 4 3" xfId="49285" xr:uid="{CBD54B30-441F-47E9-BAF7-A6D96D83366A}"/>
    <cellStyle name="Input 3 8 5" xfId="44506" xr:uid="{292CD234-485A-476B-9FBE-51FAA7843692}"/>
    <cellStyle name="Input 3 8 5 2" xfId="58440" xr:uid="{C7B4DDF8-6599-47BC-B879-5E40F56D89A6}"/>
    <cellStyle name="Input 3 8 5 3" xfId="51659" xr:uid="{C218F23A-AC0F-4B86-A447-FBC8C97A7F3E}"/>
    <cellStyle name="Input 3 8 6" xfId="45751" xr:uid="{60E5A33D-5171-4409-915E-7A880DF85053}"/>
    <cellStyle name="Input 3 8 6 2" xfId="54227" xr:uid="{3714B6DB-4A1D-4989-8335-E719FAB5D133}"/>
    <cellStyle name="Input 3 8 7" xfId="52772" xr:uid="{BCAE65AC-49EE-4AEA-A164-1CCBA08E9D1E}"/>
    <cellStyle name="Input 3 9" xfId="549" xr:uid="{569E43C0-AF56-4908-ABDC-28F3AEBE61F3}"/>
    <cellStyle name="Input 3 9 2" xfId="4942" xr:uid="{71EBB875-E2F7-4F69-B0BC-B92783E0903F}"/>
    <cellStyle name="Input 3 9 2 2" xfId="7528" xr:uid="{33DAFD14-BB1B-412D-8C98-2C9095A5E604}"/>
    <cellStyle name="Input 3 9 2 2 2" xfId="16517" xr:uid="{EC3C00E4-0BD9-44C3-A2BE-5FC40336C69C}"/>
    <cellStyle name="Input 3 9 2 2 2 2" xfId="38910" xr:uid="{57679D36-ABBA-4E37-B53C-97E02DBC0C58}"/>
    <cellStyle name="Input 3 9 2 2 2 3" xfId="56580" xr:uid="{008C576E-5FF8-470A-B585-454690EB065A}"/>
    <cellStyle name="Input 3 9 2 2 3" xfId="34885" xr:uid="{9ACDAC5D-C480-4764-9AEC-49645D02655D}"/>
    <cellStyle name="Input 3 9 2 2 4" xfId="49798" xr:uid="{A8FA892E-554C-4A96-98C2-EB6EA6250343}"/>
    <cellStyle name="Input 3 9 2 3" xfId="10165" xr:uid="{C7AB658A-05C6-493F-9AB5-EFF32EAE42A9}"/>
    <cellStyle name="Input 3 9 2 3 2" xfId="19154" xr:uid="{A53AEDAB-4B29-4267-BE21-C5AB65265693}"/>
    <cellStyle name="Input 3 9 2 3 2 2" xfId="38316" xr:uid="{FF5AF3E6-15F2-419C-BAF3-C48EFC5866EA}"/>
    <cellStyle name="Input 3 9 2 3 2 3" xfId="57715" xr:uid="{D630399A-DA11-48B5-B600-BC3F9F2D3891}"/>
    <cellStyle name="Input 3 9 2 3 3" xfId="26517" xr:uid="{799544AF-245E-4193-AC81-0C8D32512FCB}"/>
    <cellStyle name="Input 3 9 2 3 4" xfId="50933" xr:uid="{7B94C620-9671-4E14-A237-11C5F13B4391}"/>
    <cellStyle name="Input 3 9 2 4" xfId="13931" xr:uid="{0E4EAB24-3DAB-48DF-8161-00373D54DEB8}"/>
    <cellStyle name="Input 3 9 2 4 2" xfId="33757" xr:uid="{98A19EC8-CD1C-4236-8A14-DF644019C748}"/>
    <cellStyle name="Input 3 9 2 4 2 2" xfId="54713" xr:uid="{9ED336A1-590F-447B-9C1E-823D3C713B95}"/>
    <cellStyle name="Input 3 9 2 4 3" xfId="47915" xr:uid="{AE8C42C8-0400-4FAF-98C8-17A5A7067D18}"/>
    <cellStyle name="Input 3 9 2 5" xfId="24857" xr:uid="{648CEB54-7902-4535-B997-C2EB209638CA}"/>
    <cellStyle name="Input 3 9 2 5 2" xfId="53058" xr:uid="{701D7657-891D-4D26-A718-B15D7D257C21}"/>
    <cellStyle name="Input 3 9 2 6" xfId="46301" xr:uid="{95B06354-97F3-4143-BDF3-F00B0A300329}"/>
    <cellStyle name="Input 3 9 3" xfId="2986" xr:uid="{BC6F28BC-D636-4045-997E-3CBE1806E28C}"/>
    <cellStyle name="Input 3 9 3 2" xfId="38413" xr:uid="{828F575F-A52B-4076-9216-890F2B2BEF92}"/>
    <cellStyle name="Input 3 9 3 2 2" xfId="56976" xr:uid="{A2174A03-FD00-4AC5-BD8D-FCAE76081755}"/>
    <cellStyle name="Input 3 9 3 2 3" xfId="50194" xr:uid="{921240FC-B325-481E-93BC-14B5B8B31F29}"/>
    <cellStyle name="Input 3 9 3 3" xfId="51237" xr:uid="{7C998389-B3D5-4F6B-9E13-5F805BBAA776}"/>
    <cellStyle name="Input 3 9 3 3 2" xfId="58019" xr:uid="{D51C1550-6B29-4C78-B0F0-206A17209FFC}"/>
    <cellStyle name="Input 3 9 3 4" xfId="48311" xr:uid="{EF474E81-1F3E-4D84-8D94-2CC2395F32F2}"/>
    <cellStyle name="Input 3 9 3 4 2" xfId="55103" xr:uid="{20E4B371-CE3A-4D2B-A32B-87FD55B59326}"/>
    <cellStyle name="Input 3 9 3 5" xfId="53403" xr:uid="{333AD07B-23EE-4364-BE04-F7006EBFD0A9}"/>
    <cellStyle name="Input 3 9 3 6" xfId="46697" xr:uid="{DC1E8F84-FB45-4392-9ACC-101D805F308A}"/>
    <cellStyle name="Input 3 9 4" xfId="31160" xr:uid="{22971A36-11A5-4200-96AA-6384979E1448}"/>
    <cellStyle name="Input 3 9 4 2" xfId="56108" xr:uid="{D0AF5054-5317-4CB5-BA84-B4F5C2D722D8}"/>
    <cellStyle name="Input 3 9 4 3" xfId="49326" xr:uid="{03A22BF3-3655-442A-9BF0-E96D047B0AF5}"/>
    <cellStyle name="Input 3 9 5" xfId="44558" xr:uid="{DE715AC7-4CD8-4930-BEBA-E959E2E48353}"/>
    <cellStyle name="Input 3 9 5 2" xfId="58082" xr:uid="{0483FCD0-9A95-4A2A-A2D2-31B68BBB6AAD}"/>
    <cellStyle name="Input 3 9 5 3" xfId="51300" xr:uid="{0DD92F2B-729D-4F9A-BC13-4EDE8CD7B3AB}"/>
    <cellStyle name="Input 3 9 6" xfId="45792" xr:uid="{ADE7C68D-0DF2-45A9-A838-3699D331DB08}"/>
    <cellStyle name="Input 3 9 6 2" xfId="54265" xr:uid="{DAF9DE84-4F5C-44D5-8593-0A07544043F3}"/>
    <cellStyle name="Input 3 9 7" xfId="52795" xr:uid="{74EABCEA-5885-4D88-AFD1-9800727CE123}"/>
    <cellStyle name="Input 4" xfId="101" xr:uid="{3F76A4FC-C469-46A9-86F3-4910E9C88B1C}"/>
    <cellStyle name="Input 4 10" xfId="901" xr:uid="{B2132B47-C696-4B66-A10B-671BDC6FE529}"/>
    <cellStyle name="Input 4 10 2" xfId="5268" xr:uid="{F9D7BAD3-2120-4A4E-ABB4-3C7B6BDC8C26}"/>
    <cellStyle name="Input 4 10 2 2" xfId="7854" xr:uid="{A2BA8923-86C2-4768-9438-22C1C8E8A9AA}"/>
    <cellStyle name="Input 4 10 2 2 2" xfId="16843" xr:uid="{ABAD0ACC-1589-4C4A-9FE1-33E3529F0E02}"/>
    <cellStyle name="Input 4 10 2 2 2 2" xfId="25840" xr:uid="{EAE8CE70-A503-4D2C-83FD-D46F0EF482D4}"/>
    <cellStyle name="Input 4 10 2 2 2 3" xfId="56622" xr:uid="{E60139DB-418E-48FC-A777-1E80C17B0951}"/>
    <cellStyle name="Input 4 10 2 2 3" xfId="27231" xr:uid="{A5F89004-9155-433A-B547-5FF8969756D5}"/>
    <cellStyle name="Input 4 10 2 2 4" xfId="49840" xr:uid="{E8F34E8E-8209-4507-9075-5C2B012731E7}"/>
    <cellStyle name="Input 4 10 2 3" xfId="10491" xr:uid="{625DCDA7-CD07-4BCA-8DAD-2E5D9D73DA5F}"/>
    <cellStyle name="Input 4 10 2 3 2" xfId="19480" xr:uid="{3EF4EF9A-B045-439A-9A7A-1C1F02A8ACE5}"/>
    <cellStyle name="Input 4 10 2 3 2 2" xfId="35542" xr:uid="{0BBA2D72-6D6C-4EAA-BF03-E737F2B420F5}"/>
    <cellStyle name="Input 4 10 2 3 2 3" xfId="58194" xr:uid="{7C04A8AF-4517-4B54-8C6A-1B031AA7D801}"/>
    <cellStyle name="Input 4 10 2 3 3" xfId="43917" xr:uid="{1B2DF04A-9F5C-48B6-BCFC-4E5B36F255BE}"/>
    <cellStyle name="Input 4 10 2 3 4" xfId="51412" xr:uid="{55509955-11F2-4C64-B24E-5E770890FEC4}"/>
    <cellStyle name="Input 4 10 2 4" xfId="14257" xr:uid="{74249412-73EF-499A-920E-3D0759FA7C47}"/>
    <cellStyle name="Input 4 10 2 4 2" xfId="22228" xr:uid="{B6065354-1E79-4F87-BF90-EAFA702ED137}"/>
    <cellStyle name="Input 4 10 2 4 2 2" xfId="54755" xr:uid="{E8689DAE-B50A-422C-B369-5E08C1DBF32D}"/>
    <cellStyle name="Input 4 10 2 4 3" xfId="47957" xr:uid="{0D839E4A-74CA-480D-8F69-81EA221FE33D}"/>
    <cellStyle name="Input 4 10 2 5" xfId="31574" xr:uid="{DF7B2D57-2F98-4A97-AFA0-DB67FF621541}"/>
    <cellStyle name="Input 4 10 2 5 2" xfId="53083" xr:uid="{4C5AF532-9B79-4903-950F-4444EE4C9526}"/>
    <cellStyle name="Input 4 10 2 6" xfId="46343" xr:uid="{B559A384-23CF-4DE2-AB88-3DC4A9CC6801}"/>
    <cellStyle name="Input 4 10 3" xfId="3338" xr:uid="{B5734371-FDF6-4918-8837-F87E1AC2289F}"/>
    <cellStyle name="Input 4 10 3 2" xfId="43731" xr:uid="{31787A21-137C-42BA-B589-4AC5CEBADCF4}"/>
    <cellStyle name="Input 4 10 3 2 2" xfId="57018" xr:uid="{34DF43B7-3727-47F3-84F3-B8D1157CD766}"/>
    <cellStyle name="Input 4 10 3 2 3" xfId="50236" xr:uid="{341A90EB-3295-4CC0-821B-E53D8664B790}"/>
    <cellStyle name="Input 4 10 3 3" xfId="51569" xr:uid="{FD15AFCB-7C84-4405-92FB-E037EF02FE07}"/>
    <cellStyle name="Input 4 10 3 3 2" xfId="58351" xr:uid="{33633093-C225-424B-B696-BB586798E41E}"/>
    <cellStyle name="Input 4 10 3 4" xfId="48353" xr:uid="{26874B3D-49D2-4EAE-803B-9A99D221B72D}"/>
    <cellStyle name="Input 4 10 3 4 2" xfId="55145" xr:uid="{5BFA26BF-D7D0-410E-B7C9-B199345397D1}"/>
    <cellStyle name="Input 4 10 3 5" xfId="53443" xr:uid="{98017463-C186-4EA3-AFC4-825ED6604E4F}"/>
    <cellStyle name="Input 4 10 3 6" xfId="46739" xr:uid="{FF07E3D5-268C-419B-B8E2-93BCD405A1AB}"/>
    <cellStyle name="Input 4 10 4" xfId="22915" xr:uid="{A262BFB0-5D85-4C33-982A-AAB5584A20A3}"/>
    <cellStyle name="Input 4 10 4 2" xfId="56150" xr:uid="{3B4C5176-F075-4C25-B8AA-C2C3992BF1FB}"/>
    <cellStyle name="Input 4 10 4 3" xfId="49368" xr:uid="{CF9030AB-5750-46A2-9432-DD06BAEA3E64}"/>
    <cellStyle name="Input 4 10 5" xfId="44554" xr:uid="{3732E3E1-6CC9-4759-86FE-C00C1B4C9CD9}"/>
    <cellStyle name="Input 4 10 5 2" xfId="58604" xr:uid="{862A413B-5EC2-4418-93B1-E41140A78B04}"/>
    <cellStyle name="Input 4 10 5 3" xfId="51823" xr:uid="{8D2947D8-BB80-49DF-9D9B-5C5ED1EBACD8}"/>
    <cellStyle name="Input 4 10 6" xfId="47488" xr:uid="{9193B8A8-45E6-42C4-9D9A-BE316BF54B57}"/>
    <cellStyle name="Input 4 10 6 2" xfId="54307" xr:uid="{3382B5D9-59CB-45AF-A688-C5C3EBF7CC6D}"/>
    <cellStyle name="Input 4 10 7" xfId="52816" xr:uid="{93C3CB35-931C-4E2E-8816-CF708369F94A}"/>
    <cellStyle name="Input 4 10 8" xfId="45880" xr:uid="{BEDD07C2-35AB-4D4E-9831-A36582C2DFD4}"/>
    <cellStyle name="Input 4 11" xfId="1245" xr:uid="{8284268B-648B-433B-8979-36863635B153}"/>
    <cellStyle name="Input 4 11 2" xfId="5590" xr:uid="{E9BAC9D7-9AC7-48C6-837F-DDAB47A4B148}"/>
    <cellStyle name="Input 4 11 2 2" xfId="8176" xr:uid="{9FC900F5-3345-4E11-9043-7E5C4A8153CB}"/>
    <cellStyle name="Input 4 11 2 2 2" xfId="17165" xr:uid="{D0B569C4-2D4D-4721-B2E1-AF70ED92BDFB}"/>
    <cellStyle name="Input 4 11 2 2 2 2" xfId="40103" xr:uid="{8EA3CE91-A821-4C43-8183-87454CD6E3DD}"/>
    <cellStyle name="Input 4 11 2 2 2 3" xfId="56661" xr:uid="{1942ECFF-2157-46B2-AD25-288CFB0F5EB3}"/>
    <cellStyle name="Input 4 11 2 2 3" xfId="29233" xr:uid="{D9ED72EF-9850-44EE-8FD9-E71166ECCF2B}"/>
    <cellStyle name="Input 4 11 2 2 4" xfId="49879" xr:uid="{5BEE620A-D058-4E8F-9563-741A6AA613E2}"/>
    <cellStyle name="Input 4 11 2 3" xfId="10813" xr:uid="{166BF204-2B0F-45A9-A002-EB2C80D5B5B9}"/>
    <cellStyle name="Input 4 11 2 3 2" xfId="19802" xr:uid="{000B0140-6D0E-4DCE-99B3-3D78CF9CF18A}"/>
    <cellStyle name="Input 4 11 2 3 2 2" xfId="26319" xr:uid="{0DD4412A-DFA6-456D-A9A2-4694D2C729ED}"/>
    <cellStyle name="Input 4 11 2 3 2 3" xfId="58103" xr:uid="{ECE23806-59A8-40FB-AD8D-AB57257D3C6D}"/>
    <cellStyle name="Input 4 11 2 3 3" xfId="24216" xr:uid="{E5BBDEA8-60A1-4B6D-B7D9-4756FFA98E29}"/>
    <cellStyle name="Input 4 11 2 3 4" xfId="51321" xr:uid="{DA5BDB2E-8F27-42A6-B274-23132AE5A27B}"/>
    <cellStyle name="Input 4 11 2 4" xfId="14579" xr:uid="{DD734613-4F4A-47D9-B859-F22E1B94F992}"/>
    <cellStyle name="Input 4 11 2 4 2" xfId="27093" xr:uid="{6D78439B-638B-40DD-94C8-E5410BD38B2B}"/>
    <cellStyle name="Input 4 11 2 4 2 2" xfId="54791" xr:uid="{2A7AC9AD-3601-4F77-93A3-A451D6F2E232}"/>
    <cellStyle name="Input 4 11 2 4 3" xfId="47996" xr:uid="{BF204981-88B6-4D81-A953-67D857E72239}"/>
    <cellStyle name="Input 4 11 2 5" xfId="39838" xr:uid="{F4D22EB8-9E41-4A4B-9916-44D13BA35166}"/>
    <cellStyle name="Input 4 11 2 5 2" xfId="53104" xr:uid="{0D5EB520-CB50-490F-8953-CC85A2223B46}"/>
    <cellStyle name="Input 4 11 2 6" xfId="46382" xr:uid="{8886DC09-F46B-4261-A9D2-5C17A7D9B9C1}"/>
    <cellStyle name="Input 4 11 3" xfId="3682" xr:uid="{585F4B2A-D1BC-4FC1-A47C-4D87B76E91CD}"/>
    <cellStyle name="Input 4 11 3 2" xfId="26806" xr:uid="{7EC15ECA-9C46-4ECD-9D5E-47C50BE09892}"/>
    <cellStyle name="Input 4 11 3 2 2" xfId="57054" xr:uid="{80280FB8-6497-4F7B-8D27-A86FD7F986D3}"/>
    <cellStyle name="Input 4 11 3 2 3" xfId="50272" xr:uid="{11ABED2B-9735-4369-8109-1DC41529B7AE}"/>
    <cellStyle name="Input 4 11 3 3" xfId="52276" xr:uid="{DFBE5E46-66FE-4646-B9DD-6E215405A4CE}"/>
    <cellStyle name="Input 4 11 3 3 2" xfId="59057" xr:uid="{064DEC26-103B-4B9F-A448-AF6CA43EAC57}"/>
    <cellStyle name="Input 4 11 3 4" xfId="48389" xr:uid="{CA40CCB7-5C27-47EF-9ECD-07E19F4FC273}"/>
    <cellStyle name="Input 4 11 3 4 2" xfId="55181" xr:uid="{D3400508-6A83-4F81-B41C-C500FD32E6EA}"/>
    <cellStyle name="Input 4 11 3 5" xfId="53471" xr:uid="{0E056EAF-CAE5-4E76-880B-3459D8A94DEA}"/>
    <cellStyle name="Input 4 11 3 6" xfId="46775" xr:uid="{7485815B-D99E-463C-82C6-DF3186750BFE}"/>
    <cellStyle name="Input 4 11 4" xfId="41392" xr:uid="{3291B37B-EC54-432C-9299-7345F28BD32E}"/>
    <cellStyle name="Input 4 11 4 2" xfId="56189" xr:uid="{99B0653E-AF24-4ECC-A117-CB899433094A}"/>
    <cellStyle name="Input 4 11 4 3" xfId="49407" xr:uid="{FE1C1645-16D4-4967-93D9-F6EABFD03CD6}"/>
    <cellStyle name="Input 4 11 5" xfId="44601" xr:uid="{FAD4F003-9517-4D03-9562-B1AD22559E08}"/>
    <cellStyle name="Input 4 11 5 2" xfId="55682" xr:uid="{0A28DB50-101C-4948-BDC4-EBBA000CD01A}"/>
    <cellStyle name="Input 4 11 5 3" xfId="48901" xr:uid="{0FDBAD50-2743-45E9-BEA9-E011BEFF2C43}"/>
    <cellStyle name="Input 4 11 6" xfId="47527" xr:uid="{8C816D1C-E3EE-4589-8C49-F5CAC38196D1}"/>
    <cellStyle name="Input 4 11 6 2" xfId="54343" xr:uid="{8EDE1654-7342-4126-80CF-287F88144B80}"/>
    <cellStyle name="Input 4 11 7" xfId="52837" xr:uid="{7C4537B1-EA85-404A-912D-FEEA23942998}"/>
    <cellStyle name="Input 4 11 8" xfId="45916" xr:uid="{08186ACF-1799-48BB-8735-04446CB97A67}"/>
    <cellStyle name="Input 4 12" xfId="188" xr:uid="{3BCB5975-430E-4E3B-B30B-148F92F41864}"/>
    <cellStyle name="Input 4 12 2" xfId="2977" xr:uid="{480C16CE-028E-48B2-9B61-F07EDB6A6BF2}"/>
    <cellStyle name="Input 4 12 2 2" xfId="7127" xr:uid="{0A7CF864-3712-4B11-8E31-BFC443D394AA}"/>
    <cellStyle name="Input 4 12 2 2 2" xfId="16116" xr:uid="{92AC1909-82CD-4B37-A684-6BDC748F3F0D}"/>
    <cellStyle name="Input 4 12 2 2 2 2" xfId="37484" xr:uid="{BF9E8AC4-9928-4D72-B7A0-C6AE0DD12EC1}"/>
    <cellStyle name="Input 4 12 2 2 3" xfId="41028" xr:uid="{98202BA3-AECC-45BB-88AE-0EEACFC12106}"/>
    <cellStyle name="Input 4 12 2 2 4" xfId="56239" xr:uid="{6040B959-1368-41EA-A2ED-0770CF4B098B}"/>
    <cellStyle name="Input 4 12 2 3" xfId="9690" xr:uid="{B4D4337D-62DB-44FC-A7BD-D65528CAA19B}"/>
    <cellStyle name="Input 4 12 2 3 2" xfId="18679" xr:uid="{72A74873-C8AA-4A2B-8FBA-DC164B34D365}"/>
    <cellStyle name="Input 4 12 2 3 2 2" xfId="35117" xr:uid="{B8A3F450-B3C5-4CA4-8B55-3DD93848FC4D}"/>
    <cellStyle name="Input 4 12 2 3 3" xfId="26650" xr:uid="{8207990C-6B03-4A09-970F-299C4A70C8FF}"/>
    <cellStyle name="Input 4 12 2 4" xfId="13530" xr:uid="{646F0D1A-E77A-411A-8602-A1E376779BE7}"/>
    <cellStyle name="Input 4 12 2 4 2" xfId="34759" xr:uid="{95647852-1759-466C-9F69-B563A00C1C01}"/>
    <cellStyle name="Input 4 12 2 5" xfId="27379" xr:uid="{75727530-F96C-42DE-8E1C-B44844BDC965}"/>
    <cellStyle name="Input 4 12 2 6" xfId="49457" xr:uid="{8B679FD1-AE46-4DE2-BA4B-C3D9514B340A}"/>
    <cellStyle name="Input 4 12 3" xfId="2656" xr:uid="{C121D61D-22E9-4F22-8238-06750A0E8470}"/>
    <cellStyle name="Input 4 12 3 2" xfId="39040" xr:uid="{A044CAD5-E541-4553-A6ED-608B13935052}"/>
    <cellStyle name="Input 4 12 3 2 2" xfId="58564" xr:uid="{7B210B4D-313D-4FA8-9BAC-04A841DA8EB4}"/>
    <cellStyle name="Input 4 12 3 3" xfId="51783" xr:uid="{2CDAE8F0-7315-4AF5-9452-30589D4CC74C}"/>
    <cellStyle name="Input 4 12 4" xfId="30422" xr:uid="{19A00AFB-3FC3-4A0F-B079-38D3992BDF92}"/>
    <cellStyle name="Input 4 12 4 2" xfId="54387" xr:uid="{BFB6A318-A47C-4CE6-93B1-4FCCC236EC03}"/>
    <cellStyle name="Input 4 12 4 3" xfId="47575" xr:uid="{A2F9229E-60A7-468C-8381-9D98BE522D89}"/>
    <cellStyle name="Input 4 12 5" xfId="44620" xr:uid="{F9DE09A6-B13C-42C8-A5DE-C2AE86647995}"/>
    <cellStyle name="Input 4 12 5 2" xfId="52868" xr:uid="{DD75A1A8-AF33-441D-8414-9EDD80B5A101}"/>
    <cellStyle name="Input 4 12 6" xfId="45966" xr:uid="{E2F40EAF-3673-435F-9551-C21F445829D2}"/>
    <cellStyle name="Input 4 13" xfId="1819" xr:uid="{F3135375-134B-49E8-B010-C6D6346E0E32}"/>
    <cellStyle name="Input 4 13 2" xfId="6136" xr:uid="{4B65CB82-E95E-43BC-B948-2DCDEED23F77}"/>
    <cellStyle name="Input 4 13 2 2" xfId="8722" xr:uid="{B4853D2A-842D-46F8-905E-ED522D34C8A4}"/>
    <cellStyle name="Input 4 13 2 2 2" xfId="17711" xr:uid="{27BDA5E7-ACC0-4CE5-B8A3-874D37E63C32}"/>
    <cellStyle name="Input 4 13 2 2 2 2" xfId="39274" xr:uid="{4C6D78C1-B8D4-4E22-B23F-B2E561B9594B}"/>
    <cellStyle name="Input 4 13 2 2 3" xfId="36127" xr:uid="{CA11BB95-7CA3-41B9-B3F2-2BAF2BB69523}"/>
    <cellStyle name="Input 4 13 2 2 4" xfId="56216" xr:uid="{F8501E50-6500-4C1A-AFFA-576E3263C176}"/>
    <cellStyle name="Input 4 13 2 3" xfId="11359" xr:uid="{0ACD1BC4-C92C-418C-9B34-DF835242E7A4}"/>
    <cellStyle name="Input 4 13 2 3 2" xfId="20348" xr:uid="{447A5284-7CE4-44A4-832D-2D5311E73811}"/>
    <cellStyle name="Input 4 13 2 3 2 2" xfId="42181" xr:uid="{F36568B3-E519-46C5-98B5-34C0214628F9}"/>
    <cellStyle name="Input 4 13 2 3 3" xfId="43926" xr:uid="{1E959295-B5EB-462C-9941-35475469AB96}"/>
    <cellStyle name="Input 4 13 2 4" xfId="15125" xr:uid="{9BB2FAAC-FF46-4715-ABF3-2C72F963CCF9}"/>
    <cellStyle name="Input 4 13 2 4 2" xfId="25694" xr:uid="{4D570E45-DFCA-4BBB-99EA-6665D7310379}"/>
    <cellStyle name="Input 4 13 2 5" xfId="36684" xr:uid="{4F248885-5789-44E3-94E3-9A607F203809}"/>
    <cellStyle name="Input 4 13 2 6" xfId="49434" xr:uid="{AADD041F-1BC1-4405-8ACD-CB1C25EBA185}"/>
    <cellStyle name="Input 4 13 3" xfId="4256" xr:uid="{ED913582-CD89-46C7-A88D-678B0B0477A3}"/>
    <cellStyle name="Input 4 13 3 2" xfId="22934" xr:uid="{948B43E8-94D3-48A1-B361-5AF8620D28D9}"/>
    <cellStyle name="Input 4 13 3 2 2" xfId="58987" xr:uid="{413D6EE4-8F96-477C-BC18-790BCBF82D60}"/>
    <cellStyle name="Input 4 13 3 3" xfId="52206" xr:uid="{9F035B5A-24B2-4A0C-8F5B-26E4E524327B}"/>
    <cellStyle name="Input 4 13 4" xfId="27638" xr:uid="{0306D174-D53E-4D16-B54B-26CD5D60AA66}"/>
    <cellStyle name="Input 4 13 4 2" xfId="54367" xr:uid="{69506152-1771-41BB-8C83-92311CFD85AB}"/>
    <cellStyle name="Input 4 13 4 3" xfId="47554" xr:uid="{E142062E-2376-4D19-A278-C2A7F834B982}"/>
    <cellStyle name="Input 4 13 5" xfId="44652" xr:uid="{543ED746-C6A2-406F-A55B-6BCF84A2AE66}"/>
    <cellStyle name="Input 4 13 5 2" xfId="52851" xr:uid="{206D1196-C1B1-4F8A-99F5-A16AA29DDFC0}"/>
    <cellStyle name="Input 4 13 6" xfId="45943" xr:uid="{1F03B129-D100-484D-891C-E28DDAD133EE}"/>
    <cellStyle name="Input 4 14" xfId="2967" xr:uid="{3AA077BB-629B-4756-80FF-909E6A022C68}"/>
    <cellStyle name="Input 4 14 2" xfId="7117" xr:uid="{962CF419-B476-438A-892F-518367ABF893}"/>
    <cellStyle name="Input 4 14 2 2" xfId="16106" xr:uid="{6579998E-1755-41C5-A701-BFD665BC0715}"/>
    <cellStyle name="Input 4 14 2 2 2" xfId="35983" xr:uid="{24E28535-15F1-4341-A785-F800EC0AAF12}"/>
    <cellStyle name="Input 4 14 2 2 3" xfId="57130" xr:uid="{CF56CA93-5D05-4417-99D1-2AB8630B15B1}"/>
    <cellStyle name="Input 4 14 2 3" xfId="32749" xr:uid="{B8F13C9A-0DF2-4818-8579-52AD415C3A52}"/>
    <cellStyle name="Input 4 14 2 4" xfId="50348" xr:uid="{F7024768-DA44-4D53-A1EE-8BDF94796326}"/>
    <cellStyle name="Input 4 14 3" xfId="9680" xr:uid="{11AD85C8-29B3-4147-996D-D7878CC59912}"/>
    <cellStyle name="Input 4 14 3 2" xfId="18669" xr:uid="{26D07CD3-2075-4485-91CD-6C0EC0D5F3A8}"/>
    <cellStyle name="Input 4 14 3 2 2" xfId="33681" xr:uid="{E67C5A78-DBA2-4D33-AB6C-BF9DEF286ED7}"/>
    <cellStyle name="Input 4 14 3 2 3" xfId="58219" xr:uid="{72096B54-E334-41D2-B368-1EB7B1CCC064}"/>
    <cellStyle name="Input 4 14 3 3" xfId="34440" xr:uid="{A939E8A7-1884-49EF-B093-12EA54851502}"/>
    <cellStyle name="Input 4 14 3 4" xfId="51437" xr:uid="{D663E25E-E811-49E3-A21E-060F8F62300E}"/>
    <cellStyle name="Input 4 14 4" xfId="13520" xr:uid="{C367F60B-D504-4929-8673-9D11B812857C}"/>
    <cellStyle name="Input 4 14 4 2" xfId="33187" xr:uid="{4B23B29F-2B62-407B-90A2-E98CB1CC72B3}"/>
    <cellStyle name="Input 4 14 4 2 2" xfId="55257" xr:uid="{46746044-7420-44C3-9E64-42308F70DCF6}"/>
    <cellStyle name="Input 4 14 4 3" xfId="48465" xr:uid="{E2D21C2D-21FF-4435-9BC5-BC620DCBA22C}"/>
    <cellStyle name="Input 4 14 5" xfId="38315" xr:uid="{6A979BB4-F294-454C-961F-0D2E89E20D55}"/>
    <cellStyle name="Input 4 14 5 2" xfId="53543" xr:uid="{478C25EE-6246-47D8-B107-8C92FA08E89A}"/>
    <cellStyle name="Input 4 14 6" xfId="44723" xr:uid="{5605299F-A171-4C1C-9DF7-7922E68039DF}"/>
    <cellStyle name="Input 4 14 7" xfId="46851" xr:uid="{504EC3D6-209F-479D-8EED-4A084AAEB830}"/>
    <cellStyle name="Input 4 15" xfId="6509" xr:uid="{50FB522E-C83C-45E6-8DA4-5504A048FE71}"/>
    <cellStyle name="Input 4 15 2" xfId="11730" xr:uid="{6BF3AFF9-9935-4019-BE67-4BF77DB995AD}"/>
    <cellStyle name="Input 4 15 2 2" xfId="20719" xr:uid="{AFE31534-5CDA-486E-B4FB-1950EBB1007F}"/>
    <cellStyle name="Input 4 15 2 2 2" xfId="25487" xr:uid="{DA04E721-29F6-4392-A6C8-781CEBB8EAE5}"/>
    <cellStyle name="Input 4 15 2 2 3" xfId="57126" xr:uid="{EA2DB19D-980E-4373-B512-124043304C1B}"/>
    <cellStyle name="Input 4 15 2 3" xfId="36524" xr:uid="{899F1A1F-7DF7-4BC9-9C48-8E56AA3EBD7C}"/>
    <cellStyle name="Input 4 15 2 4" xfId="50344" xr:uid="{10155AFB-63DE-49D5-A4A3-77A7AF8E6457}"/>
    <cellStyle name="Input 4 15 3" xfId="15498" xr:uid="{8E3D39C7-37CA-400D-9393-180384826355}"/>
    <cellStyle name="Input 4 15 3 2" xfId="26065" xr:uid="{596FBC50-E502-4697-A98E-C3E3596B05B1}"/>
    <cellStyle name="Input 4 15 3 2 2" xfId="58728" xr:uid="{2052D8C5-99DD-4DDB-B5D4-5FEF83218D39}"/>
    <cellStyle name="Input 4 15 3 3" xfId="51947" xr:uid="{80CE16E4-BAC5-44FD-88B9-F674C7F58B78}"/>
    <cellStyle name="Input 4 15 4" xfId="28078" xr:uid="{D23BA5E9-B788-4EFF-B728-FB524E4CFE1D}"/>
    <cellStyle name="Input 4 15 4 2" xfId="58602" xr:uid="{11C21E8B-527C-4A5C-AE44-5C18A6A2551E}"/>
    <cellStyle name="Input 4 15 4 3" xfId="51821" xr:uid="{ACBA88B0-E3EC-46B8-900C-D528641474D6}"/>
    <cellStyle name="Input 4 15 5" xfId="44759" xr:uid="{60BF9666-64A8-47CB-BB10-BF6BB39276AC}"/>
    <cellStyle name="Input 4 15 5 2" xfId="55253" xr:uid="{9C37AD1F-7ABD-47E8-B08D-24C3A46CA116}"/>
    <cellStyle name="Input 4 15 5 3" xfId="48461" xr:uid="{709977A9-2DF5-4B6C-A232-7D762E7AE17D}"/>
    <cellStyle name="Input 4 15 6" xfId="53539" xr:uid="{8515E33A-3711-4857-8211-374CE34CD0A2}"/>
    <cellStyle name="Input 4 15 7" xfId="46847" xr:uid="{5AA5E55E-E048-4C64-9D25-24F3DE0774E4}"/>
    <cellStyle name="Input 4 16" xfId="9093" xr:uid="{B77D3562-08E1-498F-8249-93AFA8EBB7B8}"/>
    <cellStyle name="Input 4 16 2" xfId="18082" xr:uid="{0D8B3128-6B88-4F10-8338-C4A050F8DB34}"/>
    <cellStyle name="Input 4 16 2 2" xfId="28926" xr:uid="{CBAA5BEF-9E4F-4D8B-8F45-217494D69560}"/>
    <cellStyle name="Input 4 16 2 2 2" xfId="57162" xr:uid="{52F38283-230D-4DBA-85CC-3B4F5A8CB6A6}"/>
    <cellStyle name="Input 4 16 2 3" xfId="50380" xr:uid="{5F9FAECE-5B91-4AD0-95EC-04C76C321259}"/>
    <cellStyle name="Input 4 16 3" xfId="25022" xr:uid="{BB5075AD-FCB9-4D2A-82E3-84F1B9326DB8}"/>
    <cellStyle name="Input 4 16 3 2" xfId="58763" xr:uid="{4F6E6C8E-9DF8-4996-A8F5-A82C2760F4EE}"/>
    <cellStyle name="Input 4 16 3 3" xfId="51982" xr:uid="{8685BA21-5482-4BBC-B666-FB3D74815374}"/>
    <cellStyle name="Input 4 16 4" xfId="44805" xr:uid="{50A30B84-0159-4381-90D3-1797BBE3315B}"/>
    <cellStyle name="Input 4 16 4 2" xfId="58637" xr:uid="{7A6B7B70-2D28-4263-9370-A0BA437A13FE}"/>
    <cellStyle name="Input 4 16 4 3" xfId="51856" xr:uid="{8DFEE685-F277-4CFE-A25B-A765AEB0BC3D}"/>
    <cellStyle name="Input 4 16 5" xfId="48497" xr:uid="{3BD449A2-5F5A-42A4-8035-EFAF0E3788EA}"/>
    <cellStyle name="Input 4 16 5 2" xfId="55289" xr:uid="{508B0758-D68C-46ED-A6CA-0AEE1D816C00}"/>
    <cellStyle name="Input 4 16 6" xfId="53575" xr:uid="{3F322683-D4C8-458E-9A89-A2F7DEDA78CB}"/>
    <cellStyle name="Input 4 16 7" xfId="46883" xr:uid="{31D8D793-3E3A-4DCF-98A6-AB1E6FDD8DB3}"/>
    <cellStyle name="Input 4 17" xfId="9753" xr:uid="{2B747C73-0F2A-4A55-9DAD-DDB037AC7441}"/>
    <cellStyle name="Input 4 17 2" xfId="18742" xr:uid="{566E8FE0-DC0D-4B33-8E7E-0EB1BCA25EF1}"/>
    <cellStyle name="Input 4 17 2 2" xfId="28609" xr:uid="{514E37CA-1C48-4D34-8429-F3839BDD43C3}"/>
    <cellStyle name="Input 4 17 2 2 2" xfId="57092" xr:uid="{0E391C00-F3EC-49EA-9B1D-9DD7E555E69E}"/>
    <cellStyle name="Input 4 17 2 3" xfId="50310" xr:uid="{52FEC906-4A8A-46AE-84BB-369E3EA74E9D}"/>
    <cellStyle name="Input 4 17 3" xfId="42753" xr:uid="{C1310C20-DD3E-47E0-8161-04974E52F28F}"/>
    <cellStyle name="Input 4 17 3 2" xfId="58697" xr:uid="{064D2401-F1A3-4B58-A10C-D6C2B613C6E2}"/>
    <cellStyle name="Input 4 17 3 3" xfId="51916" xr:uid="{D7B9CF78-D2D2-4012-B3F8-6A39D0CF2C88}"/>
    <cellStyle name="Input 4 17 4" xfId="44851" xr:uid="{F1CB9DD8-8974-4DFC-9207-C656B50596B4}"/>
    <cellStyle name="Input 4 17 4 2" xfId="59098" xr:uid="{985D31AE-AC98-4169-B935-C633FAB626B2}"/>
    <cellStyle name="Input 4 17 4 3" xfId="52317" xr:uid="{233B46CE-11FD-49C5-A3B7-96369C29DF59}"/>
    <cellStyle name="Input 4 17 5" xfId="48427" xr:uid="{9B0A9E5B-44E7-41FD-A505-178A8D818551}"/>
    <cellStyle name="Input 4 17 5 2" xfId="55219" xr:uid="{71564090-55B3-4C9A-94F0-B74B023274B7}"/>
    <cellStyle name="Input 4 17 6" xfId="53505" xr:uid="{89E4DA27-B791-4F9A-B2CC-60E21BB1A0A0}"/>
    <cellStyle name="Input 4 17 7" xfId="46813" xr:uid="{C001C628-58B0-4D11-B4CF-CAD6B2851532}"/>
    <cellStyle name="Input 4 18" xfId="2213" xr:uid="{C7957A84-3A2C-4E34-A028-0CC036E562E6}"/>
    <cellStyle name="Input 4 18 2" xfId="26481" xr:uid="{5C70CAFA-9BD1-4AE8-ADEA-7AF0C89D954E}"/>
    <cellStyle name="Input 4 18 2 2" xfId="57257" xr:uid="{07C7DF55-2A8E-4095-90AE-68CDF5419A75}"/>
    <cellStyle name="Input 4 18 2 3" xfId="50475" xr:uid="{0EC37ADA-2C6B-4BFB-8638-F35C495A8B1E}"/>
    <cellStyle name="Input 4 18 3" xfId="44883" xr:uid="{0326ED94-8B75-40AF-9964-0709488A44F3}"/>
    <cellStyle name="Input 4 18 3 2" xfId="58858" xr:uid="{1294088E-0E15-42FC-B4E7-6B0C1E1CD4C2}"/>
    <cellStyle name="Input 4 18 3 3" xfId="52077" xr:uid="{71420442-4560-454B-A846-2AA0D788EA0B}"/>
    <cellStyle name="Input 4 18 4" xfId="51108" xr:uid="{CECC5BDE-038F-4407-B2FD-4AB740076AF4}"/>
    <cellStyle name="Input 4 18 4 2" xfId="57890" xr:uid="{D21E3822-6D6A-44DC-96BC-DD84B1FC0241}"/>
    <cellStyle name="Input 4 18 5" xfId="48592" xr:uid="{1AE667B9-62AF-48B7-8189-0DA4A512CB19}"/>
    <cellStyle name="Input 4 18 5 2" xfId="55381" xr:uid="{9A4ABF04-F0B3-416E-AE30-FEA80F820443}"/>
    <cellStyle name="Input 4 18 6" xfId="53667" xr:uid="{97397D20-B0B9-4998-B94B-CE8E17AFDB3F}"/>
    <cellStyle name="Input 4 18 7" xfId="46978" xr:uid="{1386CE4E-4BD2-4852-9A15-D3EB74DC8981}"/>
    <cellStyle name="Input 4 19" xfId="13122" xr:uid="{A572BEAE-DCD5-41A8-8013-59C3DDB2A481}"/>
    <cellStyle name="Input 4 19 2" xfId="42870" xr:uid="{51854802-874F-4976-98DA-B3C7CEA74609}"/>
    <cellStyle name="Input 4 19 2 2" xfId="57186" xr:uid="{92900248-5620-4DF5-8491-7B873DFA8552}"/>
    <cellStyle name="Input 4 19 2 3" xfId="50404" xr:uid="{A20AE02E-A487-4324-BD83-9A4C228D1609}"/>
    <cellStyle name="Input 4 19 3" xfId="44941" xr:uid="{C1FE5804-2141-48A1-B07B-57FA69E57893}"/>
    <cellStyle name="Input 4 19 3 2" xfId="58787" xr:uid="{82F8AC65-DA1F-42BD-B98F-CC7BCBD3A0CC}"/>
    <cellStyle name="Input 4 19 3 3" xfId="52006" xr:uid="{8F8B40D4-F0F6-4F82-A8E7-F2EC52724833}"/>
    <cellStyle name="Input 4 19 4" xfId="50840" xr:uid="{7C57C7FB-17D1-4608-A628-B5A241FFD4AC}"/>
    <cellStyle name="Input 4 19 4 2" xfId="57622" xr:uid="{0C52A597-0080-4B5E-BDBB-9B83DBD00CB2}"/>
    <cellStyle name="Input 4 19 5" xfId="48521" xr:uid="{707B2C1E-321D-47A2-A2A0-C5550E08D281}"/>
    <cellStyle name="Input 4 19 5 2" xfId="55310" xr:uid="{D546DF99-7F85-4323-B023-265154DAB63C}"/>
    <cellStyle name="Input 4 19 6" xfId="53596" xr:uid="{8B9287B5-C1F4-4D4D-9FAE-D11C50DFA72A}"/>
    <cellStyle name="Input 4 19 7" xfId="46907" xr:uid="{41EC3B71-0127-4119-9C21-830F63CE7D5F}"/>
    <cellStyle name="Input 4 2" xfId="151" xr:uid="{77BBADDE-22B3-4842-876E-586528987C06}"/>
    <cellStyle name="Input 4 2 10" xfId="1962" xr:uid="{5A62B2ED-C543-4AB7-B6F6-34CC3E73448A}"/>
    <cellStyle name="Input 4 2 10 2" xfId="6270" xr:uid="{184F18FD-649A-4706-B044-2A8A4BB85D72}"/>
    <cellStyle name="Input 4 2 10 2 2" xfId="8856" xr:uid="{B6967AE3-60BA-4CE3-8DE2-3F110D1DD692}"/>
    <cellStyle name="Input 4 2 10 2 2 2" xfId="17845" xr:uid="{E8E61B81-5D79-4DF5-BE71-A642705EC079}"/>
    <cellStyle name="Input 4 2 10 2 2 2 2" xfId="24661" xr:uid="{264079CC-F491-4576-A5E8-DBE4DBD9B670}"/>
    <cellStyle name="Input 4 2 10 2 2 3" xfId="22627" xr:uid="{CFAA368F-2B2A-4883-A964-2C84BB5F808E}"/>
    <cellStyle name="Input 4 2 10 2 3" xfId="11493" xr:uid="{BD5A25A5-466E-4EF6-AEB9-8603E510D4C2}"/>
    <cellStyle name="Input 4 2 10 2 3 2" xfId="20482" xr:uid="{0DDCD295-A37F-4B49-8E6B-341ED5C95F4B}"/>
    <cellStyle name="Input 4 2 10 2 3 2 2" xfId="37017" xr:uid="{B58CBC9B-F1FB-4C76-B625-4AA9C81B3ADB}"/>
    <cellStyle name="Input 4 2 10 2 3 3" xfId="42564" xr:uid="{86E84E26-E5A8-40B7-8E3C-C3E90A136D3E}"/>
    <cellStyle name="Input 4 2 10 2 4" xfId="15259" xr:uid="{2901483B-B0D2-4C38-87D6-471E50E89497}"/>
    <cellStyle name="Input 4 2 10 2 4 2" xfId="33114" xr:uid="{59FAB4DE-36EC-41DE-A4ED-924DB1F170E8}"/>
    <cellStyle name="Input 4 2 10 2 5" xfId="43480" xr:uid="{36210E83-2092-4278-B4F4-FDBE19C5A861}"/>
    <cellStyle name="Input 4 2 10 3" xfId="4399" xr:uid="{79353B51-5689-4FDC-860F-282559842F85}"/>
    <cellStyle name="Input 4 2 10 3 2" xfId="23755" xr:uid="{F0A4A3DC-E2AB-438F-AD36-B71AFDAF0BC5}"/>
    <cellStyle name="Input 4 2 10 4" xfId="27694" xr:uid="{8D53A67B-6399-48E8-ABAB-54210CEFB26F}"/>
    <cellStyle name="Input 4 2 11" xfId="2616" xr:uid="{1A60FEEA-2C14-4ED5-8C49-9B78658F1D9D}"/>
    <cellStyle name="Input 4 2 11 2" xfId="6857" xr:uid="{8FE217FE-67D2-4E6E-A14F-95273080BF4C}"/>
    <cellStyle name="Input 4 2 11 2 2" xfId="15846" xr:uid="{90369548-F92C-4261-A539-1EC0495A7FEC}"/>
    <cellStyle name="Input 4 2 11 2 2 2" xfId="42857" xr:uid="{B12645BE-884C-4355-89C8-A7F1E221844B}"/>
    <cellStyle name="Input 4 2 11 2 3" xfId="28357" xr:uid="{708A9168-AB94-4728-A00B-33A9BF1D9C6E}"/>
    <cellStyle name="Input 4 2 11 3" xfId="9427" xr:uid="{4F0206FF-0228-4664-AF1D-A7B2AC450F98}"/>
    <cellStyle name="Input 4 2 11 3 2" xfId="18416" xr:uid="{16AD2E13-9BB9-493D-BE97-45994EBA473B}"/>
    <cellStyle name="Input 4 2 11 3 2 2" xfId="39431" xr:uid="{9EB8C090-6AC9-4E18-8E22-CE9A93D4B7D7}"/>
    <cellStyle name="Input 4 2 11 3 3" xfId="37918" xr:uid="{2668FC19-63AD-48EB-85F3-5F91FFDD069C}"/>
    <cellStyle name="Input 4 2 11 4" xfId="13470" xr:uid="{FF95B3A2-8D5A-4B1C-85B4-A608F507C067}"/>
    <cellStyle name="Input 4 2 11 4 2" xfId="36855" xr:uid="{BCF6A465-2121-49A9-883F-899236CE400F}"/>
    <cellStyle name="Input 4 2 11 5" xfId="39677" xr:uid="{3776FF4E-BF97-4E03-9474-7CF28E37432A}"/>
    <cellStyle name="Input 4 2 12" xfId="6607" xr:uid="{B504CAF0-FAB1-487E-B294-C4341221182F}"/>
    <cellStyle name="Input 4 2 12 2" xfId="11813" xr:uid="{B1253E93-73F2-4228-9EC5-9397DCEC81E6}"/>
    <cellStyle name="Input 4 2 12 2 2" xfId="20802" xr:uid="{15DF9FAE-C688-4951-99AB-C8AD13F1FE80}"/>
    <cellStyle name="Input 4 2 12 2 2 2" xfId="38480" xr:uid="{85DBE766-1C81-4341-B43C-8830BC0BDA10}"/>
    <cellStyle name="Input 4 2 12 2 3" xfId="25370" xr:uid="{D4A3D354-264A-43E5-A796-7AEF4B59E88C}"/>
    <cellStyle name="Input 4 2 12 3" xfId="15596" xr:uid="{25DBEB2B-8617-46D6-8B9E-A5E6787F2299}"/>
    <cellStyle name="Input 4 2 12 3 2" xfId="27969" xr:uid="{544FB0D4-331F-4914-AFBB-A7607CD5A110}"/>
    <cellStyle name="Input 4 2 12 4" xfId="34798" xr:uid="{1BFD861D-A85A-4B44-A144-BEFFF5CC596B}"/>
    <cellStyle name="Input 4 2 13" xfId="9176" xr:uid="{9E01C13E-E54F-4802-AF50-610A31C8199D}"/>
    <cellStyle name="Input 4 2 13 2" xfId="18165" xr:uid="{C4B7E6DE-8E43-4B65-85C9-E7A884724B08}"/>
    <cellStyle name="Input 4 2 13 2 2" xfId="31881" xr:uid="{8FEE7E67-9C14-4828-8725-D045B8A68537}"/>
    <cellStyle name="Input 4 2 13 3" xfId="22658" xr:uid="{54166CC7-1D9F-4686-A59B-4EA3BCA3BD1C}"/>
    <cellStyle name="Input 4 2 14" xfId="12753" xr:uid="{E9DBBC0D-0D95-4BE6-A8BD-006E0057C836}"/>
    <cellStyle name="Input 4 2 14 2" xfId="21742" xr:uid="{0389C272-F195-444E-98ED-96C9306FE0D4}"/>
    <cellStyle name="Input 4 2 14 2 2" xfId="22271" xr:uid="{1F986226-0595-4CA2-94EB-27EA1C42BCCB}"/>
    <cellStyle name="Input 4 2 14 3" xfId="25661" xr:uid="{845C1276-D42D-4432-AA71-0EBA6FD72B39}"/>
    <cellStyle name="Input 4 2 15" xfId="2311" xr:uid="{793F010D-D47E-47E2-A307-68F4B53B6A87}"/>
    <cellStyle name="Input 4 2 15 2" xfId="37362" xr:uid="{3D3592E6-D620-4A81-B6B8-991701DEA195}"/>
    <cellStyle name="Input 4 2 16" xfId="13220" xr:uid="{3734F180-ED3C-434F-9077-62B33E8BE2F4}"/>
    <cellStyle name="Input 4 2 16 2" xfId="29363" xr:uid="{709D313E-8FA5-4944-BFC2-C20FD7CE16E1}"/>
    <cellStyle name="Input 4 2 17" xfId="26912" xr:uid="{003CE82C-75A1-4140-9AF7-5CD6090A66A6}"/>
    <cellStyle name="Input 4 2 18" xfId="44301" xr:uid="{C51AE8A3-6F54-495B-BE22-5D9D32E99E1C}"/>
    <cellStyle name="Input 4 2 19" xfId="45520" xr:uid="{A518EE94-0DB1-46AD-BC95-052EBBFC6822}"/>
    <cellStyle name="Input 4 2 2" xfId="327" xr:uid="{C518452B-FBB4-4501-B744-FD050627EACE}"/>
    <cellStyle name="Input 4 2 2 10" xfId="6629" xr:uid="{02260680-3B08-435D-A678-61181ED412EC}"/>
    <cellStyle name="Input 4 2 2 10 2" xfId="11835" xr:uid="{FB9658CF-E4D8-4696-AF3F-E3949D498746}"/>
    <cellStyle name="Input 4 2 2 10 2 2" xfId="20824" xr:uid="{5D1E727D-FD56-44E4-822F-62772A0ACF6E}"/>
    <cellStyle name="Input 4 2 2 10 2 2 2" xfId="43558" xr:uid="{1E7FC817-6F36-4785-B109-AB9FC1ACA8AE}"/>
    <cellStyle name="Input 4 2 2 10 2 3" xfId="27451" xr:uid="{4D6A6AD9-753F-488A-8282-DAF9C3F60522}"/>
    <cellStyle name="Input 4 2 2 10 3" xfId="15618" xr:uid="{B0CA3ABE-5005-4814-AFB2-4932FB3972D8}"/>
    <cellStyle name="Input 4 2 2 10 3 2" xfId="36308" xr:uid="{048426DC-7A88-48E8-BB46-AA3BC2C279B9}"/>
    <cellStyle name="Input 4 2 2 10 4" xfId="24579" xr:uid="{F4AB2135-13D7-4290-8EBA-BCDC3DC37B3A}"/>
    <cellStyle name="Input 4 2 2 11" xfId="9198" xr:uid="{9750E20F-7DCE-4135-8667-E1DBE13CD203}"/>
    <cellStyle name="Input 4 2 2 11 2" xfId="18187" xr:uid="{5D0F5E2B-68DB-4EA9-8430-D70DC22B751B}"/>
    <cellStyle name="Input 4 2 2 11 2 2" xfId="37737" xr:uid="{3D57B1D0-A8EC-401C-96B3-3C63331D27D7}"/>
    <cellStyle name="Input 4 2 2 11 3" xfId="32717" xr:uid="{8CE73326-98B5-4AB3-8D81-A94A681E26D4}"/>
    <cellStyle name="Input 4 2 2 12" xfId="12735" xr:uid="{AB7E8E65-2AD6-4834-A962-98C49ECCC38E}"/>
    <cellStyle name="Input 4 2 2 12 2" xfId="21724" xr:uid="{EA7A516D-3651-4238-891D-4BF0E3690081}"/>
    <cellStyle name="Input 4 2 2 12 2 2" xfId="39996" xr:uid="{69C8E944-6C37-4346-A4EF-CA343A6E58DC}"/>
    <cellStyle name="Input 4 2 2 12 3" xfId="24043" xr:uid="{A6FB5E6E-90E7-4278-A2D2-3501845E595F}"/>
    <cellStyle name="Input 4 2 2 13" xfId="2333" xr:uid="{6685693E-9224-4C07-9E3F-A88A9E0B7AD4}"/>
    <cellStyle name="Input 4 2 2 13 2" xfId="35619" xr:uid="{3BC956CD-D2DE-45D3-91C8-F94663EDD912}"/>
    <cellStyle name="Input 4 2 2 14" xfId="13242" xr:uid="{958C016B-C265-4A2B-B752-8CD624885DA8}"/>
    <cellStyle name="Input 4 2 2 14 2" xfId="34537" xr:uid="{111E9700-5A5D-42D6-8C07-9A97DF1D20D8}"/>
    <cellStyle name="Input 4 2 2 15" xfId="30206" xr:uid="{21D318CE-0430-42F2-A2DE-88EE25895DBF}"/>
    <cellStyle name="Input 4 2 2 16" xfId="46035" xr:uid="{A00CE750-E271-4223-8181-671E8CC38742}"/>
    <cellStyle name="Input 4 2 2 2" xfId="459" xr:uid="{773A3557-FB4E-45A3-8E8A-1AF5FF0F8B0A}"/>
    <cellStyle name="Input 4 2 2 2 10" xfId="9323" xr:uid="{7AB5DDF6-77F4-4647-9AF4-FB80904494FB}"/>
    <cellStyle name="Input 4 2 2 2 10 2" xfId="18312" xr:uid="{6FF53942-27EC-4F5D-93C1-C7BB382E9BA2}"/>
    <cellStyle name="Input 4 2 2 2 10 2 2" xfId="36631" xr:uid="{8F319318-24C1-4D6C-9BF3-F100EAC1B818}"/>
    <cellStyle name="Input 4 2 2 2 10 3" xfId="35015" xr:uid="{9995B844-10BF-4542-B26D-CB390C8EB35B}"/>
    <cellStyle name="Input 4 2 2 2 11" xfId="9726" xr:uid="{FFD078CB-A7DA-400A-82AD-9966766FD7EF}"/>
    <cellStyle name="Input 4 2 2 2 11 2" xfId="18715" xr:uid="{B797D965-8C8B-469D-8670-87AE627B0825}"/>
    <cellStyle name="Input 4 2 2 2 11 2 2" xfId="27466" xr:uid="{559848CD-D117-4068-BF8B-5DF14D30B2F8}"/>
    <cellStyle name="Input 4 2 2 2 11 3" xfId="26698" xr:uid="{165C2AF4-5B7A-43BC-9D3C-D5128EE32847}"/>
    <cellStyle name="Input 4 2 2 2 12" xfId="2465" xr:uid="{A4D33794-B615-4DDA-95A1-2931CCDD0FFE}"/>
    <cellStyle name="Input 4 2 2 2 12 2" xfId="34077" xr:uid="{10634695-6960-4F5C-8B48-B36674C23784}"/>
    <cellStyle name="Input 4 2 2 2 13" xfId="13374" xr:uid="{C2161E56-44F3-4A45-89C7-5046A0D780B9}"/>
    <cellStyle name="Input 4 2 2 2 13 2" xfId="42113" xr:uid="{73344D71-8974-428C-8155-50E23F7CC8FB}"/>
    <cellStyle name="Input 4 2 2 2 14" xfId="22766" xr:uid="{9BAC0802-8115-4525-9EA4-FECFDF8EDDD7}"/>
    <cellStyle name="Input 4 2 2 2 15" xfId="49526" xr:uid="{5FCB41AF-C0A5-4B19-B696-5509168D272B}"/>
    <cellStyle name="Input 4 2 2 2 2" xfId="808" xr:uid="{6D3E6E4B-85E9-4A9B-938B-4B1CE4E07365}"/>
    <cellStyle name="Input 4 2 2 2 2 2" xfId="5177" xr:uid="{F2B03E9F-36D7-49B9-983A-102859DFF9D9}"/>
    <cellStyle name="Input 4 2 2 2 2 2 2" xfId="7763" xr:uid="{0126502C-7AD2-458B-BFC7-4DEB255A6738}"/>
    <cellStyle name="Input 4 2 2 2 2 2 2 2" xfId="16752" xr:uid="{8AE8B2E6-3DD5-4430-9EC4-FB6956D73FEE}"/>
    <cellStyle name="Input 4 2 2 2 2 2 2 2 2" xfId="30513" xr:uid="{13B95D7F-3F4B-4404-8675-565483232C2F}"/>
    <cellStyle name="Input 4 2 2 2 2 2 2 3" xfId="27624" xr:uid="{7AF32334-93F5-4858-B2B7-89BE5EADF082}"/>
    <cellStyle name="Input 4 2 2 2 2 2 3" xfId="10400" xr:uid="{BBB40937-B754-48D1-8396-CBBF94CE1B6A}"/>
    <cellStyle name="Input 4 2 2 2 2 2 3 2" xfId="19389" xr:uid="{6853F26C-60E5-4645-B235-8274EB225506}"/>
    <cellStyle name="Input 4 2 2 2 2 2 3 2 2" xfId="41846" xr:uid="{11D45CBC-4381-4EB5-BED8-3225177EF6CD}"/>
    <cellStyle name="Input 4 2 2 2 2 2 3 3" xfId="26564" xr:uid="{C1EEB230-BB8A-45C1-8D3D-FEC2807089B4}"/>
    <cellStyle name="Input 4 2 2 2 2 2 4" xfId="14166" xr:uid="{D635EF40-A26F-4136-A765-946D88AE1BDB}"/>
    <cellStyle name="Input 4 2 2 2 2 2 4 2" xfId="40050" xr:uid="{4AF42AD2-F281-42ED-8E41-B16394A0BCD8}"/>
    <cellStyle name="Input 4 2 2 2 2 2 5" xfId="38929" xr:uid="{ED2C3E17-5310-4887-8122-DCE76DCFD1B8}"/>
    <cellStyle name="Input 4 2 2 2 2 3" xfId="3245" xr:uid="{771F25D9-1BE8-4A6A-B0A6-7A7ADA481FEF}"/>
    <cellStyle name="Input 4 2 2 2 2 3 2" xfId="38039" xr:uid="{99190167-000D-43AD-AA54-B3C24134C119}"/>
    <cellStyle name="Input 4 2 2 2 2 4" xfId="24419" xr:uid="{E45C29BD-CF57-4BCD-BF79-39D86B740B37}"/>
    <cellStyle name="Input 4 2 2 2 2 5" xfId="56308" xr:uid="{F7C9C89D-0DE6-46CC-ABA0-38898065555A}"/>
    <cellStyle name="Input 4 2 2 2 3" xfId="1153" xr:uid="{AFF40A2D-C5CB-4B8D-927F-1FA638D19744}"/>
    <cellStyle name="Input 4 2 2 2 3 2" xfId="5498" xr:uid="{635A529B-CC78-4849-B1CE-713510699D58}"/>
    <cellStyle name="Input 4 2 2 2 3 2 2" xfId="8084" xr:uid="{1C807375-EB1F-497B-9A17-116FF25B71C9}"/>
    <cellStyle name="Input 4 2 2 2 3 2 2 2" xfId="17073" xr:uid="{26ABF257-8DB2-4F02-91E6-073C7896210D}"/>
    <cellStyle name="Input 4 2 2 2 3 2 2 2 2" xfId="27854" xr:uid="{8C049CA6-445B-4C9B-ADDB-E3C62BDAAB61}"/>
    <cellStyle name="Input 4 2 2 2 3 2 2 3" xfId="42823" xr:uid="{BE5A9A22-39C2-4E11-95AC-D2E41E88AD51}"/>
    <cellStyle name="Input 4 2 2 2 3 2 3" xfId="10721" xr:uid="{D8CA5655-2739-4E6E-B6B9-DDF3B5C796C0}"/>
    <cellStyle name="Input 4 2 2 2 3 2 3 2" xfId="19710" xr:uid="{03E38EB6-6292-42D4-81CF-28B2751D46AE}"/>
    <cellStyle name="Input 4 2 2 2 3 2 3 2 2" xfId="28882" xr:uid="{6ACC3525-7A37-40E2-8AD1-CB153C1475F8}"/>
    <cellStyle name="Input 4 2 2 2 3 2 3 3" xfId="34789" xr:uid="{3399747B-3E96-48D1-87D8-1AA32C42726F}"/>
    <cellStyle name="Input 4 2 2 2 3 2 4" xfId="14487" xr:uid="{6DEB4364-7B01-4B33-9D4B-FED98DA4DCF8}"/>
    <cellStyle name="Input 4 2 2 2 3 2 4 2" xfId="37253" xr:uid="{1CCD4B66-8420-49D3-BF93-8298A5BD0D8E}"/>
    <cellStyle name="Input 4 2 2 2 3 2 5" xfId="42938" xr:uid="{BD08F0F7-FDBA-45E8-A386-9C39E59F50B7}"/>
    <cellStyle name="Input 4 2 2 2 3 3" xfId="3590" xr:uid="{C1B1BA10-60EA-47A1-B633-D7BA39CEE939}"/>
    <cellStyle name="Input 4 2 2 2 3 3 2" xfId="42238" xr:uid="{A2B58972-B3E6-4955-94BA-6C1690D49E54}"/>
    <cellStyle name="Input 4 2 2 2 3 4" xfId="30160" xr:uid="{28ACC6FB-1902-46EB-9147-6C726D1DC52B}"/>
    <cellStyle name="Input 4 2 2 2 4" xfId="1497" xr:uid="{44D201D3-CC18-4F3D-AF44-EE63C34C7FA0}"/>
    <cellStyle name="Input 4 2 2 2 4 2" xfId="5842" xr:uid="{A65040EE-E79A-4759-ACEA-429D2B9591B6}"/>
    <cellStyle name="Input 4 2 2 2 4 2 2" xfId="8428" xr:uid="{512F8D8C-2DA1-4AC2-A646-310780F4D2DA}"/>
    <cellStyle name="Input 4 2 2 2 4 2 2 2" xfId="17417" xr:uid="{76A516F2-0BB8-4EAC-920B-62CBEE00C51B}"/>
    <cellStyle name="Input 4 2 2 2 4 2 2 2 2" xfId="42139" xr:uid="{0D645EE0-0712-462A-9D23-20566D7680BA}"/>
    <cellStyle name="Input 4 2 2 2 4 2 2 3" xfId="27847" xr:uid="{4E43F924-9ECF-43E0-AAE1-AE149557E5DE}"/>
    <cellStyle name="Input 4 2 2 2 4 2 3" xfId="11065" xr:uid="{5A1E6167-8D2A-4377-B7E1-1D09953239DB}"/>
    <cellStyle name="Input 4 2 2 2 4 2 3 2" xfId="20054" xr:uid="{4C0D828E-E175-4BDD-94F4-23BCDBB1349D}"/>
    <cellStyle name="Input 4 2 2 2 4 2 3 2 2" xfId="23801" xr:uid="{F2433348-1614-426A-BC9E-95F51DFA9078}"/>
    <cellStyle name="Input 4 2 2 2 4 2 3 3" xfId="40261" xr:uid="{1DFA983E-85C8-4857-B222-AC897F0F96C6}"/>
    <cellStyle name="Input 4 2 2 2 4 2 4" xfId="14831" xr:uid="{18067AD0-0941-4502-AB15-AC88E68DBA47}"/>
    <cellStyle name="Input 4 2 2 2 4 2 4 2" xfId="31183" xr:uid="{9AEB274D-4BE6-46C9-8D08-F2668F6192B6}"/>
    <cellStyle name="Input 4 2 2 2 4 2 5" xfId="28212" xr:uid="{39EBAF4B-AB89-475D-9B12-402A3BA43DE3}"/>
    <cellStyle name="Input 4 2 2 2 4 3" xfId="3934" xr:uid="{1B6F27F6-203E-4745-941D-54440D7B05FF}"/>
    <cellStyle name="Input 4 2 2 2 4 3 2" xfId="29865" xr:uid="{4893B116-E154-4607-A397-46EECC4F8A0F}"/>
    <cellStyle name="Input 4 2 2 2 4 4" xfId="23086" xr:uid="{E3CAF37A-0FBB-4548-ABEA-1D87AFEF015A}"/>
    <cellStyle name="Input 4 2 2 2 5" xfId="199" xr:uid="{C75AA83B-E611-4859-8089-723ADE0D1BE6}"/>
    <cellStyle name="Input 4 2 2 2 5 2" xfId="2570" xr:uid="{55FB2BFD-E547-4C08-B705-755B8F6BEBC3}"/>
    <cellStyle name="Input 4 2 2 2 5 2 2" xfId="6811" xr:uid="{EB37D5C6-96BF-458F-8A67-D7A67189E4B0}"/>
    <cellStyle name="Input 4 2 2 2 5 2 2 2" xfId="15800" xr:uid="{6643352F-351D-4580-A10E-3F54AA273078}"/>
    <cellStyle name="Input 4 2 2 2 5 2 2 2 2" xfId="32971" xr:uid="{A9080E6B-06FB-4B6E-B4E4-DEFF7E994B53}"/>
    <cellStyle name="Input 4 2 2 2 5 2 2 3" xfId="38202" xr:uid="{CB773354-FB2C-400B-9252-5E12DFC2ABE9}"/>
    <cellStyle name="Input 4 2 2 2 5 2 3" xfId="9381" xr:uid="{81AD9749-20E7-4410-A9B4-FA0ACB428C36}"/>
    <cellStyle name="Input 4 2 2 2 5 2 3 2" xfId="18370" xr:uid="{7FD7CB86-45B4-4F6C-A4E1-B6372F426FB4}"/>
    <cellStyle name="Input 4 2 2 2 5 2 3 2 2" xfId="32489" xr:uid="{C84902E1-63F1-4009-8A86-00D6E965D21A}"/>
    <cellStyle name="Input 4 2 2 2 5 2 3 3" xfId="23114" xr:uid="{D3C1DFDE-4950-4578-AFF2-822BECC272F4}"/>
    <cellStyle name="Input 4 2 2 2 5 2 4" xfId="13424" xr:uid="{5AC1DD40-1902-4A87-8D00-8AE390056ECC}"/>
    <cellStyle name="Input 4 2 2 2 5 2 4 2" xfId="25256" xr:uid="{CE7F697E-2D29-431B-8B09-2FBD1C5C7EE8}"/>
    <cellStyle name="Input 4 2 2 2 5 2 5" xfId="32760" xr:uid="{79FF2A96-9130-414D-B71E-1FC01964A87A}"/>
    <cellStyle name="Input 4 2 2 2 5 3" xfId="2667" xr:uid="{C1FB4E36-D8CD-40FA-9AFF-098C4A2B600F}"/>
    <cellStyle name="Input 4 2 2 2 5 3 2" xfId="32026" xr:uid="{29CF0603-B995-4B5B-AE0D-5003D76975C2}"/>
    <cellStyle name="Input 4 2 2 2 5 4" xfId="32066" xr:uid="{BBCC9184-2050-47BF-A0B1-5880B8D34B67}"/>
    <cellStyle name="Input 4 2 2 2 6" xfId="2116" xr:uid="{579D00BD-93A2-4E00-A39C-6F7B45BCD68B}"/>
    <cellStyle name="Input 4 2 2 2 6 2" xfId="6417" xr:uid="{E250717E-9681-4A7F-B1F2-EDFB9150A694}"/>
    <cellStyle name="Input 4 2 2 2 6 2 2" xfId="9003" xr:uid="{73468D08-4C18-4067-B62C-CD6082A92CA3}"/>
    <cellStyle name="Input 4 2 2 2 6 2 2 2" xfId="17992" xr:uid="{CB38DF80-3EBF-40B8-8781-332D5021D42E}"/>
    <cellStyle name="Input 4 2 2 2 6 2 2 2 2" xfId="27472" xr:uid="{0A14AC4B-27E9-4FC5-994C-85F3005111B5}"/>
    <cellStyle name="Input 4 2 2 2 6 2 2 3" xfId="29563" xr:uid="{CE167E3C-932D-45FC-93ED-382BA59C00B6}"/>
    <cellStyle name="Input 4 2 2 2 6 2 3" xfId="11640" xr:uid="{6DE461F7-8017-4053-BF77-A23AE4D46DCF}"/>
    <cellStyle name="Input 4 2 2 2 6 2 3 2" xfId="20629" xr:uid="{CD12D747-581F-4BD0-8C90-7CF1F2A1F45A}"/>
    <cellStyle name="Input 4 2 2 2 6 2 3 2 2" xfId="28045" xr:uid="{4ED4691D-4BF2-4D18-B00E-58C87EA65E7E}"/>
    <cellStyle name="Input 4 2 2 2 6 2 3 3" xfId="40535" xr:uid="{301A8A35-C55E-4256-96E7-603C087768B0}"/>
    <cellStyle name="Input 4 2 2 2 6 2 4" xfId="15406" xr:uid="{EA8BD087-D6C2-4732-B4E5-CB758A01EF42}"/>
    <cellStyle name="Input 4 2 2 2 6 2 4 2" xfId="26240" xr:uid="{C62805BB-621D-4BA4-AF27-D2BFB3039E06}"/>
    <cellStyle name="Input 4 2 2 2 6 2 5" xfId="34105" xr:uid="{F3EF9885-695F-4BFB-B698-005D0CA5C8D0}"/>
    <cellStyle name="Input 4 2 2 2 6 3" xfId="4553" xr:uid="{FC1C0AAD-5AFF-4F2E-9598-9A61B40A0123}"/>
    <cellStyle name="Input 4 2 2 2 6 3 2" xfId="25941" xr:uid="{4E14E8FA-73ED-4A80-A267-03C4E2D2C5CD}"/>
    <cellStyle name="Input 4 2 2 2 6 4" xfId="43568" xr:uid="{526D50FE-FE27-4988-8C3B-6BB6B767455F}"/>
    <cellStyle name="Input 4 2 2 2 7" xfId="2926" xr:uid="{BD966DB0-C25A-498A-9D87-56C61A48C7EE}"/>
    <cellStyle name="Input 4 2 2 2 7 2" xfId="7076" xr:uid="{E3320C86-0BEA-495F-BBEA-7F8E8EFDA2E3}"/>
    <cellStyle name="Input 4 2 2 2 7 2 2" xfId="12202" xr:uid="{47B49C11-979F-40B5-957C-5744CE0BCC99}"/>
    <cellStyle name="Input 4 2 2 2 7 2 2 2" xfId="21191" xr:uid="{926F4B06-B83D-475E-9F76-D6768CFC9ABD}"/>
    <cellStyle name="Input 4 2 2 2 7 2 2 2 2" xfId="22515" xr:uid="{53C61BB6-98AC-4BDD-81B0-E139C85E5A3D}"/>
    <cellStyle name="Input 4 2 2 2 7 2 2 3" xfId="26440" xr:uid="{9DB062E3-DA30-4924-9B19-27BF79E7A4B3}"/>
    <cellStyle name="Input 4 2 2 2 7 2 3" xfId="12996" xr:uid="{948898A9-CC77-42F1-8D3C-4AF55B86ED77}"/>
    <cellStyle name="Input 4 2 2 2 7 2 3 2" xfId="21985" xr:uid="{CCC934EB-7032-4239-A4E5-0277B7238F44}"/>
    <cellStyle name="Input 4 2 2 2 7 2 3 2 2" xfId="39319" xr:uid="{1EFDDA2D-71A9-4C8F-9BFE-7C917527EBDB}"/>
    <cellStyle name="Input 4 2 2 2 7 2 3 3" xfId="34852" xr:uid="{0E518C9B-BFF4-4F71-9200-F3377A73261B}"/>
    <cellStyle name="Input 4 2 2 2 7 2 4" xfId="16065" xr:uid="{39FACCB3-7733-4CD5-9B85-D70BCA824CD8}"/>
    <cellStyle name="Input 4 2 2 2 7 2 4 2" xfId="38857" xr:uid="{6AC1AE5E-0627-4CBE-A6BD-C51F442149E2}"/>
    <cellStyle name="Input 4 2 2 2 7 2 5" xfId="22538" xr:uid="{64A13AEB-709C-4F8D-8A25-D91FB169DF52}"/>
    <cellStyle name="Input 4 2 2 2 7 3" xfId="9639" xr:uid="{58FB4E2C-5DB1-466F-B971-44B96DF05ECB}"/>
    <cellStyle name="Input 4 2 2 2 7 3 2" xfId="18628" xr:uid="{65FF8DE8-5B26-4F14-859A-D54A215725DA}"/>
    <cellStyle name="Input 4 2 2 2 7 3 2 2" xfId="28732" xr:uid="{255D9172-0C48-47E7-B013-E28CE425341D}"/>
    <cellStyle name="Input 4 2 2 2 7 3 3" xfId="24908" xr:uid="{83E6417F-02E8-4D99-A328-88EAB66068C1}"/>
    <cellStyle name="Input 4 2 2 2 7 4" xfId="32486" xr:uid="{0F870495-A0F1-49BC-BD45-BD68F23559B2}"/>
    <cellStyle name="Input 4 2 2 2 8" xfId="4853" xr:uid="{8152F470-E0B7-4CAA-B45D-684A59B2E3F5}"/>
    <cellStyle name="Input 4 2 2 2 8 2" xfId="7439" xr:uid="{6E89106E-FA0A-4C2B-8B3A-9A65EB2A95F8}"/>
    <cellStyle name="Input 4 2 2 2 8 2 2" xfId="16428" xr:uid="{A51155FA-0728-4F84-876D-9673C7056AA2}"/>
    <cellStyle name="Input 4 2 2 2 8 2 2 2" xfId="37151" xr:uid="{9F945B27-AB6E-4F6B-B244-8934F4CD3CA9}"/>
    <cellStyle name="Input 4 2 2 2 8 2 3" xfId="39501" xr:uid="{6D8F2D45-052E-4CE6-80FA-4B3034929035}"/>
    <cellStyle name="Input 4 2 2 2 8 3" xfId="10076" xr:uid="{757AC158-B2E1-4247-888C-26F353A61DD1}"/>
    <cellStyle name="Input 4 2 2 2 8 3 2" xfId="19065" xr:uid="{7D685F22-152C-469B-862F-D4751E5DF6E7}"/>
    <cellStyle name="Input 4 2 2 2 8 3 2 2" xfId="34555" xr:uid="{44B711F9-3317-4646-AC2C-D2A39C7058A7}"/>
    <cellStyle name="Input 4 2 2 2 8 3 3" xfId="26559" xr:uid="{83897A9F-FACA-4815-BD40-9572496B0447}"/>
    <cellStyle name="Input 4 2 2 2 8 4" xfId="13842" xr:uid="{B1A77720-5265-4120-A860-60A14F4C58FD}"/>
    <cellStyle name="Input 4 2 2 2 8 4 2" xfId="29398" xr:uid="{35BBAE18-0818-4318-B989-935E3B623146}"/>
    <cellStyle name="Input 4 2 2 2 8 5" xfId="33069" xr:uid="{36B4D44F-19B7-4048-9592-4851E51C556C}"/>
    <cellStyle name="Input 4 2 2 2 9" xfId="6761" xr:uid="{07C3FB48-8286-4E05-A714-A6A5D00F18FB}"/>
    <cellStyle name="Input 4 2 2 2 9 2" xfId="11960" xr:uid="{8889B297-31E2-4B0D-A50B-25155DB1599D}"/>
    <cellStyle name="Input 4 2 2 2 9 2 2" xfId="20949" xr:uid="{D8E48DFF-C0EC-4AE2-B12F-382C85E5FB75}"/>
    <cellStyle name="Input 4 2 2 2 9 2 2 2" xfId="23831" xr:uid="{35823B9D-C3D4-423C-AB4C-78C2A36D95E5}"/>
    <cellStyle name="Input 4 2 2 2 9 2 3" xfId="42732" xr:uid="{3A66064F-AF87-429C-9411-E8D56537C012}"/>
    <cellStyle name="Input 4 2 2 2 9 3" xfId="15750" xr:uid="{0B7E846E-AEBF-4D0D-AA56-10BCF1FB8B44}"/>
    <cellStyle name="Input 4 2 2 2 9 3 2" xfId="30064" xr:uid="{B25F3450-D90D-468A-BEF0-8036668064BB}"/>
    <cellStyle name="Input 4 2 2 2 9 4" xfId="34429" xr:uid="{7DD645A2-2E9B-40C6-9886-DEA4246D4657}"/>
    <cellStyle name="Input 4 2 2 3" xfId="676" xr:uid="{80ADCB18-FC25-4AB7-B1BF-D18CC920DF01}"/>
    <cellStyle name="Input 4 2 2 3 2" xfId="5052" xr:uid="{7FB1C137-8B4B-4FA6-81F4-57B118094CAE}"/>
    <cellStyle name="Input 4 2 2 3 2 2" xfId="7638" xr:uid="{86A266AE-08D5-42B8-A719-C901251CE120}"/>
    <cellStyle name="Input 4 2 2 3 2 2 2" xfId="16627" xr:uid="{4FDF8406-E9FA-462C-B37D-F5768437CBFB}"/>
    <cellStyle name="Input 4 2 2 3 2 2 2 2" xfId="44014" xr:uid="{F6B84C39-A976-419E-80E8-F20E90BC0C2C}"/>
    <cellStyle name="Input 4 2 2 3 2 2 3" xfId="28688" xr:uid="{2C958F8C-A648-4EC5-A727-2A5A80E75B6B}"/>
    <cellStyle name="Input 4 2 2 3 2 3" xfId="10275" xr:uid="{522D121C-5045-4722-B0F3-32616EF9079D}"/>
    <cellStyle name="Input 4 2 2 3 2 3 2" xfId="19264" xr:uid="{0A6504C9-EEB2-402C-A937-553735A59B10}"/>
    <cellStyle name="Input 4 2 2 3 2 3 2 2" xfId="39200" xr:uid="{A993B231-13E6-407B-B9AF-1B6EC2F25E75}"/>
    <cellStyle name="Input 4 2 2 3 2 3 3" xfId="43918" xr:uid="{5DA486EB-54F9-4728-85C6-8D3D4B0943DE}"/>
    <cellStyle name="Input 4 2 2 3 2 4" xfId="14041" xr:uid="{B11C52AA-B11D-4CFC-AE27-C84457FC68DF}"/>
    <cellStyle name="Input 4 2 2 3 2 4 2" xfId="28834" xr:uid="{F807F3B0-7E85-4C02-B810-D1F56EEAB0F7}"/>
    <cellStyle name="Input 4 2 2 3 2 5" xfId="33674" xr:uid="{C8065B4A-3B35-4DED-A8CD-0E9A06D278F9}"/>
    <cellStyle name="Input 4 2 2 3 2 6" xfId="58192" xr:uid="{59BD1A44-2396-44D1-B23F-44DBEBCEDC2B}"/>
    <cellStyle name="Input 4 2 2 3 3" xfId="3113" xr:uid="{D6D86F76-295A-441A-82C3-964648253874}"/>
    <cellStyle name="Input 4 2 2 3 3 2" xfId="30168" xr:uid="{C42FE68C-46D2-44D8-96B2-49CC644C93A2}"/>
    <cellStyle name="Input 4 2 2 3 4" xfId="32166" xr:uid="{C4C3A99D-6E04-43AB-8BA4-5DADCF8C7E16}"/>
    <cellStyle name="Input 4 2 2 3 5" xfId="51410" xr:uid="{76150818-5B49-44D4-AD9A-445C67E831B6}"/>
    <cellStyle name="Input 4 2 2 4" xfId="1021" xr:uid="{31A28C9C-DD69-45C3-A04D-C10641CF3389}"/>
    <cellStyle name="Input 4 2 2 4 2" xfId="5373" xr:uid="{20B05D05-F89E-4EE7-81C7-529483211623}"/>
    <cellStyle name="Input 4 2 2 4 2 2" xfId="7959" xr:uid="{D79807DE-1D99-4E10-912A-721DC41E86DF}"/>
    <cellStyle name="Input 4 2 2 4 2 2 2" xfId="16948" xr:uid="{3970BDA2-33A0-4109-AB1A-3BD69A88333D}"/>
    <cellStyle name="Input 4 2 2 4 2 2 2 2" xfId="31478" xr:uid="{01D8B142-DE46-4345-9192-08598283250A}"/>
    <cellStyle name="Input 4 2 2 4 2 2 3" xfId="28545" xr:uid="{850C5BC0-4BF3-4489-B966-393E1C59EE6E}"/>
    <cellStyle name="Input 4 2 2 4 2 3" xfId="10596" xr:uid="{4497C93C-B817-4E9C-ABCD-E642A0E7F16B}"/>
    <cellStyle name="Input 4 2 2 4 2 3 2" xfId="19585" xr:uid="{2351F3E2-86B7-4094-BE68-5FF3B6344BA9}"/>
    <cellStyle name="Input 4 2 2 4 2 3 2 2" xfId="32640" xr:uid="{67EDD730-FB04-4F66-96C8-CAE1C943D29B}"/>
    <cellStyle name="Input 4 2 2 4 2 3 3" xfId="36680" xr:uid="{AA24812F-9948-4672-9720-D1080B3DFAF2}"/>
    <cellStyle name="Input 4 2 2 4 2 4" xfId="14362" xr:uid="{BE635A4B-54D5-44E5-8AF4-4A2828A1E8E4}"/>
    <cellStyle name="Input 4 2 2 4 2 4 2" xfId="41292" xr:uid="{AA679638-655B-4346-A3F6-9AB218984EA8}"/>
    <cellStyle name="Input 4 2 2 4 2 5" xfId="40831" xr:uid="{B1F85717-8C9D-4C69-95C8-36EB43DB13C7}"/>
    <cellStyle name="Input 4 2 2 4 2 6" xfId="54453" xr:uid="{EF3D94CE-0F14-4998-ABBF-BDF69CFFA156}"/>
    <cellStyle name="Input 4 2 2 4 3" xfId="3458" xr:uid="{AF6997D0-3357-4CD8-B32A-26B5E45D296F}"/>
    <cellStyle name="Input 4 2 2 4 3 2" xfId="23821" xr:uid="{1172A195-C84E-403E-9E7B-9848C2288101}"/>
    <cellStyle name="Input 4 2 2 4 4" xfId="23750" xr:uid="{0425269A-5DE6-491F-9A53-6884208C1D59}"/>
    <cellStyle name="Input 4 2 2 4 5" xfId="47643" xr:uid="{FD7CE86C-D68A-45CA-888B-BD57001BCD13}"/>
    <cellStyle name="Input 4 2 2 5" xfId="1365" xr:uid="{98A342FC-42E2-4869-9993-6897E1E109EA}"/>
    <cellStyle name="Input 4 2 2 5 2" xfId="5710" xr:uid="{C66A61C2-2801-42EF-A0A8-5293B8E5EA38}"/>
    <cellStyle name="Input 4 2 2 5 2 2" xfId="8296" xr:uid="{14278EEF-8930-4C0F-8AA6-3137B95DC2E1}"/>
    <cellStyle name="Input 4 2 2 5 2 2 2" xfId="17285" xr:uid="{36A630F1-E623-47D9-9AC1-89CBA137DD44}"/>
    <cellStyle name="Input 4 2 2 5 2 2 2 2" xfId="28205" xr:uid="{625D54E3-BF94-46ED-B88B-EDA645B96D0F}"/>
    <cellStyle name="Input 4 2 2 5 2 2 3" xfId="29024" xr:uid="{9EC65369-EDEA-4B97-A57F-31BF2D97DCD1}"/>
    <cellStyle name="Input 4 2 2 5 2 3" xfId="10933" xr:uid="{37635967-C89F-49B5-BF21-36479C5FA7F8}"/>
    <cellStyle name="Input 4 2 2 5 2 3 2" xfId="19922" xr:uid="{3004F7F5-D065-4E86-B006-01564FD39781}"/>
    <cellStyle name="Input 4 2 2 5 2 3 2 2" xfId="31728" xr:uid="{9E1B389A-5689-4878-9E15-C0D9EF3FB01C}"/>
    <cellStyle name="Input 4 2 2 5 2 3 3" xfId="31094" xr:uid="{AB1982D7-71CD-4F19-BF06-DB5409FF0DA6}"/>
    <cellStyle name="Input 4 2 2 5 2 4" xfId="14699" xr:uid="{D3C3E0AC-413C-4C6F-ABA8-404DA95B427A}"/>
    <cellStyle name="Input 4 2 2 5 2 4 2" xfId="30602" xr:uid="{DCC9C543-A568-4F24-93C4-6944D4EDDF9F}"/>
    <cellStyle name="Input 4 2 2 5 2 5" xfId="38443" xr:uid="{075ED112-B389-4039-B715-C949C91FB3C6}"/>
    <cellStyle name="Input 4 2 2 5 3" xfId="3802" xr:uid="{8CDC716A-F862-4460-90AA-33F0CF20A972}"/>
    <cellStyle name="Input 4 2 2 5 3 2" xfId="38796" xr:uid="{36CAEAEA-7550-4304-972D-42F69BEF27DD}"/>
    <cellStyle name="Input 4 2 2 5 4" xfId="30485" xr:uid="{A54D0562-90DB-41D0-A11C-F55BE36E845B}"/>
    <cellStyle name="Input 4 2 2 5 5" xfId="52909" xr:uid="{06910518-8D78-474B-B495-3A12981B0353}"/>
    <cellStyle name="Input 4 2 2 6" xfId="1818" xr:uid="{DB45105B-37FD-4994-A566-62A0225E9196}"/>
    <cellStyle name="Input 4 2 2 6 2" xfId="6135" xr:uid="{41F8EB7D-3BDF-46A9-A5EA-FC6177129E99}"/>
    <cellStyle name="Input 4 2 2 6 2 2" xfId="8721" xr:uid="{DE1AE29A-729C-4030-9FA0-68A6911D354D}"/>
    <cellStyle name="Input 4 2 2 6 2 2 2" xfId="17710" xr:uid="{3EBEBF53-9EBC-451D-B588-71D57019156B}"/>
    <cellStyle name="Input 4 2 2 6 2 2 2 2" xfId="30069" xr:uid="{167A2D8C-64DE-4889-9066-DBC24FBAD0E4}"/>
    <cellStyle name="Input 4 2 2 6 2 2 3" xfId="27120" xr:uid="{325AF111-F081-4130-8242-3FD0F8F3C925}"/>
    <cellStyle name="Input 4 2 2 6 2 3" xfId="11358" xr:uid="{82317679-D20F-41CC-9B2A-A37197E11840}"/>
    <cellStyle name="Input 4 2 2 6 2 3 2" xfId="20347" xr:uid="{11B705B4-F5CF-4F65-B688-DCEA72085278}"/>
    <cellStyle name="Input 4 2 2 6 2 3 2 2" xfId="32771" xr:uid="{5C2A42A3-8972-4D91-9635-A50818D7E3D3}"/>
    <cellStyle name="Input 4 2 2 6 2 3 3" xfId="34516" xr:uid="{64544B75-1A9A-4ABB-817A-23E10618CA96}"/>
    <cellStyle name="Input 4 2 2 6 2 4" xfId="15124" xr:uid="{0C47E5B9-EE02-45BC-AD99-B5D65E48B6D8}"/>
    <cellStyle name="Input 4 2 2 6 2 4 2" xfId="38131" xr:uid="{4092B0A1-83DA-4218-B021-3442C34C00FE}"/>
    <cellStyle name="Input 4 2 2 6 2 5" xfId="27678" xr:uid="{60EB826F-4F4B-43FA-8C7F-BD539CEF30FA}"/>
    <cellStyle name="Input 4 2 2 6 3" xfId="4255" xr:uid="{4D715291-B9CF-41EE-A212-027A07C8DC98}"/>
    <cellStyle name="Input 4 2 2 6 3 2" xfId="35298" xr:uid="{1A73A7D7-36BF-42A8-A340-57F6E79B1780}"/>
    <cellStyle name="Input 4 2 2 6 4" xfId="37407" xr:uid="{88A114DF-3204-4106-AA1C-29680DB62091}"/>
    <cellStyle name="Input 4 2 2 7" xfId="1984" xr:uid="{C9E2B390-919B-4F92-85FB-6E8D3A205633}"/>
    <cellStyle name="Input 4 2 2 7 2" xfId="6292" xr:uid="{1EC554FB-350A-4D2E-86D7-F50967A3325E}"/>
    <cellStyle name="Input 4 2 2 7 2 2" xfId="8878" xr:uid="{9941C38A-0447-4A64-B10C-E322326296C4}"/>
    <cellStyle name="Input 4 2 2 7 2 2 2" xfId="17867" xr:uid="{B909585D-7CD7-4B02-BA09-F8ABD921E279}"/>
    <cellStyle name="Input 4 2 2 7 2 2 2 2" xfId="29206" xr:uid="{1AB91387-6968-43AC-934B-93BFA39F0756}"/>
    <cellStyle name="Input 4 2 2 7 2 2 3" xfId="32693" xr:uid="{6B627566-FDFE-4BF2-B5F4-261A01F1FED9}"/>
    <cellStyle name="Input 4 2 2 7 2 3" xfId="11515" xr:uid="{91DA3A66-3E8B-49F9-AF31-DB4507425F93}"/>
    <cellStyle name="Input 4 2 2 7 2 3 2" xfId="20504" xr:uid="{EF486FC8-C619-40B3-92F9-7EA4829547C7}"/>
    <cellStyle name="Input 4 2 2 7 2 3 2 2" xfId="35282" xr:uid="{2E0C5C01-8C53-40E3-98F3-C061DFE66A23}"/>
    <cellStyle name="Input 4 2 2 7 2 3 3" xfId="31113" xr:uid="{6A81A630-E2FB-4D4E-A103-75E78BBA86E6}"/>
    <cellStyle name="Input 4 2 2 7 2 4" xfId="15281" xr:uid="{2A4CE448-16E4-4F50-AF53-C7661B4B4E17}"/>
    <cellStyle name="Input 4 2 2 7 2 4 2" xfId="33587" xr:uid="{06754C55-CA54-4254-B169-F35EA2EFDBB8}"/>
    <cellStyle name="Input 4 2 2 7 2 5" xfId="32117" xr:uid="{8A3A61D2-6192-4578-AAFB-26AFEC122251}"/>
    <cellStyle name="Input 4 2 2 7 3" xfId="4421" xr:uid="{DE0394D2-4B89-41AD-BD09-D97FCE9E2C23}"/>
    <cellStyle name="Input 4 2 2 7 3 2" xfId="42313" xr:uid="{7CFBB3BB-F387-4875-A33F-5C27BAF27BFC}"/>
    <cellStyle name="Input 4 2 2 7 4" xfId="22266" xr:uid="{4D901C9B-ACE6-4FE3-9A0E-58D187A20BE3}"/>
    <cellStyle name="Input 4 2 2 8" xfId="2795" xr:uid="{15E01D96-CA0D-4769-AA18-8DB2942B9EC5}"/>
    <cellStyle name="Input 4 2 2 8 2" xfId="6945" xr:uid="{A0096C8C-9868-43FC-A356-2FB0CE6E85D7}"/>
    <cellStyle name="Input 4 2 2 8 2 2" xfId="12074" xr:uid="{1FE402A5-27D3-4F5A-B91C-C96A8890BC42}"/>
    <cellStyle name="Input 4 2 2 8 2 2 2" xfId="21063" xr:uid="{1C94C627-C96D-49A4-B830-B49FD0119236}"/>
    <cellStyle name="Input 4 2 2 8 2 2 2 2" xfId="27937" xr:uid="{1CB80C8F-5B6C-43F7-BF3B-9F20002C4486}"/>
    <cellStyle name="Input 4 2 2 8 2 2 3" xfId="39832" xr:uid="{50E750F6-7231-48FF-8F61-4FA6DE22D9F7}"/>
    <cellStyle name="Input 4 2 2 8 2 3" xfId="12896" xr:uid="{322F8ABC-DBCE-4EF8-A104-6A8CC0382E46}"/>
    <cellStyle name="Input 4 2 2 8 2 3 2" xfId="21885" xr:uid="{A086930F-F2BA-4E73-8E7E-51A5E0DC2557}"/>
    <cellStyle name="Input 4 2 2 8 2 3 2 2" xfId="41382" xr:uid="{976B86E1-0AB4-4172-962A-87D44B75080A}"/>
    <cellStyle name="Input 4 2 2 8 2 3 3" xfId="34976" xr:uid="{38934630-313F-4922-9853-154754684525}"/>
    <cellStyle name="Input 4 2 2 8 2 4" xfId="15934" xr:uid="{847C86F8-AE94-4505-998B-3FB546FF8734}"/>
    <cellStyle name="Input 4 2 2 8 2 4 2" xfId="41194" xr:uid="{EA0B0C1B-B2CC-488B-AE32-939095738706}"/>
    <cellStyle name="Input 4 2 2 8 2 5" xfId="36060" xr:uid="{78EA5599-0F17-4AD6-B1A3-F4E1DDA4BA26}"/>
    <cellStyle name="Input 4 2 2 8 3" xfId="9508" xr:uid="{2E5E618F-210D-4C51-B5F9-FC192907591C}"/>
    <cellStyle name="Input 4 2 2 8 3 2" xfId="18497" xr:uid="{ABBAC6C9-3D38-42B5-AAA2-A5C431BD3187}"/>
    <cellStyle name="Input 4 2 2 8 3 2 2" xfId="27785" xr:uid="{A0D93F59-458E-4916-9474-319068C80694}"/>
    <cellStyle name="Input 4 2 2 8 3 3" xfId="32911" xr:uid="{94743D6F-2DD2-49FB-8F1C-9AA3C2C3EB06}"/>
    <cellStyle name="Input 4 2 2 8 4" xfId="29785" xr:uid="{70F988B7-8EB2-433E-97DB-CCA73867F9FA}"/>
    <cellStyle name="Input 4 2 2 9" xfId="4728" xr:uid="{1F779A5C-EBE7-412B-90D4-A6C3DAEB4557}"/>
    <cellStyle name="Input 4 2 2 9 2" xfId="7314" xr:uid="{D9A15B2A-04A0-4FB2-A15B-7A43AFC386C8}"/>
    <cellStyle name="Input 4 2 2 9 2 2" xfId="16303" xr:uid="{75B42582-1A50-43D0-AA45-8D55EF2151AB}"/>
    <cellStyle name="Input 4 2 2 9 2 2 2" xfId="40421" xr:uid="{BEF34F95-5FFB-41ED-A18C-89A235A8766B}"/>
    <cellStyle name="Input 4 2 2 9 2 3" xfId="23274" xr:uid="{9544BF7A-5A3C-4B29-ADDE-DA16CB50C6F7}"/>
    <cellStyle name="Input 4 2 2 9 3" xfId="9951" xr:uid="{F8005E1B-5E11-4AC4-9DA8-05E108495967}"/>
    <cellStyle name="Input 4 2 2 9 3 2" xfId="18940" xr:uid="{6CFB761F-EA0E-4BC2-A293-9BED1CFB9616}"/>
    <cellStyle name="Input 4 2 2 9 3 2 2" xfId="41779" xr:uid="{FF2DA5E3-E3CA-4DAA-8674-2178465D6052}"/>
    <cellStyle name="Input 4 2 2 9 3 3" xfId="31145" xr:uid="{741B4BC6-A9EF-4F80-BE59-05B9240FC106}"/>
    <cellStyle name="Input 4 2 2 9 4" xfId="13717" xr:uid="{B7B2FFCE-71C2-4CC4-B172-707B2EB37150}"/>
    <cellStyle name="Input 4 2 2 9 4 2" xfId="29617" xr:uid="{977900A5-17D3-46C3-A823-10A031E12608}"/>
    <cellStyle name="Input 4 2 2 9 5" xfId="24418" xr:uid="{62C01B68-31CE-44F8-8802-D8B48AC4F53F}"/>
    <cellStyle name="Input 4 2 3" xfId="437" xr:uid="{F3FF78F1-424F-4F97-9A04-6BEC1B865AB3}"/>
    <cellStyle name="Input 4 2 3 10" xfId="9301" xr:uid="{29E9210B-CD6A-4F9D-BACA-86AF01E334DD}"/>
    <cellStyle name="Input 4 2 3 10 2" xfId="18290" xr:uid="{3715DACF-D07A-4F44-B106-1882174E7AAB}"/>
    <cellStyle name="Input 4 2 3 10 2 2" xfId="28252" xr:uid="{1A672D0B-F7B7-49D7-888B-B80FCBAC80F2}"/>
    <cellStyle name="Input 4 2 3 10 3" xfId="35749" xr:uid="{5C092A79-3381-45C4-B2B9-CA83977FF8D7}"/>
    <cellStyle name="Input 4 2 3 11" xfId="9776" xr:uid="{433B15BD-E712-4861-A99F-1A49CEAA5ADE}"/>
    <cellStyle name="Input 4 2 3 11 2" xfId="18765" xr:uid="{3C923493-2395-47AB-A76A-B5AB498EDD57}"/>
    <cellStyle name="Input 4 2 3 11 2 2" xfId="42484" xr:uid="{C0E1A616-3483-4B55-A6E0-D55DDD59FD20}"/>
    <cellStyle name="Input 4 2 3 11 3" xfId="22456" xr:uid="{86A39FDB-8261-416B-B205-9B45B837D24B}"/>
    <cellStyle name="Input 4 2 3 12" xfId="2443" xr:uid="{4A0A36C3-AACB-40BE-872D-5C328BB28CCA}"/>
    <cellStyle name="Input 4 2 3 12 2" xfId="29277" xr:uid="{1E34059F-B064-4931-B534-5F7F3A1FC1F5}"/>
    <cellStyle name="Input 4 2 3 13" xfId="13352" xr:uid="{0173EF84-C675-431E-972C-A6D92B2FF75B}"/>
    <cellStyle name="Input 4 2 3 13 2" xfId="23623" xr:uid="{07416360-F5FF-41C4-85C0-689B934467D4}"/>
    <cellStyle name="Input 4 2 3 14" xfId="27001" xr:uid="{1AEB8E7E-51CE-4C1B-8563-B4CA1C8920B8}"/>
    <cellStyle name="Input 4 2 3 15" xfId="46437" xr:uid="{6BBE3F53-1F26-4254-89AE-1F8AC212050F}"/>
    <cellStyle name="Input 4 2 3 2" xfId="786" xr:uid="{502F43A5-B146-45B8-8239-BD8DC57AAF35}"/>
    <cellStyle name="Input 4 2 3 2 2" xfId="5155" xr:uid="{EB29C02A-612A-40FB-A8F5-F05D90FCE81F}"/>
    <cellStyle name="Input 4 2 3 2 2 2" xfId="7741" xr:uid="{E7999540-0A2E-454C-95B4-6AF5B6BA722E}"/>
    <cellStyle name="Input 4 2 3 2 2 2 2" xfId="16730" xr:uid="{D4B47EFD-172E-4E05-B481-CA7BE67F05B1}"/>
    <cellStyle name="Input 4 2 3 2 2 2 2 2" xfId="26051" xr:uid="{55FBFD82-EDF1-4655-84C3-87340C72F2A4}"/>
    <cellStyle name="Input 4 2 3 2 2 2 3" xfId="41154" xr:uid="{0770B209-97A2-47D4-9163-913CB5835103}"/>
    <cellStyle name="Input 4 2 3 2 2 3" xfId="10378" xr:uid="{EBD577D4-9B48-466F-9592-E2F2C5CEC9F3}"/>
    <cellStyle name="Input 4 2 3 2 2 3 2" xfId="19367" xr:uid="{182C4CD4-96FB-4986-841F-EA580C4054E0}"/>
    <cellStyle name="Input 4 2 3 2 2 3 2 2" xfId="23190" xr:uid="{09A41B94-C6FE-42FD-885B-567970593027}"/>
    <cellStyle name="Input 4 2 3 2 2 3 3" xfId="40548" xr:uid="{DA31D81B-60E7-4F9C-A79A-8F1222E9BF89}"/>
    <cellStyle name="Input 4 2 3 2 2 4" xfId="14144" xr:uid="{72F5B79C-5EA5-423B-A106-A1DCB5C9A201}"/>
    <cellStyle name="Input 4 2 3 2 2 4 2" xfId="40428" xr:uid="{DE5DE653-E951-4EB8-A1C5-E23722220B83}"/>
    <cellStyle name="Input 4 2 3 2 2 5" xfId="27728" xr:uid="{DAB4C534-4AD6-47E5-B4FA-0FA9C9634A8B}"/>
    <cellStyle name="Input 4 2 3 2 2 6" xfId="56716" xr:uid="{66F3497D-5C0D-47A7-8171-16327FABEA10}"/>
    <cellStyle name="Input 4 2 3 2 3" xfId="3223" xr:uid="{5FBB424C-CA79-41F6-833B-89D9F3557ABC}"/>
    <cellStyle name="Input 4 2 3 2 3 2" xfId="22191" xr:uid="{579CBDBC-36B4-4B8A-852F-9B476C9A92AD}"/>
    <cellStyle name="Input 4 2 3 2 4" xfId="36585" xr:uid="{4D00C99A-74EF-45F2-A385-EB77C0C54161}"/>
    <cellStyle name="Input 4 2 3 2 5" xfId="49934" xr:uid="{E07A9966-3E7E-4FF2-84E1-8DF86B2DC1B2}"/>
    <cellStyle name="Input 4 2 3 3" xfId="1131" xr:uid="{A40B35EE-6DED-4B56-B6B1-664E523EB348}"/>
    <cellStyle name="Input 4 2 3 3 2" xfId="5476" xr:uid="{BCCB041B-1379-451E-A784-34B1C7EBC5EF}"/>
    <cellStyle name="Input 4 2 3 3 2 2" xfId="8062" xr:uid="{612789C1-4E8C-4CD3-8A2B-DACFE1729161}"/>
    <cellStyle name="Input 4 2 3 3 2 2 2" xfId="17051" xr:uid="{13A260B1-4DE9-4705-9E6A-E1694CE9066F}"/>
    <cellStyle name="Input 4 2 3 3 2 2 2 2" xfId="34231" xr:uid="{1F63120D-D527-4DB8-A2B4-620A764424DD}"/>
    <cellStyle name="Input 4 2 3 3 2 2 3" xfId="37952" xr:uid="{8FDF5872-C130-46BA-8AB9-0D88F9226196}"/>
    <cellStyle name="Input 4 2 3 3 2 3" xfId="10699" xr:uid="{0CB02323-1369-4603-A22C-5105A6264BBA}"/>
    <cellStyle name="Input 4 2 3 3 2 3 2" xfId="19688" xr:uid="{3D392FD8-115B-45D3-9CAD-093285671638}"/>
    <cellStyle name="Input 4 2 3 3 2 3 2 2" xfId="42903" xr:uid="{24D6F94A-5338-414A-A38A-4903BD226829}"/>
    <cellStyle name="Input 4 2 3 3 2 3 3" xfId="43828" xr:uid="{E782A2A1-EDF2-4B7A-BEC1-729065D32873}"/>
    <cellStyle name="Input 4 2 3 3 2 4" xfId="14465" xr:uid="{45F4CCF6-25E8-4B68-9739-A8D5634A8DBF}"/>
    <cellStyle name="Input 4 2 3 3 2 4 2" xfId="31592" xr:uid="{2D8D3A3B-32F5-48A7-A600-A24D5695DC93}"/>
    <cellStyle name="Input 4 2 3 3 2 5" xfId="42463" xr:uid="{B6862DFD-0116-43EE-A3E1-8D67D1B6B2F6}"/>
    <cellStyle name="Input 4 2 3 3 2 6" xfId="58646" xr:uid="{A466259D-9514-4B7D-87F5-AD11F9594619}"/>
    <cellStyle name="Input 4 2 3 3 3" xfId="3568" xr:uid="{13296EE9-99A4-402D-8BDD-BF4FDECF72AE}"/>
    <cellStyle name="Input 4 2 3 3 3 2" xfId="23559" xr:uid="{DA25E6EC-20A6-4D1A-9D8F-1E44DBFE7AAD}"/>
    <cellStyle name="Input 4 2 3 3 4" xfId="25684" xr:uid="{773E78CF-1BAF-45B9-B084-375E6B2D8EC9}"/>
    <cellStyle name="Input 4 2 3 3 5" xfId="51865" xr:uid="{B228B934-3457-4F75-8078-ED9D05A2345E}"/>
    <cellStyle name="Input 4 2 3 4" xfId="1475" xr:uid="{68ED27AB-BE32-4B24-B807-BC72BEB7B7D4}"/>
    <cellStyle name="Input 4 2 3 4 2" xfId="5820" xr:uid="{6D0DA8F3-8C4C-450C-98D3-6814CCBC14DD}"/>
    <cellStyle name="Input 4 2 3 4 2 2" xfId="8406" xr:uid="{B0D18310-AB66-403C-BC0A-52A7827E8709}"/>
    <cellStyle name="Input 4 2 3 4 2 2 2" xfId="17395" xr:uid="{F5AD4C43-45A5-4DE4-B5F3-244B48CA4C1D}"/>
    <cellStyle name="Input 4 2 3 4 2 2 2 2" xfId="23475" xr:uid="{DCD3172F-CB09-4A82-AF89-CBB70CA5E014}"/>
    <cellStyle name="Input 4 2 3 4 2 2 3" xfId="34224" xr:uid="{41D0698C-C710-4B4E-B94F-C0081BF1D4F7}"/>
    <cellStyle name="Input 4 2 3 4 2 3" xfId="11043" xr:uid="{BE7B0F69-6F2A-4EF3-B587-505908036D42}"/>
    <cellStyle name="Input 4 2 3 4 2 3 2" xfId="20032" xr:uid="{023B7617-8CEC-448A-A367-4FAA7B81C627}"/>
    <cellStyle name="Input 4 2 3 4 2 3 2 2" xfId="36291" xr:uid="{503ED9D2-57B2-4FB5-8808-87933C5DC94D}"/>
    <cellStyle name="Input 4 2 3 4 2 3 3" xfId="24094" xr:uid="{98C9A555-5EB2-4FDD-8563-9CF45C92121E}"/>
    <cellStyle name="Input 4 2 3 4 2 4" xfId="14809" xr:uid="{63E5BFC5-7088-4A94-9503-15F3D7B88F66}"/>
    <cellStyle name="Input 4 2 3 4 2 4 2" xfId="42924" xr:uid="{ACB8BAB9-78BE-45D0-92FA-75C3F8091EDE}"/>
    <cellStyle name="Input 4 2 3 4 2 5" xfId="39325" xr:uid="{C6372E5E-F46D-49BC-9047-31AE924B1D71}"/>
    <cellStyle name="Input 4 2 3 4 2 6" xfId="54843" xr:uid="{77140C0A-F32E-425C-AAA0-F8368BD6B151}"/>
    <cellStyle name="Input 4 2 3 4 3" xfId="3912" xr:uid="{C182B7BF-F026-4703-A468-B99BDE6A6EAE}"/>
    <cellStyle name="Input 4 2 3 4 3 2" xfId="38594" xr:uid="{40B0016A-DFFD-4765-8BE2-0C5E454B0B58}"/>
    <cellStyle name="Input 4 2 3 4 4" xfId="27351" xr:uid="{4D63B664-1164-41E3-AA72-622F643CD88F}"/>
    <cellStyle name="Input 4 2 3 4 5" xfId="48051" xr:uid="{DED875B2-B435-403F-A590-0E8BB24DC460}"/>
    <cellStyle name="Input 4 2 3 5" xfId="1658" xr:uid="{D3EC7F57-E024-44CB-83ED-89C445C2DB84}"/>
    <cellStyle name="Input 4 2 3 5 2" xfId="5988" xr:uid="{82111909-9817-4DAA-A66B-8953920F29FA}"/>
    <cellStyle name="Input 4 2 3 5 2 2" xfId="8574" xr:uid="{D04B4E74-1712-4997-A991-3C8C6FEAD54B}"/>
    <cellStyle name="Input 4 2 3 5 2 2 2" xfId="17563" xr:uid="{4B1276E9-E2AD-45B8-8688-1ABC1E85EFA2}"/>
    <cellStyle name="Input 4 2 3 5 2 2 2 2" xfId="24695" xr:uid="{5980FD5B-953C-4690-B9DF-8DA69B7115D7}"/>
    <cellStyle name="Input 4 2 3 5 2 2 3" xfId="31350" xr:uid="{397BB79A-DBCE-4EBC-AD30-9A5DDAF01B67}"/>
    <cellStyle name="Input 4 2 3 5 2 3" xfId="11211" xr:uid="{A15D018F-5595-4B94-A3F7-47AAFB6AE943}"/>
    <cellStyle name="Input 4 2 3 5 2 3 2" xfId="20200" xr:uid="{74976F04-7ABC-49E6-A213-25724CD61CEE}"/>
    <cellStyle name="Input 4 2 3 5 2 3 2 2" xfId="37238" xr:uid="{227F4C2F-E6F1-4DD5-817A-6FE020F9B7B0}"/>
    <cellStyle name="Input 4 2 3 5 2 3 3" xfId="24246" xr:uid="{87C766EB-B113-4C31-A2BA-E436BF52AE26}"/>
    <cellStyle name="Input 4 2 3 5 2 4" xfId="14977" xr:uid="{4BB464F5-F3A6-4D81-A87A-D26643632194}"/>
    <cellStyle name="Input 4 2 3 5 2 4 2" xfId="23500" xr:uid="{C5B45529-9550-4341-BCD2-D1B3737597F1}"/>
    <cellStyle name="Input 4 2 3 5 2 5" xfId="42482" xr:uid="{99FD5819-B68D-4752-828E-AE4A4B5E2DE7}"/>
    <cellStyle name="Input 4 2 3 5 3" xfId="4095" xr:uid="{532B4F85-A0E0-424D-B1D3-37DD56D7BB6D}"/>
    <cellStyle name="Input 4 2 3 5 3 2" xfId="30869" xr:uid="{2A34E2DA-0ED4-4915-A250-F185BA1BDA32}"/>
    <cellStyle name="Input 4 2 3 5 4" xfId="41108" xr:uid="{381D873E-4BB1-4E73-A116-8CA66B9D7BC9}"/>
    <cellStyle name="Input 4 2 3 5 5" xfId="53143" xr:uid="{CCE254FE-B804-401B-B4D5-F29EDC9E8F30}"/>
    <cellStyle name="Input 4 2 3 6" xfId="2094" xr:uid="{0EA34C18-058D-46F6-8581-694540BE7A62}"/>
    <cellStyle name="Input 4 2 3 6 2" xfId="6395" xr:uid="{80C120AD-A79C-4351-B161-F27629447FD1}"/>
    <cellStyle name="Input 4 2 3 6 2 2" xfId="8981" xr:uid="{6A9A02E2-40E6-4506-A65A-3569BCA7AF48}"/>
    <cellStyle name="Input 4 2 3 6 2 2 2" xfId="17970" xr:uid="{E3F211DD-9D7C-4216-9FA2-6E13F9C5D5EF}"/>
    <cellStyle name="Input 4 2 3 6 2 2 2 2" xfId="27838" xr:uid="{8D7EE408-BBC1-4681-A23D-4AA5A01BD2F1}"/>
    <cellStyle name="Input 4 2 3 6 2 2 3" xfId="41385" xr:uid="{B467D681-C483-457C-8E02-A98042593F9C}"/>
    <cellStyle name="Input 4 2 3 6 2 3" xfId="11618" xr:uid="{FF24411F-4806-4765-AD3B-5DDDC074E228}"/>
    <cellStyle name="Input 4 2 3 6 2 3 2" xfId="20607" xr:uid="{09C265E1-5FBE-4B84-BCB2-736C0DA94E47}"/>
    <cellStyle name="Input 4 2 3 6 2 3 2 2" xfId="39165" xr:uid="{502C010F-FA19-40DE-B33C-92E47C3DF9F6}"/>
    <cellStyle name="Input 4 2 3 6 2 3 3" xfId="39984" xr:uid="{32627ADB-40AE-4F36-8FAF-F5E634DDC4FE}"/>
    <cellStyle name="Input 4 2 3 6 2 4" xfId="15384" xr:uid="{5FEC2964-34B3-4CC0-893D-8166E15DC0FF}"/>
    <cellStyle name="Input 4 2 3 6 2 4 2" xfId="25257" xr:uid="{C88132E2-F45F-48C7-89F2-9E78C48BE484}"/>
    <cellStyle name="Input 4 2 3 6 2 5" xfId="29323" xr:uid="{648625F0-0F95-4056-9701-EE80349F47B0}"/>
    <cellStyle name="Input 4 2 3 6 3" xfId="4531" xr:uid="{4AB41F33-410B-4A72-90BF-4A51CC8B9DA4}"/>
    <cellStyle name="Input 4 2 3 6 3 2" xfId="42171" xr:uid="{23F5ADEB-AF0D-4C6A-B1E3-1D16EB0BD084}"/>
    <cellStyle name="Input 4 2 3 6 4" xfId="37370" xr:uid="{31539A12-EEC9-484D-929F-A6DE3835845E}"/>
    <cellStyle name="Input 4 2 3 7" xfId="2904" xr:uid="{F384CDC2-5F0B-411C-88E7-9C49590CCD31}"/>
    <cellStyle name="Input 4 2 3 7 2" xfId="7054" xr:uid="{6327B694-9C23-43A9-A3B1-022996DE2AF3}"/>
    <cellStyle name="Input 4 2 3 7 2 2" xfId="12180" xr:uid="{618789B7-3FBA-4291-8709-0CDE4D1450C9}"/>
    <cellStyle name="Input 4 2 3 7 2 2 2" xfId="21169" xr:uid="{7B5528B9-95B7-4CED-8E31-1B29E244649F}"/>
    <cellStyle name="Input 4 2 3 7 2 2 2 2" xfId="41792" xr:uid="{09C2E5E7-8F3A-4BF1-ABDA-FB7E67DBB70F}"/>
    <cellStyle name="Input 4 2 3 7 2 2 3" xfId="42703" xr:uid="{6634F5F3-E8EB-41EC-B41E-BC89EFD58CF7}"/>
    <cellStyle name="Input 4 2 3 7 2 3" xfId="12983" xr:uid="{F75FFFB6-AED3-4688-A8EF-95B79C010C5A}"/>
    <cellStyle name="Input 4 2 3 7 2 3 2" xfId="21972" xr:uid="{78FA59A5-1AF0-45B9-95B0-C186CC6BAA16}"/>
    <cellStyle name="Input 4 2 3 7 2 3 2 2" xfId="26442" xr:uid="{0D163313-DB75-4DE0-B58E-1DAE5AD73296}"/>
    <cellStyle name="Input 4 2 3 7 2 3 3" xfId="33116" xr:uid="{6E58EE0E-82F0-4591-8C08-D01359C7ABA0}"/>
    <cellStyle name="Input 4 2 3 7 2 4" xfId="16043" xr:uid="{B6BD968E-E708-4CA9-BF8C-89DD04897228}"/>
    <cellStyle name="Input 4 2 3 7 2 4 2" xfId="33786" xr:uid="{92D9BB1C-BB45-4439-B849-80C5550620C5}"/>
    <cellStyle name="Input 4 2 3 7 2 5" xfId="29800" xr:uid="{8C0CEBF8-5FEC-47DE-9F7D-9A4E09809C15}"/>
    <cellStyle name="Input 4 2 3 7 3" xfId="9617" xr:uid="{052F7DD1-108F-4F68-B280-2B7DFF035E74}"/>
    <cellStyle name="Input 4 2 3 7 3 2" xfId="18606" xr:uid="{0C4337A8-755B-4BED-BDAA-2B2ED6083F50}"/>
    <cellStyle name="Input 4 2 3 7 3 2 2" xfId="24412" xr:uid="{2157A3C1-9A89-4D96-8AE8-4EA0C9CC5B65}"/>
    <cellStyle name="Input 4 2 3 7 3 3" xfId="35106" xr:uid="{C050CC0C-CADE-4DB6-A211-5A29BC74F6AE}"/>
    <cellStyle name="Input 4 2 3 7 4" xfId="30902" xr:uid="{36A8DAB0-78C5-4878-8831-FC2CB7F36788}"/>
    <cellStyle name="Input 4 2 3 8" xfId="4831" xr:uid="{26E4F1EB-ED25-4755-B65B-8668AE915E60}"/>
    <cellStyle name="Input 4 2 3 8 2" xfId="7417" xr:uid="{EC1C39F2-B4DE-464E-915B-7C1FBF145654}"/>
    <cellStyle name="Input 4 2 3 8 2 2" xfId="16406" xr:uid="{20A46217-386C-458E-BC68-8A2CACF785E3}"/>
    <cellStyle name="Input 4 2 3 8 2 2 2" xfId="31451" xr:uid="{239E982F-14BF-4FBE-ABE7-D22E9CB61237}"/>
    <cellStyle name="Input 4 2 3 8 2 3" xfId="43405" xr:uid="{54D26F21-C0D3-48A6-B266-183031433DBF}"/>
    <cellStyle name="Input 4 2 3 8 3" xfId="10054" xr:uid="{E9964F55-B5E3-4550-A286-B0FDE88BE90A}"/>
    <cellStyle name="Input 4 2 3 8 3 2" xfId="19043" xr:uid="{F40B9979-580C-4970-A36B-10F1BFF5C28C}"/>
    <cellStyle name="Input 4 2 3 8 3 2 2" xfId="29379" xr:uid="{E01FA990-2CBB-46FB-9317-E32C9330878F}"/>
    <cellStyle name="Input 4 2 3 8 3 3" xfId="40550" xr:uid="{2135B54E-F929-4A75-BECB-7460C36A73E3}"/>
    <cellStyle name="Input 4 2 3 8 4" xfId="13820" xr:uid="{06D541AE-C698-4C22-8B8A-99266598F911}"/>
    <cellStyle name="Input 4 2 3 8 4 2" xfId="24861" xr:uid="{3B1690A9-8F7C-4021-8A67-6A1590F95408}"/>
    <cellStyle name="Input 4 2 3 8 5" xfId="30341" xr:uid="{CEAF26CA-06F7-42D1-B4AD-40006E3FC294}"/>
    <cellStyle name="Input 4 2 3 9" xfId="6739" xr:uid="{8F598E48-68E9-4AA7-B78A-9CFC3B4F0471}"/>
    <cellStyle name="Input 4 2 3 9 2" xfId="11938" xr:uid="{7C9563C3-771E-4A28-89C4-D1F59940F2B9}"/>
    <cellStyle name="Input 4 2 3 9 2 2" xfId="20927" xr:uid="{4EBBA2A2-EAD9-4735-85DA-349674DD26FB}"/>
    <cellStyle name="Input 4 2 3 9 2 2 2" xfId="35266" xr:uid="{21D58D0F-D00C-4805-9D87-A0ECBD17CE69}"/>
    <cellStyle name="Input 4 2 3 9 2 3" xfId="32284" xr:uid="{68A0A476-73DD-4C8E-B8F5-C9D19F09809C}"/>
    <cellStyle name="Input 4 2 3 9 3" xfId="15728" xr:uid="{71CCEE22-1281-495A-BAFE-CF8E4C574A6C}"/>
    <cellStyle name="Input 4 2 3 9 3 2" xfId="25590" xr:uid="{BD738613-0349-4C88-90CA-C296CAC44980}"/>
    <cellStyle name="Input 4 2 3 9 4" xfId="26761" xr:uid="{FDD9DD2B-83B2-4457-8EB3-C85BF0900350}"/>
    <cellStyle name="Input 4 2 4" xfId="534" xr:uid="{6FC0000D-F7DA-4451-B238-3BEF2262D1B1}"/>
    <cellStyle name="Input 4 2 4 10" xfId="49054" xr:uid="{9552CCB7-CAE6-4252-9EBB-DCB540BC107B}"/>
    <cellStyle name="Input 4 2 4 2" xfId="883" xr:uid="{CF422F1F-30DF-460F-B095-7B6DFCD8BC94}"/>
    <cellStyle name="Input 4 2 4 2 2" xfId="5252" xr:uid="{1A3B1E4B-2AA4-4586-8C80-F79A50B52288}"/>
    <cellStyle name="Input 4 2 4 2 2 2" xfId="7838" xr:uid="{C47B7726-B594-41C2-8B66-2FB72CEF12D7}"/>
    <cellStyle name="Input 4 2 4 2 2 2 2" xfId="16827" xr:uid="{36F3EE95-7832-4C29-BA6D-D9244A597504}"/>
    <cellStyle name="Input 4 2 4 2 2 2 2 2" xfId="30048" xr:uid="{CC32280F-A724-49F1-BE58-ECB0F88D22BA}"/>
    <cellStyle name="Input 4 2 4 2 2 2 3" xfId="22689" xr:uid="{A68CB86A-6D04-4FAC-8F6C-5A12A3AB1D2A}"/>
    <cellStyle name="Input 4 2 4 2 2 3" xfId="10475" xr:uid="{E6C9D59F-5EF0-429F-9A9C-4273E2147AA6}"/>
    <cellStyle name="Input 4 2 4 2 2 3 2" xfId="19464" xr:uid="{C8B87723-C5E1-42A9-A174-56B8A338B124}"/>
    <cellStyle name="Input 4 2 4 2 2 3 2 2" xfId="24961" xr:uid="{B41C1F5F-C53C-4A6B-9E85-40D97B79E55C}"/>
    <cellStyle name="Input 4 2 4 2 2 3 3" xfId="40264" xr:uid="{851E6610-80E1-4323-BACD-026A06CB002A}"/>
    <cellStyle name="Input 4 2 4 2 2 4" xfId="14241" xr:uid="{93F55AD6-D7BD-4AD6-B1AE-A41001D281FF}"/>
    <cellStyle name="Input 4 2 4 2 2 4 2" xfId="37544" xr:uid="{A8FEA07D-DEBA-441E-A0C2-0EAA7A68C172}"/>
    <cellStyle name="Input 4 2 4 2 2 5" xfId="37172" xr:uid="{ACFD9302-6200-4996-914F-4B19B7CD1D64}"/>
    <cellStyle name="Input 4 2 4 2 3" xfId="3320" xr:uid="{2F22267C-0859-441D-88D8-800128DF2092}"/>
    <cellStyle name="Input 4 2 4 2 3 2" xfId="29406" xr:uid="{9A77A0C2-ABB2-4F65-A0A9-FD89CCEB938C}"/>
    <cellStyle name="Input 4 2 4 2 4" xfId="23594" xr:uid="{6BC7EDB2-943A-47DC-969C-5C45949BC0F8}"/>
    <cellStyle name="Input 4 2 4 2 5" xfId="55836" xr:uid="{4D6A0F9D-86D1-49EA-8067-7A4E0B9F18F4}"/>
    <cellStyle name="Input 4 2 4 3" xfId="1228" xr:uid="{2858F6AF-2C50-47D0-913A-7989F6282B3B}"/>
    <cellStyle name="Input 4 2 4 3 2" xfId="5573" xr:uid="{FDFB21E3-F67F-4055-A66A-85FF238931B8}"/>
    <cellStyle name="Input 4 2 4 3 2 2" xfId="8159" xr:uid="{D478C16D-898C-4586-A4EA-977576E31239}"/>
    <cellStyle name="Input 4 2 4 3 2 2 2" xfId="17148" xr:uid="{39BCE4F9-A905-4C24-A86A-B4E175567DC7}"/>
    <cellStyle name="Input 4 2 4 3 2 2 2 2" xfId="41134" xr:uid="{EE58E41C-B10A-4FFE-B8CA-C86F204DC8C4}"/>
    <cellStyle name="Input 4 2 4 3 2 2 3" xfId="33924" xr:uid="{445A3D25-BC05-4267-9CF8-649ED6DC7109}"/>
    <cellStyle name="Input 4 2 4 3 2 3" xfId="10796" xr:uid="{D7BFF011-7E68-4C87-BA00-589C77121290}"/>
    <cellStyle name="Input 4 2 4 3 2 3 2" xfId="19785" xr:uid="{AC17D01C-D324-46C0-AAC4-112A8D3D7574}"/>
    <cellStyle name="Input 4 2 4 3 2 3 2 2" xfId="42377" xr:uid="{5B3AEFE5-4081-48C4-8F2B-08000D7CE926}"/>
    <cellStyle name="Input 4 2 4 3 2 3 3" xfId="24017" xr:uid="{D4E096FF-76B2-4678-82C6-82DC52B8B84B}"/>
    <cellStyle name="Input 4 2 4 3 2 4" xfId="14562" xr:uid="{0B6EB316-515D-4175-96CA-1835552362C5}"/>
    <cellStyle name="Input 4 2 4 3 2 4 2" xfId="34874" xr:uid="{E7A29C7B-5E13-4077-A401-8887F2243931}"/>
    <cellStyle name="Input 4 2 4 3 2 5" xfId="34002" xr:uid="{EE0E1ECD-C32D-4914-ACAA-7A1109D85728}"/>
    <cellStyle name="Input 4 2 4 3 3" xfId="3665" xr:uid="{E9936973-815B-421E-A23F-C554144E1220}"/>
    <cellStyle name="Input 4 2 4 3 3 2" xfId="30522" xr:uid="{40C12B31-E235-43AB-9477-EB3F5E770F15}"/>
    <cellStyle name="Input 4 2 4 3 4" xfId="25425" xr:uid="{D14ECAF7-A7BD-495F-B29D-C237EDBE8369}"/>
    <cellStyle name="Input 4 2 4 4" xfId="1572" xr:uid="{04580D6F-B595-475A-AA35-57C407ADC617}"/>
    <cellStyle name="Input 4 2 4 4 2" xfId="5917" xr:uid="{BE35349F-93A2-4891-B446-903129EDD66A}"/>
    <cellStyle name="Input 4 2 4 4 2 2" xfId="8503" xr:uid="{162821E0-CC2A-4BB5-AC84-E21BE1FDAD1D}"/>
    <cellStyle name="Input 4 2 4 4 2 2 2" xfId="17492" xr:uid="{5F967CB4-A06A-4884-928E-5D31B86FDD65}"/>
    <cellStyle name="Input 4 2 4 4 2 2 2 2" xfId="23216" xr:uid="{FCDE72C6-0561-465C-BD5C-675D96F1B6D2}"/>
    <cellStyle name="Input 4 2 4 4 2 2 3" xfId="41167" xr:uid="{1A497143-ADC9-4AE2-999F-22FF2F43966E}"/>
    <cellStyle name="Input 4 2 4 4 2 3" xfId="11140" xr:uid="{91E4F7BD-547D-4500-87E0-6FBC58844E67}"/>
    <cellStyle name="Input 4 2 4 4 2 3 2" xfId="20129" xr:uid="{F96FBFF7-25D8-4F1C-BFC0-F62184FD0829}"/>
    <cellStyle name="Input 4 2 4 4 2 3 2 2" xfId="23323" xr:uid="{33F0672E-526D-4970-AD28-174C6B3BF54F}"/>
    <cellStyle name="Input 4 2 4 4 2 3 3" xfId="23119" xr:uid="{26B46F69-B21F-438A-B51C-648C1FC16A1A}"/>
    <cellStyle name="Input 4 2 4 4 2 4" xfId="14906" xr:uid="{B6A65916-6002-4D2C-996D-D89C83B06470}"/>
    <cellStyle name="Input 4 2 4 4 2 4 2" xfId="39567" xr:uid="{B9BE26FC-87B9-4219-BD9F-C5CD5BEFBCB8}"/>
    <cellStyle name="Input 4 2 4 4 2 5" xfId="26893" xr:uid="{FB4F7673-0205-4B58-AE62-CD2CA4504C51}"/>
    <cellStyle name="Input 4 2 4 4 3" xfId="4009" xr:uid="{75CB8A67-B196-4D1B-AE61-27076AEEF802}"/>
    <cellStyle name="Input 4 2 4 4 3 2" xfId="33781" xr:uid="{24E8BD19-1515-4D87-9133-B0DC7FB663FE}"/>
    <cellStyle name="Input 4 2 4 4 4" xfId="32417" xr:uid="{299CCCB0-3C4C-4B4D-B2E5-DB61787D3408}"/>
    <cellStyle name="Input 4 2 4 5" xfId="1884" xr:uid="{00E9D8E2-E27B-4A41-AEFD-679C4CF87D96}"/>
    <cellStyle name="Input 4 2 4 5 2" xfId="6200" xr:uid="{6599723D-FC54-4FC1-BE71-37EAAF6CA31E}"/>
    <cellStyle name="Input 4 2 4 5 2 2" xfId="8786" xr:uid="{5277E983-F535-46B4-8760-2274880D2558}"/>
    <cellStyle name="Input 4 2 4 5 2 2 2" xfId="17775" xr:uid="{61E40376-D969-42FE-A5F2-444020912734}"/>
    <cellStyle name="Input 4 2 4 5 2 2 2 2" xfId="35574" xr:uid="{8846F031-EF7F-4C5D-9F99-C43B52A26A7B}"/>
    <cellStyle name="Input 4 2 4 5 2 2 3" xfId="29449" xr:uid="{2B8DA72C-0DD1-4979-AFA4-D589F739ACEE}"/>
    <cellStyle name="Input 4 2 4 5 2 3" xfId="11423" xr:uid="{7A22580B-9459-469E-BE30-074463A90E16}"/>
    <cellStyle name="Input 4 2 4 5 2 3 2" xfId="20412" xr:uid="{6579F7A6-014A-47D8-8E03-09ABF9DF3855}"/>
    <cellStyle name="Input 4 2 4 5 2 3 2 2" xfId="40174" xr:uid="{CB07D52C-C25F-40C5-9C85-050D64A074E3}"/>
    <cellStyle name="Input 4 2 4 5 2 3 3" xfId="31102" xr:uid="{A9722652-8DD6-430D-88C5-90499A3DBA61}"/>
    <cellStyle name="Input 4 2 4 5 2 4" xfId="15189" xr:uid="{8134C89B-3628-4729-96C9-CF8F4B40EFCC}"/>
    <cellStyle name="Input 4 2 4 5 2 4 2" xfId="28318" xr:uid="{F3BE5985-7A12-42BC-B360-566F150F5EA9}"/>
    <cellStyle name="Input 4 2 4 5 2 5" xfId="36881" xr:uid="{C6A68CDE-1A85-4B93-BFF3-2D148DB04366}"/>
    <cellStyle name="Input 4 2 4 5 3" xfId="4321" xr:uid="{809824AC-D653-416A-BCAF-C8EDDBBBB137}"/>
    <cellStyle name="Input 4 2 4 5 3 2" xfId="37905" xr:uid="{550AD44B-A34F-478B-A471-A93AC405E3E4}"/>
    <cellStyle name="Input 4 2 4 5 4" xfId="27941" xr:uid="{0467B1BF-1004-46ED-A203-D224377D234F}"/>
    <cellStyle name="Input 4 2 4 6" xfId="2191" xr:uid="{081D49F7-652F-4EDA-ACA0-DB5E0F2A661A}"/>
    <cellStyle name="Input 4 2 4 6 2" xfId="6492" xr:uid="{DE4F6D96-96F5-4AB6-95DE-71FA54CA8271}"/>
    <cellStyle name="Input 4 2 4 6 2 2" xfId="9078" xr:uid="{14E0109B-15BB-464D-B2A1-802B6E174CCD}"/>
    <cellStyle name="Input 4 2 4 6 2 2 2" xfId="18067" xr:uid="{48D45C58-055D-49DE-B642-50CEA115F96B}"/>
    <cellStyle name="Input 4 2 4 6 2 2 2 2" xfId="25389" xr:uid="{432E149D-2631-4A20-838A-1F49B3B6A13A}"/>
    <cellStyle name="Input 4 2 4 6 2 2 3" xfId="37631" xr:uid="{C266C115-5712-4EDB-8B60-65630BF02593}"/>
    <cellStyle name="Input 4 2 4 6 2 3" xfId="11715" xr:uid="{3CCE0BAB-5B69-468E-AC4D-D4EE6B7DF963}"/>
    <cellStyle name="Input 4 2 4 6 2 3 2" xfId="20704" xr:uid="{11B60D5F-723D-4B4D-9977-59DF7C2304E6}"/>
    <cellStyle name="Input 4 2 4 6 2 3 2 2" xfId="41568" xr:uid="{41D3AD84-3032-4053-8EB1-7A0139EB7AEF}"/>
    <cellStyle name="Input 4 2 4 6 2 3 3" xfId="35172" xr:uid="{7CA756E8-3246-496F-B726-EE3053F79D3E}"/>
    <cellStyle name="Input 4 2 4 6 2 4" xfId="15481" xr:uid="{26DF311D-8721-4617-8900-6AFE6CF803ED}"/>
    <cellStyle name="Input 4 2 4 6 2 4 2" xfId="43326" xr:uid="{A6108EDA-72AE-42D4-ABD6-54365099B96A}"/>
    <cellStyle name="Input 4 2 4 6 2 5" xfId="27124" xr:uid="{125BBE3F-45B8-4799-9BE2-66F609534BD7}"/>
    <cellStyle name="Input 4 2 4 6 3" xfId="4628" xr:uid="{499A8358-1DF2-4599-AE9D-9CF1734148FA}"/>
    <cellStyle name="Input 4 2 4 6 3 2" xfId="41436" xr:uid="{FB2C2F05-BF1E-4241-A6D3-2BD77D14FD29}"/>
    <cellStyle name="Input 4 2 4 6 4" xfId="38915" xr:uid="{E4EFF9C0-83B0-4927-B23F-A89EB36DDFAA}"/>
    <cellStyle name="Input 4 2 4 7" xfId="4928" xr:uid="{2C52650A-FF68-4583-A8FC-A93617C48316}"/>
    <cellStyle name="Input 4 2 4 7 2" xfId="7514" xr:uid="{1CC7D904-88EA-42A7-9B78-DF422CBA539E}"/>
    <cellStyle name="Input 4 2 4 7 2 2" xfId="16503" xr:uid="{4C8922B3-9929-464A-85FA-BB5C22E24CE1}"/>
    <cellStyle name="Input 4 2 4 7 2 2 2" xfId="31192" xr:uid="{399B73D7-F181-4F9D-A30E-0831A47F18E0}"/>
    <cellStyle name="Input 4 2 4 7 2 3" xfId="25156" xr:uid="{597ADD53-E231-4457-92FA-442FC389D5F8}"/>
    <cellStyle name="Input 4 2 4 7 3" xfId="10151" xr:uid="{CAE14185-0FF7-42C0-850A-2E3CA67C39EB}"/>
    <cellStyle name="Input 4 2 4 7 3 2" xfId="19140" xr:uid="{68D3B3F7-9C65-470A-9DC1-E8510E83C3AE}"/>
    <cellStyle name="Input 4 2 4 7 3 2 2" xfId="39292" xr:uid="{88C413CB-D118-4448-8D94-33B689DEE85C}"/>
    <cellStyle name="Input 4 2 4 7 3 3" xfId="40260" xr:uid="{8B6C1585-3518-4CB7-B73E-A7B530C26A4B}"/>
    <cellStyle name="Input 4 2 4 7 4" xfId="13917" xr:uid="{184153CC-FEB5-4298-973B-6B89DD2FA4BE}"/>
    <cellStyle name="Input 4 2 4 7 4 2" xfId="40793" xr:uid="{3FBAABE1-3D44-46FF-9E3F-E92B7D9BE222}"/>
    <cellStyle name="Input 4 2 4 7 5" xfId="25874" xr:uid="{24336089-D0D4-42E6-ADAD-091C609D69F0}"/>
    <cellStyle name="Input 4 2 4 8" xfId="2540" xr:uid="{11082F87-2C78-4947-86DD-C37CAA94C88E}"/>
    <cellStyle name="Input 4 2 4 8 2" xfId="39169" xr:uid="{A2DEA5DD-D601-4D66-A49A-39C33E41597F}"/>
    <cellStyle name="Input 4 2 4 9" xfId="42611" xr:uid="{D7355538-9E01-4DA0-ACD3-477F2C07D0F8}"/>
    <cellStyle name="Input 4 2 5" xfId="305" xr:uid="{4C418C60-A599-419F-8A90-4B4A7ADB8D1E}"/>
    <cellStyle name="Input 4 2 5 2" xfId="4706" xr:uid="{01CB2758-C2E8-4718-AE1A-C440C4A58899}"/>
    <cellStyle name="Input 4 2 5 2 2" xfId="7292" xr:uid="{1CEAD5CE-25C9-40F3-977D-E842176DB68C}"/>
    <cellStyle name="Input 4 2 5 2 2 2" xfId="16281" xr:uid="{DAEDCA6C-6363-4511-B3D3-11F4D0E58137}"/>
    <cellStyle name="Input 4 2 5 2 2 2 2" xfId="30238" xr:uid="{C6551632-BB20-48E1-9EF2-70004BEFBA98}"/>
    <cellStyle name="Input 4 2 5 2 2 3" xfId="27566" xr:uid="{7FB41338-AA56-4002-9363-66A3FCFD40D0}"/>
    <cellStyle name="Input 4 2 5 2 3" xfId="9929" xr:uid="{637E911E-955C-4682-882E-4A5325BB5D13}"/>
    <cellStyle name="Input 4 2 5 2 3 2" xfId="18918" xr:uid="{1F546F21-C03C-44D4-90FC-824B2D26C546}"/>
    <cellStyle name="Input 4 2 5 2 3 2 2" xfId="34345" xr:uid="{E792A7E4-54EE-4429-8A1E-E5012911BA6C}"/>
    <cellStyle name="Input 4 2 5 2 3 3" xfId="43896" xr:uid="{6C987A22-D9F9-407A-934F-FCC043EA32E8}"/>
    <cellStyle name="Input 4 2 5 2 4" xfId="13695" xr:uid="{A021AA28-C1DE-4F5A-A24F-B2A9CBAC7474}"/>
    <cellStyle name="Input 4 2 5 2 4 2" xfId="27491" xr:uid="{7D582655-05D1-48C3-888D-434F261F9C60}"/>
    <cellStyle name="Input 4 2 5 2 5" xfId="36584" xr:uid="{E9005A18-771C-4C12-AA3D-6768158FD41F}"/>
    <cellStyle name="Input 4 2 5 2 6" xfId="58292" xr:uid="{D6A116BD-FBB7-4205-9AFD-9CDEBEF21B98}"/>
    <cellStyle name="Input 4 2 5 3" xfId="2773" xr:uid="{9BD94155-784B-4461-A0DB-EE3D030708C9}"/>
    <cellStyle name="Input 4 2 5 3 2" xfId="25529" xr:uid="{8F779DBB-CA45-4995-8CD9-159E6027256E}"/>
    <cellStyle name="Input 4 2 5 4" xfId="25726" xr:uid="{D9592F75-1BF1-4310-8624-F66214554287}"/>
    <cellStyle name="Input 4 2 5 5" xfId="51510" xr:uid="{FAD764A7-53FA-4723-9473-5E3DA02084BA}"/>
    <cellStyle name="Input 4 2 6" xfId="654" xr:uid="{B293D696-13F5-441D-80E0-7C9F7BCA021E}"/>
    <cellStyle name="Input 4 2 6 2" xfId="5030" xr:uid="{BF0672D5-5D6A-4EF0-B70C-74B619AC2F4F}"/>
    <cellStyle name="Input 4 2 6 2 2" xfId="7616" xr:uid="{4D1C522B-B3E9-4B9F-BF84-1E20161992C6}"/>
    <cellStyle name="Input 4 2 6 2 2 2" xfId="16605" xr:uid="{8AD5F139-07A5-4A69-B1EB-9557CBBFB094}"/>
    <cellStyle name="Input 4 2 6 2 2 2 2" xfId="38568" xr:uid="{41F5229F-0D32-4839-9E45-319D9DBDD551}"/>
    <cellStyle name="Input 4 2 6 2 2 3" xfId="39686" xr:uid="{A0D787F3-7AC7-453E-B8A5-FAF6B78C7691}"/>
    <cellStyle name="Input 4 2 6 2 3" xfId="10253" xr:uid="{BC1BD549-4107-4277-993D-95EAFD626902}"/>
    <cellStyle name="Input 4 2 6 2 3 2" xfId="19242" xr:uid="{34CDD26F-E124-4492-A31A-064AD1A13D3C}"/>
    <cellStyle name="Input 4 2 6 2 3 2 2" xfId="24029" xr:uid="{B69DA24E-3258-4E50-93B5-9E90C2629061}"/>
    <cellStyle name="Input 4 2 6 2 3 3" xfId="35394" xr:uid="{503FDDF4-2AB6-4DDF-A8A1-0B347CA11B22}"/>
    <cellStyle name="Input 4 2 6 2 4" xfId="14019" xr:uid="{EAA618F2-16E9-4EC7-BB0E-BCFF92F6A5B8}"/>
    <cellStyle name="Input 4 2 6 2 4 2" xfId="24067" xr:uid="{846EE3AB-83E5-4EA9-8417-34C5497EA38A}"/>
    <cellStyle name="Input 4 2 6 2 5" xfId="28854" xr:uid="{B3176918-1018-4EBE-8B33-2FE55A6FD774}"/>
    <cellStyle name="Input 4 2 6 2 6" xfId="54005" xr:uid="{B3892760-3332-44F9-816E-C81170E1CDF6}"/>
    <cellStyle name="Input 4 2 6 3" xfId="3091" xr:uid="{92A0119C-0839-4BFB-8015-E58BAD4B28E3}"/>
    <cellStyle name="Input 4 2 6 3 2" xfId="25692" xr:uid="{D8879CBA-AEF5-41A8-97EA-94F99ACF05BD}"/>
    <cellStyle name="Input 4 2 6 4" xfId="43526" xr:uid="{3D2DA8CA-2351-41E3-9676-1F978746E7AD}"/>
    <cellStyle name="Input 4 2 6 5" xfId="47337" xr:uid="{9E497221-FEB4-4605-937E-453781998FA8}"/>
    <cellStyle name="Input 4 2 7" xfId="999" xr:uid="{458273AF-C44C-47A1-A7C8-F6F2753D9C04}"/>
    <cellStyle name="Input 4 2 7 2" xfId="5351" xr:uid="{243134DA-B0DE-4952-A259-230669433A6C}"/>
    <cellStyle name="Input 4 2 7 2 2" xfId="7937" xr:uid="{448FB023-1750-458E-B05F-E7E57177B22C}"/>
    <cellStyle name="Input 4 2 7 2 2 2" xfId="16926" xr:uid="{4D7D229F-96E5-4322-AC18-528FE9C51DF8}"/>
    <cellStyle name="Input 4 2 7 2 2 2 2" xfId="43001" xr:uid="{6A8AD049-2950-4E6E-A31E-28B4F0353FE6}"/>
    <cellStyle name="Input 4 2 7 2 2 3" xfId="24365" xr:uid="{CD149DDD-A6E8-441B-83CD-3085119A13B2}"/>
    <cellStyle name="Input 4 2 7 2 3" xfId="10574" xr:uid="{F458C8E9-FCDE-4EC3-8AA7-585C81D14FD2}"/>
    <cellStyle name="Input 4 2 7 2 3 2" xfId="19563" xr:uid="{7C8ABDB7-2CE2-4CCC-92A7-938CE271103A}"/>
    <cellStyle name="Input 4 2 7 2 3 2 2" xfId="22570" xr:uid="{B00786B2-2408-4751-9BBD-BB76A60ECB39}"/>
    <cellStyle name="Input 4 2 7 2 3 3" xfId="33299" xr:uid="{D7114C98-052B-4387-A98D-F783F849156F}"/>
    <cellStyle name="Input 4 2 7 2 4" xfId="14340" xr:uid="{6F650667-2993-4EBA-99EE-99ACAC3AA134}"/>
    <cellStyle name="Input 4 2 7 2 4 2" xfId="30398" xr:uid="{B6A9A061-A3D9-4B28-B554-36874C8E072D}"/>
    <cellStyle name="Input 4 2 7 2 5" xfId="29893" xr:uid="{7150BE1E-5D3A-4A34-B1D2-9AA584580300}"/>
    <cellStyle name="Input 4 2 7 3" xfId="3436" xr:uid="{B0E30E9C-1C6E-476C-B98C-C5AC6D83A238}"/>
    <cellStyle name="Input 4 2 7 3 2" xfId="36321" xr:uid="{9DCD15CB-DE2C-4852-88A2-A303FABE5F15}"/>
    <cellStyle name="Input 4 2 7 4" xfId="36234" xr:uid="{E6631789-279D-45F8-8081-89F1AB945821}"/>
    <cellStyle name="Input 4 2 7 5" xfId="52646" xr:uid="{18DEF281-85A5-44AB-977E-51BB669E8A23}"/>
    <cellStyle name="Input 4 2 8" xfId="1343" xr:uid="{3951B8DF-BBC3-4E01-BEA5-B1D42AE36905}"/>
    <cellStyle name="Input 4 2 8 2" xfId="5688" xr:uid="{68668313-10C8-435A-808B-7DCD039A1088}"/>
    <cellStyle name="Input 4 2 8 2 2" xfId="8274" xr:uid="{5177114B-C606-4432-B60C-0A9451AA4943}"/>
    <cellStyle name="Input 4 2 8 2 2 2" xfId="17263" xr:uid="{F73412A8-9898-470F-8234-9318E11F7523}"/>
    <cellStyle name="Input 4 2 8 2 2 2 2" xfId="39318" xr:uid="{C797F076-E1BB-4F9E-91A6-F92394B31DF0}"/>
    <cellStyle name="Input 4 2 8 2 2 3" xfId="24486" xr:uid="{38167373-8C32-4A46-B262-563D642760E9}"/>
    <cellStyle name="Input 4 2 8 2 3" xfId="10911" xr:uid="{F233B5EE-B79D-4251-908C-23DA5270D498}"/>
    <cellStyle name="Input 4 2 8 2 3 2" xfId="19900" xr:uid="{4EC86001-CF0D-4842-894A-0A0C1CFD3D49}"/>
    <cellStyle name="Input 4 2 8 2 3 2 2" xfId="43280" xr:uid="{698ABD68-E136-4E2F-A263-F573A4A9E48A}"/>
    <cellStyle name="Input 4 2 8 2 3 3" xfId="43854" xr:uid="{2AFDCA7F-F429-4B7A-9F3A-26E6C02EF071}"/>
    <cellStyle name="Input 4 2 8 2 4" xfId="14677" xr:uid="{A89277A7-5E4A-4283-A87D-A9DBE6DA6496}"/>
    <cellStyle name="Input 4 2 8 2 4 2" xfId="29680" xr:uid="{0107FFCE-3093-4563-A818-2554E4A614EB}"/>
    <cellStyle name="Input 4 2 8 2 5" xfId="32732" xr:uid="{2BFEF3E6-C696-4368-85FF-B254BF7F40EC}"/>
    <cellStyle name="Input 4 2 8 3" xfId="3780" xr:uid="{55B5FC56-A9BB-411F-A874-296BA90810B0}"/>
    <cellStyle name="Input 4 2 8 3 2" xfId="36642" xr:uid="{12704FE6-4272-4212-A27D-88655DD847CA}"/>
    <cellStyle name="Input 4 2 8 4" xfId="26056" xr:uid="{63B77C70-2F95-444C-BD61-0C6167055520}"/>
    <cellStyle name="Input 4 2 9" xfId="1668" xr:uid="{9851AFB3-8A3C-4FEB-ADD4-8D66719418B7}"/>
    <cellStyle name="Input 4 2 9 2" xfId="5996" xr:uid="{02E21F09-2019-4992-B9C4-ADC4DBEC62E9}"/>
    <cellStyle name="Input 4 2 9 2 2" xfId="8582" xr:uid="{9315CAA8-D8B8-4FF6-94D5-D0E5EDEA8A0F}"/>
    <cellStyle name="Input 4 2 9 2 2 2" xfId="17571" xr:uid="{24C04241-43D3-4E54-A475-9B571300DD15}"/>
    <cellStyle name="Input 4 2 9 2 2 2 2" xfId="30151" xr:uid="{3CA302DA-BB5F-44B2-90AD-88CE216A83DD}"/>
    <cellStyle name="Input 4 2 9 2 2 3" xfId="23493" xr:uid="{8C2B2895-79BE-415B-AF91-526BD549FDBA}"/>
    <cellStyle name="Input 4 2 9 2 3" xfId="11219" xr:uid="{36027259-1D67-4AB5-922C-2446B77D06E4}"/>
    <cellStyle name="Input 4 2 9 2 3 2" xfId="20208" xr:uid="{B3B91729-7DBC-46DE-8A2A-0CCC5D9ADE95}"/>
    <cellStyle name="Input 4 2 9 2 3 2 2" xfId="32946" xr:uid="{4737D916-4589-45EC-BF7E-125FAF62E4A7}"/>
    <cellStyle name="Input 4 2 9 2 3 3" xfId="25327" xr:uid="{A9694445-550F-4A91-9B1B-EE2FC9384460}"/>
    <cellStyle name="Input 4 2 9 2 4" xfId="14985" xr:uid="{D89DB7E6-1763-4261-B08A-14BFB0C79D2E}"/>
    <cellStyle name="Input 4 2 9 2 4 2" xfId="43141" xr:uid="{1518AF3F-0D56-41D0-84A5-5C47141C0644}"/>
    <cellStyle name="Input 4 2 9 2 5" xfId="26763" xr:uid="{BEE6A3DE-F7CE-493C-8675-6E3871FF7A7E}"/>
    <cellStyle name="Input 4 2 9 3" xfId="4105" xr:uid="{266B2129-9EA2-46AE-AFCE-50EC7876430C}"/>
    <cellStyle name="Input 4 2 9 3 2" xfId="26077" xr:uid="{A62531D4-DED9-4AC8-B8FC-D3B4AA506A90}"/>
    <cellStyle name="Input 4 2 9 4" xfId="43686" xr:uid="{0F81124D-EE0F-4857-83AC-3EDB3235732A}"/>
    <cellStyle name="Input 4 20" xfId="23766" xr:uid="{D5292BDC-C03E-40C1-822B-CB051C59B06A}"/>
    <cellStyle name="Input 4 20 2" xfId="44981" xr:uid="{0BDC4C2E-77D3-48EC-AC1A-875206188FB9}"/>
    <cellStyle name="Input 4 20 2 2" xfId="57329" xr:uid="{2064418F-BD68-48A3-9801-7A5DBEDE667F}"/>
    <cellStyle name="Input 4 20 2 3" xfId="50547" xr:uid="{4BB4C564-F0A2-44A5-9B7F-051C37392591}"/>
    <cellStyle name="Input 4 20 3" xfId="52149" xr:uid="{5175D157-AD31-45C6-844F-2A216B96E50B}"/>
    <cellStyle name="Input 4 20 3 2" xfId="58930" xr:uid="{C2C04557-BF78-4A52-8EAE-5F7275C54875}"/>
    <cellStyle name="Input 4 20 4" xfId="48989" xr:uid="{399F52D4-5F02-4864-AC77-58080CC3A239}"/>
    <cellStyle name="Input 4 20 4 2" xfId="55772" xr:uid="{4FA3CD75-19EC-4C43-B4F3-6DEB122BE1ED}"/>
    <cellStyle name="Input 4 20 5" xfId="48664" xr:uid="{B9D58BE5-F355-42AE-974D-63FE2A67E8C5}"/>
    <cellStyle name="Input 4 20 5 2" xfId="55453" xr:uid="{8ED2DE4A-014C-403A-8DD9-F6C826D41FD4}"/>
    <cellStyle name="Input 4 20 6" xfId="53739" xr:uid="{89E2D08F-0625-4443-B14C-E87BBC9E8AED}"/>
    <cellStyle name="Input 4 20 7" xfId="47050" xr:uid="{64902F0F-741E-4B14-BBEF-E092EC15DEFF}"/>
    <cellStyle name="Input 4 21" xfId="45039" xr:uid="{DB29268F-6DD1-4786-8CD4-376F5CFD4B34}"/>
    <cellStyle name="Input 4 21 2" xfId="50606" xr:uid="{8DC710B4-FEBC-458A-9DD5-14E865728992}"/>
    <cellStyle name="Input 4 21 2 2" xfId="57388" xr:uid="{DC518940-0CE2-4986-AA19-1FAA6A3BA029}"/>
    <cellStyle name="Input 4 21 3" xfId="52420" xr:uid="{C86454FB-8E6A-471A-9667-BD771A420028}"/>
    <cellStyle name="Input 4 21 3 2" xfId="59201" xr:uid="{8EFB9DE3-6036-4E41-B4DC-23C8AC6D333D}"/>
    <cellStyle name="Input 4 21 4" xfId="48723" xr:uid="{FE539280-2974-4DB9-BCF3-980A0F2E0E73}"/>
    <cellStyle name="Input 4 21 4 2" xfId="55512" xr:uid="{73E30B37-6AF9-4A02-B016-9B489FA57B29}"/>
    <cellStyle name="Input 4 21 5" xfId="53798" xr:uid="{75301EE4-EB2D-4842-8ABB-9B142564E4C7}"/>
    <cellStyle name="Input 4 21 6" xfId="47109" xr:uid="{FEA47975-8A36-4D83-92FE-DDE5430CD986}"/>
    <cellStyle name="Input 4 22" xfId="45090" xr:uid="{BC9F5EC7-6CC2-4C22-B07A-7A3CFE04DA66}"/>
    <cellStyle name="Input 4 22 2" xfId="50603" xr:uid="{4FA48B02-2C83-491B-B6E1-28C601BF6E9D}"/>
    <cellStyle name="Input 4 22 2 2" xfId="57385" xr:uid="{FD0D45E2-BC76-4B8C-925B-4CB2D32884B7}"/>
    <cellStyle name="Input 4 22 3" xfId="52417" xr:uid="{2306716D-70C3-4B78-AE10-328190D8F631}"/>
    <cellStyle name="Input 4 22 3 2" xfId="59198" xr:uid="{0ABEBBCF-F137-4194-A748-574D64F94C31}"/>
    <cellStyle name="Input 4 22 4" xfId="48720" xr:uid="{8BD48FF0-C593-4182-83F9-56F0D0CB78E6}"/>
    <cellStyle name="Input 4 22 4 2" xfId="55509" xr:uid="{E74D5BB2-C54A-417F-8335-D938E8D1C019}"/>
    <cellStyle name="Input 4 22 5" xfId="53795" xr:uid="{55854513-1A2D-481E-861D-8E0139931A75}"/>
    <cellStyle name="Input 4 22 6" xfId="47106" xr:uid="{38F0202C-C19B-4996-B8D3-2FB4B82DFEF9}"/>
    <cellStyle name="Input 4 23" xfId="45100" xr:uid="{199EA967-E33F-4FC0-9FB4-3ED500C2C5E6}"/>
    <cellStyle name="Input 4 23 2" xfId="50568" xr:uid="{5BF9D9B8-2626-4273-8023-45BB97C6119E}"/>
    <cellStyle name="Input 4 23 2 2" xfId="57350" xr:uid="{D2412368-702E-4094-8FA5-EE197F705E5F}"/>
    <cellStyle name="Input 4 23 3" xfId="52382" xr:uid="{B3BC127B-D606-4D8E-80F2-96F28F4CABB7}"/>
    <cellStyle name="Input 4 23 3 2" xfId="59163" xr:uid="{65441FF7-B351-4B5D-A9B4-7577D589DE5A}"/>
    <cellStyle name="Input 4 23 4" xfId="48685" xr:uid="{3157543C-858B-4670-B6A0-0C04299E7796}"/>
    <cellStyle name="Input 4 23 4 2" xfId="55474" xr:uid="{088BCC13-F2BC-4ABB-A1F3-9F1CF1472942}"/>
    <cellStyle name="Input 4 23 5" xfId="53760" xr:uid="{CE589AC7-F9CF-49C3-A01D-81E489835F65}"/>
    <cellStyle name="Input 4 23 6" xfId="47071" xr:uid="{1B46F02F-AD2C-4B3C-B3D1-04EC63A863F0}"/>
    <cellStyle name="Input 4 24" xfId="45145" xr:uid="{5524FAF4-69BF-4029-822C-2F6056430A61}"/>
    <cellStyle name="Input 4 24 2" xfId="50687" xr:uid="{BD77AD59-0B5D-4B3F-A25D-62AA257C09DD}"/>
    <cellStyle name="Input 4 24 2 2" xfId="57469" xr:uid="{4BA3F0E2-93FF-4D2E-B076-3C0063FE7A0F}"/>
    <cellStyle name="Input 4 24 3" xfId="52498" xr:uid="{0A7CDA26-B62C-4AB4-92BB-7D7D8F6303BE}"/>
    <cellStyle name="Input 4 24 3 2" xfId="59279" xr:uid="{94985D98-EFA1-4DB6-84BF-EE3AD1E97FB4}"/>
    <cellStyle name="Input 4 24 4" xfId="48802" xr:uid="{4F5821A2-6772-4074-AA26-DC16FDDCC559}"/>
    <cellStyle name="Input 4 24 4 2" xfId="55588" xr:uid="{C2A1BE82-79F5-4074-A9D6-83B5E3BE35C9}"/>
    <cellStyle name="Input 4 24 5" xfId="53876" xr:uid="{1CD21292-539B-4788-B260-FC562776C7CD}"/>
    <cellStyle name="Input 4 24 6" xfId="47190" xr:uid="{FF1537CB-00DE-4EC9-AA5D-B093F1962652}"/>
    <cellStyle name="Input 4 25" xfId="45251" xr:uid="{76F9784A-0A83-4F85-BEB7-C667E10C002C}"/>
    <cellStyle name="Input 4 25 2" xfId="50752" xr:uid="{726D9643-31A2-419D-A40E-0B4DBBEA5ECF}"/>
    <cellStyle name="Input 4 25 2 2" xfId="57534" xr:uid="{2A714EA3-EEEE-49CC-BD72-D6C646B6B52E}"/>
    <cellStyle name="Input 4 25 3" xfId="52561" xr:uid="{D339A04F-E2A3-4C1C-90B2-6221F50E9E74}"/>
    <cellStyle name="Input 4 25 3 2" xfId="59342" xr:uid="{CAC3B127-10ED-4360-B989-41AB6F7FEA20}"/>
    <cellStyle name="Input 4 25 4" xfId="48858" xr:uid="{30B1CD1C-6994-4CB0-A81D-2D3D5BDC4574}"/>
    <cellStyle name="Input 4 25 4 2" xfId="55640" xr:uid="{54E3AC6A-6E28-45A1-96D4-0261CF9B4FF0}"/>
    <cellStyle name="Input 4 25 5" xfId="53939" xr:uid="{260D1AB9-1A76-4732-A5DF-F0D012CEE0CA}"/>
    <cellStyle name="Input 4 25 6" xfId="47256" xr:uid="{2016D886-BC24-4257-964C-96AED8271963}"/>
    <cellStyle name="Input 4 26" xfId="45216" xr:uid="{70C10AC9-A711-41C4-A3A2-355B02F18718}"/>
    <cellStyle name="Input 4 26 2" xfId="50747" xr:uid="{8D1E1362-1AD0-406C-AB87-AB47E9B795B5}"/>
    <cellStyle name="Input 4 26 2 2" xfId="57529" xr:uid="{D7BB5B7B-49F6-4A0C-925C-418DBF2931DC}"/>
    <cellStyle name="Input 4 26 3" xfId="52556" xr:uid="{DD76A288-E125-48B3-8DE0-21351D87B901}"/>
    <cellStyle name="Input 4 26 3 2" xfId="59337" xr:uid="{CA06CF4B-9CF1-485A-ACF9-D8271407751B}"/>
    <cellStyle name="Input 4 26 4" xfId="53934" xr:uid="{AF756FB6-77EA-443E-9585-550C20C60490}"/>
    <cellStyle name="Input 4 26 5" xfId="47251" xr:uid="{0F2DAC59-F251-4E96-A8BE-A9B5AA60C275}"/>
    <cellStyle name="Input 4 27" xfId="45197" xr:uid="{DE1E3DA7-841D-45DE-A59F-094C36FCAF2B}"/>
    <cellStyle name="Input 4 27 2" xfId="55719" xr:uid="{A976F947-262B-4101-8630-672065DBFB43}"/>
    <cellStyle name="Input 4 27 3" xfId="48936" xr:uid="{43D58B61-1CF0-4DAE-BD1E-91334F1D66FA}"/>
    <cellStyle name="Input 4 28" xfId="45335" xr:uid="{B8EA6C18-73E0-4034-A783-1312F7636770}"/>
    <cellStyle name="Input 4 28 2" xfId="58058" xr:uid="{F4052DEE-C3CA-4E8F-84BD-C3447D5BFE2F}"/>
    <cellStyle name="Input 4 28 3" xfId="51276" xr:uid="{C5FA9A9F-D238-462C-9046-80E4E668723F}"/>
    <cellStyle name="Input 4 29" xfId="45344" xr:uid="{89F1970E-CE8B-4DD9-ACFA-FBAF05FEDCA4}"/>
    <cellStyle name="Input 4 29 2" xfId="52608" xr:uid="{1D2C9630-E0C2-4B0C-B4C4-7CF358388079}"/>
    <cellStyle name="Input 4 3" xfId="255" xr:uid="{CD2140EE-9DB4-472E-8751-18A423ADF511}"/>
    <cellStyle name="Input 4 3 10" xfId="6557" xr:uid="{5FD0C332-96BA-4FB9-ABE6-C40550ADC98A}"/>
    <cellStyle name="Input 4 3 10 2" xfId="11774" xr:uid="{31FA283D-E0FC-4588-8A07-D0AD514456F3}"/>
    <cellStyle name="Input 4 3 10 2 2" xfId="20763" xr:uid="{F3803A47-0ABE-4020-88E6-6CC1C650A1AC}"/>
    <cellStyle name="Input 4 3 10 2 2 2" xfId="29080" xr:uid="{A49CBA6A-290D-42C1-ADD7-71D06AF843DA}"/>
    <cellStyle name="Input 4 3 10 2 3" xfId="32105" xr:uid="{96D43415-62F6-4098-AAE5-3C0C6735E8C3}"/>
    <cellStyle name="Input 4 3 10 3" xfId="15546" xr:uid="{DD9B715D-95A7-4ACE-933B-F28F5258BA2F}"/>
    <cellStyle name="Input 4 3 10 3 2" xfId="36727" xr:uid="{DDE150B5-FAC6-406C-90AD-B0E44A73B459}"/>
    <cellStyle name="Input 4 3 10 4" xfId="29453" xr:uid="{8867F9B7-24FD-4DE0-AC41-8CCCCC65BBBF}"/>
    <cellStyle name="Input 4 3 11" xfId="9137" xr:uid="{938763BE-FDC7-4C7F-807A-70CCCDB28CB5}"/>
    <cellStyle name="Input 4 3 11 2" xfId="18126" xr:uid="{3C6DCEAC-F868-4BC6-B110-055A9F2547B0}"/>
    <cellStyle name="Input 4 3 11 2 2" xfId="39446" xr:uid="{855C74D0-E5A7-4BD8-9D3D-F12C5AA62ECF}"/>
    <cellStyle name="Input 4 3 11 3" xfId="37935" xr:uid="{C2424B86-4AB2-4FDD-A6EF-53242380BF12}"/>
    <cellStyle name="Input 4 3 12" xfId="12367" xr:uid="{13908B67-AD8D-4C00-801F-C42DAAA131FE}"/>
    <cellStyle name="Input 4 3 12 2" xfId="21356" xr:uid="{2EB285EE-2740-41DA-AA22-E8C727D3F46B}"/>
    <cellStyle name="Input 4 3 12 2 2" xfId="36099" xr:uid="{F92DA6E0-016F-4C56-A49F-9825647BD063}"/>
    <cellStyle name="Input 4 3 12 3" xfId="27404" xr:uid="{E8284981-B889-4E97-9E74-DF1589B5AEC0}"/>
    <cellStyle name="Input 4 3 13" xfId="2261" xr:uid="{BB609825-8BA7-4A9D-A197-E5C0061BB57E}"/>
    <cellStyle name="Input 4 3 13 2" xfId="32637" xr:uid="{BD2ADD54-CFF9-44AB-A3F0-652FDE579760}"/>
    <cellStyle name="Input 4 3 14" xfId="13170" xr:uid="{1ED07B48-DD24-4EE9-8BAF-96A91892591B}"/>
    <cellStyle name="Input 4 3 14 2" xfId="31426" xr:uid="{6E0865EE-0224-4771-977D-3B37B19DBB36}"/>
    <cellStyle name="Input 4 3 15" xfId="42567" xr:uid="{5B96971F-01D3-48E1-9DDD-927DCFD1D102}"/>
    <cellStyle name="Input 4 3 16" xfId="44269" xr:uid="{65DF7E14-A3F6-4122-B77D-DBAC8B8E593D}"/>
    <cellStyle name="Input 4 3 17" xfId="45557" xr:uid="{2C914051-059D-4F19-94E9-46C27456A12C}"/>
    <cellStyle name="Input 4 3 2" xfId="393" xr:uid="{34F44198-11EB-42A1-A0F9-A9BD39AB11D3}"/>
    <cellStyle name="Input 4 3 2 10" xfId="9262" xr:uid="{BA1F1FB4-C95F-4035-A651-06370A789BA4}"/>
    <cellStyle name="Input 4 3 2 10 2" xfId="18251" xr:uid="{03F76723-C6A0-4228-80D9-BD42AE51B17D}"/>
    <cellStyle name="Input 4 3 2 10 2 2" xfId="40862" xr:uid="{B26631F8-55F2-48B4-85CA-1AA82CB44BDF}"/>
    <cellStyle name="Input 4 3 2 10 3" xfId="30804" xr:uid="{24589150-EEB6-4BE8-A000-75614596183A}"/>
    <cellStyle name="Input 4 3 2 11" xfId="12352" xr:uid="{EEAC1E17-56BE-485F-B0EE-86876015EF6D}"/>
    <cellStyle name="Input 4 3 2 11 2" xfId="21341" xr:uid="{B1B2A07B-AB6C-43A3-9D39-282D4B76C621}"/>
    <cellStyle name="Input 4 3 2 11 2 2" xfId="24506" xr:uid="{F48E627F-3036-4175-A206-1CB17FD63A39}"/>
    <cellStyle name="Input 4 3 2 11 3" xfId="23660" xr:uid="{AAD25D30-3CA9-4D01-8FFD-52AF674BC5A4}"/>
    <cellStyle name="Input 4 3 2 12" xfId="2399" xr:uid="{D8A51850-D0B1-4EA4-BF0F-7C0FA15847CF}"/>
    <cellStyle name="Input 4 3 2 12 2" xfId="34986" xr:uid="{1BFC3C0C-5410-4A05-BA21-528C15FB383A}"/>
    <cellStyle name="Input 4 3 2 13" xfId="13308" xr:uid="{D70FD698-E77A-42F3-B50C-CE444EC6FFCE}"/>
    <cellStyle name="Input 4 3 2 13 2" xfId="26815" xr:uid="{68B94033-B2B2-4A1F-8197-9A22A4FE6A68}"/>
    <cellStyle name="Input 4 3 2 14" xfId="29654" xr:uid="{6C359965-B721-49F2-A983-5298CFAB054F}"/>
    <cellStyle name="Input 4 3 2 15" xfId="46072" xr:uid="{2F1BD4EE-B577-470B-B8FC-6192B1699731}"/>
    <cellStyle name="Input 4 3 2 2" xfId="742" xr:uid="{A8468806-813D-4246-8DFA-638B84F98D45}"/>
    <cellStyle name="Input 4 3 2 2 2" xfId="5116" xr:uid="{98E134FC-B3A4-47D9-B05B-608D6276C728}"/>
    <cellStyle name="Input 4 3 2 2 2 2" xfId="7702" xr:uid="{1B059469-3CD6-4A2D-A2C3-7F2B978E6462}"/>
    <cellStyle name="Input 4 3 2 2 2 2 2" xfId="16691" xr:uid="{7F5B47AC-2B6F-429E-9B6B-0EDF9C2491FA}"/>
    <cellStyle name="Input 4 3 2 2 2 2 2 2" xfId="38229" xr:uid="{65DE1EF0-2657-4759-B1ED-84A5ADE38048}"/>
    <cellStyle name="Input 4 3 2 2 2 2 3" xfId="31452" xr:uid="{3ABF4D4F-D5C7-4A11-BAB3-8E0A1E485740}"/>
    <cellStyle name="Input 4 3 2 2 2 3" xfId="10339" xr:uid="{EAAFFB37-6BFC-477F-A271-5DDAC366DD7C}"/>
    <cellStyle name="Input 4 3 2 2 2 3 2" xfId="19328" xr:uid="{BD629F92-DE82-4862-8DFC-301C0323642B}"/>
    <cellStyle name="Input 4 3 2 2 2 3 2 2" xfId="35504" xr:uid="{1CC0CD51-07B5-4F79-AEC8-D206241ABCFD}"/>
    <cellStyle name="Input 4 3 2 2 2 3 3" xfId="27175" xr:uid="{2750D0E7-4D74-423A-8FF1-61434711FA6C}"/>
    <cellStyle name="Input 4 3 2 2 2 4" xfId="14105" xr:uid="{94478356-191A-47C8-8BB9-1B04380E3139}"/>
    <cellStyle name="Input 4 3 2 2 2 4 2" xfId="39485" xr:uid="{C93DC18B-EA91-4685-B669-895AA3C5FA0C}"/>
    <cellStyle name="Input 4 3 2 2 2 5" xfId="37290" xr:uid="{15DE16E0-80F2-44DF-87C9-E1A688F208C2}"/>
    <cellStyle name="Input 4 3 2 2 2 6" xfId="56345" xr:uid="{0936ACA2-F614-4F81-A600-3D5ECB2330D1}"/>
    <cellStyle name="Input 4 3 2 2 3" xfId="3179" xr:uid="{CD766121-5DC3-408C-A767-B93FEA4F4A02}"/>
    <cellStyle name="Input 4 3 2 2 3 2" xfId="29630" xr:uid="{1C45DC1B-9D9A-418E-8CB5-6CDA57719B04}"/>
    <cellStyle name="Input 4 3 2 2 4" xfId="39339" xr:uid="{5079E0C1-CBF0-4512-AEFC-9AC2F0A0E8F1}"/>
    <cellStyle name="Input 4 3 2 2 5" xfId="49563" xr:uid="{2D76917B-0727-44CA-B013-1C21D75E4FEF}"/>
    <cellStyle name="Input 4 3 2 3" xfId="1087" xr:uid="{6998E9FC-1294-4FA3-BE46-70356BB1D88A}"/>
    <cellStyle name="Input 4 3 2 3 2" xfId="5437" xr:uid="{0D368D6E-B462-4E86-BEA8-3D324F4DC1E3}"/>
    <cellStyle name="Input 4 3 2 3 2 2" xfId="8023" xr:uid="{C5D9F899-0800-4456-BF16-73E3DDA8D639}"/>
    <cellStyle name="Input 4 3 2 3 2 2 2" xfId="17012" xr:uid="{C429C450-44D8-4FE8-94E9-6C12976A0204}"/>
    <cellStyle name="Input 4 3 2 3 2 2 2 2" xfId="22393" xr:uid="{05784C1A-044D-41FF-9FD5-6ECE7E001A2B}"/>
    <cellStyle name="Input 4 3 2 3 2 2 3" xfId="42317" xr:uid="{86C18830-64F6-43FF-9D58-61D42F0687AA}"/>
    <cellStyle name="Input 4 3 2 3 2 3" xfId="10660" xr:uid="{197B41AA-8648-4791-AF78-542946D5E51F}"/>
    <cellStyle name="Input 4 3 2 3 2 3 2" xfId="19649" xr:uid="{65D363D0-07BB-411D-9C6F-6C9CF8555CE6}"/>
    <cellStyle name="Input 4 3 2 3 2 3 2 2" xfId="30487" xr:uid="{41F17880-B137-40C8-9979-85AEF8A6A87C}"/>
    <cellStyle name="Input 4 3 2 3 2 3 3" xfId="37801" xr:uid="{851A9E89-4A93-42EE-BC65-FE722A92A954}"/>
    <cellStyle name="Input 4 3 2 3 2 4" xfId="14426" xr:uid="{53EF1FB4-DADF-40EE-9DE7-423774C2E37E}"/>
    <cellStyle name="Input 4 3 2 3 2 4 2" xfId="39131" xr:uid="{A859683A-8126-4881-A84C-65D4DEEC0E3D}"/>
    <cellStyle name="Input 4 3 2 3 2 5" xfId="24108" xr:uid="{D73F8AFD-3412-428F-9703-3CDD7BC0BBA3}"/>
    <cellStyle name="Input 4 3 2 3 2 6" xfId="58209" xr:uid="{7DEFF770-BABE-4FDD-8A0A-AB643CE38283}"/>
    <cellStyle name="Input 4 3 2 3 3" xfId="3524" xr:uid="{52C2F4AB-1823-4DC2-B5A1-322FB9789CE7}"/>
    <cellStyle name="Input 4 3 2 3 3 2" xfId="26739" xr:uid="{AFB3C0D5-5E18-46F8-959D-EB021CD96819}"/>
    <cellStyle name="Input 4 3 2 3 4" xfId="33461" xr:uid="{2F8B5349-1C34-468E-8255-A303F1489CE0}"/>
    <cellStyle name="Input 4 3 2 3 5" xfId="51427" xr:uid="{5E624FA0-5B77-46BE-B9AE-00604F99F9FB}"/>
    <cellStyle name="Input 4 3 2 4" xfId="1431" xr:uid="{A7B4D1F9-6DF6-4461-B6B6-1E59DBD1FE29}"/>
    <cellStyle name="Input 4 3 2 4 2" xfId="5776" xr:uid="{B0ACBB97-FF77-44F3-AA5F-00EBFA5CB8A5}"/>
    <cellStyle name="Input 4 3 2 4 2 2" xfId="8362" xr:uid="{6FCBE70A-47FA-4E06-896E-323E489DE201}"/>
    <cellStyle name="Input 4 3 2 4 2 2 2" xfId="17351" xr:uid="{028411C1-563F-4363-91E7-98DA6D231303}"/>
    <cellStyle name="Input 4 3 2 4 2 2 2 2" xfId="24398" xr:uid="{41F9DFA2-9A98-4E36-801C-A9E43B9A6897}"/>
    <cellStyle name="Input 4 3 2 4 2 2 3" xfId="28405" xr:uid="{72373CCD-1253-47C0-B893-FBEFF38A0D3B}"/>
    <cellStyle name="Input 4 3 2 4 2 3" xfId="10999" xr:uid="{0B3B255E-E765-4745-AA1F-E1A214DFF3B2}"/>
    <cellStyle name="Input 4 3 2 4 2 3 2" xfId="19988" xr:uid="{590EF79B-9EE2-42D1-86F5-BEA449412B50}"/>
    <cellStyle name="Input 4 3 2 4 2 3 2 2" xfId="43653" xr:uid="{25357035-DFEC-416B-B052-E28488DA8B48}"/>
    <cellStyle name="Input 4 3 2 4 2 3 3" xfId="42802" xr:uid="{2C05D316-32CF-4A4F-B83A-045201916522}"/>
    <cellStyle name="Input 4 3 2 4 2 4" xfId="14765" xr:uid="{8CF3B3F1-4F8F-44B4-BD2C-60ECBDDB6F37}"/>
    <cellStyle name="Input 4 3 2 4 2 4 2" xfId="24934" xr:uid="{887554F4-4591-430B-A7DC-E263DE5598C6}"/>
    <cellStyle name="Input 4 3 2 4 2 5" xfId="40615" xr:uid="{4BD1472C-AA3A-4F0D-B54E-2BEC857E4017}"/>
    <cellStyle name="Input 4 3 2 4 2 6" xfId="54490" xr:uid="{4159A28A-8B20-458A-86EB-DB9907367924}"/>
    <cellStyle name="Input 4 3 2 4 3" xfId="3868" xr:uid="{A08897DB-A151-4BDE-B98B-6272567B7674}"/>
    <cellStyle name="Input 4 3 2 4 3 2" xfId="22874" xr:uid="{1F59867E-1398-466B-AA1E-695590C58CC1}"/>
    <cellStyle name="Input 4 3 2 4 4" xfId="29928" xr:uid="{0B119786-6F9F-4099-AB9C-5C220D740513}"/>
    <cellStyle name="Input 4 3 2 4 5" xfId="47680" xr:uid="{08B52DF0-4B29-4E9A-902C-3633888D6DB2}"/>
    <cellStyle name="Input 4 3 2 5" xfId="1615" xr:uid="{6B4D7DFB-1A3F-4F58-A024-8B91E727B1C3}"/>
    <cellStyle name="Input 4 3 2 5 2" xfId="5957" xr:uid="{89C12845-A1F3-4638-AE46-A5759A2E46DE}"/>
    <cellStyle name="Input 4 3 2 5 2 2" xfId="8543" xr:uid="{D32145FD-CC99-4A42-945A-6588BD871C36}"/>
    <cellStyle name="Input 4 3 2 5 2 2 2" xfId="17532" xr:uid="{DF1F37C1-71F6-4C91-A4F6-02CED3DD6AE1}"/>
    <cellStyle name="Input 4 3 2 5 2 2 2 2" xfId="42941" xr:uid="{AB2F7357-A27A-4E57-939C-44F8EC00E5E8}"/>
    <cellStyle name="Input 4 3 2 5 2 2 3" xfId="40571" xr:uid="{5DB4EC55-6E33-4C16-B89C-723E1CC108BE}"/>
    <cellStyle name="Input 4 3 2 5 2 3" xfId="11180" xr:uid="{D54DB74C-B7D2-43D6-816F-DF53A1A72DC7}"/>
    <cellStyle name="Input 4 3 2 5 2 3 2" xfId="20169" xr:uid="{652B3966-BCDE-4EA8-A716-3CE03A9883D8}"/>
    <cellStyle name="Input 4 3 2 5 2 3 2 2" xfId="32706" xr:uid="{8BAACE29-65CE-46D7-A3BD-C273944F2F5A}"/>
    <cellStyle name="Input 4 3 2 5 2 3 3" xfId="32108" xr:uid="{08A9C657-C74C-4A8C-AF41-2B68BD82030C}"/>
    <cellStyle name="Input 4 3 2 5 2 4" xfId="14946" xr:uid="{4F77F9FF-B5F3-4443-A173-1A07EC326B8A}"/>
    <cellStyle name="Input 4 3 2 5 2 4 2" xfId="38690" xr:uid="{E55B844A-785C-434A-B4BB-E15F03F73042}"/>
    <cellStyle name="Input 4 3 2 5 2 5" xfId="37247" xr:uid="{313C0983-083A-45BE-922F-077786D93368}"/>
    <cellStyle name="Input 4 3 2 5 3" xfId="4052" xr:uid="{EF774B3E-BA5C-4BCD-B802-9D4287A38978}"/>
    <cellStyle name="Input 4 3 2 5 3 2" xfId="41224" xr:uid="{4D6AC875-4BE6-45A3-9AEE-EDB0201CF86E}"/>
    <cellStyle name="Input 4 3 2 5 4" xfId="33791" xr:uid="{B27D3B86-00E5-4473-808F-0DD91C3E0DA9}"/>
    <cellStyle name="Input 4 3 2 5 5" xfId="52930" xr:uid="{CFFFAAB4-2796-4EF6-8180-938CA1ED9B07}"/>
    <cellStyle name="Input 4 3 2 6" xfId="2050" xr:uid="{F338B839-4B05-4714-A7FF-5B71A68CE1E2}"/>
    <cellStyle name="Input 4 3 2 6 2" xfId="6356" xr:uid="{F3292365-C3F8-4EEB-A16C-D5421A6D7209}"/>
    <cellStyle name="Input 4 3 2 6 2 2" xfId="8942" xr:uid="{F2C6AEF5-1F13-4854-AECC-2FEB1447E3F1}"/>
    <cellStyle name="Input 4 3 2 6 2 2 2" xfId="17931" xr:uid="{2843D18E-59AD-4845-A3F7-989F9733EC0C}"/>
    <cellStyle name="Input 4 3 2 6 2 2 2 2" xfId="40666" xr:uid="{08BD6DAB-E43D-4D3D-B60D-B4D43F28D063}"/>
    <cellStyle name="Input 4 3 2 6 2 2 3" xfId="29713" xr:uid="{D9FEEC13-8A92-4DF5-83F9-21E16CA60508}"/>
    <cellStyle name="Input 4 3 2 6 2 3" xfId="11579" xr:uid="{99BF3047-9904-4C75-90D1-07611177CF06}"/>
    <cellStyle name="Input 4 3 2 6 2 3 2" xfId="20568" xr:uid="{44A91B83-375C-4B68-8B63-CA2E18EA606C}"/>
    <cellStyle name="Input 4 3 2 6 2 3 2 2" xfId="41735" xr:uid="{F278F612-EECE-4E13-B866-6B91B88F4468}"/>
    <cellStyle name="Input 4 3 2 6 2 3 3" xfId="25413" xr:uid="{1C0C46A9-3560-4CD0-8A6F-EFBD305EA797}"/>
    <cellStyle name="Input 4 3 2 6 2 4" xfId="15345" xr:uid="{E106579B-3EF4-425A-B8EB-FBBE1E5BF8A9}"/>
    <cellStyle name="Input 4 3 2 6 2 4 2" xfId="37104" xr:uid="{03270874-E6D4-4D2E-B677-E5242CD9CA37}"/>
    <cellStyle name="Input 4 3 2 6 2 5" xfId="42024" xr:uid="{89556144-3478-4C50-9708-67393DF5179E}"/>
    <cellStyle name="Input 4 3 2 6 3" xfId="4487" xr:uid="{252D00C0-31D3-4805-8239-A7771136E217}"/>
    <cellStyle name="Input 4 3 2 6 3 2" xfId="40389" xr:uid="{E10214E2-22EB-47E7-95AA-A57EE7BDEC11}"/>
    <cellStyle name="Input 4 3 2 6 4" xfId="43191" xr:uid="{632F6A0D-81AA-421F-996B-36A53E2D54CC}"/>
    <cellStyle name="Input 4 3 2 7" xfId="2861" xr:uid="{9B73716A-621B-436B-8609-6A0B20CEB8FB}"/>
    <cellStyle name="Input 4 3 2 7 2" xfId="7011" xr:uid="{5DDD3A34-960E-48CA-9E8E-C077A0D37F32}"/>
    <cellStyle name="Input 4 3 2 7 2 2" xfId="12139" xr:uid="{04186F93-81F3-4D30-ACEE-2A9E5EDE42D6}"/>
    <cellStyle name="Input 4 3 2 7 2 2 2" xfId="21128" xr:uid="{0ADC9800-F166-4C1E-BFCE-74AB697140F9}"/>
    <cellStyle name="Input 4 3 2 7 2 2 2 2" xfId="33019" xr:uid="{AC5DC0BD-EB0D-4F7F-8928-B7F2C26FCEBC}"/>
    <cellStyle name="Input 4 3 2 7 2 2 3" xfId="29259" xr:uid="{3959A3B9-8057-4718-BEB3-59C0F2B68C2A}"/>
    <cellStyle name="Input 4 3 2 7 2 3" xfId="12951" xr:uid="{B536B921-A7BF-4D4F-876C-59B069C67CD5}"/>
    <cellStyle name="Input 4 3 2 7 2 3 2" xfId="21940" xr:uid="{691F5317-1CE8-4282-AFDF-BB6FC474A582}"/>
    <cellStyle name="Input 4 3 2 7 2 3 2 2" xfId="26862" xr:uid="{782985B0-C8EF-4229-967C-7ADD488CD953}"/>
    <cellStyle name="Input 4 3 2 7 2 3 3" xfId="27494" xr:uid="{0AB5C888-2DF3-4A4B-B9F8-8AC72CCCEE95}"/>
    <cellStyle name="Input 4 3 2 7 2 4" xfId="16000" xr:uid="{899D1417-00CC-4643-8E47-AAF1EB1B28C7}"/>
    <cellStyle name="Input 4 3 2 7 2 4 2" xfId="41817" xr:uid="{222B4330-5F91-45F7-88E0-FED6553BE733}"/>
    <cellStyle name="Input 4 3 2 7 2 5" xfId="26092" xr:uid="{9080CC04-989F-4529-ADB6-F9BC5D0F6D6B}"/>
    <cellStyle name="Input 4 3 2 7 3" xfId="9574" xr:uid="{229494F4-02F0-4DBE-959F-4CDC20BFCE01}"/>
    <cellStyle name="Input 4 3 2 7 3 2" xfId="18563" xr:uid="{2087F8CB-6601-45C0-BC72-A8E5301A747C}"/>
    <cellStyle name="Input 4 3 2 7 3 2 2" xfId="37226" xr:uid="{83A9CE64-F426-446F-AD38-BEAB0E250B6F}"/>
    <cellStyle name="Input 4 3 2 7 3 3" xfId="40583" xr:uid="{F48145A5-DBC2-4E0B-AB17-64B7CAF2A138}"/>
    <cellStyle name="Input 4 3 2 7 4" xfId="22944" xr:uid="{331007A6-74A6-40DE-BC71-2913CBC8E0F7}"/>
    <cellStyle name="Input 4 3 2 8" xfId="4792" xr:uid="{66C1235A-AC30-41E2-ACBD-B3492D774670}"/>
    <cellStyle name="Input 4 3 2 8 2" xfId="7378" xr:uid="{2A016879-FF8E-4CF7-8FE6-CADCC371570E}"/>
    <cellStyle name="Input 4 3 2 8 2 2" xfId="16367" xr:uid="{E160FF23-0D1B-4A14-BD11-E84640E2962A}"/>
    <cellStyle name="Input 4 3 2 8 2 2 2" xfId="34254" xr:uid="{C4433DDE-D0E1-4666-BA88-E13DE92F9791}"/>
    <cellStyle name="Input 4 3 2 8 2 3" xfId="33675" xr:uid="{EFA218BA-5A00-49C0-A96D-27837CBB72A3}"/>
    <cellStyle name="Input 4 3 2 8 3" xfId="10015" xr:uid="{D024219C-33F2-4D80-8550-C7E803AC1788}"/>
    <cellStyle name="Input 4 3 2 8 3 2" xfId="19004" xr:uid="{F13343CB-EB63-4FB1-B61D-A995A71DAFBF}"/>
    <cellStyle name="Input 4 3 2 8 3 2 2" xfId="42125" xr:uid="{3A8E87BE-DD9A-4A1B-95CA-BA9D7A407130}"/>
    <cellStyle name="Input 4 3 2 8 3 3" xfId="27179" xr:uid="{7BE30CB7-A2B9-4C86-B113-0B719034BB3A}"/>
    <cellStyle name="Input 4 3 2 8 4" xfId="13781" xr:uid="{89D35888-B7C3-4DF6-93E2-E1E99EBB292D}"/>
    <cellStyle name="Input 4 3 2 8 4 2" xfId="23480" xr:uid="{2009A756-D328-4C37-8465-A4BDF81F3391}"/>
    <cellStyle name="Input 4 3 2 8 5" xfId="43098" xr:uid="{8F1A2198-926D-49EA-AA4C-65CA406DCFAB}"/>
    <cellStyle name="Input 4 3 2 9" xfId="6695" xr:uid="{3D59ADB3-0AD0-465A-90A3-B76EA0D7028E}"/>
    <cellStyle name="Input 4 3 2 9 2" xfId="11899" xr:uid="{50DDD6A8-8407-4448-8848-DC285EC30422}"/>
    <cellStyle name="Input 4 3 2 9 2 2" xfId="20888" xr:uid="{206D7669-400C-44FD-B3D4-E57C568BCFCC}"/>
    <cellStyle name="Input 4 3 2 9 2 2 2" xfId="36038" xr:uid="{D6012317-7986-4327-BFDA-1A2B5504857D}"/>
    <cellStyle name="Input 4 3 2 9 2 3" xfId="34663" xr:uid="{0478ED4A-9F4A-4EAC-9E21-2C25E0897F61}"/>
    <cellStyle name="Input 4 3 2 9 3" xfId="15684" xr:uid="{C4CD06FB-90F2-4AF3-A0E0-CB46A339BE4A}"/>
    <cellStyle name="Input 4 3 2 9 3 2" xfId="28583" xr:uid="{F1359C6C-8194-463E-97FA-81FB8DCE205B}"/>
    <cellStyle name="Input 4 3 2 9 4" xfId="30344" xr:uid="{208C2B34-0E2A-46D3-B95A-3164CEAE3316}"/>
    <cellStyle name="Input 4 3 3" xfId="604" xr:uid="{2FF2AFF2-F266-4427-9D67-D5A0115526FD}"/>
    <cellStyle name="Input 4 3 3 2" xfId="4991" xr:uid="{8DC06026-86DE-49E1-9281-1F09A4F5C78E}"/>
    <cellStyle name="Input 4 3 3 2 2" xfId="7577" xr:uid="{3B1A4750-9FAD-4BFF-9C47-1A00C22EBB3F}"/>
    <cellStyle name="Input 4 3 3 2 2 2" xfId="16566" xr:uid="{8F19E501-0CBB-4CB2-A448-AE16452E434C}"/>
    <cellStyle name="Input 4 3 3 2 2 2 2" xfId="29187" xr:uid="{BEA8FE93-E56C-48D0-A3A2-5333C0F656C2}"/>
    <cellStyle name="Input 4 3 3 2 2 3" xfId="30239" xr:uid="{EA49BC4D-4F60-43FD-BEC3-784D24ECEACE}"/>
    <cellStyle name="Input 4 3 3 2 2 4" xfId="56753" xr:uid="{0FAE0D0C-69C4-4AA2-95CF-41515BBC2B6A}"/>
    <cellStyle name="Input 4 3 3 2 3" xfId="10214" xr:uid="{868880D7-B42C-423D-A07F-686008BE31B1}"/>
    <cellStyle name="Input 4 3 3 2 3 2" xfId="19203" xr:uid="{3034085E-8BCA-4C11-8A3B-BF6842E18797}"/>
    <cellStyle name="Input 4 3 3 2 3 2 2" xfId="36667" xr:uid="{9FF28879-5881-49CE-98AF-F98619152813}"/>
    <cellStyle name="Input 4 3 3 2 3 3" xfId="36037" xr:uid="{0582BCBA-95CB-469D-AB2D-6238A1B9466B}"/>
    <cellStyle name="Input 4 3 3 2 4" xfId="13980" xr:uid="{C0E05523-B70E-4312-AF50-A3615022D9A3}"/>
    <cellStyle name="Input 4 3 3 2 4 2" xfId="23150" xr:uid="{3F497FAE-9BB9-4355-ADAE-E8BCCA980CD1}"/>
    <cellStyle name="Input 4 3 3 2 5" xfId="41559" xr:uid="{862B76B2-3342-473A-9562-752F4E05D57B}"/>
    <cellStyle name="Input 4 3 3 2 6" xfId="49971" xr:uid="{8C57E19C-0E05-453E-9A85-7A5D9754585F}"/>
    <cellStyle name="Input 4 3 3 3" xfId="3041" xr:uid="{5B67A38B-7E37-4F78-B62A-CA6337A769CF}"/>
    <cellStyle name="Input 4 3 3 3 2" xfId="24371" xr:uid="{0CA9FB71-819D-4C5E-BA6D-DF653C01C9F6}"/>
    <cellStyle name="Input 4 3 3 3 2 2" xfId="58350" xr:uid="{F89B5DCA-4B67-474E-A9A2-6117F0F5F76B}"/>
    <cellStyle name="Input 4 3 3 3 3" xfId="51568" xr:uid="{BC4895B8-1594-4F20-ADCB-3E4DC293A03A}"/>
    <cellStyle name="Input 4 3 3 4" xfId="27251" xr:uid="{FE2D4405-C39D-4F20-BF60-FD42AD278932}"/>
    <cellStyle name="Input 4 3 3 4 2" xfId="54880" xr:uid="{B655835B-9019-4132-A146-99F097BA6B2C}"/>
    <cellStyle name="Input 4 3 3 4 3" xfId="48088" xr:uid="{0DF20B13-272D-4368-BDD8-C9658A929307}"/>
    <cellStyle name="Input 4 3 3 5" xfId="53180" xr:uid="{2A321687-0A18-4F6B-99AD-6B80D7F11740}"/>
    <cellStyle name="Input 4 3 3 6" xfId="46474" xr:uid="{AAC2CCA3-7E18-4523-9F5C-33A99C43DE87}"/>
    <cellStyle name="Input 4 3 4" xfId="949" xr:uid="{95A3B2B5-888A-4CD5-BE9E-2C2CA92C3994}"/>
    <cellStyle name="Input 4 3 4 2" xfId="5312" xr:uid="{168380C9-7824-4FC2-AC81-517D0A68548B}"/>
    <cellStyle name="Input 4 3 4 2 2" xfId="7898" xr:uid="{A38EDAD8-E663-48C1-9E4C-57E3F8131794}"/>
    <cellStyle name="Input 4 3 4 2 2 2" xfId="16887" xr:uid="{ABC475F5-0046-4B24-86C6-192A64C01077}"/>
    <cellStyle name="Input 4 3 4 2 2 2 2" xfId="33066" xr:uid="{9D5EAF32-6B7D-4404-BFB1-0A1B2774E2B1}"/>
    <cellStyle name="Input 4 3 4 2 2 3" xfId="32987" xr:uid="{84A9403A-B37B-4FFE-A287-D53B32A258DD}"/>
    <cellStyle name="Input 4 3 4 2 3" xfId="10535" xr:uid="{9A29D33A-A231-4E8F-910A-AFB022853813}"/>
    <cellStyle name="Input 4 3 4 2 3 2" xfId="19524" xr:uid="{8BAD8068-4FC7-4A7E-BD1C-879D78FEADA8}"/>
    <cellStyle name="Input 4 3 4 2 3 2 2" xfId="34211" xr:uid="{3CA4ABD5-832D-496E-AA15-0430B0E2C60A}"/>
    <cellStyle name="Input 4 3 4 2 3 3" xfId="41630" xr:uid="{3B2A3E54-D157-4F88-8546-54FD9E9395B6}"/>
    <cellStyle name="Input 4 3 4 2 4" xfId="14301" xr:uid="{F74431F5-0142-4AE4-9306-ECFE848AEFF7}"/>
    <cellStyle name="Input 4 3 4 2 4 2" xfId="43159" xr:uid="{7CE58B33-7640-4CAC-A1BE-AFA90D9DD3C5}"/>
    <cellStyle name="Input 4 3 4 2 5" xfId="42651" xr:uid="{14114CEB-BDE1-4079-909F-834427621221}"/>
    <cellStyle name="Input 4 3 4 2 6" xfId="55873" xr:uid="{37CCC464-05BB-4A2C-B83A-FAD47F4FF4F1}"/>
    <cellStyle name="Input 4 3 4 3" xfId="3386" xr:uid="{6C7AFF89-61A6-4061-B672-D7D441670C24}"/>
    <cellStyle name="Input 4 3 4 3 2" xfId="28848" xr:uid="{943EF30B-FF1F-4B35-A724-D18E2B85189E}"/>
    <cellStyle name="Input 4 3 4 4" xfId="33117" xr:uid="{F8D46FCE-0B50-42EB-9724-70FA1F7714AB}"/>
    <cellStyle name="Input 4 3 4 5" xfId="49091" xr:uid="{FBB1AA2C-8C53-426D-A16C-60D59B973A24}"/>
    <cellStyle name="Input 4 3 5" xfId="1293" xr:uid="{4C4B1FF6-E97D-44BD-B28B-8B1AC1C74FD8}"/>
    <cellStyle name="Input 4 3 5 2" xfId="5638" xr:uid="{DF5B978F-D40C-4FCA-9498-994732018571}"/>
    <cellStyle name="Input 4 3 5 2 2" xfId="8224" xr:uid="{9E275B37-EC13-489A-9754-E514C92418C5}"/>
    <cellStyle name="Input 4 3 5 2 2 2" xfId="17213" xr:uid="{683139A0-B483-45C7-A6D3-3F762299105F}"/>
    <cellStyle name="Input 4 3 5 2 2 2 2" xfId="35725" xr:uid="{7A5D468C-B46D-43BC-A6A7-7BF79C440102}"/>
    <cellStyle name="Input 4 3 5 2 2 3" xfId="39944" xr:uid="{7F296096-41DF-4367-9F0B-B0ECF93CBE74}"/>
    <cellStyle name="Input 4 3 5 2 3" xfId="10861" xr:uid="{7178181A-D5C8-4290-B1A0-B0CA641F9B1A}"/>
    <cellStyle name="Input 4 3 5 2 3 2" xfId="19850" xr:uid="{DE58D3F3-6FE6-4B27-AD50-0558672CFD12}"/>
    <cellStyle name="Input 4 3 5 2 3 2 2" xfId="30975" xr:uid="{0CCA9C67-FDDE-4A93-8361-E1FCBA9C1BD3}"/>
    <cellStyle name="Input 4 3 5 2 3 3" xfId="27442" xr:uid="{CF9DFBB9-C556-481F-9254-EE4F887AC50C}"/>
    <cellStyle name="Input 4 3 5 2 4" xfId="14627" xr:uid="{21C2C922-31C2-4F4F-8AD0-6126AEB1641E}"/>
    <cellStyle name="Input 4 3 5 2 4 2" xfId="25975" xr:uid="{7F1B6B38-B3D4-4ACB-971B-BE920C986883}"/>
    <cellStyle name="Input 4 3 5 2 5" xfId="33330" xr:uid="{84AA5F19-9130-4E92-8D04-97F544AAD379}"/>
    <cellStyle name="Input 4 3 5 2 6" xfId="58769" xr:uid="{D68FDF85-A452-4576-8B2B-553B8AA3D51E}"/>
    <cellStyle name="Input 4 3 5 3" xfId="3730" xr:uid="{B9979673-C8CA-41C0-8D2B-DBF2D2C299CA}"/>
    <cellStyle name="Input 4 3 5 3 2" xfId="29154" xr:uid="{46EDE762-BF50-4251-9597-0A9517F25F0C}"/>
    <cellStyle name="Input 4 3 5 4" xfId="27933" xr:uid="{43EC5801-8B07-439E-BBF4-AB970758BCD8}"/>
    <cellStyle name="Input 4 3 5 5" xfId="51988" xr:uid="{22BC5E96-D9D1-4364-9290-95FEC012D8C6}"/>
    <cellStyle name="Input 4 3 6" xfId="1737" xr:uid="{2D24821F-260F-4F9F-A242-30F36FEE9A0F}"/>
    <cellStyle name="Input 4 3 6 2" xfId="6063" xr:uid="{D44A16FB-ADAD-436C-B386-9CBB19FE6891}"/>
    <cellStyle name="Input 4 3 6 2 2" xfId="8649" xr:uid="{B68B50FB-7146-48D5-AC7A-251937504509}"/>
    <cellStyle name="Input 4 3 6 2 2 2" xfId="17638" xr:uid="{A7FC61A8-CD6D-4A21-9F02-E3EF4E358A0B}"/>
    <cellStyle name="Input 4 3 6 2 2 2 2" xfId="38763" xr:uid="{298A2FF6-9B37-4E3F-A734-592002AC589A}"/>
    <cellStyle name="Input 4 3 6 2 2 3" xfId="39664" xr:uid="{2B746B6E-D053-4DAD-BA6B-EC4C10EBBEFC}"/>
    <cellStyle name="Input 4 3 6 2 3" xfId="11286" xr:uid="{5B0CC812-22AE-4B7D-8401-AA8067773EB3}"/>
    <cellStyle name="Input 4 3 6 2 3 2" xfId="20275" xr:uid="{5794A7BC-4E20-4B47-B4DF-D4EE0E0D9CF8}"/>
    <cellStyle name="Input 4 3 6 2 3 2 2" xfId="25107" xr:uid="{8F4BD0B8-37C4-4520-AB10-3F8979722C98}"/>
    <cellStyle name="Input 4 3 6 2 3 3" xfId="26656" xr:uid="{DD515E2D-5364-4D11-B622-72FD4A5DBFF3}"/>
    <cellStyle name="Input 4 3 6 2 4" xfId="15052" xr:uid="{773304D8-903C-4E58-A470-02744BF35EA8}"/>
    <cellStyle name="Input 4 3 6 2 4 2" xfId="22403" xr:uid="{C33CDCAF-327E-4EDE-97BC-D1BDC31A36F6}"/>
    <cellStyle name="Input 4 3 6 2 5" xfId="23512" xr:uid="{A654665D-8ECF-416E-BB3D-A4C128C659B3}"/>
    <cellStyle name="Input 4 3 6 2 6" xfId="54042" xr:uid="{092C05DC-892F-49DC-A741-172F9D8B3D13}"/>
    <cellStyle name="Input 4 3 6 3" xfId="4174" xr:uid="{9E05FC29-8A08-4A7D-AF36-72CA72096C98}"/>
    <cellStyle name="Input 4 3 6 3 2" xfId="34380" xr:uid="{38216B45-21D7-4EC2-851E-A638745055FB}"/>
    <cellStyle name="Input 4 3 6 4" xfId="29937" xr:uid="{4AD6B246-49D4-4F58-A5D6-B6E01F2F4BAF}"/>
    <cellStyle name="Input 4 3 6 5" xfId="47374" xr:uid="{FEDAB1F5-DADD-4BAA-8548-104E8ABE3A5B}"/>
    <cellStyle name="Input 4 3 7" xfId="1725" xr:uid="{1E2C2EA1-9387-45C3-8AEF-DFC6230AD639}"/>
    <cellStyle name="Input 4 3 7 2" xfId="6051" xr:uid="{8CE57FB6-EDD8-448A-93EF-8FC5E9496F94}"/>
    <cellStyle name="Input 4 3 7 2 2" xfId="8637" xr:uid="{8166CEE0-C391-4583-8331-7F2B3733BCB2}"/>
    <cellStyle name="Input 4 3 7 2 2 2" xfId="17626" xr:uid="{3CE057DB-DD06-4404-A852-DEE079040C40}"/>
    <cellStyle name="Input 4 3 7 2 2 2 2" xfId="34529" xr:uid="{00B78937-4600-4DE7-B3E3-723D852ED97F}"/>
    <cellStyle name="Input 4 3 7 2 2 3" xfId="35482" xr:uid="{4FA2BE03-2709-4616-9C2F-44AD0E5F3A28}"/>
    <cellStyle name="Input 4 3 7 2 3" xfId="11274" xr:uid="{DEE98570-897F-404D-BE62-203BC5F47D8D}"/>
    <cellStyle name="Input 4 3 7 2 3 2" xfId="20263" xr:uid="{61D9C0B0-0345-43DB-8DAF-4C4E841F8803}"/>
    <cellStyle name="Input 4 3 7 2 3 2 2" xfId="34737" xr:uid="{50AA4276-78AD-4268-816E-FD482834FF7A}"/>
    <cellStyle name="Input 4 3 7 2 3 3" xfId="43771" xr:uid="{D847E572-F2CE-4E95-8C7E-4C308A0630EC}"/>
    <cellStyle name="Input 4 3 7 2 4" xfId="15040" xr:uid="{531A30B9-0AAF-4895-A207-DE98AB9A64DF}"/>
    <cellStyle name="Input 4 3 7 2 4 2" xfId="26121" xr:uid="{9098D97D-A319-45FF-AD27-C8906A315916}"/>
    <cellStyle name="Input 4 3 7 2 5" xfId="33612" xr:uid="{B2C378FA-1A72-450B-987E-CA405142BE37}"/>
    <cellStyle name="Input 4 3 7 3" xfId="4162" xr:uid="{7E964557-69BE-45A3-BB47-9BBCAD281CD7}"/>
    <cellStyle name="Input 4 3 7 3 2" xfId="30528" xr:uid="{856A3DF9-1A70-4BC9-A522-2B206A2562C3}"/>
    <cellStyle name="Input 4 3 7 4" xfId="40355" xr:uid="{2D5C39D8-763A-48CE-960C-8D3A4148CEFE}"/>
    <cellStyle name="Input 4 3 7 5" xfId="52667" xr:uid="{2FB91EC5-2DA9-48AF-B694-5D379D3C6E03}"/>
    <cellStyle name="Input 4 3 8" xfId="2723" xr:uid="{7406CB0C-DBA9-4D65-A8E5-13B64E8880BE}"/>
    <cellStyle name="Input 4 3 8 2" xfId="6912" xr:uid="{DC27DF26-5F47-43DB-9D48-678B126F9A0A}"/>
    <cellStyle name="Input 4 3 8 2 2" xfId="12052" xr:uid="{5A7E9BE9-CBB6-46C5-8412-107E4A80E76D}"/>
    <cellStyle name="Input 4 3 8 2 2 2" xfId="21041" xr:uid="{08AC7EA1-ED7B-48BA-ADA0-AA074D63E7D6}"/>
    <cellStyle name="Input 4 3 8 2 2 2 2" xfId="43886" xr:uid="{89BEB5E6-530D-43C5-AD8C-EDB7CB477E19}"/>
    <cellStyle name="Input 4 3 8 2 2 3" xfId="36439" xr:uid="{929A1A49-D619-4D12-AFF6-2F940B00DA2C}"/>
    <cellStyle name="Input 4 3 8 2 3" xfId="12871" xr:uid="{B50AE83D-0583-490D-A4C9-A24E2F823CD4}"/>
    <cellStyle name="Input 4 3 8 2 3 2" xfId="21860" xr:uid="{295D7111-E97E-4B61-A51B-81A260DDADFD}"/>
    <cellStyle name="Input 4 3 8 2 3 2 2" xfId="26347" xr:uid="{CE1E68B2-F9EF-4487-8B51-B5031F7F44B1}"/>
    <cellStyle name="Input 4 3 8 2 3 3" xfId="31187" xr:uid="{51C2BF5D-54A8-4771-A1DA-FBD2069BE230}"/>
    <cellStyle name="Input 4 3 8 2 4" xfId="15901" xr:uid="{8E92C2D8-5704-41A6-B505-BCBD293F0B39}"/>
    <cellStyle name="Input 4 3 8 2 4 2" xfId="35216" xr:uid="{4EA63F84-A80C-4B48-9B31-7C5BDFAE9477}"/>
    <cellStyle name="Input 4 3 8 2 5" xfId="29850" xr:uid="{E81B0388-1625-41CA-9C32-6D19E3689270}"/>
    <cellStyle name="Input 4 3 8 3" xfId="9482" xr:uid="{5CC5E8BF-C8A3-411A-BC3A-AAC2FD4688F3}"/>
    <cellStyle name="Input 4 3 8 3 2" xfId="18471" xr:uid="{F46DCAA1-4170-4615-B9BE-99709B0F69EE}"/>
    <cellStyle name="Input 4 3 8 3 2 2" xfId="44005" xr:uid="{143E2F0F-1C88-4F1E-93FF-1B9E75970C9D}"/>
    <cellStyle name="Input 4 3 8 3 3" xfId="37084" xr:uid="{2F03175C-36BE-47FB-973E-C466CCAB3E91}"/>
    <cellStyle name="Input 4 3 8 4" xfId="41077" xr:uid="{F48E5E66-9B9B-483D-A10A-35A3D4087AAB}"/>
    <cellStyle name="Input 4 3 9" xfId="4667" xr:uid="{00B83A60-2913-49C7-BD1D-FECA258E57A7}"/>
    <cellStyle name="Input 4 3 9 2" xfId="7253" xr:uid="{1FB97E6B-1D7E-4266-B0BE-63459A81CC5D}"/>
    <cellStyle name="Input 4 3 9 2 2" xfId="16242" xr:uid="{D9FE888C-D03D-40CF-B68F-5B6EFC133597}"/>
    <cellStyle name="Input 4 3 9 2 2 2" xfId="43024" xr:uid="{16CEAA9E-4545-4C29-8379-381D1D1872A8}"/>
    <cellStyle name="Input 4 3 9 2 3" xfId="37083" xr:uid="{D6E0A009-CEE3-4AA2-8A69-26235F1DBD5E}"/>
    <cellStyle name="Input 4 3 9 3" xfId="9890" xr:uid="{63CAF8D8-4922-4002-BAAE-29F7958AFE61}"/>
    <cellStyle name="Input 4 3 9 3 2" xfId="18879" xr:uid="{A9367BC0-E975-49CA-9C8D-2D4841CED58D}"/>
    <cellStyle name="Input 4 3 9 3 2 2" xfId="24102" xr:uid="{BFB0BDB0-A866-46B7-8635-FDD2DC6655D1}"/>
    <cellStyle name="Input 4 3 9 3 3" xfId="37761" xr:uid="{40D4A0E9-84FB-408F-94C6-0F0B49544336}"/>
    <cellStyle name="Input 4 3 9 4" xfId="13656" xr:uid="{29B1B29D-8670-4F3F-9E87-A6556D996155}"/>
    <cellStyle name="Input 4 3 9 4 2" xfId="37113" xr:uid="{D693298F-5EEA-4AD4-B7C4-DDFD919F8125}"/>
    <cellStyle name="Input 4 3 9 5" xfId="27289" xr:uid="{1AFB6BE2-B5C1-4AB2-B601-216D99DC1702}"/>
    <cellStyle name="Input 4 30" xfId="45358" xr:uid="{8B71FB48-D4D4-4A3D-9CB0-CDA1C1322660}"/>
    <cellStyle name="Input 4 31" xfId="45305" xr:uid="{9FA6B2DB-F6B4-41E3-B10F-2275C4F2A068}"/>
    <cellStyle name="Input 4 32" xfId="44252" xr:uid="{22E8749C-CDC4-4B92-AEF7-2881B8769838}"/>
    <cellStyle name="Input 4 33" xfId="44149" xr:uid="{C78BDA31-9BFD-474E-BEC3-B4CEFC025F79}"/>
    <cellStyle name="Input 4 34" xfId="45468" xr:uid="{C5E61FEB-60B1-4AFE-8310-C500F77CF6A6}"/>
    <cellStyle name="Input 4 4" xfId="354" xr:uid="{528D7FB2-96EA-47FE-944D-3FF9E11984B1}"/>
    <cellStyle name="Input 4 4 10" xfId="6656" xr:uid="{EFBAF390-0F48-4704-A041-81A462AA068A}"/>
    <cellStyle name="Input 4 4 10 2" xfId="11862" xr:uid="{B64FB6A7-F728-439D-8DEB-5A0139E92537}"/>
    <cellStyle name="Input 4 4 10 2 2" xfId="20851" xr:uid="{46E31534-85A7-4382-9D33-EEBC2B796625}"/>
    <cellStyle name="Input 4 4 10 2 2 2" xfId="34910" xr:uid="{A18DB9B0-7118-4D2C-AC1A-DD41FC2564D4}"/>
    <cellStyle name="Input 4 4 10 2 3" xfId="40065" xr:uid="{6C3F58A4-43C9-4685-802B-D712CB822A9C}"/>
    <cellStyle name="Input 4 4 10 3" xfId="15645" xr:uid="{3689D828-5229-4B37-9C93-680CA29D2025}"/>
    <cellStyle name="Input 4 4 10 3 2" xfId="38403" xr:uid="{A9043875-BBAB-4866-B244-A39AB7F21518}"/>
    <cellStyle name="Input 4 4 10 4" xfId="30167" xr:uid="{98F4176F-7C12-4BD7-9DB3-5739659B0B70}"/>
    <cellStyle name="Input 4 4 11" xfId="9225" xr:uid="{2992C19F-70EB-4C96-B0B5-FB826A29A19C}"/>
    <cellStyle name="Input 4 4 11 2" xfId="18214" xr:uid="{23E1D66A-3966-4BD8-9E83-4ED4AC2462DC}"/>
    <cellStyle name="Input 4 4 11 2 2" xfId="39819" xr:uid="{D99FB849-6624-4DC0-8520-5477CCFC2B68}"/>
    <cellStyle name="Input 4 4 11 3" xfId="39554" xr:uid="{8A78DDC4-A744-43D2-8D71-7CD6350A634B}"/>
    <cellStyle name="Input 4 4 12" xfId="12007" xr:uid="{45FEDB77-F48E-4DD1-8CB5-8FCEEE31DE99}"/>
    <cellStyle name="Input 4 4 12 2" xfId="20996" xr:uid="{D6A560E7-B098-4835-9E7C-EE3FA7D3F9A0}"/>
    <cellStyle name="Input 4 4 12 2 2" xfId="38642" xr:uid="{CE770A21-9205-4388-8845-67A4B124F62B}"/>
    <cellStyle name="Input 4 4 12 3" xfId="40213" xr:uid="{9D241B2E-7B5D-4A28-9F83-F11027FDB8F1}"/>
    <cellStyle name="Input 4 4 13" xfId="2360" xr:uid="{25F8E650-2E08-4CCD-B0B8-FD9DB198740C}"/>
    <cellStyle name="Input 4 4 13 2" xfId="28800" xr:uid="{63FDE05A-3EE6-4725-B8C6-30B1F11AC407}"/>
    <cellStyle name="Input 4 4 14" xfId="13269" xr:uid="{D2507FFA-953F-4D41-A7DC-352DE1D8A5DD}"/>
    <cellStyle name="Input 4 4 14 2" xfId="27723" xr:uid="{B4485D82-CF43-464C-B369-D805A007D32C}"/>
    <cellStyle name="Input 4 4 15" xfId="35431" xr:uid="{1BD905EA-A351-47B3-A5AE-E66A8C290742}"/>
    <cellStyle name="Input 4 4 16" xfId="44350" xr:uid="{7EF2CAAF-B144-4DF4-8414-195F485D852D}"/>
    <cellStyle name="Input 4 4 17" xfId="45608" xr:uid="{5BE5C021-8B55-4A9B-9711-8EFD63BA7A17}"/>
    <cellStyle name="Input 4 4 2" xfId="486" xr:uid="{B4BA451C-333C-4024-9406-2929767C9779}"/>
    <cellStyle name="Input 4 4 2 10" xfId="9350" xr:uid="{7B5B7899-C884-419F-B6AE-B48A2673F143}"/>
    <cellStyle name="Input 4 4 2 10 2" xfId="18339" xr:uid="{712E2B09-089E-4F64-8D60-215B0DAF90CF}"/>
    <cellStyle name="Input 4 4 2 10 2 2" xfId="41734" xr:uid="{9980D886-EFB5-48C1-84C9-97414FFDEEA2}"/>
    <cellStyle name="Input 4 4 2 10 3" xfId="25876" xr:uid="{CF9E4D6F-9DC7-4DBC-B491-D8F4D1884294}"/>
    <cellStyle name="Input 4 4 2 11" xfId="12701" xr:uid="{9857BA0E-6AC8-4201-8F91-28BF1CE1D62A}"/>
    <cellStyle name="Input 4 4 2 11 2" xfId="21690" xr:uid="{21366EBA-FCDC-4799-9076-5C0AA37C02E5}"/>
    <cellStyle name="Input 4 4 2 11 2 2" xfId="26728" xr:uid="{08F41ADB-39EE-49C3-8F44-3D3ACC334DBC}"/>
    <cellStyle name="Input 4 4 2 11 3" xfId="34343" xr:uid="{9B67B676-2F2E-4E4B-B514-51164C49DEAB}"/>
    <cellStyle name="Input 4 4 2 12" xfId="2492" xr:uid="{30FF2431-B958-4DB9-8D0C-1E57299BD3D6}"/>
    <cellStyle name="Input 4 4 2 12 2" xfId="25239" xr:uid="{5C59F837-F6BE-402F-A327-CE0BF14FAF91}"/>
    <cellStyle name="Input 4 4 2 13" xfId="13401" xr:uid="{5DB30FCE-1249-423E-95DB-0FDC5651F85A}"/>
    <cellStyle name="Input 4 4 2 13 2" xfId="31851" xr:uid="{EA02FF7E-BC42-40EA-A3DC-C47208DA4523}"/>
    <cellStyle name="Input 4 4 2 14" xfId="33921" xr:uid="{BA5BFEAB-BC28-49C4-B903-3E041957266E}"/>
    <cellStyle name="Input 4 4 2 15" xfId="46120" xr:uid="{08E7B41D-2CC8-401E-B5E3-984585F571E5}"/>
    <cellStyle name="Input 4 4 2 2" xfId="835" xr:uid="{7D0DB040-CDA6-4A8D-8031-B20BC6354CA8}"/>
    <cellStyle name="Input 4 4 2 2 2" xfId="5204" xr:uid="{EDE04F97-67B9-4433-A04C-E5C8C50019D8}"/>
    <cellStyle name="Input 4 4 2 2 2 2" xfId="7790" xr:uid="{05E5DB84-7052-4DBA-9431-F8D5135297E1}"/>
    <cellStyle name="Input 4 4 2 2 2 2 2" xfId="16779" xr:uid="{0803B450-4F09-440C-8E02-083DA6243DA6}"/>
    <cellStyle name="Input 4 4 2 2 2 2 2 2" xfId="22361" xr:uid="{6E0C44AE-943D-43E4-996E-44F82E7DE1C0}"/>
    <cellStyle name="Input 4 4 2 2 2 2 3" xfId="32324" xr:uid="{26FA1555-1BAB-417D-AF30-757AE4818031}"/>
    <cellStyle name="Input 4 4 2 2 2 3" xfId="10427" xr:uid="{90A8DB11-7A3D-4423-97E9-F1110E59EDB3}"/>
    <cellStyle name="Input 4 4 2 2 2 3 2" xfId="19416" xr:uid="{60EEF2A6-B430-43F0-93A2-394080BF82BE}"/>
    <cellStyle name="Input 4 4 2 2 2 3 2 2" xfId="31436" xr:uid="{71E3BEA0-A918-447E-8AF7-61DF6375E490}"/>
    <cellStyle name="Input 4 4 2 2 2 3 3" xfId="42792" xr:uid="{558DE74B-0032-4A8A-9683-95DC58C971CB}"/>
    <cellStyle name="Input 4 4 2 2 2 4" xfId="14193" xr:uid="{E0A6DC8D-DE5C-4A20-8AB1-B45F155FE7D7}"/>
    <cellStyle name="Input 4 4 2 2 2 4 2" xfId="32061" xr:uid="{AB331289-B423-4649-A698-8A536C4520D6}"/>
    <cellStyle name="Input 4 4 2 2 2 5" xfId="28895" xr:uid="{E2EA0F48-6B0B-4342-9720-E19524B7F3F5}"/>
    <cellStyle name="Input 4 4 2 2 2 6" xfId="56396" xr:uid="{B4D6B8C7-2B10-49A2-BA4F-D89CB3F500AB}"/>
    <cellStyle name="Input 4 4 2 2 3" xfId="3272" xr:uid="{DF6383CA-6BEC-416F-AC2B-F2A1F8748499}"/>
    <cellStyle name="Input 4 4 2 2 3 2" xfId="28031" xr:uid="{0B631745-FC6D-44AA-8703-D90BA269FA98}"/>
    <cellStyle name="Input 4 4 2 2 4" xfId="29787" xr:uid="{EEC396FE-C113-4B29-90DB-460B4432024F}"/>
    <cellStyle name="Input 4 4 2 2 5" xfId="49614" xr:uid="{FD633F4D-5AF9-45CE-8545-B24CE38F3463}"/>
    <cellStyle name="Input 4 4 2 3" xfId="1180" xr:uid="{01440BBA-43BC-4E08-980E-249FF7402041}"/>
    <cellStyle name="Input 4 4 2 3 2" xfId="5525" xr:uid="{58BFAAE0-37C7-4F8E-90A8-6C8C723CA90D}"/>
    <cellStyle name="Input 4 4 2 3 2 2" xfId="8111" xr:uid="{E558918F-1102-4240-8CF3-19FB71CC40D7}"/>
    <cellStyle name="Input 4 4 2 3 2 2 2" xfId="17100" xr:uid="{27E214F9-9487-4EE4-BFEE-016342005DA0}"/>
    <cellStyle name="Input 4 4 2 3 2 2 2 2" xfId="32691" xr:uid="{A3A10625-C894-4E4B-A979-7842E7EABD47}"/>
    <cellStyle name="Input 4 4 2 3 2 2 3" xfId="36020" xr:uid="{38A903B0-105A-4EEE-988E-959791B6A888}"/>
    <cellStyle name="Input 4 4 2 3 2 3" xfId="10748" xr:uid="{C02CB9B9-E1D7-4129-9985-11F3B0D268E5}"/>
    <cellStyle name="Input 4 4 2 3 2 3 2" xfId="19737" xr:uid="{625E5236-FCD9-4233-B50B-DF23B3C48291}"/>
    <cellStyle name="Input 4 4 2 3 2 3 2 2" xfId="40868" xr:uid="{6BBA292F-DB16-4A10-A98C-E9C935D78521}"/>
    <cellStyle name="Input 4 4 2 3 2 3 3" xfId="32239" xr:uid="{7AE01C28-CE8E-4ED8-A262-9112675CB454}"/>
    <cellStyle name="Input 4 4 2 3 2 4" xfId="14514" xr:uid="{644C49E8-B833-48DC-9F4A-7D2BE5E8D930}"/>
    <cellStyle name="Input 4 4 2 3 2 4 2" xfId="43711" xr:uid="{F54F8794-43DA-4807-B704-A310FA0D4887}"/>
    <cellStyle name="Input 4 4 2 3 2 5" xfId="36156" xr:uid="{1F35153F-0936-4520-9957-5959A70EA89C}"/>
    <cellStyle name="Input 4 4 2 3 2 6" xfId="57746" xr:uid="{B320D5B4-7D75-485C-9967-28487E19F8C1}"/>
    <cellStyle name="Input 4 4 2 3 3" xfId="3617" xr:uid="{0F631982-B978-4BA1-B2FC-EE648C3ED0C1}"/>
    <cellStyle name="Input 4 4 2 3 3 2" xfId="31746" xr:uid="{6E94E37B-96C4-4325-867B-EC58BC37D218}"/>
    <cellStyle name="Input 4 4 2 3 4" xfId="34760" xr:uid="{5BFDFEC2-8113-4B76-BEA8-3471FFED92B0}"/>
    <cellStyle name="Input 4 4 2 3 5" xfId="50964" xr:uid="{577406FD-86B4-4EDF-B967-E532F1F9EA3D}"/>
    <cellStyle name="Input 4 4 2 4" xfId="1524" xr:uid="{B86C506A-46CE-495D-B3A0-DE30F1E068CD}"/>
    <cellStyle name="Input 4 4 2 4 2" xfId="5869" xr:uid="{65C8E619-C71D-4407-8E00-6F758579119C}"/>
    <cellStyle name="Input 4 4 2 4 2 2" xfId="8455" xr:uid="{16234EEE-F628-455C-BCFC-D175D4F6A5F5}"/>
    <cellStyle name="Input 4 4 2 4 2 2 2" xfId="17444" xr:uid="{E2849C52-9221-4012-B18D-5E9D9A5B9BA6}"/>
    <cellStyle name="Input 4 4 2 4 2 2 2 2" xfId="31029" xr:uid="{0123C7DE-84E4-4586-8493-A85754677DF2}"/>
    <cellStyle name="Input 4 4 2 4 2 2 3" xfId="32684" xr:uid="{E1580AB6-E5CF-40DF-A642-6CF91D0E08AA}"/>
    <cellStyle name="Input 4 4 2 4 2 3" xfId="11092" xr:uid="{06760421-75F1-495A-A0AD-76E20937EE76}"/>
    <cellStyle name="Input 4 4 2 4 2 3 2" xfId="20081" xr:uid="{26EA11C8-61C8-4A27-B50C-3E5F624A730A}"/>
    <cellStyle name="Input 4 4 2 4 2 3 2 2" xfId="43559" xr:uid="{59397513-A10A-4F03-A161-21ED34511C09}"/>
    <cellStyle name="Input 4 4 2 4 2 3 3" xfId="32218" xr:uid="{5D89AAC4-B264-4703-B93F-D47EDBAE4AD1}"/>
    <cellStyle name="Input 4 4 2 4 2 4" xfId="14858" xr:uid="{B5161313-9BFF-4240-8CAE-B9C11B4F61C6}"/>
    <cellStyle name="Input 4 4 2 4 2 4 2" xfId="23455" xr:uid="{A8400B86-0FA8-4C9B-B1AF-3BA726B34704}"/>
    <cellStyle name="Input 4 4 2 4 2 5" xfId="33027" xr:uid="{CFC30CA6-E9A7-4BA9-9F21-11857D5493EF}"/>
    <cellStyle name="Input 4 4 2 4 2 6" xfId="54538" xr:uid="{2630962A-83EC-4B93-AB93-E64BF4748586}"/>
    <cellStyle name="Input 4 4 2 4 3" xfId="3961" xr:uid="{C00C5A49-505E-4936-AACA-A2CEEA863192}"/>
    <cellStyle name="Input 4 4 2 4 3 2" xfId="34766" xr:uid="{8FC2CAB8-C048-4502-A80E-AB87BE3DA13C}"/>
    <cellStyle name="Input 4 4 2 4 4" xfId="34564" xr:uid="{5ED6D9CD-CFF1-40A2-944B-B4666878BF52}"/>
    <cellStyle name="Input 4 4 2 4 5" xfId="47731" xr:uid="{29435913-EB1A-453D-9FF7-05B7F5416B15}"/>
    <cellStyle name="Input 4 4 2 5" xfId="1915" xr:uid="{93C7F458-C630-44CA-B874-04173194062B}"/>
    <cellStyle name="Input 4 4 2 5 2" xfId="6231" xr:uid="{D1255443-8ACA-4FE8-B70D-B61F65AB66DE}"/>
    <cellStyle name="Input 4 4 2 5 2 2" xfId="8817" xr:uid="{A9D5860F-55D0-42C1-84AE-82E6BB00CD57}"/>
    <cellStyle name="Input 4 4 2 5 2 2 2" xfId="17806" xr:uid="{F7463D6D-B291-44C4-9BB6-E5AB62D8ECA7}"/>
    <cellStyle name="Input 4 4 2 5 2 2 2 2" xfId="42862" xr:uid="{F5689ED0-9481-4C3E-A7BC-8911A9706E69}"/>
    <cellStyle name="Input 4 4 2 5 2 2 3" xfId="34901" xr:uid="{1C12A375-7684-4533-B25B-F7A3FF2FDC8D}"/>
    <cellStyle name="Input 4 4 2 5 2 3" xfId="11454" xr:uid="{E6FB6E9F-DF8A-41EB-86D2-258AF59C61B7}"/>
    <cellStyle name="Input 4 4 2 5 2 3 2" xfId="20443" xr:uid="{94F0E7BB-EC56-4E11-9A1F-CD9ADCB8B75A}"/>
    <cellStyle name="Input 4 4 2 5 2 3 2 2" xfId="39820" xr:uid="{745E3035-2817-4F2E-8C07-6A7FF475AB37}"/>
    <cellStyle name="Input 4 4 2 5 2 3 3" xfId="33156" xr:uid="{8C9079A1-55DC-4291-87D6-F255BF1DFCCA}"/>
    <cellStyle name="Input 4 4 2 5 2 4" xfId="15220" xr:uid="{138067E8-EC3F-4DEC-A1F0-AFCC7E373CF9}"/>
    <cellStyle name="Input 4 4 2 5 2 4 2" xfId="28731" xr:uid="{2F7A4960-360B-4751-9C76-55897C81BBB1}"/>
    <cellStyle name="Input 4 4 2 5 2 5" xfId="33829" xr:uid="{C3E8AD8B-FE4C-4239-BB16-2E90E09F5DBB}"/>
    <cellStyle name="Input 4 4 2 5 3" xfId="4352" xr:uid="{B727F6BC-E925-4279-A033-AD2F8FB7A7F7}"/>
    <cellStyle name="Input 4 4 2 5 3 2" xfId="39096" xr:uid="{452B70DA-1C23-4331-BCF8-D89D567EAF06}"/>
    <cellStyle name="Input 4 4 2 5 4" xfId="25908" xr:uid="{ACA69260-DCED-4A9D-BD6F-8834540D3B74}"/>
    <cellStyle name="Input 4 4 2 5 5" xfId="52959" xr:uid="{252C84D0-1B3A-43CE-AEF9-25B83DC84F3F}"/>
    <cellStyle name="Input 4 4 2 6" xfId="2143" xr:uid="{3C24424C-B0CE-4D6A-9C5E-1CDF66F12A9C}"/>
    <cellStyle name="Input 4 4 2 6 2" xfId="6444" xr:uid="{503B0889-0442-4074-B84E-76B5C96395EB}"/>
    <cellStyle name="Input 4 4 2 6 2 2" xfId="9030" xr:uid="{78975221-414D-4784-8F22-81B518ED153C}"/>
    <cellStyle name="Input 4 4 2 6 2 2 2" xfId="18019" xr:uid="{7ACB8C3F-C814-4F1A-A893-0CE4FC1C7DBB}"/>
    <cellStyle name="Input 4 4 2 6 2 2 2 2" xfId="37521" xr:uid="{61A13025-DA92-481C-93D1-E9D076B19438}"/>
    <cellStyle name="Input 4 4 2 6 2 2 3" xfId="36932" xr:uid="{937E32CB-F1F0-49D8-BC1F-331EF9154B9B}"/>
    <cellStyle name="Input 4 4 2 6 2 3" xfId="11667" xr:uid="{928F5E78-DA2D-4654-9981-1DC4D343B0A6}"/>
    <cellStyle name="Input 4 4 2 6 2 3 2" xfId="20656" xr:uid="{17F1AD81-0F3A-4C1B-AB79-20129B5D27CE}"/>
    <cellStyle name="Input 4 4 2 6 2 3 2 2" xfId="32807" xr:uid="{2C5071CF-D7A8-436D-9156-BA8E22F441C0}"/>
    <cellStyle name="Input 4 4 2 6 2 3 3" xfId="37526" xr:uid="{E45B4DA6-F36A-46CB-8F95-6E95F664E8B9}"/>
    <cellStyle name="Input 4 4 2 6 2 4" xfId="15433" xr:uid="{CB8D7DA5-A8C1-4F2B-94FA-52BC478882D2}"/>
    <cellStyle name="Input 4 4 2 6 2 4 2" xfId="34941" xr:uid="{D160A5DF-5E9F-4282-A4E4-BE018A993BC3}"/>
    <cellStyle name="Input 4 4 2 6 2 5" xfId="25268" xr:uid="{F2AF7FB3-B203-4966-BFB2-E849ACA74D4C}"/>
    <cellStyle name="Input 4 4 2 6 3" xfId="4580" xr:uid="{D411E18D-DC2E-4083-A8AD-284A007DB068}"/>
    <cellStyle name="Input 4 4 2 6 3 2" xfId="37435" xr:uid="{63956C26-6342-43A1-922D-4486459F3D2A}"/>
    <cellStyle name="Input 4 4 2 6 4" xfId="29373" xr:uid="{9678237B-9BBD-46C9-BD34-6B85755C0F33}"/>
    <cellStyle name="Input 4 4 2 7" xfId="2953" xr:uid="{18001032-CAAE-4562-B827-97F7B1611992}"/>
    <cellStyle name="Input 4 4 2 7 2" xfId="7103" xr:uid="{0F14E92B-EDF8-43FF-8A07-53F18CE5B031}"/>
    <cellStyle name="Input 4 4 2 7 2 2" xfId="12229" xr:uid="{DB6653B4-9F5A-4492-AF9C-19489BA04981}"/>
    <cellStyle name="Input 4 4 2 7 2 2 2" xfId="21218" xr:uid="{96627BB0-24FC-45CE-8793-13BE15878CAA}"/>
    <cellStyle name="Input 4 4 2 7 2 2 2 2" xfId="33704" xr:uid="{3A29FE22-4F32-4883-9A29-77CB0C24A7F8}"/>
    <cellStyle name="Input 4 4 2 7 2 2 3" xfId="36623" xr:uid="{6663F6DF-6AFE-41A4-8596-108A05B2D773}"/>
    <cellStyle name="Input 4 4 2 7 2 3" xfId="13020" xr:uid="{0281A325-6BFA-4AE7-84A9-05926D566B47}"/>
    <cellStyle name="Input 4 4 2 7 2 3 2" xfId="22009" xr:uid="{42858F7B-E136-4B39-BA79-B61E71A5C6D5}"/>
    <cellStyle name="Input 4 4 2 7 2 3 2 2" xfId="39456" xr:uid="{ADA37FB8-D133-443C-ADF6-2644F104D4F0}"/>
    <cellStyle name="Input 4 4 2 7 2 3 3" xfId="42016" xr:uid="{26AFD9AF-09A4-4200-B863-F308090B1B1C}"/>
    <cellStyle name="Input 4 4 2 7 2 4" xfId="16092" xr:uid="{289C3992-B321-48C7-978B-31195EFDFEFD}"/>
    <cellStyle name="Input 4 4 2 7 2 4 2" xfId="22435" xr:uid="{4ED299D0-050D-4170-BB03-2B85CB45F318}"/>
    <cellStyle name="Input 4 4 2 7 2 5" xfId="33725" xr:uid="{FB2ED35B-FE77-49A9-A9BE-A1149A11265E}"/>
    <cellStyle name="Input 4 4 2 7 3" xfId="9666" xr:uid="{8AFBC09A-DE5B-4F06-8051-85E893AE5E43}"/>
    <cellStyle name="Input 4 4 2 7 3 2" xfId="18655" xr:uid="{A0962E53-375D-44D2-A952-60461FAAF104}"/>
    <cellStyle name="Input 4 4 2 7 3 2 2" xfId="40717" xr:uid="{951DDFD3-4EE8-4012-8630-0FD15AAFCE2B}"/>
    <cellStyle name="Input 4 4 2 7 3 3" xfId="22158" xr:uid="{79430FCB-92A1-4066-A993-4246D5C83F29}"/>
    <cellStyle name="Input 4 4 2 7 4" xfId="39291" xr:uid="{050DA11B-C610-4791-84DF-F18EB6E1CC81}"/>
    <cellStyle name="Input 4 4 2 8" xfId="4880" xr:uid="{8487E2F1-F413-4CA2-AE74-BC212A8FEDEB}"/>
    <cellStyle name="Input 4 4 2 8 2" xfId="7466" xr:uid="{87AF1DAF-514E-4B0A-BB26-85C3FDF2E424}"/>
    <cellStyle name="Input 4 4 2 8 2 2" xfId="16455" xr:uid="{FBC3977E-4113-4138-92D7-32D46818C5D6}"/>
    <cellStyle name="Input 4 4 2 8 2 2 2" xfId="42369" xr:uid="{D728D493-81F5-49F2-9555-5D3BCEBD19B8}"/>
    <cellStyle name="Input 4 4 2 8 2 3" xfId="30537" xr:uid="{C8DEB725-0191-4FE5-A27D-2249670B0C88}"/>
    <cellStyle name="Input 4 4 2 8 3" xfId="10103" xr:uid="{232E011B-9067-4559-95F3-430D48EA1678}"/>
    <cellStyle name="Input 4 4 2 8 3 2" xfId="19092" xr:uid="{71609DE5-D8A7-49C1-8D50-4FB906BF01C4}"/>
    <cellStyle name="Input 4 4 2 8 3 2 2" xfId="27745" xr:uid="{10366B45-40C1-4129-8380-8A70DDF49890}"/>
    <cellStyle name="Input 4 4 2 8 3 3" xfId="42796" xr:uid="{47449AD1-50A5-4370-8A76-848EAA61B093}"/>
    <cellStyle name="Input 4 4 2 8 4" xfId="13869" xr:uid="{6F377EEC-0B6D-4FB9-818F-4835B5AB910F}"/>
    <cellStyle name="Input 4 4 2 8 4 2" xfId="41544" xr:uid="{A98E360B-7540-43F2-8A21-4584A3F50CA2}"/>
    <cellStyle name="Input 4 4 2 8 5" xfId="30963" xr:uid="{0E80884E-C54E-4D1A-8EC8-B8AD890FCEA3}"/>
    <cellStyle name="Input 4 4 2 9" xfId="6788" xr:uid="{5D3DF506-E472-48DA-8D4A-3DA767292553}"/>
    <cellStyle name="Input 4 4 2 9 2" xfId="11987" xr:uid="{BB262811-A98B-460B-A514-EC7A660538A5}"/>
    <cellStyle name="Input 4 4 2 9 2 2" xfId="20976" xr:uid="{81772AB7-C69A-4010-BF01-7E58FD5A7467}"/>
    <cellStyle name="Input 4 4 2 9 2 2 2" xfId="29711" xr:uid="{F43494D8-889A-40C9-95DD-9DB77972949A}"/>
    <cellStyle name="Input 4 4 2 9 2 3" xfId="34626" xr:uid="{70D8177A-52F0-4F72-8114-F9DE636A548D}"/>
    <cellStyle name="Input 4 4 2 9 3" xfId="15777" xr:uid="{DC284F8E-6E15-4480-8D27-64F6F9E4E9D6}"/>
    <cellStyle name="Input 4 4 2 9 3 2" xfId="35291" xr:uid="{CBE37DA7-C98C-490C-A68E-230D345B449E}"/>
    <cellStyle name="Input 4 4 2 9 4" xfId="24523" xr:uid="{88AF07B5-9F13-449F-B638-0EB373F9E18A}"/>
    <cellStyle name="Input 4 4 3" xfId="703" xr:uid="{872EA1F1-540C-4180-A5E3-6DC4FC91259A}"/>
    <cellStyle name="Input 4 4 3 2" xfId="5079" xr:uid="{83800093-994A-466B-BB9F-238D7415BEFC}"/>
    <cellStyle name="Input 4 4 3 2 2" xfId="7665" xr:uid="{F09C1802-30CA-4678-86BC-F585BED66D3C}"/>
    <cellStyle name="Input 4 4 3 2 2 2" xfId="16654" xr:uid="{047ECF4B-5F35-4D5D-9A3D-7644C8138074}"/>
    <cellStyle name="Input 4 4 3 2 2 2 2" xfId="36800" xr:uid="{75488B34-49FC-4C13-8D5E-6BA8524DFB95}"/>
    <cellStyle name="Input 4 4 3 2 2 3" xfId="30612" xr:uid="{7B9F50D5-FACB-4B4E-8B48-FD610C0E7FE6}"/>
    <cellStyle name="Input 4 4 3 2 2 4" xfId="56801" xr:uid="{94BE3285-A682-41AB-804A-0A4A60564490}"/>
    <cellStyle name="Input 4 4 3 2 3" xfId="10302" xr:uid="{7D250B55-B834-4C6C-A158-8DB4366D667C}"/>
    <cellStyle name="Input 4 4 3 2 3 2" xfId="19291" xr:uid="{FCBF5F5A-319C-4137-A5C8-D84C0A6E6574}"/>
    <cellStyle name="Input 4 4 3 2 3 2 2" xfId="22875" xr:uid="{B3A5BCF6-CBFB-409B-85BB-69ECDB389127}"/>
    <cellStyle name="Input 4 4 3 2 3 3" xfId="40012" xr:uid="{D2044188-5D09-40F7-B112-78DC33C2251F}"/>
    <cellStyle name="Input 4 4 3 2 4" xfId="14068" xr:uid="{601C829B-D083-4D79-8802-C9528048D720}"/>
    <cellStyle name="Input 4 4 3 2 4 2" xfId="31407" xr:uid="{B1F8C077-088F-40D2-830C-9926167B4691}"/>
    <cellStyle name="Input 4 4 3 2 5" xfId="27321" xr:uid="{624688AF-D5BE-476C-B98E-831F54AD9F05}"/>
    <cellStyle name="Input 4 4 3 2 6" xfId="50019" xr:uid="{4355D850-5E6E-4E6B-8D89-49CD39B94E83}"/>
    <cellStyle name="Input 4 4 3 3" xfId="3140" xr:uid="{F4FB20C7-A418-40FB-B666-5CE96B3FCC6C}"/>
    <cellStyle name="Input 4 4 3 3 2" xfId="35413" xr:uid="{C30A9751-8430-4920-9083-45D809FE6FA6}"/>
    <cellStyle name="Input 4 4 3 3 2 2" xfId="57897" xr:uid="{25F429E4-9EC4-4352-AFA7-9761FAD3E266}"/>
    <cellStyle name="Input 4 4 3 3 3" xfId="51115" xr:uid="{D80E1044-A876-4925-86DA-D19D5326F301}"/>
    <cellStyle name="Input 4 4 3 4" xfId="34248" xr:uid="{113B70E9-1104-42D8-9410-94684078AB60}"/>
    <cellStyle name="Input 4 4 3 4 2" xfId="54928" xr:uid="{8B79BDC2-C979-4F5C-AA30-50D972738D60}"/>
    <cellStyle name="Input 4 4 3 4 3" xfId="48136" xr:uid="{EBAC9A27-6CF3-41EC-AEB9-5A6F95D50F7D}"/>
    <cellStyle name="Input 4 4 3 5" xfId="53228" xr:uid="{7720A9AB-DE95-464B-AD2C-60AF6DD59C55}"/>
    <cellStyle name="Input 4 4 3 6" xfId="46522" xr:uid="{6F136427-50A2-4583-A322-31C00E9040F0}"/>
    <cellStyle name="Input 4 4 4" xfId="1048" xr:uid="{932602CF-C496-4B2B-98D7-3B797A8EE519}"/>
    <cellStyle name="Input 4 4 4 2" xfId="5400" xr:uid="{078CE00A-79E6-4A41-A1A4-9B80251ABCA5}"/>
    <cellStyle name="Input 4 4 4 2 2" xfId="7986" xr:uid="{923D788D-1865-4F6C-AF7A-ED84C7C47FD1}"/>
    <cellStyle name="Input 4 4 4 2 2 2" xfId="16975" xr:uid="{E9227C62-2136-4A75-93FA-3B8728A32889}"/>
    <cellStyle name="Input 4 4 4 2 2 2 2" xfId="23701" xr:uid="{EA3F7BC5-5150-4601-AE5A-B13AE41D8385}"/>
    <cellStyle name="Input 4 4 4 2 2 3" xfId="29070" xr:uid="{D390F47E-AE88-40C2-AFE4-575F2E6CBEBF}"/>
    <cellStyle name="Input 4 4 4 2 3" xfId="10623" xr:uid="{DC094184-45B8-4794-B0B7-DE6E6C38462C}"/>
    <cellStyle name="Input 4 4 4 2 3 2" xfId="19612" xr:uid="{4842ADD1-811D-459B-BF18-713CD8C25404}"/>
    <cellStyle name="Input 4 4 4 2 3 2 2" xfId="39452" xr:uid="{759ECF6A-23A4-4F38-9380-5FEEB9BE9E91}"/>
    <cellStyle name="Input 4 4 4 2 3 3" xfId="41524" xr:uid="{480850A6-24B4-469D-82F5-6A565767045B}"/>
    <cellStyle name="Input 4 4 4 2 4" xfId="14389" xr:uid="{BA616228-21AF-47C0-9B12-F37D8D52700D}"/>
    <cellStyle name="Input 4 4 4 2 4 2" xfId="35970" xr:uid="{FC8F9954-55FB-4F32-B4C8-C4581F99B6B1}"/>
    <cellStyle name="Input 4 4 4 2 5" xfId="24860" xr:uid="{0DF533C2-5EC3-4AB1-973F-086C7ECC1DE4}"/>
    <cellStyle name="Input 4 4 4 2 6" xfId="55924" xr:uid="{EE44D660-13C1-4859-9217-9C56C6B095DC}"/>
    <cellStyle name="Input 4 4 4 3" xfId="3485" xr:uid="{25CF78BE-AA54-4DE8-B8E3-B774D58DBEEA}"/>
    <cellStyle name="Input 4 4 4 3 2" xfId="43946" xr:uid="{781E2FA2-1DA6-4173-9681-DDF73E609178}"/>
    <cellStyle name="Input 4 4 4 4" xfId="43508" xr:uid="{1C8103D7-C2A1-4D61-AD4F-B1B203558E2B}"/>
    <cellStyle name="Input 4 4 4 5" xfId="49142" xr:uid="{7CB5AC1C-2587-4862-B1A6-63C044D516F4}"/>
    <cellStyle name="Input 4 4 5" xfId="1392" xr:uid="{5D25CE92-472E-4004-B98D-754DBCB00B52}"/>
    <cellStyle name="Input 4 4 5 2" xfId="5737" xr:uid="{EA0F8B00-8CFC-405B-8798-C6474750C16F}"/>
    <cellStyle name="Input 4 4 5 2 2" xfId="8323" xr:uid="{59A10515-5DA7-49E9-A542-CCC77B5BBD36}"/>
    <cellStyle name="Input 4 4 5 2 2 2" xfId="17312" xr:uid="{E99D1E81-A62C-4590-BE57-0F50B1CF3B30}"/>
    <cellStyle name="Input 4 4 5 2 2 2 2" xfId="33020" xr:uid="{56832481-E269-4933-A6D1-27E75391BCAA}"/>
    <cellStyle name="Input 4 4 5 2 2 3" xfId="41017" xr:uid="{1179E71E-02F9-4CFA-88FB-FF01E47E7840}"/>
    <cellStyle name="Input 4 4 5 2 3" xfId="10960" xr:uid="{68572C4B-A1A0-44FE-882F-1E47BDB3DCC6}"/>
    <cellStyle name="Input 4 4 5 2 3 2" xfId="19949" xr:uid="{37F467E3-ED7B-4E01-86D5-11D771B8601A}"/>
    <cellStyle name="Input 4 4 5 2 3 2 2" xfId="24174" xr:uid="{41943A02-E15F-4FE0-B4CB-B987C0C6207B}"/>
    <cellStyle name="Input 4 4 5 2 3 3" xfId="32263" xr:uid="{B0D074F1-FCDF-4B21-A4AC-0E4D8625B986}"/>
    <cellStyle name="Input 4 4 5 2 4" xfId="14726" xr:uid="{455FEDD8-31FF-4CDC-AD4C-EFDDE1D4BC10}"/>
    <cellStyle name="Input 4 4 5 2 4 2" xfId="23543" xr:uid="{85D7354E-8BED-4A0A-B9EC-527994EB1871}"/>
    <cellStyle name="Input 4 4 5 2 5" xfId="28399" xr:uid="{D7A2CDF4-1F2E-4CD6-B745-9C4C0A82069F}"/>
    <cellStyle name="Input 4 4 5 2 6" xfId="57972" xr:uid="{40EF9337-AB50-4D34-A965-73799B58109A}"/>
    <cellStyle name="Input 4 4 5 3" xfId="3829" xr:uid="{2CEDEA67-BFD7-4762-8F79-80D210DFE465}"/>
    <cellStyle name="Input 4 4 5 3 2" xfId="22246" xr:uid="{5A7E43B1-D6ED-4188-A24E-659FAD5E5741}"/>
    <cellStyle name="Input 4 4 5 4" xfId="42689" xr:uid="{61201C80-E8ED-4A77-9C94-B633834EA3BE}"/>
    <cellStyle name="Input 4 4 5 5" xfId="51190" xr:uid="{1340B3D6-7B0F-4FCA-97D2-2EAE06204E6D}"/>
    <cellStyle name="Input 4 4 6" xfId="193" xr:uid="{D047B559-A9CD-497E-AEB8-9508E199E232}"/>
    <cellStyle name="Input 4 4 6 2" xfId="2620" xr:uid="{227D922A-2153-4A08-AE8C-F59510136B30}"/>
    <cellStyle name="Input 4 4 6 2 2" xfId="6861" xr:uid="{80693C12-F76B-4077-959D-1DEC6FF5B5C8}"/>
    <cellStyle name="Input 4 4 6 2 2 2" xfId="15850" xr:uid="{8D940983-E079-4A25-8D80-04F0439BBEBB}"/>
    <cellStyle name="Input 4 4 6 2 2 2 2" xfId="40613" xr:uid="{2675560C-5F7B-4714-BEC4-96C69DEC506A}"/>
    <cellStyle name="Input 4 4 6 2 2 3" xfId="35521" xr:uid="{0F85529C-9307-4748-BDE7-B8CCC7E9D2BA}"/>
    <cellStyle name="Input 4 4 6 2 3" xfId="9431" xr:uid="{36880E95-C55C-48B3-9438-14AA7D9C14C4}"/>
    <cellStyle name="Input 4 4 6 2 3 2" xfId="18420" xr:uid="{23ABC515-A37B-4EA8-98B5-B4A2C07D0C8B}"/>
    <cellStyle name="Input 4 4 6 2 3 2 2" xfId="37188" xr:uid="{8BCFA5B9-4E28-45F4-AE78-F673E20EB378}"/>
    <cellStyle name="Input 4 4 6 2 3 3" xfId="29825" xr:uid="{56B29360-EF42-456F-96A2-DAF4599FDCA5}"/>
    <cellStyle name="Input 4 4 6 2 4" xfId="13474" xr:uid="{425DF60E-83C0-4BDF-953E-634F472525A4}"/>
    <cellStyle name="Input 4 4 6 2 4 2" xfId="22618" xr:uid="{2ABFE63F-E511-45A9-8873-5A10E47494D3}"/>
    <cellStyle name="Input 4 4 6 2 5" xfId="37434" xr:uid="{664E2139-4260-438E-B4A3-E3FF1A65B61C}"/>
    <cellStyle name="Input 4 4 6 2 6" xfId="54090" xr:uid="{2A05A796-FE8A-46A0-86DB-0F46129983EE}"/>
    <cellStyle name="Input 4 4 6 3" xfId="2661" xr:uid="{19F8CFC4-3AEF-4556-9719-A1A30BF88953}"/>
    <cellStyle name="Input 4 4 6 3 2" xfId="24039" xr:uid="{BA6C99FA-31E7-4015-9645-BAFF63FE69E7}"/>
    <cellStyle name="Input 4 4 6 4" xfId="37385" xr:uid="{6842FD06-D61F-4ED1-ABB2-423F37F3819D}"/>
    <cellStyle name="Input 4 4 6 5" xfId="47413" xr:uid="{6B211747-28D1-44E5-AECF-8DBAB9C5395A}"/>
    <cellStyle name="Input 4 4 7" xfId="2011" xr:uid="{A9AC874F-1246-4B5F-A6D1-CED1FAF09CB9}"/>
    <cellStyle name="Input 4 4 7 2" xfId="6319" xr:uid="{02517626-871C-4345-81E6-CB447FD0FC64}"/>
    <cellStyle name="Input 4 4 7 2 2" xfId="8905" xr:uid="{69F4EBCD-87F6-4FEC-A4E1-5F608B5996F8}"/>
    <cellStyle name="Input 4 4 7 2 2 2" xfId="17894" xr:uid="{AEE176AB-66CD-47A8-B9F1-EACFB761FEF8}"/>
    <cellStyle name="Input 4 4 7 2 2 2 2" xfId="41185" xr:uid="{4177DB35-0A42-4164-B83C-AB92D3FBE6CD}"/>
    <cellStyle name="Input 4 4 7 2 2 3" xfId="39537" xr:uid="{A977DF8B-3ED7-48D1-A6E1-597EA5E77BC8}"/>
    <cellStyle name="Input 4 4 7 2 3" xfId="11542" xr:uid="{93834F0B-99FB-4441-A7FD-AF7E442D0448}"/>
    <cellStyle name="Input 4 4 7 2 3 2" xfId="20531" xr:uid="{BE4B51B5-8D16-43EF-90B6-2004426D51E8}"/>
    <cellStyle name="Input 4 4 7 2 3 2 2" xfId="26088" xr:uid="{37178577-A4A5-4A8F-88C5-BF342DEADC0C}"/>
    <cellStyle name="Input 4 4 7 2 3 3" xfId="32288" xr:uid="{138CA57E-20FA-4613-82C9-F906225D2D0A}"/>
    <cellStyle name="Input 4 4 7 2 4" xfId="15308" xr:uid="{9C6FA3DE-89C8-473E-AD73-BA2661176A22}"/>
    <cellStyle name="Input 4 4 7 2 4 2" xfId="27224" xr:uid="{EFE5181E-F14B-46E4-8FBF-307B085D8D20}"/>
    <cellStyle name="Input 4 4 7 2 5" xfId="33124" xr:uid="{25F023D1-604F-42F4-A018-AC68600F0312}"/>
    <cellStyle name="Input 4 4 7 3" xfId="4448" xr:uid="{9A5208FB-79E2-49B5-9784-EFDFE523B0F4}"/>
    <cellStyle name="Input 4 4 7 3 2" xfId="32092" xr:uid="{E00F37F4-B4F3-4BBB-A92F-B026A34BC10A}"/>
    <cellStyle name="Input 4 4 7 4" xfId="42933" xr:uid="{B3ED459C-2275-4D16-9CAE-D823A95958D9}"/>
    <cellStyle name="Input 4 4 7 5" xfId="52696" xr:uid="{F1B65B8E-50AD-4235-9891-8D66ED773A0F}"/>
    <cellStyle name="Input 4 4 8" xfId="2822" xr:uid="{F2F7B0D4-D085-4AEB-B3CA-F13F4F7BAEE7}"/>
    <cellStyle name="Input 4 4 8 2" xfId="6972" xr:uid="{0DF62C61-AB71-4ED0-A9F6-CD3A02CBD188}"/>
    <cellStyle name="Input 4 4 8 2 2" xfId="12101" xr:uid="{179D05B2-4ED5-4796-8243-BAF76CCA1A8D}"/>
    <cellStyle name="Input 4 4 8 2 2 2" xfId="21090" xr:uid="{24BA2A0D-9B62-4CB6-BEB4-E5F2E01F70DE}"/>
    <cellStyle name="Input 4 4 8 2 2 2 2" xfId="32778" xr:uid="{8779D0E6-8E80-424E-992C-AA9BDC64C15A}"/>
    <cellStyle name="Input 4 4 8 2 2 3" xfId="28963" xr:uid="{99942088-C298-4BBB-9B1F-F880D69D7E68}"/>
    <cellStyle name="Input 4 4 8 2 3" xfId="12920" xr:uid="{CC97E163-A62A-4E9A-87A8-00A4F7AFE172}"/>
    <cellStyle name="Input 4 4 8 2 3 2" xfId="21909" xr:uid="{2F255B3D-1DEF-4EEA-8721-AD62692F5F9D}"/>
    <cellStyle name="Input 4 4 8 2 3 2 2" xfId="39778" xr:uid="{CA1F341B-521C-45DF-BB9D-CD8EC26701E3}"/>
    <cellStyle name="Input 4 4 8 2 3 3" xfId="42123" xr:uid="{BD2F342F-D32C-4559-8C71-A8806E3B3388}"/>
    <cellStyle name="Input 4 4 8 2 4" xfId="15961" xr:uid="{D3E12486-E317-4DDA-B89E-A6F4BA3F83CE}"/>
    <cellStyle name="Input 4 4 8 2 4 2" xfId="32397" xr:uid="{8DB4935A-9A08-4CA9-A966-90BFEA247C35}"/>
    <cellStyle name="Input 4 4 8 2 5" xfId="38288" xr:uid="{61AF61B6-B104-4D2D-A6E6-4371F63CFEEF}"/>
    <cellStyle name="Input 4 4 8 3" xfId="9535" xr:uid="{1EA89E36-C90F-4D3A-92DC-B58D2BB51EC6}"/>
    <cellStyle name="Input 4 4 8 3 2" xfId="18524" xr:uid="{BA90D449-DB18-41E5-AC61-411EDA11E562}"/>
    <cellStyle name="Input 4 4 8 3 2 2" xfId="27952" xr:uid="{5ACB8685-6B25-43BE-B4EA-E0DFBD29395A}"/>
    <cellStyle name="Input 4 4 8 3 3" xfId="39705" xr:uid="{F41FB435-2A77-4E7F-BA61-5D96ECC75D3F}"/>
    <cellStyle name="Input 4 4 8 4" xfId="34971" xr:uid="{07A40595-41F5-448A-8135-9EFC8C63C11A}"/>
    <cellStyle name="Input 4 4 9" xfId="4755" xr:uid="{38F3E261-949D-4196-A6F0-A2675E0F0CEB}"/>
    <cellStyle name="Input 4 4 9 2" xfId="7341" xr:uid="{B6430295-C299-4B3D-A24F-995DB555155A}"/>
    <cellStyle name="Input 4 4 9 2 2" xfId="16330" xr:uid="{2FA311D6-7356-477D-BE51-5D44C336746D}"/>
    <cellStyle name="Input 4 4 9 2 2 2" xfId="26362" xr:uid="{D5AC58B7-E7A2-4502-BB54-F03F50418CCD}"/>
    <cellStyle name="Input 4 4 9 2 3" xfId="42826" xr:uid="{444AA9C3-3685-42AE-A904-C47920010420}"/>
    <cellStyle name="Input 4 4 9 3" xfId="9978" xr:uid="{883EB5A4-4AA0-48AA-99D6-E4DCF9BBBD88}"/>
    <cellStyle name="Input 4 4 9 3 2" xfId="18967" xr:uid="{C0D072B1-8E97-4072-A3CC-8A05C07873E7}"/>
    <cellStyle name="Input 4 4 9 3 2 2" xfId="28871" xr:uid="{E58B1C69-1D27-487B-80DA-6DD7A403D666}"/>
    <cellStyle name="Input 4 4 9 3 3" xfId="39968" xr:uid="{D19501A7-EB14-44CD-8DD7-E21DFBD79F66}"/>
    <cellStyle name="Input 4 4 9 4" xfId="13744" xr:uid="{44F1DEC4-F1CA-4CAF-B04B-C0E45060B45A}"/>
    <cellStyle name="Input 4 4 9 4 2" xfId="37492" xr:uid="{8E0D4A2B-1E63-4EF0-9317-074CA229BCE6}"/>
    <cellStyle name="Input 4 4 9 5" xfId="29786" xr:uid="{192D10FE-6474-4FE4-923C-BE1C03E6343C}"/>
    <cellStyle name="Input 4 5" xfId="224" xr:uid="{3F7F8713-8246-4DD3-A4DE-38CA97CB24DA}"/>
    <cellStyle name="Input 4 5 10" xfId="9108" xr:uid="{9851854F-550C-4669-A94D-396B2A4336E0}"/>
    <cellStyle name="Input 4 5 10 2" xfId="18097" xr:uid="{A68B1189-6037-4E4A-8B4E-9F62814E266C}"/>
    <cellStyle name="Input 4 5 10 2 2" xfId="23516" xr:uid="{656CCB4F-E318-4558-9D2B-F049E0CF9BCD}"/>
    <cellStyle name="Input 4 5 10 3" xfId="36685" xr:uid="{569D4117-7EF7-496E-A159-01F0692E7E57}"/>
    <cellStyle name="Input 4 5 11" xfId="12806" xr:uid="{790AEC00-CB47-40AE-869C-886398714F25}"/>
    <cellStyle name="Input 4 5 11 2" xfId="21795" xr:uid="{73D12883-B838-4BCA-A39B-8B465D9810C3}"/>
    <cellStyle name="Input 4 5 11 2 2" xfId="39833" xr:uid="{53CD89AD-8871-4EDE-B26E-2FA31389509D}"/>
    <cellStyle name="Input 4 5 11 3" xfId="32924" xr:uid="{2AEA5666-717C-4FF0-B0D9-D3BB0F7CEEDF}"/>
    <cellStyle name="Input 4 5 12" xfId="2230" xr:uid="{0D781796-C864-4327-8AD9-1C0C537D8942}"/>
    <cellStyle name="Input 4 5 12 2" xfId="33370" xr:uid="{2ABDA6F2-7184-44BC-B627-B7E7D4F4759E}"/>
    <cellStyle name="Input 4 5 13" xfId="13139" xr:uid="{2F5CD477-93E7-4726-84C8-1B0B26B803F1}"/>
    <cellStyle name="Input 4 5 13 2" xfId="22467" xr:uid="{F53BF14A-2E04-4622-9C05-692886422845}"/>
    <cellStyle name="Input 4 5 14" xfId="42493" xr:uid="{94E168CD-9A19-40C2-9791-2A8557C620DD}"/>
    <cellStyle name="Input 4 5 15" xfId="44376" xr:uid="{50C187FD-F100-4926-820E-1DF4B51B0376}"/>
    <cellStyle name="Input 4 5 16" xfId="45579" xr:uid="{7BFC46C7-B313-4B0F-96D2-7CD41C1DBB6A}"/>
    <cellStyle name="Input 4 5 2" xfId="573" xr:uid="{D3B500E9-341A-4F9E-835E-1FB5301A4231}"/>
    <cellStyle name="Input 4 5 2 2" xfId="4962" xr:uid="{7ABC606B-F466-4B35-90FA-CE833B5C7758}"/>
    <cellStyle name="Input 4 5 2 2 2" xfId="7548" xr:uid="{CAE4B209-6802-4119-8575-EB7C38150F4B}"/>
    <cellStyle name="Input 4 5 2 2 2 2" xfId="16537" xr:uid="{E3FE3EC5-B019-41CB-ADE5-010B00E4E849}"/>
    <cellStyle name="Input 4 5 2 2 2 2 2" xfId="27923" xr:uid="{1D92EEEE-E816-4BB8-A45E-00E13E10F6ED}"/>
    <cellStyle name="Input 4 5 2 2 2 3" xfId="22717" xr:uid="{FC01B176-64F9-4B93-B730-C3017D7CDECB}"/>
    <cellStyle name="Input 4 5 2 2 2 4" xfId="56367" xr:uid="{0AF44557-2DF8-43C4-AD4D-1A7D4B1D9C3F}"/>
    <cellStyle name="Input 4 5 2 2 3" xfId="10185" xr:uid="{9EE0D836-59CF-44FE-9D74-232380595B86}"/>
    <cellStyle name="Input 4 5 2 2 3 2" xfId="19174" xr:uid="{6B3FB0A1-28CE-43D5-9204-5C33AE346B40}"/>
    <cellStyle name="Input 4 5 2 2 3 2 2" xfId="25995" xr:uid="{3A099B8A-CD33-440B-B18A-2328A87A995A}"/>
    <cellStyle name="Input 4 5 2 2 3 3" xfId="34551" xr:uid="{A43B2502-39E3-4D6F-825C-9133A662B714}"/>
    <cellStyle name="Input 4 5 2 2 4" xfId="13951" xr:uid="{CBC204A2-67C7-48F1-8073-1E31AA7C65D6}"/>
    <cellStyle name="Input 4 5 2 2 4 2" xfId="43304" xr:uid="{9A2C93BB-6EE1-4AEA-BA2B-1B21746EE9A3}"/>
    <cellStyle name="Input 4 5 2 2 5" xfId="32989" xr:uid="{492F98EB-4DFC-49FE-8ED9-BEC6288291B3}"/>
    <cellStyle name="Input 4 5 2 2 6" xfId="49585" xr:uid="{59C6DE7C-3FCB-4F58-A758-8E22D3924D26}"/>
    <cellStyle name="Input 4 5 2 3" xfId="3010" xr:uid="{5F9A1661-71C0-4355-9C41-55ED5A3D2676}"/>
    <cellStyle name="Input 4 5 2 3 2" xfId="39669" xr:uid="{38CA2DF8-5650-46DF-89C8-7FA815D00572}"/>
    <cellStyle name="Input 4 5 2 3 2 2" xfId="58048" xr:uid="{2ACAB478-0341-4304-BCF1-A6114F305162}"/>
    <cellStyle name="Input 4 5 2 3 3" xfId="51266" xr:uid="{A1A68E97-6EFF-4197-A94A-AD4137517B8E}"/>
    <cellStyle name="Input 4 5 2 4" xfId="41905" xr:uid="{648F9A3B-5E91-4A07-A2E1-B7142CA1FB7B}"/>
    <cellStyle name="Input 4 5 2 4 2" xfId="54509" xr:uid="{6C6290EE-1898-428B-8C6D-5502DFCE3F6E}"/>
    <cellStyle name="Input 4 5 2 4 3" xfId="47702" xr:uid="{79B4692F-410D-4415-A58E-9023A8E212B3}"/>
    <cellStyle name="Input 4 5 2 5" xfId="52942" xr:uid="{DB474D3E-29A6-48E9-882A-9E31FAE9978B}"/>
    <cellStyle name="Input 4 5 2 6" xfId="46091" xr:uid="{9BEE7F91-7AEB-4908-B3F8-1DCC3AB02610}"/>
    <cellStyle name="Input 4 5 3" xfId="918" xr:uid="{0CEE45DA-7D8D-49E8-B379-4F1E34C8D9CF}"/>
    <cellStyle name="Input 4 5 3 2" xfId="5283" xr:uid="{56582761-5EA7-4091-8049-AE9563A7DFFC}"/>
    <cellStyle name="Input 4 5 3 2 2" xfId="7869" xr:uid="{70C598C9-093B-4F5B-9DF3-AC8FA6D8D7D0}"/>
    <cellStyle name="Input 4 5 3 2 2 2" xfId="16858" xr:uid="{45698BE2-28C6-4F3B-B2A4-E7A43DB34B9A}"/>
    <cellStyle name="Input 4 5 3 2 2 2 2" xfId="32837" xr:uid="{9EA93B3E-7EC4-49EA-BE44-2DCC0623DC2E}"/>
    <cellStyle name="Input 4 5 3 2 2 3" xfId="31616" xr:uid="{64F83826-28F6-4C21-B41D-EA7AA785899F}"/>
    <cellStyle name="Input 4 5 3 2 2 4" xfId="56772" xr:uid="{5366CAC8-E9CB-40E6-9E36-3A3EB0B5CDCD}"/>
    <cellStyle name="Input 4 5 3 2 3" xfId="10506" xr:uid="{A2F99C7F-AD5B-4D9D-A2D6-5877B8DE8B57}"/>
    <cellStyle name="Input 4 5 3 2 3 2" xfId="19495" xr:uid="{B3DAE5C1-F88F-4687-B362-8B77FCCE45EA}"/>
    <cellStyle name="Input 4 5 3 2 3 2 2" xfId="35989" xr:uid="{047A8316-9ADA-41BC-AC2A-813A7AA777E6}"/>
    <cellStyle name="Input 4 5 3 2 3 3" xfId="43906" xr:uid="{46CEE9A3-1F00-4883-AED3-BDD2DEB19BD5}"/>
    <cellStyle name="Input 4 5 3 2 4" xfId="14272" xr:uid="{C9746002-8838-40C6-9ACD-44611F42BCB7}"/>
    <cellStyle name="Input 4 5 3 2 4 2" xfId="34888" xr:uid="{1C2257C6-7017-4A7F-97AA-2D2D52E5AD28}"/>
    <cellStyle name="Input 4 5 3 2 5" xfId="34093" xr:uid="{7DF8E6D0-02ED-48F5-8705-43AF73162740}"/>
    <cellStyle name="Input 4 5 3 2 6" xfId="49990" xr:uid="{1115DF11-0490-4EDE-95C1-4AE2B030A6D1}"/>
    <cellStyle name="Input 4 5 3 3" xfId="3355" xr:uid="{74A5AB89-3AF2-4A8B-A368-4F0D350FC4AE}"/>
    <cellStyle name="Input 4 5 3 3 2" xfId="35937" xr:uid="{B07FEFC9-27BA-4E68-934E-137773166884}"/>
    <cellStyle name="Input 4 5 3 3 2 2" xfId="58520" xr:uid="{EA5A8447-3C6B-4716-A121-FBD8B3C56637}"/>
    <cellStyle name="Input 4 5 3 3 3" xfId="51739" xr:uid="{3D9E4DC3-D889-41CC-97D1-A708A11D2EF2}"/>
    <cellStyle name="Input 4 5 3 4" xfId="36464" xr:uid="{4A6ADACA-D919-4190-96AB-6EA72311ECB5}"/>
    <cellStyle name="Input 4 5 3 4 2" xfId="54899" xr:uid="{872CEB85-9E17-44E2-B862-C1008AA836BB}"/>
    <cellStyle name="Input 4 5 3 4 3" xfId="48107" xr:uid="{22B0AA51-2136-4323-B878-1AEDAFA6882B}"/>
    <cellStyle name="Input 4 5 3 5" xfId="53199" xr:uid="{52B5C04B-0BA6-4895-8826-9B40A1081784}"/>
    <cellStyle name="Input 4 5 3 6" xfId="46493" xr:uid="{3A280994-C5AB-458F-B105-27694E1502B7}"/>
    <cellStyle name="Input 4 5 4" xfId="1262" xr:uid="{A588C375-594B-4D32-A283-225A0E9EF0F0}"/>
    <cellStyle name="Input 4 5 4 2" xfId="5607" xr:uid="{14F7FCB4-D3D3-4283-B6A3-74365F181CF3}"/>
    <cellStyle name="Input 4 5 4 2 2" xfId="8193" xr:uid="{0175B2D7-2A7F-460E-BB32-6F33D2E1EB0F}"/>
    <cellStyle name="Input 4 5 4 2 2 2" xfId="17182" xr:uid="{103E17A5-1B50-483B-A365-209F32A37529}"/>
    <cellStyle name="Input 4 5 4 2 2 2 2" xfId="25426" xr:uid="{CC557FE2-E2B2-4143-A4B7-E1FCF436A21B}"/>
    <cellStyle name="Input 4 5 4 2 2 3" xfId="41600" xr:uid="{85FDDA80-BF1D-412A-8181-F7BFEBDA67E4}"/>
    <cellStyle name="Input 4 5 4 2 3" xfId="10830" xr:uid="{44DEE3A5-CBBC-4DE0-93A3-B52281C6C261}"/>
    <cellStyle name="Input 4 5 4 2 3 2" xfId="19819" xr:uid="{2A2F4F6B-DF33-4D35-9E84-6AACBEF52896}"/>
    <cellStyle name="Input 4 5 4 2 3 2 2" xfId="29644" xr:uid="{7E5764AF-6AE5-40C1-A43D-7B22A5366E3B}"/>
    <cellStyle name="Input 4 5 4 2 3 3" xfId="22622" xr:uid="{F28ADD91-2AFC-4FC6-99A3-0688C3A21260}"/>
    <cellStyle name="Input 4 5 4 2 4" xfId="14596" xr:uid="{1B7AD153-8145-4384-9764-4EDEBCD105C4}"/>
    <cellStyle name="Input 4 5 4 2 4 2" xfId="28048" xr:uid="{280D5D22-2418-402C-B437-8C2CBE726842}"/>
    <cellStyle name="Input 4 5 4 2 5" xfId="24063" xr:uid="{8954C1DD-FDDF-478A-9C5E-BF2578C9B814}"/>
    <cellStyle name="Input 4 5 4 2 6" xfId="55895" xr:uid="{346D31BD-8D0C-41B9-9DA6-852D2D0310EC}"/>
    <cellStyle name="Input 4 5 4 3" xfId="3699" xr:uid="{503F3C7E-5DEE-41E4-B913-6D1945C1BB7E}"/>
    <cellStyle name="Input 4 5 4 3 2" xfId="31334" xr:uid="{F1541412-DDE2-4B2D-8895-1E5F29211A26}"/>
    <cellStyle name="Input 4 5 4 4" xfId="34832" xr:uid="{DD94F0B1-B326-453E-9B26-0453ADB8DAE1}"/>
    <cellStyle name="Input 4 5 4 5" xfId="49113" xr:uid="{D93C30D9-886A-4B8B-A75A-97728EED2E26}"/>
    <cellStyle name="Input 4 5 5" xfId="1831" xr:uid="{4E705493-5CF1-49DC-B924-1B642E99A234}"/>
    <cellStyle name="Input 4 5 5 2" xfId="6148" xr:uid="{B07D1ECC-C28D-4939-827E-AC51AD561FF6}"/>
    <cellStyle name="Input 4 5 5 2 2" xfId="8734" xr:uid="{D1C2CA0E-5C1C-4280-8FA3-9479CFA85599}"/>
    <cellStyle name="Input 4 5 5 2 2 2" xfId="17723" xr:uid="{99C307B7-54BA-42C8-B8CE-0973361906C4}"/>
    <cellStyle name="Input 4 5 5 2 2 2 2" xfId="42145" xr:uid="{249B8A74-5E05-482B-81FB-9FC4F48B24FC}"/>
    <cellStyle name="Input 4 5 5 2 2 3" xfId="30119" xr:uid="{BB13EE4A-AF4F-4B5D-9820-03AE3699710A}"/>
    <cellStyle name="Input 4 5 5 2 3" xfId="11371" xr:uid="{08207B81-820A-4753-A3F9-16340BFF9FBE}"/>
    <cellStyle name="Input 4 5 5 2 3 2" xfId="20360" xr:uid="{20625B44-D863-4EB1-AA42-4F1C3C828CC6}"/>
    <cellStyle name="Input 4 5 5 2 3 2 2" xfId="27398" xr:uid="{3B298AA5-BE96-4D50-BABD-207E2E956D54}"/>
    <cellStyle name="Input 4 5 5 2 3 3" xfId="40380" xr:uid="{71FD8684-B4C7-4E5C-BD8A-B4BE4D5B1108}"/>
    <cellStyle name="Input 4 5 5 2 4" xfId="15137" xr:uid="{284C42B9-FC21-476F-A027-F42CED4E85E3}"/>
    <cellStyle name="Input 4 5 5 2 4 2" xfId="22785" xr:uid="{577857EB-460C-4804-98CE-7DC085FF896F}"/>
    <cellStyle name="Input 4 5 5 2 5" xfId="30853" xr:uid="{B00FB0A2-4E27-4E77-91AD-24131D494D4A}"/>
    <cellStyle name="Input 4 5 5 2 6" xfId="58565" xr:uid="{B03C5F44-36F2-4256-B3F0-B1069CEDBB20}"/>
    <cellStyle name="Input 4 5 5 3" xfId="4268" xr:uid="{A756C6CD-FE8B-4CFB-942B-0D29893C5167}"/>
    <cellStyle name="Input 4 5 5 3 2" xfId="31703" xr:uid="{88F1F78D-C37D-44D8-BC12-F14B29D4CF45}"/>
    <cellStyle name="Input 4 5 5 4" xfId="43983" xr:uid="{D6542828-32BE-4E28-ACFB-E1489E5C5A90}"/>
    <cellStyle name="Input 4 5 5 5" xfId="51784" xr:uid="{ABCC509B-4672-495B-9C3B-65AB2A8EB664}"/>
    <cellStyle name="Input 4 5 6" xfId="1726" xr:uid="{D538E5D4-436D-45DE-BEAE-9953B836B880}"/>
    <cellStyle name="Input 4 5 6 2" xfId="6052" xr:uid="{C09E9754-6FEA-4E84-B8FD-52780A178094}"/>
    <cellStyle name="Input 4 5 6 2 2" xfId="8638" xr:uid="{6C4CA651-2068-45A4-9B67-06D3C1D27082}"/>
    <cellStyle name="Input 4 5 6 2 2 2" xfId="17627" xr:uid="{ABE01542-3AD1-4610-B074-711AABB34A2F}"/>
    <cellStyle name="Input 4 5 6 2 2 2 2" xfId="43939" xr:uid="{F8533B33-B2BC-40A7-96F0-C84687D92D15}"/>
    <cellStyle name="Input 4 5 6 2 2 3" xfId="23111" xr:uid="{8ADD31AF-6EC4-4ACB-9B1E-6CB5531C830F}"/>
    <cellStyle name="Input 4 5 6 2 3" xfId="11275" xr:uid="{DE25865E-B9B7-446C-BE0B-AC1435B7761C}"/>
    <cellStyle name="Input 4 5 6 2 3 2" xfId="20264" xr:uid="{5A0161B8-A051-4A17-9B3F-025F33FEA58B}"/>
    <cellStyle name="Input 4 5 6 2 3 2 2" xfId="22169" xr:uid="{4C32C028-4377-4479-8DC0-8C0284157771}"/>
    <cellStyle name="Input 4 5 6 2 3 3" xfId="39924" xr:uid="{222F406B-B07A-410A-A787-B27539B57667}"/>
    <cellStyle name="Input 4 5 6 2 4" xfId="15041" xr:uid="{906A11B9-83CF-4781-A96A-42F6EDC7844A}"/>
    <cellStyle name="Input 4 5 6 2 4 2" xfId="34108" xr:uid="{6CA0D9E0-05FB-4E8A-9B94-7B748AEF4E1C}"/>
    <cellStyle name="Input 4 5 6 2 5" xfId="43022" xr:uid="{9D9A93D6-AD79-4478-93D1-E9C507261926}"/>
    <cellStyle name="Input 4 5 6 2 6" xfId="54061" xr:uid="{543CF823-F3C3-4714-9756-CBC29F505EF7}"/>
    <cellStyle name="Input 4 5 6 3" xfId="4163" xr:uid="{68949119-52F3-4AFF-A553-25C1FD714FC7}"/>
    <cellStyle name="Input 4 5 6 3 2" xfId="39734" xr:uid="{74FBE5E5-02C8-4E61-80E8-C831DEF52CB5}"/>
    <cellStyle name="Input 4 5 6 4" xfId="34842" xr:uid="{077A44A1-4244-45CB-8739-F4F87BF90DED}"/>
    <cellStyle name="Input 4 5 6 5" xfId="47388" xr:uid="{FAB668BB-C4F0-450E-A380-A0D50E35A998}"/>
    <cellStyle name="Input 4 5 7" xfId="2692" xr:uid="{C0EF9076-11DE-4BBB-9EFA-3DBD0E76910F}"/>
    <cellStyle name="Input 4 5 7 2" xfId="6882" xr:uid="{90F49447-2441-463E-A481-BAF604871E4E}"/>
    <cellStyle name="Input 4 5 7 2 2" xfId="12023" xr:uid="{3E2A712C-765C-4BC3-AE78-F0D9019303E2}"/>
    <cellStyle name="Input 4 5 7 2 2 2" xfId="21012" xr:uid="{CB0BFDE8-E3BA-42B7-A5E3-1119B452B033}"/>
    <cellStyle name="Input 4 5 7 2 2 2 2" xfId="30570" xr:uid="{A43A87D1-63C9-4DA6-B0FF-7CF05256F6A1}"/>
    <cellStyle name="Input 4 5 7 2 2 3" xfId="34671" xr:uid="{B4E6D8D5-9B19-489A-9C24-2C25AA3A4242}"/>
    <cellStyle name="Input 4 5 7 2 3" xfId="12847" xr:uid="{AA466E8E-4862-4A5B-BAE5-A2E60A3036D3}"/>
    <cellStyle name="Input 4 5 7 2 3 2" xfId="21836" xr:uid="{0075EC16-A2A5-4D68-8E43-C4112D97EC16}"/>
    <cellStyle name="Input 4 5 7 2 3 2 2" xfId="24969" xr:uid="{5467130E-2935-42C4-A15A-4FA7A93BF973}"/>
    <cellStyle name="Input 4 5 7 2 3 3" xfId="25532" xr:uid="{A7B43B64-6F5A-4B65-9CB7-1F60D66BB452}"/>
    <cellStyle name="Input 4 5 7 2 4" xfId="15871" xr:uid="{56C48C26-1AC8-4B92-A30A-862D47EBA976}"/>
    <cellStyle name="Input 4 5 7 2 4 2" xfId="25652" xr:uid="{82504665-701B-4A92-85B8-439932C90B8C}"/>
    <cellStyle name="Input 4 5 7 2 5" xfId="24193" xr:uid="{1725E919-3AB9-4068-9CA1-A2633880C499}"/>
    <cellStyle name="Input 4 5 7 3" xfId="9453" xr:uid="{3F90F489-920E-4D9C-91BF-C07EB8E53E3C}"/>
    <cellStyle name="Input 4 5 7 3 2" xfId="18442" xr:uid="{BB4C63CA-55EC-4006-ADFF-67FF021C88F3}"/>
    <cellStyle name="Input 4 5 7 3 2 2" xfId="34762" xr:uid="{331B636B-B2FA-446C-BEA5-3E5BD062865B}"/>
    <cellStyle name="Input 4 5 7 3 3" xfId="28944" xr:uid="{0F54BB8F-1AA7-4F8E-B4EC-4617546EBF01}"/>
    <cellStyle name="Input 4 5 7 4" xfId="23544" xr:uid="{2DB8DCF1-7F0B-4E42-9E4F-9DDAB13CC7F3}"/>
    <cellStyle name="Input 4 5 7 5" xfId="52679" xr:uid="{1FE41623-5524-4BED-8247-001220E800CF}"/>
    <cellStyle name="Input 4 5 8" xfId="4638" xr:uid="{42D3FBBA-8033-479F-A452-F6ACAC6A0E48}"/>
    <cellStyle name="Input 4 5 8 2" xfId="7224" xr:uid="{BE002CA1-1946-4E61-9FFB-46D05EC057A7}"/>
    <cellStyle name="Input 4 5 8 2 2" xfId="16213" xr:uid="{604D2E69-F4E9-40AC-9744-8B75C09245B5}"/>
    <cellStyle name="Input 4 5 8 2 2 2" xfId="35714" xr:uid="{4286A405-8175-423D-A0DD-4FDD20966AEF}"/>
    <cellStyle name="Input 4 5 8 2 3" xfId="28943" xr:uid="{3B56CD78-DED3-4BC9-BC77-F8CF18DF0314}"/>
    <cellStyle name="Input 4 5 8 3" xfId="9861" xr:uid="{974E9056-65C9-4175-8830-DBB4316D3538}"/>
    <cellStyle name="Input 4 5 8 3 2" xfId="18850" xr:uid="{C3B85C7C-DBB5-44AC-A672-EE23D16A552F}"/>
    <cellStyle name="Input 4 5 8 3 2 2" xfId="39304" xr:uid="{416A3C4B-A376-42AA-8A14-59A59D010F38}"/>
    <cellStyle name="Input 4 5 8 3 3" xfId="35664" xr:uid="{88C05763-2CCE-46EF-A2C8-26ABB72B1F61}"/>
    <cellStyle name="Input 4 5 8 4" xfId="13627" xr:uid="{C26115FD-303A-4893-90C0-CD17490CDFB3}"/>
    <cellStyle name="Input 4 5 8 4 2" xfId="28970" xr:uid="{4555C0DD-7737-44A4-82BD-D42E59429364}"/>
    <cellStyle name="Input 4 5 8 5" xfId="38096" xr:uid="{950010F6-D23C-4155-ACC5-A763AD92E622}"/>
    <cellStyle name="Input 4 5 9" xfId="6526" xr:uid="{FFB3FF77-4A83-466B-9524-ADFEFE85A70D}"/>
    <cellStyle name="Input 4 5 9 2" xfId="11745" xr:uid="{08409328-11A6-4203-90EF-6AFFA475C145}"/>
    <cellStyle name="Input 4 5 9 2 2" xfId="20734" xr:uid="{FC315FD8-C3A3-4840-8A3A-510ECB1BC3E9}"/>
    <cellStyle name="Input 4 5 9 2 2 2" xfId="32021" xr:uid="{6262143A-C984-4AAC-9242-BD5E062E4FE9}"/>
    <cellStyle name="Input 4 5 9 2 3" xfId="43787" xr:uid="{D73BBFFC-C4E1-4560-84E0-3430E6D7337E}"/>
    <cellStyle name="Input 4 5 9 3" xfId="15515" xr:uid="{7AB67DED-A590-4848-88C6-B86C3028FC23}"/>
    <cellStyle name="Input 4 5 9 3 2" xfId="30639" xr:uid="{D753BA81-7953-4F03-B533-2C9E8E70C77A}"/>
    <cellStyle name="Input 4 5 9 4" xfId="31659" xr:uid="{CFFBEB76-6F70-46B8-8280-269A0678A614}"/>
    <cellStyle name="Input 4 6" xfId="362" xr:uid="{280E3A25-C6A2-49A5-9529-FA9EADBB8CA6}"/>
    <cellStyle name="Input 4 6 10" xfId="9233" xr:uid="{10336420-AD43-4800-A9AA-38AABE69A429}"/>
    <cellStyle name="Input 4 6 10 2" xfId="18222" xr:uid="{F0B271D2-4370-481F-A5A1-55BAD1359933}"/>
    <cellStyle name="Input 4 6 10 2 2" xfId="32454" xr:uid="{75F02821-EB88-44F9-BD9E-4862CE2B4503}"/>
    <cellStyle name="Input 4 6 10 3" xfId="23079" xr:uid="{6AAE4DA1-0CAD-40E3-949C-1DD652247B50}"/>
    <cellStyle name="Input 4 6 11" xfId="12245" xr:uid="{726DFF19-E97B-451C-85C1-7B86A9905426}"/>
    <cellStyle name="Input 4 6 11 2" xfId="21234" xr:uid="{F62B51FF-8B2A-4496-84E7-46E410993BCA}"/>
    <cellStyle name="Input 4 6 11 2 2" xfId="29151" xr:uid="{13327DBE-78FB-493D-81BB-696BBAACC9BA}"/>
    <cellStyle name="Input 4 6 11 3" xfId="35955" xr:uid="{D38CF5A6-4B3D-4C39-B818-F4DAECDA18CC}"/>
    <cellStyle name="Input 4 6 12" xfId="2368" xr:uid="{ACA628D8-2384-4A5A-A2E8-F540472C0C3F}"/>
    <cellStyle name="Input 4 6 12 2" xfId="40656" xr:uid="{5AFAF060-46A0-4768-B94A-3AE7E5373606}"/>
    <cellStyle name="Input 4 6 13" xfId="13277" xr:uid="{4DBAFD2C-C196-4565-AC0F-603F781C89A1}"/>
    <cellStyle name="Input 4 6 13 2" xfId="39737" xr:uid="{112008B4-193E-4D7A-B0AF-128A20624271}"/>
    <cellStyle name="Input 4 6 14" xfId="26103" xr:uid="{486B3789-983B-4188-AD04-7B82732B4BBA}"/>
    <cellStyle name="Input 4 6 15" xfId="44375" xr:uid="{8D7DC1FD-9423-430B-AFAE-4B1EE486391E}"/>
    <cellStyle name="Input 4 6 16" xfId="45671" xr:uid="{645680EF-B067-4C3F-90AC-9FC35F851BA5}"/>
    <cellStyle name="Input 4 6 2" xfId="711" xr:uid="{233B358F-F568-439E-87A2-12495F5C382C}"/>
    <cellStyle name="Input 4 6 2 2" xfId="5087" xr:uid="{E55BF8A6-48BF-4713-BD04-94721037BEE0}"/>
    <cellStyle name="Input 4 6 2 2 2" xfId="7673" xr:uid="{9705CD38-D32F-4A4A-B7A7-5A5DF1A36294}"/>
    <cellStyle name="Input 4 6 2 2 2 2" xfId="16662" xr:uid="{4B7D0124-9490-4A1A-844D-3EFFC94F9A1E}"/>
    <cellStyle name="Input 4 6 2 2 2 2 2" xfId="41440" xr:uid="{173964DD-9A4D-4074-A487-EA1FBA4ACB09}"/>
    <cellStyle name="Input 4 6 2 2 2 3" xfId="24467" xr:uid="{0FFD4A59-9316-47EB-82D7-24BE073BE7FD}"/>
    <cellStyle name="Input 4 6 2 2 2 4" xfId="56459" xr:uid="{F1AEB7FD-602A-4241-AFAD-0FE99F2D39E8}"/>
    <cellStyle name="Input 4 6 2 2 3" xfId="10310" xr:uid="{E8F56E6A-2C66-40FE-911B-B17DEE266BAA}"/>
    <cellStyle name="Input 4 6 2 2 3 2" xfId="19299" xr:uid="{C9F1FCC2-43F4-4FA5-A100-3A82927F2687}"/>
    <cellStyle name="Input 4 6 2 2 3 2 2" xfId="33904" xr:uid="{6C37A03A-A7DC-4447-B1AD-68DDCC9E40C8}"/>
    <cellStyle name="Input 4 6 2 2 3 3" xfId="26641" xr:uid="{50AD5422-E5CB-4705-AB74-8451DA50DBDE}"/>
    <cellStyle name="Input 4 6 2 2 4" xfId="14076" xr:uid="{64ABC1D1-274A-4FC6-9463-6C91224B98D5}"/>
    <cellStyle name="Input 4 6 2 2 4 2" xfId="23549" xr:uid="{6E40BEC6-BA6D-4E6F-BAE1-DE006AC80E0D}"/>
    <cellStyle name="Input 4 6 2 2 5" xfId="29236" xr:uid="{3D1961FA-C26F-4F02-8C70-25C4459336DB}"/>
    <cellStyle name="Input 4 6 2 2 6" xfId="49677" xr:uid="{02D66100-B034-4323-8D40-320F250B48DC}"/>
    <cellStyle name="Input 4 6 2 3" xfId="3148" xr:uid="{779EBB9D-63F3-4CE6-893E-2E428B09FFC3}"/>
    <cellStyle name="Input 4 6 2 3 2" xfId="25988" xr:uid="{BE45D70D-231C-4086-8621-0E5D03FF9B9E}"/>
    <cellStyle name="Input 4 6 2 3 2 2" xfId="57969" xr:uid="{C1A85AF0-2D18-43BD-B75E-775EEFA2F9BB}"/>
    <cellStyle name="Input 4 6 2 3 3" xfId="51187" xr:uid="{F26A821D-2353-4707-95E0-D3363C42FB99}"/>
    <cellStyle name="Input 4 6 2 4" xfId="22256" xr:uid="{90757D49-BD97-49DD-A644-CC649E8FC881}"/>
    <cellStyle name="Input 4 6 2 4 2" xfId="54598" xr:uid="{61687A42-DFD5-47F1-86B2-DB8F9693F79D}"/>
    <cellStyle name="Input 4 6 2 4 3" xfId="47794" xr:uid="{4919ACAC-B23C-4834-9A5F-5C9F225D342A}"/>
    <cellStyle name="Input 4 6 2 5" xfId="52993" xr:uid="{885A7E4C-F32E-447E-BF80-F287A2349BBB}"/>
    <cellStyle name="Input 4 6 2 6" xfId="46180" xr:uid="{A098D02C-F378-4C0B-A0BC-DFE1F072C68A}"/>
    <cellStyle name="Input 4 6 3" xfId="1056" xr:uid="{01C6FA4E-B568-4CA1-B249-BA4A1AD45077}"/>
    <cellStyle name="Input 4 6 3 2" xfId="5408" xr:uid="{7BED03E3-83C1-412F-A8CF-D4FCFBF2FCFB}"/>
    <cellStyle name="Input 4 6 3 2 2" xfId="7994" xr:uid="{8B21F2D4-4F69-4A3D-B99F-3100C635B5D6}"/>
    <cellStyle name="Input 4 6 3 2 2 2" xfId="16983" xr:uid="{DEC3FE93-A92B-43A6-AAE4-AE6C2E07EC1F}"/>
    <cellStyle name="Input 4 6 3 2 2 2 2" xfId="43341" xr:uid="{8923931D-5DCC-40A6-B4DF-A6BCF2B2341F}"/>
    <cellStyle name="Input 4 6 3 2 2 3" xfId="40926" xr:uid="{0024E52F-CB7C-472A-A9C0-48350C203EB3}"/>
    <cellStyle name="Input 4 6 3 2 2 4" xfId="56861" xr:uid="{E6ADEB70-3F40-437E-A412-69568B0E42B8}"/>
    <cellStyle name="Input 4 6 3 2 3" xfId="10631" xr:uid="{55CBA3E2-2876-4FD1-8742-9DEB32A33842}"/>
    <cellStyle name="Input 4 6 3 2 3 2" xfId="19620" xr:uid="{93EB118D-38A9-4278-9147-D2CB88C201EE}"/>
    <cellStyle name="Input 4 6 3 2 3 2 2" xfId="23045" xr:uid="{F4324364-D16C-4EB9-B200-EFB83B6100DB}"/>
    <cellStyle name="Input 4 6 3 2 3 3" xfId="31050" xr:uid="{B2DB3EAE-A64C-4E6B-98EE-34B53A77C52D}"/>
    <cellStyle name="Input 4 6 3 2 4" xfId="14397" xr:uid="{C5CA9A92-E9B2-4FD9-BDEA-AE1C877C3EE1}"/>
    <cellStyle name="Input 4 6 3 2 4 2" xfId="33489" xr:uid="{241F47E7-3BA2-4397-BAFF-E661D97E25AB}"/>
    <cellStyle name="Input 4 6 3 2 5" xfId="30316" xr:uid="{9D1F36C1-AD59-4EA5-A667-EF2EFB988092}"/>
    <cellStyle name="Input 4 6 3 2 6" xfId="50079" xr:uid="{45439625-33B5-4914-86D9-72A64365FF54}"/>
    <cellStyle name="Input 4 6 3 3" xfId="3493" xr:uid="{22888CA2-364F-42AC-B7E6-56EEABCAD1D7}"/>
    <cellStyle name="Input 4 6 3 3 2" xfId="33207" xr:uid="{549B8FB5-909F-4226-AC16-E1D0E6947F35}"/>
    <cellStyle name="Input 4 6 3 3 2 2" xfId="58425" xr:uid="{C24070ED-5B2A-41DC-9812-41CEF62F6AD9}"/>
    <cellStyle name="Input 4 6 3 3 3" xfId="51644" xr:uid="{C4B0A915-9D3F-41D8-9A20-7CE3D1996B74}"/>
    <cellStyle name="Input 4 6 3 4" xfId="36656" xr:uid="{5DFA02BD-2C37-47E7-9EA4-5BC8F53E715E}"/>
    <cellStyle name="Input 4 6 3 4 2" xfId="54988" xr:uid="{0E812652-B0E2-4662-BD47-C698CF336702}"/>
    <cellStyle name="Input 4 6 3 4 3" xfId="48196" xr:uid="{206C8B36-CA11-48DA-A469-3AF850A29319}"/>
    <cellStyle name="Input 4 6 3 5" xfId="53288" xr:uid="{B53A6CF3-624D-4A5E-BA58-C852EEABCC82}"/>
    <cellStyle name="Input 4 6 3 6" xfId="46582" xr:uid="{D9A2A37B-D71C-40AB-A200-0A7A12E47B36}"/>
    <cellStyle name="Input 4 6 4" xfId="1400" xr:uid="{0904C801-B8D2-4439-B3DD-ADCE4ED43351}"/>
    <cellStyle name="Input 4 6 4 2" xfId="5745" xr:uid="{7FCE82D4-D729-42E8-B9B9-B023170BF6F4}"/>
    <cellStyle name="Input 4 6 4 2 2" xfId="8331" xr:uid="{CFC5F419-EEE5-4DBD-BB6B-7E01897D435D}"/>
    <cellStyle name="Input 4 6 4 2 2 2" xfId="17320" xr:uid="{F4201045-CB5B-418B-8CA4-D7BB048714CB}"/>
    <cellStyle name="Input 4 6 4 2 2 2 2" xfId="39696" xr:uid="{D1187343-C7CB-4642-BC03-301AEA4B97D0}"/>
    <cellStyle name="Input 4 6 4 2 2 3" xfId="24714" xr:uid="{8C2A827D-838F-4E32-A604-C38279419B16}"/>
    <cellStyle name="Input 4 6 4 2 3" xfId="10968" xr:uid="{03FC3CD1-C4A6-4FCA-9896-925827FF9E64}"/>
    <cellStyle name="Input 4 6 4 2 3 2" xfId="19957" xr:uid="{3EACC623-2193-4F13-B561-10EACDED7129}"/>
    <cellStyle name="Input 4 6 4 2 3 2 2" xfId="44007" xr:uid="{C2A3F626-D75F-4D20-B99A-C58ADAABFD0A}"/>
    <cellStyle name="Input 4 6 4 2 3 3" xfId="36491" xr:uid="{3DD3EF13-926D-40D7-91DD-066E8A6D30F5}"/>
    <cellStyle name="Input 4 6 4 2 4" xfId="14734" xr:uid="{8010A9B9-9FC1-4558-A7A4-25DAE9F1FA60}"/>
    <cellStyle name="Input 4 6 4 2 4 2" xfId="43184" xr:uid="{0ABE54B8-4693-4E75-8D90-771D596C5249}"/>
    <cellStyle name="Input 4 6 4 2 5" xfId="34311" xr:uid="{1F3C96F0-433D-413D-AB46-9284B56B1637}"/>
    <cellStyle name="Input 4 6 4 2 6" xfId="55987" xr:uid="{C585D58D-6550-4FF2-AAB1-323795CD5F3C}"/>
    <cellStyle name="Input 4 6 4 3" xfId="3837" xr:uid="{37E799D6-F927-4145-90CF-6CBEF97DA0A5}"/>
    <cellStyle name="Input 4 6 4 3 2" xfId="25650" xr:uid="{11D5C8FA-0AF5-4891-954F-4A43310DA538}"/>
    <cellStyle name="Input 4 6 4 4" xfId="28801" xr:uid="{3A518B6F-1EFF-40AB-A34E-0F297D20B21F}"/>
    <cellStyle name="Input 4 6 4 5" xfId="49205" xr:uid="{C019C1DE-CF9C-4AC6-8BC2-E521B4E0833D}"/>
    <cellStyle name="Input 4 6 5" xfId="1655" xr:uid="{D76FCFB0-4B9A-40AD-9705-5615CBCCFF3B}"/>
    <cellStyle name="Input 4 6 5 2" xfId="5985" xr:uid="{4DF758B4-B2B8-480D-B3F9-17A0F13583BA}"/>
    <cellStyle name="Input 4 6 5 2 2" xfId="8571" xr:uid="{145D91A8-93C2-4F66-A3A1-B83DF3A4DA77}"/>
    <cellStyle name="Input 4 6 5 2 2 2" xfId="17560" xr:uid="{ED226CC5-4906-40E2-9A1A-E1BEAA71427E}"/>
    <cellStyle name="Input 4 6 5 2 2 2 2" xfId="35089" xr:uid="{36556704-D51D-4078-BF8A-C4EE73462789}"/>
    <cellStyle name="Input 4 6 5 2 2 3" xfId="43003" xr:uid="{F6513759-B158-45E2-A435-FF29560244BE}"/>
    <cellStyle name="Input 4 6 5 2 3" xfId="11208" xr:uid="{4C7A7DFB-1EDB-4960-963A-7730C7DDF843}"/>
    <cellStyle name="Input 4 6 5 2 3 2" xfId="20197" xr:uid="{2834555E-70AA-4D79-9988-1BD8F66AC99F}"/>
    <cellStyle name="Input 4 6 5 2 3 2 2" xfId="31675" xr:uid="{81B9E8A6-46D3-4060-8AFB-760F2A6EF1F1}"/>
    <cellStyle name="Input 4 6 5 2 3 3" xfId="40486" xr:uid="{3DF1CC7A-BD89-4339-96B7-49D300A62697}"/>
    <cellStyle name="Input 4 6 5 2 4" xfId="14974" xr:uid="{C656B9AE-2F2A-41EF-A19E-928314623736}"/>
    <cellStyle name="Input 4 6 5 2 4 2" xfId="36094" xr:uid="{AAB3E5D7-5B0B-498A-9D8E-A51B5C8CCE20}"/>
    <cellStyle name="Input 4 6 5 2 5" xfId="37511" xr:uid="{180EFBC5-69D3-4E42-B924-2FB7296A4F47}"/>
    <cellStyle name="Input 4 6 5 2 6" xfId="58066" xr:uid="{7131FA72-579A-4093-AEB5-20F9AE515A46}"/>
    <cellStyle name="Input 4 6 5 3" xfId="4092" xr:uid="{8D3CF7C4-C4BF-48C0-A0E7-B623A450FECE}"/>
    <cellStyle name="Input 4 6 5 3 2" xfId="40032" xr:uid="{A9F58788-DC35-418A-8F27-F247CE515BB0}"/>
    <cellStyle name="Input 4 6 5 4" xfId="30299" xr:uid="{1F601991-3FF0-418D-87F2-87EE7EDB0311}"/>
    <cellStyle name="Input 4 6 5 5" xfId="51284" xr:uid="{34D00C84-4CC9-4DB2-94AE-13D40544DAC3}"/>
    <cellStyle name="Input 4 6 6" xfId="2019" xr:uid="{D071E88C-919E-4634-9571-9A7DA978EB4F}"/>
    <cellStyle name="Input 4 6 6 2" xfId="6327" xr:uid="{DB48FD67-18CD-4A77-ACAF-10FE4AB3D949}"/>
    <cellStyle name="Input 4 6 6 2 2" xfId="8913" xr:uid="{EF91989E-F9CB-4570-AE65-7C0E4C5C2FB9}"/>
    <cellStyle name="Input 4 6 6 2 2 2" xfId="17902" xr:uid="{F4FA95F2-2818-4868-B21C-D6EA91535E8E}"/>
    <cellStyle name="Input 4 6 6 2 2 2 2" xfId="25038" xr:uid="{1C12EFC7-D2FA-43F0-9F70-90516FC44083}"/>
    <cellStyle name="Input 4 6 6 2 2 3" xfId="22136" xr:uid="{D0886200-000E-4557-84C7-F90E0842E969}"/>
    <cellStyle name="Input 4 6 6 2 3" xfId="11550" xr:uid="{B669808A-59FA-4CEB-AE58-730F67E7464A}"/>
    <cellStyle name="Input 4 6 6 2 3 2" xfId="20539" xr:uid="{84205D5A-78C0-4B09-8EF2-7AD4819A638F}"/>
    <cellStyle name="Input 4 6 6 2 3 2 2" xfId="37395" xr:uid="{97703110-9A57-4971-8DC3-4DD023998A40}"/>
    <cellStyle name="Input 4 6 6 2 3 3" xfId="36674" xr:uid="{0A390451-AD04-49F5-B27D-C33BC2DD321F}"/>
    <cellStyle name="Input 4 6 6 2 4" xfId="15316" xr:uid="{635C80F0-E827-4EA2-BB1C-99ACA2CF7A27}"/>
    <cellStyle name="Input 4 6 6 2 4 2" xfId="29164" xr:uid="{264E08BF-AC28-44C9-8395-0EF71407E4AB}"/>
    <cellStyle name="Input 4 6 6 2 5" xfId="38963" xr:uid="{3D0A5384-BA7F-4D7F-9C8B-491AF442A1E7}"/>
    <cellStyle name="Input 4 6 6 2 6" xfId="54150" xr:uid="{4A4BE6D9-D441-4EC9-AFD7-91AE44C69C47}"/>
    <cellStyle name="Input 4 6 6 3" xfId="4456" xr:uid="{A387B866-DB2E-4D2E-9493-056921BBB740}"/>
    <cellStyle name="Input 4 6 6 3 2" xfId="38765" xr:uid="{0558F6DA-5A4A-43E5-9D92-4ADBED5ADE1E}"/>
    <cellStyle name="Input 4 6 6 4" xfId="35995" xr:uid="{98DBC868-3E17-4F63-AE1F-D33BCB80DD14}"/>
    <cellStyle name="Input 4 6 6 5" xfId="47438" xr:uid="{7640AC1A-C11A-47C0-805E-E94254C56508}"/>
    <cellStyle name="Input 4 6 7" xfId="2830" xr:uid="{1BD8B00B-2928-486E-BF3A-B4EB87A2B060}"/>
    <cellStyle name="Input 4 6 7 2" xfId="6980" xr:uid="{FD91061A-D9BB-4ED7-828D-224F5C3E7E26}"/>
    <cellStyle name="Input 4 6 7 2 2" xfId="12109" xr:uid="{81562D8A-2855-4C0C-9453-AF93720A5BEF}"/>
    <cellStyle name="Input 4 6 7 2 2 2" xfId="21098" xr:uid="{E9BB010F-898E-4075-9E2D-DD35FBDF085E}"/>
    <cellStyle name="Input 4 6 7 2 2 2 2" xfId="39454" xr:uid="{B188D7D1-79F3-4D3B-85F9-3AE7292D8F75}"/>
    <cellStyle name="Input 4 6 7 2 2 3" xfId="40819" xr:uid="{5D132624-367A-478E-9560-9196E784D046}"/>
    <cellStyle name="Input 4 6 7 2 3" xfId="12927" xr:uid="{3C49D9AA-E563-4309-A267-DBF21C4E4B7A}"/>
    <cellStyle name="Input 4 6 7 2 3 2" xfId="21916" xr:uid="{14400A2E-A9D2-4217-AAE0-2FA0FB53536A}"/>
    <cellStyle name="Input 4 6 7 2 3 2 2" xfId="42512" xr:uid="{E3AFB3E7-9A8A-402E-9074-8239F386E02D}"/>
    <cellStyle name="Input 4 6 7 2 3 3" xfId="39389" xr:uid="{4D5D39A0-214F-4322-BEDF-EC7B912334E8}"/>
    <cellStyle name="Input 4 6 7 2 4" xfId="15969" xr:uid="{B4B80B6C-0D5F-405E-B046-3B472AC0C736}"/>
    <cellStyle name="Input 4 6 7 2 4 2" xfId="39072" xr:uid="{40A3A40F-0677-4175-AC84-F0966981FEB2}"/>
    <cellStyle name="Input 4 6 7 2 5" xfId="28151" xr:uid="{F22C0F2A-17FE-412E-8DF3-8E39E37608E1}"/>
    <cellStyle name="Input 4 6 7 3" xfId="9543" xr:uid="{16ED3CB9-586E-4326-88FD-FA908D1F2B03}"/>
    <cellStyle name="Input 4 6 7 3 2" xfId="18532" xr:uid="{AE70B314-9D4C-4A2E-8885-227070FFB373}"/>
    <cellStyle name="Input 4 6 7 3 2 2" xfId="32657" xr:uid="{9CAD1910-D8E6-423B-9D04-4477C74A9BE7}"/>
    <cellStyle name="Input 4 6 7 3 3" xfId="23275" xr:uid="{2A80357F-5FE9-43D7-ADE7-9CF1BF288360}"/>
    <cellStyle name="Input 4 6 7 4" xfId="25700" xr:uid="{04FC6799-0EDA-45D4-9E2D-975C619F1B49}"/>
    <cellStyle name="Input 4 6 7 5" xfId="52730" xr:uid="{1F7E356F-E59F-463B-819B-454A97F32055}"/>
    <cellStyle name="Input 4 6 8" xfId="4763" xr:uid="{2A37DF4B-393C-4A4C-9092-9BB161942B1C}"/>
    <cellStyle name="Input 4 6 8 2" xfId="7349" xr:uid="{872407AB-A40A-45BE-9773-78C4CE10B92F}"/>
    <cellStyle name="Input 4 6 8 2 2" xfId="16338" xr:uid="{144278C6-0B65-4453-8F7B-29D87DE56BCF}"/>
    <cellStyle name="Input 4 6 8 2 2 2" xfId="30855" xr:uid="{98A7A547-E318-4396-AEAF-14EBAD13032E}"/>
    <cellStyle name="Input 4 6 8 2 3" xfId="35883" xr:uid="{67D13FD9-A9A8-4347-82F8-A4EDE108B9B3}"/>
    <cellStyle name="Input 4 6 8 3" xfId="9986" xr:uid="{300C38EE-CCE0-4450-86CF-C7CD9E045F2E}"/>
    <cellStyle name="Input 4 6 8 3 2" xfId="18975" xr:uid="{1B66AE02-A8E6-409D-AED2-C4A78E208175}"/>
    <cellStyle name="Input 4 6 8 3 2 2" xfId="40727" xr:uid="{514CC7DC-FB62-428A-A3DD-E8BA82928092}"/>
    <cellStyle name="Input 4 6 8 3 3" xfId="26644" xr:uid="{5DC5BCFF-E2C8-4350-B312-058F6ECC2C4C}"/>
    <cellStyle name="Input 4 6 8 4" xfId="13752" xr:uid="{B45EB3AB-E344-4603-8488-A9E8E862273A}"/>
    <cellStyle name="Input 4 6 8 4 2" xfId="33306" xr:uid="{469636BC-81C4-43EC-98E5-C21EBD377BB8}"/>
    <cellStyle name="Input 4 6 8 5" xfId="34817" xr:uid="{9F463E09-7161-43F9-BE9F-81EA33E61B7C}"/>
    <cellStyle name="Input 4 6 9" xfId="6664" xr:uid="{01F77E76-8A15-499A-9BC8-8D442CF1E851}"/>
    <cellStyle name="Input 4 6 9 2" xfId="11870" xr:uid="{7AE26E95-0B54-46D3-92E1-7974AC5D67CA}"/>
    <cellStyle name="Input 4 6 9 2 2" xfId="20859" xr:uid="{DA90E7AA-4697-4170-9323-0BF56A432EF3}"/>
    <cellStyle name="Input 4 6 9 2 2 2" xfId="25437" xr:uid="{C88F65F4-4D63-4FA2-9EE4-A2ABDDA975B5}"/>
    <cellStyle name="Input 4 6 9 2 3" xfId="22130" xr:uid="{AFDF63DA-2E65-4650-843B-2B7E02C888F7}"/>
    <cellStyle name="Input 4 6 9 3" xfId="15653" xr:uid="{23B7B552-CC37-4A26-BC09-7D6CD289D76F}"/>
    <cellStyle name="Input 4 6 9 3 2" xfId="28266" xr:uid="{8BE3B21D-EC56-4C9A-BCAC-BEF4E31BD793}"/>
    <cellStyle name="Input 4 6 9 4" xfId="35258" xr:uid="{82FCEFAE-05F7-4182-8F19-A14D6ECA7FA0}"/>
    <cellStyle name="Input 4 7" xfId="495" xr:uid="{0EB155D7-FEE8-4285-80FE-4F990C588C5A}"/>
    <cellStyle name="Input 4 7 10" xfId="44473" xr:uid="{481B6C39-1B04-421D-98FD-7F0AC9DCB5BA}"/>
    <cellStyle name="Input 4 7 11" xfId="45707" xr:uid="{60BBE671-020D-4B30-ACA1-42939E50EC2E}"/>
    <cellStyle name="Input 4 7 2" xfId="844" xr:uid="{1DF4B739-B5D2-45DD-8185-8D1787AB3265}"/>
    <cellStyle name="Input 4 7 2 2" xfId="5213" xr:uid="{580AC574-EBE4-4905-9CEB-B9AA2F70FC7E}"/>
    <cellStyle name="Input 4 7 2 2 2" xfId="7799" xr:uid="{AE310B2D-F87A-49C4-865B-26ECA85AFC80}"/>
    <cellStyle name="Input 4 7 2 2 2 2" xfId="16788" xr:uid="{98E1BB7D-3287-449E-A672-148EDE41C291}"/>
    <cellStyle name="Input 4 7 2 2 2 2 2" xfId="42841" xr:uid="{2938601B-AA5A-47AB-8670-02C0BA6D841E}"/>
    <cellStyle name="Input 4 7 2 2 2 3" xfId="31193" xr:uid="{FD94E587-F13A-4D11-B1F4-766D954F3DF1}"/>
    <cellStyle name="Input 4 7 2 2 2 4" xfId="56495" xr:uid="{BA7A648D-2896-4C43-A956-2292CF82EAAE}"/>
    <cellStyle name="Input 4 7 2 2 3" xfId="10436" xr:uid="{F45838E0-3ED9-46D2-B78C-91B018CFFE4E}"/>
    <cellStyle name="Input 4 7 2 2 3 2" xfId="19425" xr:uid="{9A487591-F3F5-4825-80BB-98400465B43E}"/>
    <cellStyle name="Input 4 7 2 2 3 2 2" xfId="24713" xr:uid="{8F5F7A27-84B1-4D95-8C25-91C3ED0E8613}"/>
    <cellStyle name="Input 4 7 2 2 3 3" xfId="26671" xr:uid="{AB902B55-B67C-4F64-9D93-E55222AD2B35}"/>
    <cellStyle name="Input 4 7 2 2 4" xfId="14202" xr:uid="{9124C067-935B-4422-B142-5778D4B25981}"/>
    <cellStyle name="Input 4 7 2 2 4 2" xfId="31015" xr:uid="{6D9ADF61-7E9A-4AEC-BF9E-8C630BE7AA33}"/>
    <cellStyle name="Input 4 7 2 2 5" xfId="27898" xr:uid="{64A080D3-A07F-43EE-9906-1A419E061C4A}"/>
    <cellStyle name="Input 4 7 2 2 6" xfId="49713" xr:uid="{AE793A5C-98A0-48E3-B4FC-93A4D1469B7C}"/>
    <cellStyle name="Input 4 7 2 3" xfId="3281" xr:uid="{BB11535B-0ED0-4EF9-B580-89AB6BB83ADF}"/>
    <cellStyle name="Input 4 7 2 3 2" xfId="42152" xr:uid="{CC7390A2-50AE-4514-BE54-54594BEE6EDE}"/>
    <cellStyle name="Input 4 7 2 3 2 2" xfId="58468" xr:uid="{F5B8AEDD-0C3C-42CF-ABAA-EC6CBDFD9374}"/>
    <cellStyle name="Input 4 7 2 3 3" xfId="51687" xr:uid="{B6BD5753-A927-4E3D-A4D2-C4B810AA9696}"/>
    <cellStyle name="Input 4 7 2 4" xfId="22497" xr:uid="{1E76F0E6-6EB3-487C-B6FE-8D21569B27F9}"/>
    <cellStyle name="Input 4 7 2 4 2" xfId="54634" xr:uid="{9C17B793-1651-4992-9940-35B03A998ACC}"/>
    <cellStyle name="Input 4 7 2 4 3" xfId="47830" xr:uid="{082017AF-1C05-49B0-9B2F-86DED686E139}"/>
    <cellStyle name="Input 4 7 2 5" xfId="53014" xr:uid="{FBE14052-0052-47C5-B5AF-888A373A5F9E}"/>
    <cellStyle name="Input 4 7 2 6" xfId="46216" xr:uid="{0ABF89CE-BD13-4503-B2E6-E76D1C8B83CC}"/>
    <cellStyle name="Input 4 7 3" xfId="1189" xr:uid="{97240700-3174-4A15-80D4-3E887F4AA17F}"/>
    <cellStyle name="Input 4 7 3 2" xfId="5534" xr:uid="{A0A24F3A-0D5E-4662-B95C-58B42B4ABCC7}"/>
    <cellStyle name="Input 4 7 3 2 2" xfId="8120" xr:uid="{F0C17AB6-D5C0-4125-A469-82683D6F6B63}"/>
    <cellStyle name="Input 4 7 3 2 2 2" xfId="17109" xr:uid="{7C421A02-F8C8-410F-8B28-29545CBBAA2E}"/>
    <cellStyle name="Input 4 7 3 2 2 2 2" xfId="31561" xr:uid="{765280A2-7AA4-47C2-9D5D-292DE5AC6037}"/>
    <cellStyle name="Input 4 7 3 2 2 3" xfId="25686" xr:uid="{813F1E7E-9E53-49B5-9306-F11062CC72EE}"/>
    <cellStyle name="Input 4 7 3 2 2 4" xfId="56897" xr:uid="{4CBB7921-A6FD-4C1A-A776-D5644FFB9F12}"/>
    <cellStyle name="Input 4 7 3 2 3" xfId="10757" xr:uid="{2120A6DF-265F-40C0-B082-1C0BE2D824BA}"/>
    <cellStyle name="Input 4 7 3 2 3 2" xfId="19746" xr:uid="{7657D6AF-ADAC-4A68-A03D-D2A90F4A208D}"/>
    <cellStyle name="Input 4 7 3 2 3 2 2" xfId="32726" xr:uid="{8366CFDD-BC9F-43DE-91EA-8D193B40BFD8}"/>
    <cellStyle name="Input 4 7 3 2 3 3" xfId="31108" xr:uid="{6859F2CB-718D-4471-BD80-8AF8D410D836}"/>
    <cellStyle name="Input 4 7 3 2 4" xfId="14523" xr:uid="{CB8360F6-7949-4EAE-99F8-69DFB94DFEC3}"/>
    <cellStyle name="Input 4 7 3 2 4 2" xfId="41532" xr:uid="{5190B7F1-370A-4429-9101-00DA14D2E8ED}"/>
    <cellStyle name="Input 4 7 3 2 5" xfId="25803" xr:uid="{0C1CB730-17F8-4E00-ABB8-EA916BE07E56}"/>
    <cellStyle name="Input 4 7 3 2 6" xfId="50115" xr:uid="{0446BEF3-9931-4601-81C7-93EA7DF2A2F7}"/>
    <cellStyle name="Input 4 7 3 3" xfId="3626" xr:uid="{C2F2BCFA-DC8E-4EDF-963A-994470F4ADB8}"/>
    <cellStyle name="Input 4 7 3 3 2" xfId="26288" xr:uid="{949A8245-F3DC-488C-AB72-A328F2EB03EB}"/>
    <cellStyle name="Input 4 7 3 3 2 2" xfId="57967" xr:uid="{63D1FC8E-6101-455D-910B-512A548B2285}"/>
    <cellStyle name="Input 4 7 3 3 3" xfId="51185" xr:uid="{735D073F-FC82-40F5-94EA-9D69E188D82D}"/>
    <cellStyle name="Input 4 7 3 4" xfId="34056" xr:uid="{780B9B52-8408-4089-8078-09FBAC67B535}"/>
    <cellStyle name="Input 4 7 3 4 2" xfId="55024" xr:uid="{177CE3BE-6760-46D7-86A2-42634D1E7A3D}"/>
    <cellStyle name="Input 4 7 3 4 3" xfId="48232" xr:uid="{236AE949-7F3C-4A20-8179-5A3860C4A917}"/>
    <cellStyle name="Input 4 7 3 5" xfId="53324" xr:uid="{9D3D13CB-A9B1-48D0-9ADA-0C53B4A66C7A}"/>
    <cellStyle name="Input 4 7 3 6" xfId="46618" xr:uid="{EDD145AB-DA3A-4C84-B2C4-6A0E4E8FE89A}"/>
    <cellStyle name="Input 4 7 4" xfId="1533" xr:uid="{ED0AC12E-0C92-4B45-9805-6F87DBAE232D}"/>
    <cellStyle name="Input 4 7 4 2" xfId="5878" xr:uid="{6A97A9BF-FC4C-4729-91FB-62BAA2AF1FED}"/>
    <cellStyle name="Input 4 7 4 2 2" xfId="8464" xr:uid="{E795A8CA-3E98-471A-AD5D-EFCE68BBB89F}"/>
    <cellStyle name="Input 4 7 4 2 2 2" xfId="17453" xr:uid="{C6BCF2CF-AEC7-46DC-B473-D5360C53B267}"/>
    <cellStyle name="Input 4 7 4 2 2 2 2" xfId="24984" xr:uid="{0873DB4B-A5A1-4532-8162-140D77B46E1A}"/>
    <cellStyle name="Input 4 7 4 2 2 3" xfId="31554" xr:uid="{E99A4333-82B0-4564-A20F-6E8851E16AD7}"/>
    <cellStyle name="Input 4 7 4 2 3" xfId="11101" xr:uid="{8BF23086-F070-4FD3-B008-BEFF2502DE36}"/>
    <cellStyle name="Input 4 7 4 2 3 2" xfId="20090" xr:uid="{29D25B1B-D9B8-4B49-88FD-4BFE5C7BE581}"/>
    <cellStyle name="Input 4 7 4 2 3 2 2" xfId="35641" xr:uid="{CD00C0D7-440E-4B26-A9EC-B6C33059EA3C}"/>
    <cellStyle name="Input 4 7 4 2 3 3" xfId="31087" xr:uid="{45AFCCA5-27E6-4DA7-A0EC-FFAADD6387B0}"/>
    <cellStyle name="Input 4 7 4 2 4" xfId="14867" xr:uid="{D963D1C3-5E93-4A01-B539-D7904E51A5AB}"/>
    <cellStyle name="Input 4 7 4 2 4 2" xfId="30043" xr:uid="{BC3EB328-4318-46E5-9CE3-778BDC905C55}"/>
    <cellStyle name="Input 4 7 4 2 5" xfId="31897" xr:uid="{73D12F1B-EB7C-4964-AEB0-AFC2406FB1A5}"/>
    <cellStyle name="Input 4 7 4 2 6" xfId="56023" xr:uid="{C79B36BC-222A-4A3B-8449-85FD1E5E4B63}"/>
    <cellStyle name="Input 4 7 4 3" xfId="3970" xr:uid="{4605B058-5592-46EB-A847-3C9C9BECCE4E}"/>
    <cellStyle name="Input 4 7 4 3 2" xfId="33521" xr:uid="{79B71DD4-BF83-48E7-874F-B6ACCEA80443}"/>
    <cellStyle name="Input 4 7 4 4" xfId="33226" xr:uid="{9AC4239F-E646-46B8-A7B6-508D51C43C69}"/>
    <cellStyle name="Input 4 7 4 5" xfId="49241" xr:uid="{908ACB57-976E-4102-B4D2-459E1EFC68B7}"/>
    <cellStyle name="Input 4 7 5" xfId="1845" xr:uid="{29CB7E07-90CC-4EB7-B68B-43903261F8CF}"/>
    <cellStyle name="Input 4 7 5 2" xfId="6161" xr:uid="{0530D76C-E479-4B7A-B7EE-D1B583DBBF12}"/>
    <cellStyle name="Input 4 7 5 2 2" xfId="8747" xr:uid="{17ACC343-0189-447F-897C-494C7422889D}"/>
    <cellStyle name="Input 4 7 5 2 2 2" xfId="17736" xr:uid="{9C57F7DC-957F-4FA9-ADC1-671869F48BB4}"/>
    <cellStyle name="Input 4 7 5 2 2 2 2" xfId="36368" xr:uid="{F625BC4C-DD9D-4FFA-A892-F1E2C8B9C45C}"/>
    <cellStyle name="Input 4 7 5 2 2 3" xfId="42195" xr:uid="{677DA11F-4855-4481-8614-080F87C0F141}"/>
    <cellStyle name="Input 4 7 5 2 3" xfId="11384" xr:uid="{04B45003-16EA-455D-84B1-B53E7FC70B46}"/>
    <cellStyle name="Input 4 7 5 2 3 2" xfId="20373" xr:uid="{FB6893E1-66E2-472B-9B6E-8B21D546ED31}"/>
    <cellStyle name="Input 4 7 5 2 3 2 2" xfId="30397" xr:uid="{7BC7C3D7-0D1D-4292-83F2-79285B4DA1E7}"/>
    <cellStyle name="Input 4 7 5 2 3 3" xfId="39851" xr:uid="{BF7475A9-6D07-4F35-9B1C-358BB1BE44A2}"/>
    <cellStyle name="Input 4 7 5 2 4" xfId="15150" xr:uid="{6AF72F03-A467-4CCF-A600-BC7BF0C5906A}"/>
    <cellStyle name="Input 4 7 5 2 4 2" xfId="40980" xr:uid="{1A72C120-BEBF-4971-B753-A33B9ED5A460}"/>
    <cellStyle name="Input 4 7 5 2 5" xfId="24385" xr:uid="{0EACEFAE-C229-45CA-811E-E508A593DC43}"/>
    <cellStyle name="Input 4 7 5 2 6" xfId="57761" xr:uid="{AD886DC9-2BAD-4246-A016-C17A3FA3CD3F}"/>
    <cellStyle name="Input 4 7 5 3" xfId="4282" xr:uid="{7BF159CA-ED2F-4256-8CDD-BF1A06EBD6A9}"/>
    <cellStyle name="Input 4 7 5 3 2" xfId="26104" xr:uid="{20CAF70C-602C-452A-90B6-74344ABA13D5}"/>
    <cellStyle name="Input 4 7 5 4" xfId="24352" xr:uid="{638AB0AE-3423-45F6-AE2C-2B425998EB11}"/>
    <cellStyle name="Input 4 7 5 5" xfId="50979" xr:uid="{4D6E0710-F49C-4591-A008-7F5A3C72377D}"/>
    <cellStyle name="Input 4 7 6" xfId="2152" xr:uid="{0796EAB4-A9BF-4824-9A5B-8352AEB1751A}"/>
    <cellStyle name="Input 4 7 6 2" xfId="6453" xr:uid="{73A0B18D-69F2-4F47-878F-1730C2A941CB}"/>
    <cellStyle name="Input 4 7 6 2 2" xfId="9039" xr:uid="{B4D5C0A5-018F-4D4E-AEB2-ABCEDC145B66}"/>
    <cellStyle name="Input 4 7 6 2 2 2" xfId="18028" xr:uid="{F7030E09-B3D1-4C0C-A1D1-865144B47143}"/>
    <cellStyle name="Input 4 7 6 2 2 2 2" xfId="29747" xr:uid="{6177DFC0-CA44-4AA4-9842-A600F1F01307}"/>
    <cellStyle name="Input 4 7 6 2 2 3" xfId="29053" xr:uid="{4D2A4EE6-A7F2-46B8-9E9A-91CE5A4E0C95}"/>
    <cellStyle name="Input 4 7 6 2 3" xfId="11676" xr:uid="{CF94325B-AE85-4413-83C4-29CCF75A2F35}"/>
    <cellStyle name="Input 4 7 6 2 3 2" xfId="20665" xr:uid="{15A2D98C-D21C-4640-95A1-BF4CA5D83D28}"/>
    <cellStyle name="Input 4 7 6 2 3 2 2" xfId="31677" xr:uid="{E93BF78A-016E-4102-9169-578B1C9E8BC4}"/>
    <cellStyle name="Input 4 7 6 2 3 3" xfId="40313" xr:uid="{9BE42AA4-D96A-4B32-B859-DF25543C7931}"/>
    <cellStyle name="Input 4 7 6 2 4" xfId="15442" xr:uid="{562EC779-63BF-4F0D-BAFC-4CDB69BB8342}"/>
    <cellStyle name="Input 4 7 6 2 4 2" xfId="33667" xr:uid="{5F290448-BF95-4584-95AF-3EDFC75C537D}"/>
    <cellStyle name="Input 4 7 6 2 5" xfId="41765" xr:uid="{A9B95B0C-E0F9-49A3-B703-FEEC2C32B01F}"/>
    <cellStyle name="Input 4 7 6 2 6" xfId="54186" xr:uid="{46C5F9E0-C5BD-4F70-95C8-7E4F81280FB5}"/>
    <cellStyle name="Input 4 7 6 3" xfId="4589" xr:uid="{D6336BB4-B384-4F1E-8BDA-D54CC4C4F3BD}"/>
    <cellStyle name="Input 4 7 6 3 2" xfId="30694" xr:uid="{AA6C49E3-97DF-4318-9096-294291BF7455}"/>
    <cellStyle name="Input 4 7 6 4" xfId="28376" xr:uid="{B5D8AF93-0E1C-4FE3-8ABC-DAB83A6E43F2}"/>
    <cellStyle name="Input 4 7 6 5" xfId="47449" xr:uid="{A4E18861-AA6C-4C80-B429-C8DD83BF7A18}"/>
    <cellStyle name="Input 4 7 7" xfId="4889" xr:uid="{8265EA00-F8E8-4A04-8EF8-6C28B2BB90F2}"/>
    <cellStyle name="Input 4 7 7 2" xfId="7475" xr:uid="{D198FE0E-0B4A-4548-8391-37DFB9AF0CEE}"/>
    <cellStyle name="Input 4 7 7 2 2" xfId="16464" xr:uid="{36165FE4-AB74-47CC-83D9-56C39E80615E}"/>
    <cellStyle name="Input 4 7 7 2 2 2" xfId="41238" xr:uid="{2BE3561A-F9B6-4D2F-A152-852D8C204F27}"/>
    <cellStyle name="Input 4 7 7 2 3" xfId="29490" xr:uid="{66710B51-0629-4771-A108-59191F10FEA7}"/>
    <cellStyle name="Input 4 7 7 3" xfId="10112" xr:uid="{096DAD9D-0406-4FBC-9505-A36B19DB504F}"/>
    <cellStyle name="Input 4 7 7 3 2" xfId="19101" xr:uid="{442C760D-9F01-4864-86F0-F039230DB162}"/>
    <cellStyle name="Input 4 7 7 3 2 2" xfId="34454" xr:uid="{F278E64E-4D55-4AB0-8D29-86A1813D8D94}"/>
    <cellStyle name="Input 4 7 7 3 3" xfId="26667" xr:uid="{BE5EAA19-C510-44FD-AA91-0F1A9E48B8D8}"/>
    <cellStyle name="Input 4 7 7 4" xfId="13878" xr:uid="{39B33C51-C37E-443E-8697-E0341A528FDD}"/>
    <cellStyle name="Input 4 7 7 4 2" xfId="23221" xr:uid="{E99745FB-D3F7-448E-A282-2E734A08E929}"/>
    <cellStyle name="Input 4 7 7 5" xfId="38045" xr:uid="{1CA49D06-247C-45EB-A860-AD1058663418}"/>
    <cellStyle name="Input 4 7 7 6" xfId="52751" xr:uid="{1BF756A1-A0A4-43C8-B238-E9083BF37F27}"/>
    <cellStyle name="Input 4 7 8" xfId="2501" xr:uid="{C857F262-C0EE-485F-A7A1-3D9B802DF062}"/>
    <cellStyle name="Input 4 7 8 2" xfId="41737" xr:uid="{B5020054-805C-4452-9EB0-624D0B8A6BDC}"/>
    <cellStyle name="Input 4 7 9" xfId="36442" xr:uid="{62542988-E6AA-418B-A618-3DB8A5A470D0}"/>
    <cellStyle name="Input 4 8" xfId="207" xr:uid="{9E13F9AA-C621-42D4-B682-DA7B0E330B6C}"/>
    <cellStyle name="Input 4 8 2" xfId="2564" xr:uid="{5D4D9D76-B245-4F38-8DCC-B792EE9070C1}"/>
    <cellStyle name="Input 4 8 2 2" xfId="6805" xr:uid="{E44E58EE-5300-4EF2-8F95-F92E036FD06F}"/>
    <cellStyle name="Input 4 8 2 2 2" xfId="15794" xr:uid="{6D6326CD-85DE-43E4-A21B-0A3E2FE4665F}"/>
    <cellStyle name="Input 4 8 2 2 2 2" xfId="27521" xr:uid="{C002A410-CFD3-4723-8F93-718C56459CF7}"/>
    <cellStyle name="Input 4 8 2 2 2 3" xfId="56542" xr:uid="{4F2BF967-11EB-44EF-A553-F5702F93AC4D}"/>
    <cellStyle name="Input 4 8 2 2 3" xfId="22723" xr:uid="{C1465171-467D-4694-BBED-B1B7353E58EB}"/>
    <cellStyle name="Input 4 8 2 2 4" xfId="49760" xr:uid="{44E3058C-7E94-4911-AD67-AE749B21FCA7}"/>
    <cellStyle name="Input 4 8 2 3" xfId="9375" xr:uid="{49607922-119F-4A96-9825-502634055259}"/>
    <cellStyle name="Input 4 8 2 3 2" xfId="18364" xr:uid="{80930291-1239-4BBB-8EE6-CA3DD2AD479D}"/>
    <cellStyle name="Input 4 8 2 3 2 2" xfId="30973" xr:uid="{EB5711D3-3F4D-4331-8224-8DC0FBA4BBBF}"/>
    <cellStyle name="Input 4 8 2 3 2 3" xfId="58042" xr:uid="{81FB9E89-9574-4F5F-9998-BB0093CE0737}"/>
    <cellStyle name="Input 4 8 2 3 3" xfId="41147" xr:uid="{E4240C5C-4CF6-4111-8E00-DE44A7609C1A}"/>
    <cellStyle name="Input 4 8 2 3 4" xfId="51260" xr:uid="{865EEB3A-CD40-4F81-833B-536C331E1CE2}"/>
    <cellStyle name="Input 4 8 2 4" xfId="13418" xr:uid="{2CD33B19-135A-49C2-9329-DCD0835D2DA6}"/>
    <cellStyle name="Input 4 8 2 4 2" xfId="30827" xr:uid="{07D3CFCC-128F-437E-9465-A16F18C3F76C}"/>
    <cellStyle name="Input 4 8 2 4 2 2" xfId="54678" xr:uid="{FC2C79A9-BEBA-4024-9EB0-B888AD00C532}"/>
    <cellStyle name="Input 4 8 2 4 3" xfId="47877" xr:uid="{78600C5C-B9F5-47ED-8653-74806CE5159F}"/>
    <cellStyle name="Input 4 8 2 5" xfId="27249" xr:uid="{15465FDC-6024-41C8-AE6D-9C92F254091F}"/>
    <cellStyle name="Input 4 8 2 5 2" xfId="53038" xr:uid="{E21D04E7-15FA-42A9-96A4-4951BD212600}"/>
    <cellStyle name="Input 4 8 2 6" xfId="46263" xr:uid="{35AB71DF-B2E0-48F5-90E5-65E537A3D106}"/>
    <cellStyle name="Input 4 8 3" xfId="2675" xr:uid="{15D10808-9814-40C2-9B4B-19D6C55B34AF}"/>
    <cellStyle name="Input 4 8 3 2" xfId="32532" xr:uid="{B1E33F17-0B55-4568-BBE3-3BDB7E0B1325}"/>
    <cellStyle name="Input 4 8 3 2 2" xfId="56941" xr:uid="{8AACA552-97A0-4962-A7DF-F02360D64858}"/>
    <cellStyle name="Input 4 8 3 2 3" xfId="50159" xr:uid="{D4792BC7-0619-4D24-9A4F-EF68D5EA93D5}"/>
    <cellStyle name="Input 4 8 3 3" xfId="51758" xr:uid="{B1675560-F532-4D80-AB1F-805492258B5A}"/>
    <cellStyle name="Input 4 8 3 3 2" xfId="58539" xr:uid="{8B59D857-D3C9-4690-9B9F-4A25FC97DA7E}"/>
    <cellStyle name="Input 4 8 3 4" xfId="48276" xr:uid="{A81A02B7-AC6D-48F5-B763-73A31E8CE94C}"/>
    <cellStyle name="Input 4 8 3 4 2" xfId="55068" xr:uid="{70CF3437-D610-4E72-85A1-BD8D438978F0}"/>
    <cellStyle name="Input 4 8 3 5" xfId="53368" xr:uid="{95986F85-882F-443C-AA37-B2CC5D461A3C}"/>
    <cellStyle name="Input 4 8 3 6" xfId="46662" xr:uid="{D8B495B8-EABD-4ADC-8468-2F52965358B1}"/>
    <cellStyle name="Input 4 8 4" xfId="38740" xr:uid="{8E914BC6-4E58-4C14-ACF7-4F5AE015EE0E}"/>
    <cellStyle name="Input 4 8 4 2" xfId="56070" xr:uid="{00915259-B0CE-43B3-A94F-48882FE56A36}"/>
    <cellStyle name="Input 4 8 4 3" xfId="49288" xr:uid="{BC0DD96E-DBDC-440B-83E1-14869EE89B29}"/>
    <cellStyle name="Input 4 8 5" xfId="44366" xr:uid="{EBAAAD70-A09E-45DE-9DCE-EAA4D122EA0B}"/>
    <cellStyle name="Input 4 8 5 2" xfId="58429" xr:uid="{B8D2541A-3B95-4D94-A5EA-B7D39C2AB3C3}"/>
    <cellStyle name="Input 4 8 5 3" xfId="51648" xr:uid="{7EC8ADDE-3AE1-4BBD-8DC6-BA6B34EE6EB0}"/>
    <cellStyle name="Input 4 8 6" xfId="45754" xr:uid="{1A48EA19-448A-496B-94E9-68D40A197F6F}"/>
    <cellStyle name="Input 4 8 6 2" xfId="54230" xr:uid="{892E24B1-3208-4EE2-AC6B-3E4DAD02CEDC}"/>
    <cellStyle name="Input 4 8 7" xfId="52775" xr:uid="{AF8FC8ED-D139-4013-A5B6-07F519697F19}"/>
    <cellStyle name="Input 4 9" xfId="556" xr:uid="{70C3E0E7-4D57-48C9-878D-CE510C3DA4EA}"/>
    <cellStyle name="Input 4 9 2" xfId="4947" xr:uid="{C76FCE5E-F092-4896-A337-1AA9E0024ABE}"/>
    <cellStyle name="Input 4 9 2 2" xfId="7533" xr:uid="{C1542D5B-1696-4A7B-A920-2F7D83AAD545}"/>
    <cellStyle name="Input 4 9 2 2 2" xfId="16522" xr:uid="{5436D95C-96BF-4271-AAE4-E86147B3199B}"/>
    <cellStyle name="Input 4 9 2 2 2 2" xfId="34880" xr:uid="{685FD97D-3EE0-4AC1-A615-BEB2E37CA3CD}"/>
    <cellStyle name="Input 4 9 2 2 2 3" xfId="56583" xr:uid="{C6278E2D-7EB2-4AA8-898E-6964348C6E95}"/>
    <cellStyle name="Input 4 9 2 2 3" xfId="41912" xr:uid="{E3C8C0BF-81AA-475C-B476-991E8E7B2D93}"/>
    <cellStyle name="Input 4 9 2 2 4" xfId="49801" xr:uid="{CC2BE6E6-B6F9-4835-B33D-4EC3EE2135BF}"/>
    <cellStyle name="Input 4 9 2 3" xfId="10170" xr:uid="{F99B267A-DD75-44E0-B0E6-55872AC559E9}"/>
    <cellStyle name="Input 4 9 2 3 2" xfId="19159" xr:uid="{97AC930D-2557-4097-A680-58B3B40EB758}"/>
    <cellStyle name="Input 4 9 2 3 2 2" xfId="39429" xr:uid="{7B643BF2-E813-4F04-B3EF-98CE3FBF4907}"/>
    <cellStyle name="Input 4 9 2 3 2 3" xfId="57683" xr:uid="{16541D98-6FEF-4F7F-8557-A74EEA14A033}"/>
    <cellStyle name="Input 4 9 2 3 3" xfId="41362" xr:uid="{A481C3CE-C991-41A4-A2D0-44DE349D4AAF}"/>
    <cellStyle name="Input 4 9 2 3 4" xfId="50901" xr:uid="{782DF040-7171-4C7B-A9B2-E9AE9A26DD8F}"/>
    <cellStyle name="Input 4 9 2 4" xfId="13936" xr:uid="{1731AE97-4FFB-43CD-A244-89E642BA75BE}"/>
    <cellStyle name="Input 4 9 2 4 2" xfId="40923" xr:uid="{6480346C-E6D3-4942-9000-D21A31DE5390}"/>
    <cellStyle name="Input 4 9 2 4 2 2" xfId="54716" xr:uid="{5B544A66-C502-45A8-A6F3-41F81F1536AC}"/>
    <cellStyle name="Input 4 9 2 4 3" xfId="47918" xr:uid="{739D6839-0804-4EAD-9FFA-22CBC3F769CA}"/>
    <cellStyle name="Input 4 9 2 5" xfId="25969" xr:uid="{1F86CD76-1682-42F0-928E-3464202D8E41}"/>
    <cellStyle name="Input 4 9 2 5 2" xfId="53061" xr:uid="{9DD84FD3-6D1F-44E2-B158-109AE1C2B980}"/>
    <cellStyle name="Input 4 9 2 6" xfId="46304" xr:uid="{37EB3445-6336-4340-91CA-D7015A247CEC}"/>
    <cellStyle name="Input 4 9 3" xfId="2993" xr:uid="{1BB6F38E-CA01-40DC-8262-72CEBBA53A72}"/>
    <cellStyle name="Input 4 9 3 2" xfId="41129" xr:uid="{20E6BB1B-F7B1-4D3B-A523-A5F1213095DA}"/>
    <cellStyle name="Input 4 9 3 2 2" xfId="56979" xr:uid="{61DF6E46-E981-425D-925D-9A9A50122EAA}"/>
    <cellStyle name="Input 4 9 3 2 3" xfId="50197" xr:uid="{DF6D0EF8-8E4D-47D6-97FB-D32EE272FB77}"/>
    <cellStyle name="Input 4 9 3 3" xfId="51175" xr:uid="{C82B5272-8909-44AC-8639-98D064A665C1}"/>
    <cellStyle name="Input 4 9 3 3 2" xfId="57957" xr:uid="{2F311D3D-9E10-44ED-88BF-C9E5DFFAC37D}"/>
    <cellStyle name="Input 4 9 3 4" xfId="48314" xr:uid="{E1C86341-808A-480E-90D8-9F093FE9188E}"/>
    <cellStyle name="Input 4 9 3 4 2" xfId="55106" xr:uid="{402230DA-B1F1-4039-BA7F-ADE9754325A1}"/>
    <cellStyle name="Input 4 9 3 5" xfId="53406" xr:uid="{B09FC9F6-846E-4A02-ABCA-C5A0BE80DF45}"/>
    <cellStyle name="Input 4 9 3 6" xfId="46700" xr:uid="{8D9CDB13-B3A8-485E-B9A6-36184C1EE675}"/>
    <cellStyle name="Input 4 9 4" xfId="42545" xr:uid="{AFCDFB15-23FE-4456-B547-D537D0B5464B}"/>
    <cellStyle name="Input 4 9 4 2" xfId="56111" xr:uid="{7F7FE93A-6026-4180-B0DB-5E444DA8DA38}"/>
    <cellStyle name="Input 4 9 4 3" xfId="49329" xr:uid="{71654026-42C5-4EE1-81A1-257C8352F359}"/>
    <cellStyle name="Input 4 9 5" xfId="44520" xr:uid="{323D313B-A877-4573-AC68-610384875134}"/>
    <cellStyle name="Input 4 9 5 2" xfId="58074" xr:uid="{283CE3AC-F382-4F9D-8B67-4E6DBE2AB602}"/>
    <cellStyle name="Input 4 9 5 3" xfId="51292" xr:uid="{C48BA8F5-9C90-419F-827F-47000FEB085C}"/>
    <cellStyle name="Input 4 9 6" xfId="45795" xr:uid="{625A86A1-8568-4162-A8A6-E937E7E22510}"/>
    <cellStyle name="Input 4 9 6 2" xfId="54268" xr:uid="{96E7F5E1-DC0D-4DF7-9BE9-81CBF998C28C}"/>
    <cellStyle name="Input 4 9 7" xfId="52798" xr:uid="{1DE97638-FDBC-4C39-A097-07085FF6B0F8}"/>
    <cellStyle name="Input 5" xfId="118" xr:uid="{56722141-E831-4242-8D03-0BAD42282FF0}"/>
    <cellStyle name="Input 5 10" xfId="1654" xr:uid="{65455DAC-B179-4F83-A210-55EBD199B1BF}"/>
    <cellStyle name="Input 5 10 2" xfId="5984" xr:uid="{161A150D-640D-4ADA-AC2A-3911F5C5F193}"/>
    <cellStyle name="Input 5 10 2 2" xfId="8570" xr:uid="{C032ADF1-F0E8-40E0-A9CC-62FD85F5FFEB}"/>
    <cellStyle name="Input 5 10 2 2 2" xfId="17559" xr:uid="{0D034337-11B7-4B30-9FB1-7FDAED01BDA7}"/>
    <cellStyle name="Input 5 10 2 2 2 2" xfId="36161" xr:uid="{832BBA70-3A0A-46BE-9C39-9A7CEA03FAC3}"/>
    <cellStyle name="Input 5 10 2 2 2 3" xfId="56637" xr:uid="{DB1B261C-D5A7-4834-B85C-33F557D64FCB}"/>
    <cellStyle name="Input 5 10 2 2 3" xfId="33593" xr:uid="{F66D7630-278C-4DC5-9F63-498F059BF230}"/>
    <cellStyle name="Input 5 10 2 2 4" xfId="49855" xr:uid="{45AA6E69-DD48-4853-8E04-737B175A467C}"/>
    <cellStyle name="Input 5 10 2 3" xfId="11207" xr:uid="{033ABC9D-7986-4FAA-8BFB-51E5C8951509}"/>
    <cellStyle name="Input 5 10 2 3 2" xfId="20196" xr:uid="{67DBDA6B-5A2D-4EA6-9C01-EE806D367065}"/>
    <cellStyle name="Input 5 10 2 3 2 2" xfId="39481" xr:uid="{6E6ADA52-A800-42C4-B4DD-E94F214F44AC}"/>
    <cellStyle name="Input 5 10 2 3 2 3" xfId="58226" xr:uid="{59D29BDE-CF87-4FD7-B16E-ED66B05062E3}"/>
    <cellStyle name="Input 5 10 2 3 3" xfId="31077" xr:uid="{CE949C24-C5BB-4F24-ADC2-38D070CBE2EB}"/>
    <cellStyle name="Input 5 10 2 3 4" xfId="51444" xr:uid="{B5FF21D0-EDBF-45DA-8589-91DABDCFC1BE}"/>
    <cellStyle name="Input 5 10 2 4" xfId="14973" xr:uid="{15A4EF01-A259-4A71-8452-0D05B31AD192}"/>
    <cellStyle name="Input 5 10 2 4 2" xfId="27087" xr:uid="{A6CB8957-E192-4925-B642-7A61E69C8490}"/>
    <cellStyle name="Input 5 10 2 4 2 2" xfId="54770" xr:uid="{53A50551-C127-44B3-B78E-99945601CA1A}"/>
    <cellStyle name="Input 5 10 2 4 3" xfId="47972" xr:uid="{60F150D3-B2D0-48AB-AA97-B183AC6925BB}"/>
    <cellStyle name="Input 5 10 2 5" xfId="28498" xr:uid="{70964143-413C-4813-820F-716598C9B811}"/>
    <cellStyle name="Input 5 10 2 5 2" xfId="53092" xr:uid="{B45FD129-B2B8-4E82-A34E-21E3265F404D}"/>
    <cellStyle name="Input 5 10 2 6" xfId="46358" xr:uid="{81D73C35-3189-4856-984B-4AA47F64278C}"/>
    <cellStyle name="Input 5 10 3" xfId="4091" xr:uid="{AC5EBB20-BCF8-49C0-AD06-F659E0F4BD0F}"/>
    <cellStyle name="Input 5 10 3 2" xfId="30766" xr:uid="{C96D352B-9A12-4747-91B9-8471C15CD656}"/>
    <cellStyle name="Input 5 10 3 2 2" xfId="57033" xr:uid="{DFF8EE5D-EDC9-45D9-8F1F-3B1A0DE503C0}"/>
    <cellStyle name="Input 5 10 3 2 3" xfId="50251" xr:uid="{706C7811-EFE3-47FA-88CC-FB1C217BB6ED}"/>
    <cellStyle name="Input 5 10 3 3" xfId="51042" xr:uid="{3CD5C995-D466-4820-96DE-646FB6AD95A6}"/>
    <cellStyle name="Input 5 10 3 3 2" xfId="57824" xr:uid="{2FDC65EF-D87A-4973-9D96-BB576AFFCCCD}"/>
    <cellStyle name="Input 5 10 3 4" xfId="48368" xr:uid="{7561BDA9-4C67-4609-B844-95FECFE21DEC}"/>
    <cellStyle name="Input 5 10 3 4 2" xfId="55160" xr:uid="{5C9B963B-130C-4E8E-A4D4-2386A03E3EF0}"/>
    <cellStyle name="Input 5 10 3 5" xfId="53458" xr:uid="{ED01FC94-B96D-44CB-A073-00A6A196E022}"/>
    <cellStyle name="Input 5 10 3 6" xfId="46754" xr:uid="{870AF802-691E-435E-A784-CD8E798C5388}"/>
    <cellStyle name="Input 5 10 4" xfId="43352" xr:uid="{8A45151A-242D-47E6-B20A-D093DB9D3457}"/>
    <cellStyle name="Input 5 10 4 2" xfId="56165" xr:uid="{158691D5-3B07-441C-8444-1E93683F305B}"/>
    <cellStyle name="Input 5 10 4 3" xfId="49383" xr:uid="{30128A92-97B5-467E-9087-00BD88C58B20}"/>
    <cellStyle name="Input 5 10 5" xfId="44528" xr:uid="{688AE678-6F3D-4BC9-8206-75F645A1D3B3}"/>
    <cellStyle name="Input 5 10 5 2" xfId="58454" xr:uid="{9AB4D278-4111-48C0-B146-D2FC15D14C80}"/>
    <cellStyle name="Input 5 10 5 3" xfId="51673" xr:uid="{738836BE-5B87-4AEB-85BB-24E49537A32D}"/>
    <cellStyle name="Input 5 10 6" xfId="47503" xr:uid="{0362160B-ECAD-4455-8BAC-BF08CA75181D}"/>
    <cellStyle name="Input 5 10 6 2" xfId="54322" xr:uid="{18CC80DD-D54F-41E0-8361-0CAFC720D83B}"/>
    <cellStyle name="Input 5 10 7" xfId="52825" xr:uid="{3AC87D37-EE50-44FD-A028-5813570E1423}"/>
    <cellStyle name="Input 5 10 8" xfId="45895" xr:uid="{E019045C-3E39-4830-AC10-C16829BA315E}"/>
    <cellStyle name="Input 5 11" xfId="2550" xr:uid="{E22EB041-6D59-4AAF-9F7C-A3DEA176EFC6}"/>
    <cellStyle name="Input 5 11 2" xfId="6791" xr:uid="{753872F0-C062-4EB1-BC58-042CC6CB4FB9}"/>
    <cellStyle name="Input 5 11 2 2" xfId="15780" xr:uid="{12E0B8FC-E6D6-445F-9BF5-5217DC6FD90A}"/>
    <cellStyle name="Input 5 11 2 2 2" xfId="24884" xr:uid="{CC7132D5-1DC5-44DB-BF66-69F999AE3C22}"/>
    <cellStyle name="Input 5 11 2 2 2 2" xfId="56676" xr:uid="{BA01DF38-D4FF-4D1B-8365-8230C10650E1}"/>
    <cellStyle name="Input 5 11 2 2 3" xfId="49894" xr:uid="{49E90AE0-7CD3-4528-9012-A07379F49E49}"/>
    <cellStyle name="Input 5 11 2 3" xfId="28931" xr:uid="{D9CAD38D-BF25-4CD0-A6B4-7B7EE8BAF374}"/>
    <cellStyle name="Input 5 11 2 3 2" xfId="58540" xr:uid="{E01D7024-3588-4995-BA5B-624455E2977B}"/>
    <cellStyle name="Input 5 11 2 3 3" xfId="51759" xr:uid="{2AAC14DB-1EFA-461A-A25E-5319A7443F63}"/>
    <cellStyle name="Input 5 11 2 4" xfId="48011" xr:uid="{2DF8A0BA-15F8-4B4B-BC8C-6EDADA88536F}"/>
    <cellStyle name="Input 5 11 2 4 2" xfId="54806" xr:uid="{40D5C65C-9404-48A9-AA35-F21EC6EA3B72}"/>
    <cellStyle name="Input 5 11 2 5" xfId="53113" xr:uid="{7D35B4AE-679E-4638-A47E-0116E0B8F392}"/>
    <cellStyle name="Input 5 11 2 6" xfId="46397" xr:uid="{89A5D81A-38D4-4A55-BABD-895A750F59B2}"/>
    <cellStyle name="Input 5 11 3" xfId="9361" xr:uid="{BE1A4C81-4DDB-407A-9CE2-5F4057F42739}"/>
    <cellStyle name="Input 5 11 3 2" xfId="18350" xr:uid="{178DB335-DE0D-42D5-A8A5-1E879B940A27}"/>
    <cellStyle name="Input 5 11 3 2 2" xfId="36756" xr:uid="{372A906E-3C57-4A2F-A58B-F43AA81EBCF7}"/>
    <cellStyle name="Input 5 11 3 2 2 2" xfId="57069" xr:uid="{F0D0077D-989C-4260-B15D-7551B7632FE8}"/>
    <cellStyle name="Input 5 11 3 2 3" xfId="50287" xr:uid="{CC28CF69-E3B7-4EF8-8232-70DF669280BF}"/>
    <cellStyle name="Input 5 11 3 3" xfId="35311" xr:uid="{22E640EF-D07B-4E9D-923D-489E00FC85A2}"/>
    <cellStyle name="Input 5 11 3 3 2" xfId="57862" xr:uid="{EC4B8ED9-58FA-440D-9143-0296AF03673D}"/>
    <cellStyle name="Input 5 11 3 3 3" xfId="51080" xr:uid="{7947DBBA-EA30-456B-8006-109B65466B01}"/>
    <cellStyle name="Input 5 11 3 4" xfId="48404" xr:uid="{245C290A-2086-4389-B950-18DC5CFAF496}"/>
    <cellStyle name="Input 5 11 3 4 2" xfId="55196" xr:uid="{46E1513A-097C-4DB6-93D7-8A7D7CB28C23}"/>
    <cellStyle name="Input 5 11 3 5" xfId="53483" xr:uid="{EEB19742-EC70-4045-8C5E-AAA395D53CF0}"/>
    <cellStyle name="Input 5 11 3 6" xfId="46790" xr:uid="{DEA1B4CB-4334-42DC-97FB-FFB2395EBA9D}"/>
    <cellStyle name="Input 5 11 4" xfId="13404" xr:uid="{0B7FEFEE-FE9B-49E0-88A6-4D3B3BAB15D9}"/>
    <cellStyle name="Input 5 11 4 2" xfId="37414" xr:uid="{779A728E-5014-4BCB-9B31-24564988F6BE}"/>
    <cellStyle name="Input 5 11 4 2 2" xfId="56204" xr:uid="{D641A1CE-FFA7-4E8F-8B36-2BCD8C54F0D5}"/>
    <cellStyle name="Input 5 11 4 3" xfId="49422" xr:uid="{8E61F202-4317-40AF-A349-9F102B65430B}"/>
    <cellStyle name="Input 5 11 5" xfId="24638" xr:uid="{C20E548B-21B8-4BB7-BC3F-05FEF339ACF6}"/>
    <cellStyle name="Input 5 11 5 2" xfId="57687" xr:uid="{5B46C5D5-D774-4DE8-9CBA-E0F5BD8BA327}"/>
    <cellStyle name="Input 5 11 5 3" xfId="50905" xr:uid="{90158925-E880-43FD-AE19-74FD3BAB2D3D}"/>
    <cellStyle name="Input 5 11 6" xfId="44539" xr:uid="{45258053-D0B5-4630-9851-40DB6DF5DD44}"/>
    <cellStyle name="Input 5 11 6 2" xfId="54358" xr:uid="{866757A4-629E-4EF6-8374-1E37D307C66B}"/>
    <cellStyle name="Input 5 11 6 3" xfId="47542" xr:uid="{71B75573-28FC-4F3E-8088-06803A90539E}"/>
    <cellStyle name="Input 5 11 7" xfId="52846" xr:uid="{F461FA66-7549-4F2A-AE75-30E9BC019DFC}"/>
    <cellStyle name="Input 5 11 8" xfId="45931" xr:uid="{4D94CCC7-F732-4578-A091-A8C00758A772}"/>
    <cellStyle name="Input 5 12" xfId="6574" xr:uid="{9C845F2A-A427-4BEB-8AE4-27646EA6C640}"/>
    <cellStyle name="Input 5 12 2" xfId="11785" xr:uid="{CEED901A-FA3C-4EC7-BC18-63249894505D}"/>
    <cellStyle name="Input 5 12 2 2" xfId="20774" xr:uid="{54D51284-CA91-4A97-AF61-2AE9D53A9CEA}"/>
    <cellStyle name="Input 5 12 2 2 2" xfId="27284" xr:uid="{98B1D3A2-AD6E-4A79-A259-1CD6F0EDCC8C}"/>
    <cellStyle name="Input 5 12 2 2 3" xfId="56282" xr:uid="{3C1ED82F-A541-4E81-8C36-359372BFF03B}"/>
    <cellStyle name="Input 5 12 2 3" xfId="34801" xr:uid="{17086A75-7BD7-47FC-A9AC-9C48CF1BDB0D}"/>
    <cellStyle name="Input 5 12 2 4" xfId="49500" xr:uid="{3782FDFD-5B37-4947-9AB0-F35803892787}"/>
    <cellStyle name="Input 5 12 3" xfId="15563" xr:uid="{E5B58FE6-C50C-4CCE-A1DF-9C807DE5E1F5}"/>
    <cellStyle name="Input 5 12 3 2" xfId="22452" xr:uid="{418930A3-D50D-4E88-83AE-5E69EBFFD1A7}"/>
    <cellStyle name="Input 5 12 3 2 2" xfId="58619" xr:uid="{D3F5696F-E2B7-4239-AEAD-2762249F4AC2}"/>
    <cellStyle name="Input 5 12 3 3" xfId="51838" xr:uid="{7ED2616F-291A-4A08-A424-9304097E429C}"/>
    <cellStyle name="Input 5 12 4" xfId="41803" xr:uid="{BDE01138-294F-4423-85C0-09316B6C831B}"/>
    <cellStyle name="Input 5 12 4 2" xfId="54428" xr:uid="{F9697C17-06C4-4620-AF28-E709D2E711E8}"/>
    <cellStyle name="Input 5 12 4 3" xfId="47617" xr:uid="{41C8E26A-8EA9-406A-A9F5-7F3AC0CB1F5E}"/>
    <cellStyle name="Input 5 12 5" xfId="44685" xr:uid="{0E4E9BF1-BBD3-478F-9935-0623FE3830A8}"/>
    <cellStyle name="Input 5 12 5 2" xfId="52893" xr:uid="{5B9D003E-E890-4400-AA99-AF7250424CE7}"/>
    <cellStyle name="Input 5 12 6" xfId="46009" xr:uid="{666199F7-3DBD-4302-933A-E4EDFED2DDB9}"/>
    <cellStyle name="Input 5 13" xfId="9148" xr:uid="{C75BB9FC-734C-4B48-889F-3B2BFAD2C22E}"/>
    <cellStyle name="Input 5 13 2" xfId="18137" xr:uid="{8F1EFA39-E555-4397-A720-46DB086D14FF}"/>
    <cellStyle name="Input 5 13 2 2" xfId="32926" xr:uid="{27AA3EC7-ED3E-49CB-BDEE-D275920D807D}"/>
    <cellStyle name="Input 5 13 2 2 2" xfId="56695" xr:uid="{16014C32-86A3-43A0-8478-CEF2EA8AD906}"/>
    <cellStyle name="Input 5 13 2 3" xfId="49913" xr:uid="{678810A3-A855-4558-9D6A-D962D831A800}"/>
    <cellStyle name="Input 5 13 3" xfId="26266" xr:uid="{C5B677D4-92F2-496A-8627-B57D0D475212}"/>
    <cellStyle name="Input 5 13 3 2" xfId="58062" xr:uid="{228ED65F-F76F-4047-BECA-1414E9FFE22B}"/>
    <cellStyle name="Input 5 13 3 3" xfId="51280" xr:uid="{9451195B-32B8-446A-AFDC-3B84EC90D64C}"/>
    <cellStyle name="Input 5 13 4" xfId="44657" xr:uid="{497510C6-7714-464C-BFB3-6DA5B40BBB7A}"/>
    <cellStyle name="Input 5 13 4 2" xfId="54822" xr:uid="{568C1B09-8A90-443C-8C28-3CDA01C9F80D}"/>
    <cellStyle name="Input 5 13 4 3" xfId="48030" xr:uid="{6A259B59-B8B3-49D1-BD09-B7D3591D0AA8}"/>
    <cellStyle name="Input 5 13 5" xfId="53122" xr:uid="{68FABA68-E1EC-4E99-A930-48083E716969}"/>
    <cellStyle name="Input 5 13 6" xfId="46416" xr:uid="{8872FF14-7F86-43B8-B63E-F50A02F69B11}"/>
    <cellStyle name="Input 5 14" xfId="9812" xr:uid="{F5589CAB-88E7-4847-B079-5A1AC94E3FE5}"/>
    <cellStyle name="Input 5 14 2" xfId="18801" xr:uid="{924FC264-C3B9-471D-9C07-8A080FD53838}"/>
    <cellStyle name="Input 5 14 2 2" xfId="30927" xr:uid="{FEBBACAE-C67A-4454-91C0-0460B78D826A}"/>
    <cellStyle name="Input 5 14 2 2 2" xfId="57183" xr:uid="{7BA1410B-B120-44B4-9CC5-8C5AC2760E1A}"/>
    <cellStyle name="Input 5 14 2 3" xfId="50401" xr:uid="{233B21C5-A343-4CF1-B59F-DABF4E446B2D}"/>
    <cellStyle name="Input 5 14 3" xfId="22304" xr:uid="{0AC66E47-E004-4815-BC6A-3871F16CE5E8}"/>
    <cellStyle name="Input 5 14 3 2" xfId="57671" xr:uid="{4A38D69B-9370-4CB2-9953-1279A2FB7876}"/>
    <cellStyle name="Input 5 14 3 3" xfId="50889" xr:uid="{3A098836-3DC8-436C-938F-801B3574B5E3}"/>
    <cellStyle name="Input 5 14 4" xfId="44743" xr:uid="{0D9C438D-6E30-451F-BC55-E1410248CD03}"/>
    <cellStyle name="Input 5 14 4 2" xfId="55307" xr:uid="{2AF8DF58-A4C6-4C3D-AA29-A023BF807488}"/>
    <cellStyle name="Input 5 14 4 3" xfId="48518" xr:uid="{5766EE59-21BD-48B0-BD7F-E9870EB15FFD}"/>
    <cellStyle name="Input 5 14 5" xfId="53593" xr:uid="{86E05F5D-CFAE-4C36-B9E1-D9BAF80847E5}"/>
    <cellStyle name="Input 5 14 6" xfId="46904" xr:uid="{F317E12C-ADFC-484B-A573-967FC264F0B3}"/>
    <cellStyle name="Input 5 15" xfId="2278" xr:uid="{81BA9458-0214-440D-B886-C2DFC7587083}"/>
    <cellStyle name="Input 5 15 2" xfId="23656" xr:uid="{DDA4EFBB-80F3-42FA-84A3-9E5E114E2C5C}"/>
    <cellStyle name="Input 5 15 2 2" xfId="57213" xr:uid="{B5C4987F-81AE-426C-971B-E8DBC6A13371}"/>
    <cellStyle name="Input 5 15 2 3" xfId="50431" xr:uid="{EEB21B09-E822-4065-9973-3193B036E76D}"/>
    <cellStyle name="Input 5 15 3" xfId="44738" xr:uid="{E64C5708-9845-474E-ACA7-91A7917F9E1A}"/>
    <cellStyle name="Input 5 15 3 2" xfId="58814" xr:uid="{C6EC689D-3B65-41DE-9614-A3D5C6E26A07}"/>
    <cellStyle name="Input 5 15 3 3" xfId="52033" xr:uid="{88CB828A-9216-4ABF-A60E-AEC0A446ADE1}"/>
    <cellStyle name="Input 5 15 4" xfId="51466" xr:uid="{74364F5A-9A5C-4150-9CE5-E476307F84E5}"/>
    <cellStyle name="Input 5 15 4 2" xfId="58248" xr:uid="{008DD908-6B2F-410A-A817-D5D20CF51AE1}"/>
    <cellStyle name="Input 5 15 5" xfId="48548" xr:uid="{D27A098D-E493-43C0-A287-2D525A4A6655}"/>
    <cellStyle name="Input 5 15 5 2" xfId="55337" xr:uid="{07EC9FC8-923F-4539-996B-A9230C99D847}"/>
    <cellStyle name="Input 5 15 6" xfId="53623" xr:uid="{4285861B-5E4B-43EA-B37E-DA14AD7E3755}"/>
    <cellStyle name="Input 5 15 7" xfId="46934" xr:uid="{0E79E869-5A60-4163-A0AD-B51D5D1AC5C4}"/>
    <cellStyle name="Input 5 16" xfId="13187" xr:uid="{2AAFE83D-25D9-4A28-A331-C950C22E4394}"/>
    <cellStyle name="Input 5 16 2" xfId="30159" xr:uid="{53F67F33-03FB-415C-9E6F-C50C2C9BD2BC}"/>
    <cellStyle name="Input 5 16 2 2" xfId="57247" xr:uid="{0663EE77-4BE7-4EC7-8FF8-0E949251314B}"/>
    <cellStyle name="Input 5 16 2 3" xfId="50465" xr:uid="{F51DD04E-0CD6-415A-89F5-7554B3A6BEE4}"/>
    <cellStyle name="Input 5 16 3" xfId="44806" xr:uid="{9FD718E8-DDAD-42D4-B6A7-1E688EBC84E0}"/>
    <cellStyle name="Input 5 16 3 2" xfId="58848" xr:uid="{8222C527-EB49-4819-8F30-568EAFD3474A}"/>
    <cellStyle name="Input 5 16 3 3" xfId="52067" xr:uid="{8F222A55-AF6A-421C-AD09-48F0D13423B0}"/>
    <cellStyle name="Input 5 16 4" xfId="51116" xr:uid="{0CACEDC3-94E5-4F7F-9EDF-0F2B7A7A8B65}"/>
    <cellStyle name="Input 5 16 4 2" xfId="57898" xr:uid="{BFA6F51B-6207-4DBA-80A7-5B6E9CB14A47}"/>
    <cellStyle name="Input 5 16 5" xfId="48582" xr:uid="{114DE5A2-90CB-409C-BD78-97FBAEE3646C}"/>
    <cellStyle name="Input 5 16 5 2" xfId="55371" xr:uid="{212359AA-0A31-4B09-8CDF-E13A2385B39A}"/>
    <cellStyle name="Input 5 16 6" xfId="53657" xr:uid="{D2E5DEB7-F96A-48AC-9399-F9748FD866B4}"/>
    <cellStyle name="Input 5 16 7" xfId="46968" xr:uid="{13B97E93-E35E-410B-84A9-C650458BC8EF}"/>
    <cellStyle name="Input 5 17" xfId="35472" xr:uid="{443F110D-66B4-41B5-9589-BD8841B0DCC3}"/>
    <cellStyle name="Input 5 17 2" xfId="44866" xr:uid="{D6AA2502-5039-41EA-88CE-116ECDB1C0E8}"/>
    <cellStyle name="Input 5 17 2 2" xfId="57275" xr:uid="{DA776463-CA64-4A23-AF48-E0618EB680FE}"/>
    <cellStyle name="Input 5 17 2 3" xfId="50493" xr:uid="{85E17C13-44B1-4DDA-AE6E-C83E9592C759}"/>
    <cellStyle name="Input 5 17 3" xfId="52095" xr:uid="{AC535F5E-0A02-44F9-849C-C020758E9F03}"/>
    <cellStyle name="Input 5 17 3 2" xfId="58876" xr:uid="{D6DC7F6B-617D-4DCE-BC9B-CAAB3DF56825}"/>
    <cellStyle name="Input 5 17 4" xfId="50732" xr:uid="{CBEE309D-FE52-44AA-8CA2-5E0EE3337998}"/>
    <cellStyle name="Input 5 17 4 2" xfId="57514" xr:uid="{6BDA5690-472D-4A7E-9990-5949C04076B5}"/>
    <cellStyle name="Input 5 17 5" xfId="48610" xr:uid="{8642E9E9-B68A-446B-9D8E-F81041AFB32C}"/>
    <cellStyle name="Input 5 17 5 2" xfId="55399" xr:uid="{506C7937-5E48-46C9-9B3B-5C5C48F6A4FC}"/>
    <cellStyle name="Input 5 17 6" xfId="53685" xr:uid="{FF0DBE7E-2E65-463E-B93C-41A012A70A62}"/>
    <cellStyle name="Input 5 17 7" xfId="46996" xr:uid="{9207D912-B8AC-4E63-8E50-6938AB183789}"/>
    <cellStyle name="Input 5 18" xfId="44895" xr:uid="{8AA99E71-3861-4325-BD27-44593A6F0F04}"/>
    <cellStyle name="Input 5 18 2" xfId="50447" xr:uid="{BAA76D22-8D94-4DFB-BEDE-AA4C8B5F2DE2}"/>
    <cellStyle name="Input 5 18 2 2" xfId="57229" xr:uid="{CB6EA159-6A53-4085-8B5F-59E11C4540C6}"/>
    <cellStyle name="Input 5 18 3" xfId="52049" xr:uid="{9E130CF0-1846-48F5-92F6-81648DD5BF0B}"/>
    <cellStyle name="Input 5 18 3 2" xfId="58830" xr:uid="{B7E34589-32E8-4A39-84BF-8C1804246EA3}"/>
    <cellStyle name="Input 5 18 4" xfId="50885" xr:uid="{D0C44D1B-81F7-4867-9DB1-55323589AC35}"/>
    <cellStyle name="Input 5 18 4 2" xfId="57667" xr:uid="{24B36504-5CBC-415D-B732-925B30CB3825}"/>
    <cellStyle name="Input 5 18 5" xfId="48564" xr:uid="{4371E731-6255-4F57-B60F-6EE1FB01B70D}"/>
    <cellStyle name="Input 5 18 5 2" xfId="55353" xr:uid="{0FB3B60D-E3D3-4ACE-BF11-9019BB9D2B5D}"/>
    <cellStyle name="Input 5 18 6" xfId="53639" xr:uid="{7FCA5403-AF39-4D7E-AE56-B6B7E247806D}"/>
    <cellStyle name="Input 5 18 7" xfId="46950" xr:uid="{FAACA3AD-CE3C-4168-A87A-BFBFF3B26BCB}"/>
    <cellStyle name="Input 5 19" xfId="44924" xr:uid="{E4958508-315F-4174-9C6B-872B9E260DD8}"/>
    <cellStyle name="Input 5 19 2" xfId="50538" xr:uid="{BD84F493-3A05-4D19-9943-C4CCD25125AB}"/>
    <cellStyle name="Input 5 19 2 2" xfId="57320" xr:uid="{FC967004-C57D-4B68-8EE0-6BF5754A9658}"/>
    <cellStyle name="Input 5 19 3" xfId="52140" xr:uid="{3BAD6A77-BC5F-49E1-B112-21E2E8B1AE50}"/>
    <cellStyle name="Input 5 19 3 2" xfId="58921" xr:uid="{550B01A4-AE0B-4856-82A0-72BBF2A0EB67}"/>
    <cellStyle name="Input 5 19 4" xfId="48975" xr:uid="{1CC9267D-9295-4580-A836-C386A98E9C85}"/>
    <cellStyle name="Input 5 19 4 2" xfId="55758" xr:uid="{42EB919C-DF29-4ACA-AA67-82983D57637A}"/>
    <cellStyle name="Input 5 19 5" xfId="48655" xr:uid="{8D8B6B3F-EC76-4ACA-BE5E-9E781F37E085}"/>
    <cellStyle name="Input 5 19 5 2" xfId="55444" xr:uid="{7D910E87-E0E5-4016-A7CF-3538F220981D}"/>
    <cellStyle name="Input 5 19 6" xfId="53730" xr:uid="{610FF9C9-696B-44BF-A4ED-68409186E137}"/>
    <cellStyle name="Input 5 19 7" xfId="47041" xr:uid="{A8CDF70C-A89B-4EC6-B40F-F657915BF2CE}"/>
    <cellStyle name="Input 5 2" xfId="333" xr:uid="{D488C681-38AB-4C98-B975-713FBD5E5514}"/>
    <cellStyle name="Input 5 2 10" xfId="6635" xr:uid="{A10FEE1A-2274-490D-9330-9A7A853107B5}"/>
    <cellStyle name="Input 5 2 10 2" xfId="11841" xr:uid="{50024985-3BB4-4A95-9E24-047DC644F126}"/>
    <cellStyle name="Input 5 2 10 2 2" xfId="20830" xr:uid="{1C571C3D-ED27-41C8-81DE-4E164EE83854}"/>
    <cellStyle name="Input 5 2 10 2 2 2" xfId="37468" xr:uid="{CB35E191-5613-46FB-870A-48EDBF7038E2}"/>
    <cellStyle name="Input 5 2 10 2 3" xfId="24273" xr:uid="{35FF5441-2F8C-4217-B39E-DFD2C320AF92}"/>
    <cellStyle name="Input 5 2 10 3" xfId="15624" xr:uid="{103FEA2C-5DC0-4CB2-A949-6759391144E2}"/>
    <cellStyle name="Input 5 2 10 3 2" xfId="42249" xr:uid="{631D4601-F903-4E13-B1A0-5CE4617132F7}"/>
    <cellStyle name="Input 5 2 10 4" xfId="33677" xr:uid="{D9C782C6-4087-4CD4-8119-EDC99CDCF701}"/>
    <cellStyle name="Input 5 2 11" xfId="9204" xr:uid="{4EFA3046-AD0A-469E-86A1-5D971C01108E}"/>
    <cellStyle name="Input 5 2 11 2" xfId="18193" xr:uid="{F7F59075-B649-42C5-90E8-4D3A887D9E80}"/>
    <cellStyle name="Input 5 2 11 2 2" xfId="35968" xr:uid="{FF45EDF2-9946-4D8F-A7AF-E8E0FB1E1B78}"/>
    <cellStyle name="Input 5 2 11 3" xfId="43240" xr:uid="{1A1A4B43-8DEF-40D1-9DC9-C646A583760F}"/>
    <cellStyle name="Input 5 2 12" xfId="12451" xr:uid="{7B78BB59-1646-47EE-9262-38960560C921}"/>
    <cellStyle name="Input 5 2 12 2" xfId="21440" xr:uid="{ED6AE690-143F-4144-A7B3-4300490387C4}"/>
    <cellStyle name="Input 5 2 12 2 2" xfId="39901" xr:uid="{F05683F1-74C6-4738-988D-7FC2A5DD68DE}"/>
    <cellStyle name="Input 5 2 12 3" xfId="32044" xr:uid="{C94643EE-296F-4730-B644-901517D13740}"/>
    <cellStyle name="Input 5 2 13" xfId="2339" xr:uid="{DA1FA249-D35D-49CF-BBD5-8674D8AB1179}"/>
    <cellStyle name="Input 5 2 13 2" xfId="30706" xr:uid="{A143C957-4EF3-44ED-A2C4-1F7D003476E0}"/>
    <cellStyle name="Input 5 2 14" xfId="13248" xr:uid="{186F5677-55F3-4ECE-873A-DE64FAACE492}"/>
    <cellStyle name="Input 5 2 14 2" xfId="28625" xr:uid="{87137334-43FE-4793-AAA1-3CBD791C54EC}"/>
    <cellStyle name="Input 5 2 15" xfId="27363" xr:uid="{106D58E8-87EE-4C97-B356-E72026B32172}"/>
    <cellStyle name="Input 5 2 16" xfId="44330" xr:uid="{1F78247E-2CB0-46B6-AF5D-8B1D539DBA07}"/>
    <cellStyle name="Input 5 2 17" xfId="45505" xr:uid="{CE1733D4-BD81-4889-931D-6A72C8DAD92D}"/>
    <cellStyle name="Input 5 2 2" xfId="465" xr:uid="{64889889-EE52-4C97-984D-B9822F3F5ABA}"/>
    <cellStyle name="Input 5 2 2 10" xfId="9329" xr:uid="{A4C0D069-53CA-4A05-826B-00D7A41B2D96}"/>
    <cellStyle name="Input 5 2 2 10 2" xfId="18318" xr:uid="{A58C331D-E0EB-4E64-B3CC-44A175C163AB}"/>
    <cellStyle name="Input 5 2 2 10 2 2" xfId="43709" xr:uid="{F1E4FF16-9EC6-48F4-ABCA-03DB3404B76B}"/>
    <cellStyle name="Input 5 2 2 10 3" xfId="29036" xr:uid="{6EB55150-7C5F-44FF-8DA9-3D04773A8C44}"/>
    <cellStyle name="Input 5 2 2 11" xfId="9813" xr:uid="{2FA2EBA1-022F-4595-B61F-B3EAA114227E}"/>
    <cellStyle name="Input 5 2 2 11 2" xfId="18802" xr:uid="{16F48A74-4B2C-4558-98C3-F726EDE647D3}"/>
    <cellStyle name="Input 5 2 2 11 2 2" xfId="40336" xr:uid="{24807172-F945-4A8D-8A03-DEAD2057B43C}"/>
    <cellStyle name="Input 5 2 2 11 3" xfId="24095" xr:uid="{7FE1C32C-D877-4EC4-8C53-47CE3B788FF9}"/>
    <cellStyle name="Input 5 2 2 12" xfId="2471" xr:uid="{D048D716-B98D-494F-9FBF-C2B8D5EF910E}"/>
    <cellStyle name="Input 5 2 2 12 2" xfId="28390" xr:uid="{1476605E-397D-4BCE-AD56-D0D5394CB095}"/>
    <cellStyle name="Input 5 2 2 13" xfId="13380" xr:uid="{3C536DCF-9C7F-4DC0-98AC-78CFDF5415DC}"/>
    <cellStyle name="Input 5 2 2 13 2" xfId="30173" xr:uid="{FA34287C-3C99-4C10-84E2-0403EEFC92D9}"/>
    <cellStyle name="Input 5 2 2 14" xfId="38245" xr:uid="{4DBE3C38-9B5E-43ED-90A1-9ECCB7054C9F}"/>
    <cellStyle name="Input 5 2 2 15" xfId="46020" xr:uid="{D524613E-10C6-4F5F-AD38-81C0B67EF179}"/>
    <cellStyle name="Input 5 2 2 2" xfId="814" xr:uid="{3A529354-096E-41E9-921E-1742F370A0A2}"/>
    <cellStyle name="Input 5 2 2 2 2" xfId="5183" xr:uid="{D331CB85-3D0C-464E-961B-5DA56E9A25AD}"/>
    <cellStyle name="Input 5 2 2 2 2 2" xfId="7769" xr:uid="{384B345C-2019-4C2A-AF37-957CCDDD64F2}"/>
    <cellStyle name="Input 5 2 2 2 2 2 2" xfId="16758" xr:uid="{F25FA7E0-2F95-46EE-8C14-D6948F9D594B}"/>
    <cellStyle name="Input 5 2 2 2 2 2 2 2" xfId="27714" xr:uid="{CD36F2EB-6D46-43CC-9686-3FC2243F1AE1}"/>
    <cellStyle name="Input 5 2 2 2 2 2 3" xfId="34298" xr:uid="{936FF9D8-3DEE-4A90-8BBD-F3ACDF20C7D5}"/>
    <cellStyle name="Input 5 2 2 2 2 3" xfId="10406" xr:uid="{9578E50E-FD8D-4E8D-A572-56919F1A9F4F}"/>
    <cellStyle name="Input 5 2 2 2 2 3 2" xfId="19395" xr:uid="{63D37451-41B4-488B-9C1B-698E4B2F18F2}"/>
    <cellStyle name="Input 5 2 2 2 2 3 2 2" xfId="29907" xr:uid="{9F884E78-73D2-43F9-AA70-B8A93057DC51}"/>
    <cellStyle name="Input 5 2 2 2 2 3 3" xfId="37674" xr:uid="{F2A78226-7EB0-4F09-8AAE-923BE13B9772}"/>
    <cellStyle name="Input 5 2 2 2 2 4" xfId="14172" xr:uid="{71744767-5A3D-437F-A0D5-AFAA05267FA5}"/>
    <cellStyle name="Input 5 2 2 2 2 4 2" xfId="23068" xr:uid="{4C8D82A9-41BE-4130-AB9C-C357FC61223F}"/>
    <cellStyle name="Input 5 2 2 2 2 5" xfId="22188" xr:uid="{EC95169A-3661-4897-B903-0FDB146459A9}"/>
    <cellStyle name="Input 5 2 2 2 2 6" xfId="56293" xr:uid="{88094AD0-5F3B-4B36-8A94-2FF7006B5BFB}"/>
    <cellStyle name="Input 5 2 2 2 3" xfId="3251" xr:uid="{8915BC3D-C24B-4E3C-BCBC-B5F156AC1304}"/>
    <cellStyle name="Input 5 2 2 2 3 2" xfId="31345" xr:uid="{8714F07E-E0A2-4EE2-BE98-C07064F7FEB5}"/>
    <cellStyle name="Input 5 2 2 2 4" xfId="33517" xr:uid="{C4690092-E16B-4538-A80A-634F94E5447A}"/>
    <cellStyle name="Input 5 2 2 2 5" xfId="49511" xr:uid="{1E5F7FE9-1622-4765-BC37-7705DAFB6490}"/>
    <cellStyle name="Input 5 2 2 3" xfId="1159" xr:uid="{37CD3B89-5794-4ABF-90CE-CDE9680920AD}"/>
    <cellStyle name="Input 5 2 2 3 2" xfId="5504" xr:uid="{B0A509A8-3E8C-4F0B-A603-B395D74870EC}"/>
    <cellStyle name="Input 5 2 2 3 2 2" xfId="8090" xr:uid="{3B364EA2-0E45-4CA3-9BC3-5601FCA52B40}"/>
    <cellStyle name="Input 5 2 2 3 2 2 2" xfId="17079" xr:uid="{E4F89C80-0AF0-4A6B-A107-441A63221D5B}"/>
    <cellStyle name="Input 5 2 2 3 2 2 2 2" xfId="23441" xr:uid="{06964565-BE9B-4FCE-8438-E701D669082C}"/>
    <cellStyle name="Input 5 2 2 3 2 2 3" xfId="36732" xr:uid="{56C3176D-34E1-43A7-BD47-C06E7A28EFB0}"/>
    <cellStyle name="Input 5 2 2 3 2 3" xfId="10727" xr:uid="{70A346DC-2CF3-444F-BAD5-C03830816919}"/>
    <cellStyle name="Input 5 2 2 3 2 3 2" xfId="19716" xr:uid="{AE9EDE73-43C5-46C6-B140-5A162CF76907}"/>
    <cellStyle name="Input 5 2 2 3 2 3 2 2" xfId="39135" xr:uid="{784AE5C3-1DD4-448B-8124-626545E558E7}"/>
    <cellStyle name="Input 5 2 2 3 2 3 3" xfId="34638" xr:uid="{1768CF7D-436F-4320-8A42-5BF654C61FBE}"/>
    <cellStyle name="Input 5 2 2 3 2 4" xfId="14493" xr:uid="{AB4A8B7C-1E0A-40EF-A729-40EA8360DE91}"/>
    <cellStyle name="Input 5 2 2 3 2 4 2" xfId="24977" xr:uid="{532E3472-594D-4A85-9B16-88A4F80E5C85}"/>
    <cellStyle name="Input 5 2 2 3 2 5" xfId="36847" xr:uid="{562A5815-F087-47DB-A611-DF08E7224738}"/>
    <cellStyle name="Input 5 2 2 3 2 6" xfId="57735" xr:uid="{F4981B78-07ED-4AEF-BDAB-39194026F233}"/>
    <cellStyle name="Input 5 2 2 3 3" xfId="3596" xr:uid="{89E07B37-6DA6-44A3-81F3-F92FA56BADD0}"/>
    <cellStyle name="Input 5 2 2 3 3 2" xfId="30298" xr:uid="{2741705E-2200-45EC-9F7C-4CD9BE62990C}"/>
    <cellStyle name="Input 5 2 2 3 4" xfId="27317" xr:uid="{D1436DB8-36CE-4C1B-9A66-9CF38654697F}"/>
    <cellStyle name="Input 5 2 2 3 5" xfId="50953" xr:uid="{3E42D9CB-3C31-478A-90FE-1BA82C0E4AA3}"/>
    <cellStyle name="Input 5 2 2 4" xfId="1503" xr:uid="{66F7D07C-47BD-46F8-BC04-6757CFED5D64}"/>
    <cellStyle name="Input 5 2 2 4 2" xfId="5848" xr:uid="{6F580236-4252-4C25-8B8A-12F2F5853B8A}"/>
    <cellStyle name="Input 5 2 2 4 2 2" xfId="8434" xr:uid="{443005AC-A677-4A4F-8882-518599624CEC}"/>
    <cellStyle name="Input 5 2 2 4 2 2 2" xfId="17423" xr:uid="{4EB2689A-B5EC-4FAF-B14A-A4FA427C365C}"/>
    <cellStyle name="Input 5 2 2 4 2 2 2 2" xfId="30199" xr:uid="{3A9ACF0C-B1B2-4CEC-B68A-DE8674891C9C}"/>
    <cellStyle name="Input 5 2 2 4 2 2 3" xfId="23434" xr:uid="{02D050DF-F7D3-42F9-BD2B-DB93B0BE5F3D}"/>
    <cellStyle name="Input 5 2 2 4 2 3" xfId="11071" xr:uid="{E980BACD-8ADF-4D3D-B8E5-E30F8EA9DADF}"/>
    <cellStyle name="Input 5 2 2 4 2 3 2" xfId="20060" xr:uid="{650825F8-23A2-4A79-A727-430D7D850E42}"/>
    <cellStyle name="Input 5 2 2 4 2 3 2 2" xfId="26044" xr:uid="{477E71B1-0C25-42E7-8744-27C1421C313E}"/>
    <cellStyle name="Input 5 2 2 4 2 3 3" xfId="43805" xr:uid="{2E424E53-E4DB-447F-9A6F-4FDD0183CDDE}"/>
    <cellStyle name="Input 5 2 2 4 2 4" xfId="14837" xr:uid="{08D1672C-A29C-49CB-856F-B8B18D15CD7A}"/>
    <cellStyle name="Input 5 2 2 4 2 4 2" xfId="34815" xr:uid="{46553F4F-42A8-41F6-A8DA-45CA1E3C8BD2}"/>
    <cellStyle name="Input 5 2 2 4 2 5" xfId="23792" xr:uid="{95833EB2-30E5-4988-A511-7C914DDCBE5A}"/>
    <cellStyle name="Input 5 2 2 4 2 6" xfId="54438" xr:uid="{74D15E23-A9B0-499D-AC60-9F3345AA72B4}"/>
    <cellStyle name="Input 5 2 2 4 3" xfId="3940" xr:uid="{42A68386-1E16-479E-B909-8679E7468145}"/>
    <cellStyle name="Input 5 2 2 4 3 2" xfId="26872" xr:uid="{34A2C51B-5FED-499A-A315-CF85D185F077}"/>
    <cellStyle name="Input 5 2 2 4 4" xfId="38528" xr:uid="{834650C7-929C-4900-A312-54098F8C3BE3}"/>
    <cellStyle name="Input 5 2 2 4 5" xfId="47628" xr:uid="{B8CA6C6A-41D6-4588-8BA2-34110B70F1EF}"/>
    <cellStyle name="Input 5 2 2 5" xfId="1894" xr:uid="{C05E573B-0A09-41DB-91E4-7F1DEBD248B9}"/>
    <cellStyle name="Input 5 2 2 5 2" xfId="6210" xr:uid="{E7E8413B-77C2-4A10-9710-F982D99D7C91}"/>
    <cellStyle name="Input 5 2 2 5 2 2" xfId="8796" xr:uid="{D75C96CD-2FB3-48D9-9C40-E03A54CEE614}"/>
    <cellStyle name="Input 5 2 2 5 2 2 2" xfId="17785" xr:uid="{03FEB06E-13BA-4304-8A49-302396A58F3A}"/>
    <cellStyle name="Input 5 2 2 5 2 2 2 2" xfId="43985" xr:uid="{170AA60D-261C-494F-AC5A-2F3870046E55}"/>
    <cellStyle name="Input 5 2 2 5 2 2 3" xfId="37459" xr:uid="{720B66F3-1115-43CA-8A16-901FD0AF8803}"/>
    <cellStyle name="Input 5 2 2 5 2 3" xfId="11433" xr:uid="{59ECDAEC-677A-47B2-B3C8-C14EA82F6C54}"/>
    <cellStyle name="Input 5 2 2 5 2 3 2" xfId="20422" xr:uid="{C01A8DC7-1A4F-41D1-85D7-ED7A28BCEDA9}"/>
    <cellStyle name="Input 5 2 2 5 2 3 2 2" xfId="35969" xr:uid="{0C74DEBD-BF57-4AD3-8FE2-166839672597}"/>
    <cellStyle name="Input 5 2 2 5 2 3 3" xfId="41663" xr:uid="{F000E26B-C8E8-45B7-862E-BF3525D14E9E}"/>
    <cellStyle name="Input 5 2 2 5 2 4" xfId="15199" xr:uid="{E92DBE79-BE0E-4A0D-B003-7A5B8DD4FCA4}"/>
    <cellStyle name="Input 5 2 2 5 2 4 2" xfId="30646" xr:uid="{C75D74F6-C396-4C48-9CDC-E8A6C65CE2B0}"/>
    <cellStyle name="Input 5 2 2 5 2 5" xfId="38143" xr:uid="{4C4DB088-3532-456E-967A-CE1C651379C3}"/>
    <cellStyle name="Input 5 2 2 5 3" xfId="4331" xr:uid="{6861E41C-788F-42CC-9399-A092C6AF8FD7}"/>
    <cellStyle name="Input 5 2 2 5 3 2" xfId="24010" xr:uid="{7934E62F-79B7-4793-A934-D93F4FD2CEC4}"/>
    <cellStyle name="Input 5 2 2 5 4" xfId="29068" xr:uid="{A34BCAB8-3D0D-48B9-87F6-D63049EC9ADF}"/>
    <cellStyle name="Input 5 2 2 5 5" xfId="52900" xr:uid="{16E52BD8-3A91-40C3-97B9-851579F5EF48}"/>
    <cellStyle name="Input 5 2 2 6" xfId="2122" xr:uid="{3CD0560C-BBE3-424F-A5C1-96B24D81B6A7}"/>
    <cellStyle name="Input 5 2 2 6 2" xfId="6423" xr:uid="{09758F58-E083-4D20-AA60-8C76307B2DC4}"/>
    <cellStyle name="Input 5 2 2 6 2 2" xfId="9009" xr:uid="{9BE80895-004A-4AA0-87B9-5F0A478C8BE4}"/>
    <cellStyle name="Input 5 2 2 6 2 2 2" xfId="17998" xr:uid="{48F1CF83-F1F9-4EEE-BA89-A06A43F8F144}"/>
    <cellStyle name="Input 5 2 2 6 2 2 2 2" xfId="41456" xr:uid="{04DC165B-819B-459C-8C71-516D9AD2ED51}"/>
    <cellStyle name="Input 5 2 2 6 2 2 3" xfId="40016" xr:uid="{D695B884-AD57-4945-A361-4A500816B965}"/>
    <cellStyle name="Input 5 2 2 6 2 3" xfId="11646" xr:uid="{CA2BBA2D-D4DF-414D-9525-9DA060C64939}"/>
    <cellStyle name="Input 5 2 2 6 2 3 2" xfId="20635" xr:uid="{17067E24-696A-49CA-A8D4-2EEDAE827F81}"/>
    <cellStyle name="Input 5 2 2 6 2 3 2 2" xfId="23639" xr:uid="{48780AF8-4A26-4382-85D7-2252954CD2C8}"/>
    <cellStyle name="Input 5 2 2 6 2 3 3" xfId="44113" xr:uid="{B84EA768-1E02-42B2-8358-59C385C7DFE5}"/>
    <cellStyle name="Input 5 2 2 6 2 4" xfId="15412" xr:uid="{F99A2935-D67C-42D4-BE16-8C5AB18F4AB5}"/>
    <cellStyle name="Input 5 2 2 6 2 4 2" xfId="41410" xr:uid="{92C24BE0-F77C-4D45-8A8A-0996882FD62B}"/>
    <cellStyle name="Input 5 2 2 6 2 5" xfId="28418" xr:uid="{00E5E18E-D946-4D0D-AF1E-676BA204F45E}"/>
    <cellStyle name="Input 5 2 2 6 3" xfId="4559" xr:uid="{B392A6B6-23C8-4B44-A7B2-BDACB2724E52}"/>
    <cellStyle name="Input 5 2 2 6 3 2" xfId="41094" xr:uid="{784BD337-A556-4F65-8D5D-E115F1A6BDA0}"/>
    <cellStyle name="Input 5 2 2 6 4" xfId="37478" xr:uid="{00DDE11F-836E-4E27-905A-6C4D9150F6F4}"/>
    <cellStyle name="Input 5 2 2 7" xfId="2932" xr:uid="{E2A7CE8E-2D65-48BE-ADC9-B61C885A8133}"/>
    <cellStyle name="Input 5 2 2 7 2" xfId="7082" xr:uid="{16D59C0D-122A-4009-A957-639EE9487E0C}"/>
    <cellStyle name="Input 5 2 2 7 2 2" xfId="12208" xr:uid="{12C2542F-0CE3-473E-BBB7-B11D2FE73114}"/>
    <cellStyle name="Input 5 2 2 7 2 2 2" xfId="21197" xr:uid="{0B2C17AF-3721-4580-9FC7-EFA113428091}"/>
    <cellStyle name="Input 5 2 2 7 2 2 2 2" xfId="38025" xr:uid="{DFB6D036-FA28-4B8C-A9AA-2C413CF601D9}"/>
    <cellStyle name="Input 5 2 2 7 2 2 3" xfId="35657" xr:uid="{012B8CA3-7346-4D47-8AF2-53A5F61F114A}"/>
    <cellStyle name="Input 5 2 2 7 2 3" xfId="13002" xr:uid="{B541380C-8B9B-43F3-A85E-1CA5C8D0CA40}"/>
    <cellStyle name="Input 5 2 2 7 2 3 2" xfId="21991" xr:uid="{0DA270F9-0D69-4F76-A706-0C7F37BDF1D1}"/>
    <cellStyle name="Input 5 2 2 7 2 3 2 2" xfId="36276" xr:uid="{C29A546B-4579-416C-A953-ED61CB3C3F9D}"/>
    <cellStyle name="Input 5 2 2 7 2 3 3" xfId="28899" xr:uid="{FD38F44A-D5B3-4684-8405-E36867F1BD35}"/>
    <cellStyle name="Input 5 2 2 7 2 4" xfId="16071" xr:uid="{FE539FD5-3C3A-41CA-81C6-FDAF10467CC6}"/>
    <cellStyle name="Input 5 2 2 7 2 4 2" xfId="35847" xr:uid="{627683EC-0F0F-46A8-B7BE-70BA83DEF47E}"/>
    <cellStyle name="Input 5 2 2 7 2 5" xfId="38046" xr:uid="{AFF0659E-E05C-477F-A805-10C952D78951}"/>
    <cellStyle name="Input 5 2 2 7 3" xfId="9645" xr:uid="{8FB80AE1-0E84-4D11-8559-980EC0C47AB3}"/>
    <cellStyle name="Input 5 2 2 7 3 2" xfId="18634" xr:uid="{CEE44004-A4ED-45C4-8069-AD610CE73A5B}"/>
    <cellStyle name="Input 5 2 2 7 3 2 2" xfId="38985" xr:uid="{345212CC-01B6-4E7F-9132-3E829951B1AA}"/>
    <cellStyle name="Input 5 2 2 7 3 3" xfId="34007" xr:uid="{2F4DA834-4382-4C2F-82AC-9AEEF8A5E33D}"/>
    <cellStyle name="Input 5 2 2 7 4" xfId="43008" xr:uid="{FBDEF075-CFD3-488C-85E3-DE293AAFCAC7}"/>
    <cellStyle name="Input 5 2 2 8" xfId="4859" xr:uid="{B508FDFF-5664-4C09-9E35-65DC06806D33}"/>
    <cellStyle name="Input 5 2 2 8 2" xfId="7445" xr:uid="{665E6FBF-386A-45B2-9935-471F2E1E93E0}"/>
    <cellStyle name="Input 5 2 2 8 2 2" xfId="16434" xr:uid="{B0243C9D-6C22-4524-A1C0-4975F959A73C}"/>
    <cellStyle name="Input 5 2 2 8 2 2 2" xfId="24910" xr:uid="{7D2131DB-CA3E-4535-BE08-86634DCC531D}"/>
    <cellStyle name="Input 5 2 2 8 2 3" xfId="36469" xr:uid="{3B1D30E1-267A-47CF-A2B9-B1F1C7D37A60}"/>
    <cellStyle name="Input 5 2 2 8 3" xfId="10082" xr:uid="{9738DB4B-BAB2-4405-8AAA-D7659972ED95}"/>
    <cellStyle name="Input 5 2 2 8 3 2" xfId="19071" xr:uid="{0315FDFA-DAD8-44FA-8000-239DD81EFFB0}"/>
    <cellStyle name="Input 5 2 2 8 3 2 2" xfId="28631" xr:uid="{E65A9239-0253-4CB8-A725-6C37ADCEC523}"/>
    <cellStyle name="Input 5 2 2 8 3 3" xfId="37669" xr:uid="{6EB69F39-4A96-4B7F-BCAD-3704616C7652}"/>
    <cellStyle name="Input 5 2 2 8 4" xfId="13848" xr:uid="{9BE73E2B-81BD-4305-BDCB-C0973C4742A2}"/>
    <cellStyle name="Input 5 2 2 8 4 2" xfId="39651" xr:uid="{52A3E0A7-ED8E-42D3-8E8E-ECB57EB14478}"/>
    <cellStyle name="Input 5 2 2 8 5" xfId="43895" xr:uid="{D497FB62-49EE-44D1-9F59-98AAE7657E6B}"/>
    <cellStyle name="Input 5 2 2 9" xfId="6767" xr:uid="{4494D1FC-3A41-48BA-B3F5-A7AD9308A9AB}"/>
    <cellStyle name="Input 5 2 2 9 2" xfId="11966" xr:uid="{9EE1C93C-68CD-45A7-887A-5B9397D39AD5}"/>
    <cellStyle name="Input 5 2 2 9 2 2" xfId="20955" xr:uid="{6CAD789A-532B-4891-86E9-02E9ED5D3254}"/>
    <cellStyle name="Input 5 2 2 9 2 2 2" xfId="26074" xr:uid="{6396F82C-1257-4414-81F0-48DA09024B09}"/>
    <cellStyle name="Input 5 2 2 9 2 3" xfId="22330" xr:uid="{037FE2FF-E284-4635-B324-3849EBBDC6C6}"/>
    <cellStyle name="Input 5 2 2 9 3" xfId="15756" xr:uid="{B7D3C71F-B205-412B-9B42-C1C6F29FE276}"/>
    <cellStyle name="Input 5 2 2 9 3 2" xfId="27213" xr:uid="{56D8F247-9491-468A-95D5-8A59090DFC60}"/>
    <cellStyle name="Input 5 2 2 9 4" xfId="30937" xr:uid="{9F46F1FE-1411-446A-B8AC-3031D5854079}"/>
    <cellStyle name="Input 5 2 3" xfId="682" xr:uid="{D8F64CED-7DE5-4CAC-A8A7-D016375FA905}"/>
    <cellStyle name="Input 5 2 3 2" xfId="5058" xr:uid="{363C182D-2053-48F0-BC3B-E0245EBB8353}"/>
    <cellStyle name="Input 5 2 3 2 2" xfId="7644" xr:uid="{3C0D3FE4-9416-4CC8-903A-93DCC87072F7}"/>
    <cellStyle name="Input 5 2 3 2 2 2" xfId="16633" xr:uid="{C594F796-44FC-4EF3-AAA1-714407619654}"/>
    <cellStyle name="Input 5 2 3 2 2 2 2" xfId="37731" xr:uid="{930B8E12-1D8D-4B08-B922-3F820589D88F}"/>
    <cellStyle name="Input 5 2 3 2 2 3" xfId="38837" xr:uid="{F28270DE-7186-461A-B6D7-3538AB7A3F60}"/>
    <cellStyle name="Input 5 2 3 2 2 4" xfId="56701" xr:uid="{8186A3F2-E0EF-47A1-8044-77AE12341FFA}"/>
    <cellStyle name="Input 5 2 3 2 3" xfId="10281" xr:uid="{C3BFBC4E-3266-4723-8602-640070B22BD8}"/>
    <cellStyle name="Input 5 2 3 2 3 2" xfId="19270" xr:uid="{21CED8CC-62DA-475D-8A9E-A79BBCD6FD67}"/>
    <cellStyle name="Input 5 2 3 2 3 2 2" xfId="36133" xr:uid="{7A076B18-04A8-4551-9F1F-52881A148EFC}"/>
    <cellStyle name="Input 5 2 3 2 3 3" xfId="33215" xr:uid="{DBC4FE66-FDE4-49E1-BAB2-805C73C4BDF0}"/>
    <cellStyle name="Input 5 2 3 2 4" xfId="14047" xr:uid="{551E54A8-3688-4047-AAAF-95AD7AEFCD33}"/>
    <cellStyle name="Input 5 2 3 2 4 2" xfId="39087" xr:uid="{191F1B6F-9EF8-44AF-A5D4-789D2AFDAE73}"/>
    <cellStyle name="Input 5 2 3 2 5" xfId="27987" xr:uid="{7D682263-C99D-4637-8CA5-F22F0CBA6C03}"/>
    <cellStyle name="Input 5 2 3 2 6" xfId="49919" xr:uid="{389E42D6-9DE7-4DD4-BBD0-72EB4A7F7EE3}"/>
    <cellStyle name="Input 5 2 3 3" xfId="3119" xr:uid="{A7D6180A-9C8F-4A0D-8D35-DA0B711E28B6}"/>
    <cellStyle name="Input 5 2 3 3 2" xfId="27325" xr:uid="{BDE7461C-4D9D-454E-9B69-E39BFC1E3EEF}"/>
    <cellStyle name="Input 5 2 3 3 2 2" xfId="58021" xr:uid="{3FD38C61-FC1E-46C6-B3E0-7D0FE7B6D45F}"/>
    <cellStyle name="Input 5 2 3 3 3" xfId="51239" xr:uid="{42C17C29-04A8-44A5-9EB4-F3663FA141A0}"/>
    <cellStyle name="Input 5 2 3 4" xfId="42677" xr:uid="{820454E2-47CE-42C4-8BAA-A8C393B4E6BC}"/>
    <cellStyle name="Input 5 2 3 4 2" xfId="54828" xr:uid="{8119B55A-F41A-4019-98A2-D2E487539EEB}"/>
    <cellStyle name="Input 5 2 3 4 3" xfId="48036" xr:uid="{3F29C0EB-A623-463D-B6EB-A4D6467E7E64}"/>
    <cellStyle name="Input 5 2 3 5" xfId="53128" xr:uid="{3660540A-779E-4DD6-8D89-D53B76028CFD}"/>
    <cellStyle name="Input 5 2 3 6" xfId="46422" xr:uid="{E0C786BF-DAA9-4072-BBDF-8F52E8D93F09}"/>
    <cellStyle name="Input 5 2 4" xfId="1027" xr:uid="{A0630C8A-A5F8-47D1-A8FD-F783F9BEC840}"/>
    <cellStyle name="Input 5 2 4 2" xfId="5379" xr:uid="{F72F281C-3005-47D3-B35E-AC8C386ED2A2}"/>
    <cellStyle name="Input 5 2 4 2 2" xfId="7965" xr:uid="{358D850F-A9A3-453F-A870-168AB7C99A5C}"/>
    <cellStyle name="Input 5 2 4 2 2 2" xfId="16954" xr:uid="{F6835A8E-828F-47E5-A2FD-500B57158532}"/>
    <cellStyle name="Input 5 2 4 2 2 2 2" xfId="35164" xr:uid="{A45FECF2-0D89-46DE-9E41-EA6DB17F3751}"/>
    <cellStyle name="Input 5 2 4 2 2 3" xfId="32518" xr:uid="{C4842B0E-80DB-4D40-ABDC-E84216350EF6}"/>
    <cellStyle name="Input 5 2 4 2 3" xfId="10602" xr:uid="{2E32917E-60FA-4FDA-84D4-EB271B76443C}"/>
    <cellStyle name="Input 5 2 4 2 3 2" xfId="19591" xr:uid="{C65453FC-27FD-4167-8065-96340F7A164E}"/>
    <cellStyle name="Input 5 2 4 2 3 2 2" xfId="43163" xr:uid="{FF3D5BDC-6D01-47AA-B19D-C5A3887B9BB9}"/>
    <cellStyle name="Input 5 2 4 2 3 3" xfId="34518" xr:uid="{79EFB2D6-4240-4438-BE47-438E3FC99277}"/>
    <cellStyle name="Input 5 2 4 2 4" xfId="14368" xr:uid="{FC2F1E73-B797-4D5D-BD12-0A135F07691C}"/>
    <cellStyle name="Input 5 2 4 2 4 2" xfId="22422" xr:uid="{755B0C68-630C-4395-AB1D-F321F7419612}"/>
    <cellStyle name="Input 5 2 4 2 5" xfId="22769" xr:uid="{9BBAD814-A361-4BAE-8279-2713197DB4C8}"/>
    <cellStyle name="Input 5 2 4 2 6" xfId="55821" xr:uid="{E8F600C8-88DA-495D-9D94-E58F85E39851}"/>
    <cellStyle name="Input 5 2 4 3" xfId="3464" xr:uid="{13CDAAAF-6C19-4145-9436-74B698B92F2C}"/>
    <cellStyle name="Input 5 2 4 3 2" xfId="26064" xr:uid="{58EBA8EB-16C5-436D-80B3-024A1380B8D3}"/>
    <cellStyle name="Input 5 2 4 4" xfId="25993" xr:uid="{D512306B-103D-40D3-9211-47D5FC7D286E}"/>
    <cellStyle name="Input 5 2 4 5" xfId="49039" xr:uid="{C461B28A-D9E8-4163-BD8F-07A1F3155921}"/>
    <cellStyle name="Input 5 2 5" xfId="1371" xr:uid="{4519EABA-F368-42C3-AF17-055E6BA2532C}"/>
    <cellStyle name="Input 5 2 5 2" xfId="5716" xr:uid="{C5F953EA-16B9-4FDA-B65C-BB9A16095DF2}"/>
    <cellStyle name="Input 5 2 5 2 2" xfId="8302" xr:uid="{E3D25D4B-4A94-4381-860F-BC36FCF6E378}"/>
    <cellStyle name="Input 5 2 5 2 2 2" xfId="17291" xr:uid="{05B89234-DDB7-4F8B-9B84-09DDF8F259EB}"/>
    <cellStyle name="Input 5 2 5 2 2 2 2" xfId="23818" xr:uid="{636FA816-3EAE-4D6F-A0CD-36D8F844D2AE}"/>
    <cellStyle name="Input 5 2 5 2 2 3" xfId="39277" xr:uid="{61E3A0B2-8B57-442A-9B6D-B1A178B7E651}"/>
    <cellStyle name="Input 5 2 5 2 3" xfId="10939" xr:uid="{375273B1-00ED-4F71-99A9-93927B87D732}"/>
    <cellStyle name="Input 5 2 5 2 3 2" xfId="19928" xr:uid="{DF29EF03-6603-4A6F-9474-3695A58D39F9}"/>
    <cellStyle name="Input 5 2 5 2 3 2 2" xfId="35438" xr:uid="{0176E6FC-FC7E-41C4-8E66-744F7FCECA7D}"/>
    <cellStyle name="Input 5 2 5 2 3 3" xfId="34620" xr:uid="{9FFE6696-9336-4F27-84A9-4662C2C58E95}"/>
    <cellStyle name="Input 5 2 5 2 4" xfId="14705" xr:uid="{29671F17-8331-4439-8E06-6FDCBD91D50B}"/>
    <cellStyle name="Input 5 2 5 2 4 2" xfId="22253" xr:uid="{A6B36CE0-49E5-4B8D-A1AA-4B8D251B4900}"/>
    <cellStyle name="Input 5 2 5 2 5" xfId="31750" xr:uid="{D84E6F32-4227-48B2-840F-78809D5FD676}"/>
    <cellStyle name="Input 5 2 5 2 6" xfId="59091" xr:uid="{EF9DC079-8251-42F0-8D77-BE56F95D9C05}"/>
    <cellStyle name="Input 5 2 5 3" xfId="3808" xr:uid="{DB7AA836-85BE-4A81-896B-F12E1B8B061F}"/>
    <cellStyle name="Input 5 2 5 3 2" xfId="28758" xr:uid="{9E01E7FC-CD0D-4950-BF89-211D2DA55853}"/>
    <cellStyle name="Input 5 2 5 4" xfId="27686" xr:uid="{398D938D-AA20-4DC9-A1E8-98014294F07F}"/>
    <cellStyle name="Input 5 2 5 5" xfId="52310" xr:uid="{767B6FBC-7B35-4335-A90F-3FBE86D0CC77}"/>
    <cellStyle name="Input 5 2 6" xfId="1643" xr:uid="{26176DED-D2CC-439C-B365-80399D5D03C8}"/>
    <cellStyle name="Input 5 2 6 2" xfId="5977" xr:uid="{9877B0A1-CC32-4E57-866B-22D3FBD5A821}"/>
    <cellStyle name="Input 5 2 6 2 2" xfId="8563" xr:uid="{FC65D91C-8EB9-4B4B-8DD9-E0A58EEF0FA0}"/>
    <cellStyle name="Input 5 2 6 2 2 2" xfId="17552" xr:uid="{2A6561C7-82E6-4945-A486-CD3B081B72AC}"/>
    <cellStyle name="Input 5 2 6 2 2 2 2" xfId="30019" xr:uid="{420CAA81-CD8B-45AF-BD95-EB22297D7A07}"/>
    <cellStyle name="Input 5 2 6 2 2 3" xfId="23363" xr:uid="{9594924D-7B5B-43EC-9EAF-60173F7B6220}"/>
    <cellStyle name="Input 5 2 6 2 3" xfId="11200" xr:uid="{5A8FB1A4-15C2-4EB7-A19E-4F42C6D3C5D0}"/>
    <cellStyle name="Input 5 2 6 2 3 2" xfId="20189" xr:uid="{A88F8118-85BA-4F19-AE8D-BE13C8BF6BC2}"/>
    <cellStyle name="Input 5 2 6 2 3 2 2" xfId="42215" xr:uid="{CF33A485-D231-4BFD-BDD7-3BCD8DDE5F75}"/>
    <cellStyle name="Input 5 2 6 2 3 3" xfId="37771" xr:uid="{D73334E8-4201-458E-9641-4E713FC9D381}"/>
    <cellStyle name="Input 5 2 6 2 4" xfId="14966" xr:uid="{52D11F11-1E80-4119-9342-D77B3FBF2491}"/>
    <cellStyle name="Input 5 2 6 2 4 2" xfId="43010" xr:uid="{BD14869C-124F-4717-B8EB-32D810281D43}"/>
    <cellStyle name="Input 5 2 6 2 5" xfId="26198" xr:uid="{6CCE1E7F-D9CD-413C-909F-AD76E06E1EC5}"/>
    <cellStyle name="Input 5 2 6 2 6" xfId="53990" xr:uid="{A8805357-68FD-423E-B8F9-0999BB834769}"/>
    <cellStyle name="Input 5 2 6 3" xfId="4080" xr:uid="{FBB9E0E8-3625-4066-9C26-000341DD71D6}"/>
    <cellStyle name="Input 5 2 6 3 2" xfId="41325" xr:uid="{7EC586F4-4293-48C1-981B-344DCA5B035D}"/>
    <cellStyle name="Input 5 2 6 4" xfId="36563" xr:uid="{05C8A8E1-48AF-4C1B-BD36-BDB5171027F1}"/>
    <cellStyle name="Input 5 2 6 5" xfId="47322" xr:uid="{E368113F-D49E-47EF-B1BD-CDED3BF6FB15}"/>
    <cellStyle name="Input 5 2 7" xfId="1990" xr:uid="{74A31F28-E88E-415A-BB4A-A5EBFA9DEA6F}"/>
    <cellStyle name="Input 5 2 7 2" xfId="6298" xr:uid="{C2267CC1-03AD-4715-9494-C4559EECC9EF}"/>
    <cellStyle name="Input 5 2 7 2 2" xfId="8884" xr:uid="{2679FC5F-65A4-43E1-8D5B-FBB17A8737A0}"/>
    <cellStyle name="Input 5 2 7 2 2 2" xfId="17873" xr:uid="{D0236782-24DA-4027-BDAD-E608E493AA65}"/>
    <cellStyle name="Input 5 2 7 2 2 2 2" xfId="39459" xr:uid="{4E76B012-A3D8-48D8-BFDD-CA2A4A1E513E}"/>
    <cellStyle name="Input 5 2 7 2 2 3" xfId="43216" xr:uid="{32D01925-8D92-4710-8914-CF439B10E542}"/>
    <cellStyle name="Input 5 2 7 2 3" xfId="11521" xr:uid="{86A8B150-9027-4AEF-BD75-AE931C6573A1}"/>
    <cellStyle name="Input 5 2 7 2 3 2" xfId="20510" xr:uid="{80B844AD-39FC-478B-9D7C-8FCB83CDA2F3}"/>
    <cellStyle name="Input 5 2 7 2 3 2 2" xfId="29310" xr:uid="{9D0C61F2-BF27-41DF-A2F0-DDADEDDBBBD6}"/>
    <cellStyle name="Input 5 2 7 2 3 3" xfId="34694" xr:uid="{E774D33B-7C24-4D50-BC1F-DE6F01726529}"/>
    <cellStyle name="Input 5 2 7 2 4" xfId="15287" xr:uid="{E599FA48-D482-4857-8B00-C2AEE60D1939}"/>
    <cellStyle name="Input 5 2 7 2 4 2" xfId="27900" xr:uid="{75CEAA53-EF3D-4E6E-9E54-86C28FA47D27}"/>
    <cellStyle name="Input 5 2 7 2 5" xfId="42628" xr:uid="{DA3AAC6A-B43D-44C8-A51C-7697354FA995}"/>
    <cellStyle name="Input 5 2 7 3" xfId="4427" xr:uid="{279B0433-6C08-4B08-9AE4-0E93AB6C0311}"/>
    <cellStyle name="Input 5 2 7 3 2" xfId="30373" xr:uid="{E3C2E66C-ED37-4F68-B465-6593880A4EC3}"/>
    <cellStyle name="Input 5 2 7 4" xfId="25179" xr:uid="{1D892C96-784E-487A-A11B-10D6CA385622}"/>
    <cellStyle name="Input 5 2 7 5" xfId="52637" xr:uid="{E7E66408-667B-4C63-A93B-68368C7A5623}"/>
    <cellStyle name="Input 5 2 8" xfId="2801" xr:uid="{B0967BBE-CDD9-40E4-B7C5-EAF54C538FE9}"/>
    <cellStyle name="Input 5 2 8 2" xfId="6951" xr:uid="{10630678-E10E-4EE4-98A4-D559B7906B0C}"/>
    <cellStyle name="Input 5 2 8 2 2" xfId="12080" xr:uid="{EB2A37D0-434F-4553-B542-55AFE3362F1C}"/>
    <cellStyle name="Input 5 2 8 2 2 2" xfId="21069" xr:uid="{9986D26F-EAAD-4E7C-A654-DA1AAC894186}"/>
    <cellStyle name="Input 5 2 8 2 2 2 2" xfId="23524" xr:uid="{F7E0163C-113A-4F2D-ABB0-A3BDFBEC9253}"/>
    <cellStyle name="Input 5 2 8 2 2 3" xfId="33173" xr:uid="{089536A8-33EF-4292-A612-1FBE0B5D6D0A}"/>
    <cellStyle name="Input 5 2 8 2 3" xfId="12902" xr:uid="{E2DB17C5-4B15-44EC-85E3-0E3743D9A67C}"/>
    <cellStyle name="Input 5 2 8 2 3 2" xfId="21891" xr:uid="{22A8F002-4595-480E-A3D0-7299326EFF64}"/>
    <cellStyle name="Input 5 2 8 2 3 2 2" xfId="29509" xr:uid="{D9A954F3-1BB3-46CF-A71A-6921650D04CA}"/>
    <cellStyle name="Input 5 2 8 2 3 3" xfId="28999" xr:uid="{E61C3ECC-184F-4715-B7FC-C202E297FDD7}"/>
    <cellStyle name="Input 5 2 8 2 4" xfId="15940" xr:uid="{6335AD04-FD3F-4B63-9CBD-D9EF9D61D3B3}"/>
    <cellStyle name="Input 5 2 8 2 4 2" xfId="23161" xr:uid="{77398AB0-991B-444D-AB73-2289D890F155}"/>
    <cellStyle name="Input 5 2 8 2 5" xfId="41998" xr:uid="{C40011D8-FC77-42BD-AE3A-5F1170B9397C}"/>
    <cellStyle name="Input 5 2 8 3" xfId="9514" xr:uid="{65FF3381-1DDB-46AA-AD0D-18552579F1BE}"/>
    <cellStyle name="Input 5 2 8 3 2" xfId="18503" xr:uid="{FC6E16D8-AACD-4623-B84C-EC0B12F1B278}"/>
    <cellStyle name="Input 5 2 8 3 2 2" xfId="30598" xr:uid="{0822812A-2213-44FB-B6B3-6FF87B419576}"/>
    <cellStyle name="Input 5 2 8 3 3" xfId="43434" xr:uid="{1B0C9025-2858-478E-BE64-B0A01745AC7D}"/>
    <cellStyle name="Input 5 2 8 4" xfId="26962" xr:uid="{AC3666F4-D471-4E57-8396-3A0F820B419C}"/>
    <cellStyle name="Input 5 2 9" xfId="4734" xr:uid="{09A817A9-F638-4A39-B193-AB8D59EEE303}"/>
    <cellStyle name="Input 5 2 9 2" xfId="7320" xr:uid="{DEA1DFD1-4CD5-4867-9578-21FEA118A81C}"/>
    <cellStyle name="Input 5 2 9 2 2" xfId="16309" xr:uid="{0C502F9D-586A-4321-A110-94B4BCB7D96F}"/>
    <cellStyle name="Input 5 2 9 2 2 2" xfId="23137" xr:uid="{948F51F4-EF98-4B81-9B4E-1B90A88FEE7E}"/>
    <cellStyle name="Input 5 2 9 2 3" xfId="25518" xr:uid="{901C3D5A-E409-4744-850E-642799205E3E}"/>
    <cellStyle name="Input 5 2 9 3" xfId="9957" xr:uid="{3E713319-020E-4C8B-BA25-CF42CB5D1886}"/>
    <cellStyle name="Input 5 2 9 3 2" xfId="18946" xr:uid="{E1C9876B-969C-454C-84DB-2B5689062564}"/>
    <cellStyle name="Input 5 2 9 3 2 2" xfId="29840" xr:uid="{31095B2D-75C5-4933-A1C1-7B8C268DD1DD}"/>
    <cellStyle name="Input 5 2 9 3 3" xfId="43905" xr:uid="{8599B94D-EEDF-4571-B26B-AABC4AFB4D74}"/>
    <cellStyle name="Input 5 2 9 4" xfId="13723" xr:uid="{B234661A-2560-47A3-B323-AC1FB0DF0C94}"/>
    <cellStyle name="Input 5 2 9 4 2" xfId="41473" xr:uid="{C555E40A-0160-43FC-8459-B9E66A4CA54A}"/>
    <cellStyle name="Input 5 2 9 5" xfId="33516" xr:uid="{F896D747-672B-42D6-AD8A-255C6E546EAF}"/>
    <cellStyle name="Input 5 20" xfId="44993" xr:uid="{65459A29-7D3A-4848-A8E2-C75D0CC4CDB1}"/>
    <cellStyle name="Input 5 20 2" xfId="50555" xr:uid="{FF58573F-894D-426C-92F5-92AACB54C803}"/>
    <cellStyle name="Input 5 20 2 2" xfId="57337" xr:uid="{C69FE56D-BA90-4F93-B149-7DB2CEB80B78}"/>
    <cellStyle name="Input 5 20 3" xfId="52157" xr:uid="{B95B4E7A-A766-4632-8533-D33AF3A4A481}"/>
    <cellStyle name="Input 5 20 3 2" xfId="58938" xr:uid="{494EB537-045B-464D-B9F4-1E608D2EB2AA}"/>
    <cellStyle name="Input 5 20 4" xfId="48979" xr:uid="{D7E016BA-AE56-4499-8B54-29BBA3A2A215}"/>
    <cellStyle name="Input 5 20 4 2" xfId="55762" xr:uid="{B6BCBA54-8474-4F45-A4BD-D9B711F5F352}"/>
    <cellStyle name="Input 5 20 5" xfId="48672" xr:uid="{8ABA5FD0-C5B9-4118-B0BF-ED94D11D9D09}"/>
    <cellStyle name="Input 5 20 5 2" xfId="55461" xr:uid="{B0BC64A8-C484-49C9-8CA6-EF18559227AB}"/>
    <cellStyle name="Input 5 20 6" xfId="53747" xr:uid="{EA5F429D-F2E5-4C1A-BAE4-BD78C130E7D4}"/>
    <cellStyle name="Input 5 20 7" xfId="47058" xr:uid="{D33F2145-2564-48BB-9955-7338CB057D61}"/>
    <cellStyle name="Input 5 21" xfId="45061" xr:uid="{149BF4EE-8AEB-44A6-9B91-563C026D67F2}"/>
    <cellStyle name="Input 5 21 2" xfId="50644" xr:uid="{7CAD6148-6A8D-42E8-9146-EE9A5D0AD1F0}"/>
    <cellStyle name="Input 5 21 2 2" xfId="57426" xr:uid="{2C5F94AA-906C-4CF7-9321-537E8BAE0931}"/>
    <cellStyle name="Input 5 21 3" xfId="52455" xr:uid="{AB974F2C-8B06-4F5A-9E09-3DF31C0CA541}"/>
    <cellStyle name="Input 5 21 3 2" xfId="59236" xr:uid="{782A90BE-CD1B-45A8-8A97-2D307B002848}"/>
    <cellStyle name="Input 5 21 4" xfId="48761" xr:uid="{61D24624-BCA9-4DE9-AC39-E4F09055B7AA}"/>
    <cellStyle name="Input 5 21 4 2" xfId="55547" xr:uid="{B2C31292-8043-4D80-9660-F1438AFC705C}"/>
    <cellStyle name="Input 5 21 5" xfId="53833" xr:uid="{C003C66A-F964-4FC5-918B-ADB2355D0F15}"/>
    <cellStyle name="Input 5 21 6" xfId="47147" xr:uid="{F2D39435-59CA-44AB-8F2A-BE8448229AAA}"/>
    <cellStyle name="Input 5 22" xfId="45105" xr:uid="{1BCC35E4-A01A-43C0-AD30-08B3AB00FE1E}"/>
    <cellStyle name="Input 5 22 2" xfId="50661" xr:uid="{057C876B-AA73-4B8B-94FC-5BEB652D4DFE}"/>
    <cellStyle name="Input 5 22 2 2" xfId="57443" xr:uid="{F3A80BA5-322A-433C-A1A4-6B763F304BBA}"/>
    <cellStyle name="Input 5 22 3" xfId="52472" xr:uid="{45031C77-E135-4F67-8B53-A6E99B495708}"/>
    <cellStyle name="Input 5 22 3 2" xfId="59253" xr:uid="{FA9EE18B-7054-4813-A6E5-30086D20D2D3}"/>
    <cellStyle name="Input 5 22 4" xfId="48778" xr:uid="{4B0EABA0-EE9E-4CC3-B4B6-14D02AC18851}"/>
    <cellStyle name="Input 5 22 4 2" xfId="55564" xr:uid="{BD03126B-071F-48A8-99E1-1751F2606B42}"/>
    <cellStyle name="Input 5 22 5" xfId="53850" xr:uid="{3FE6DA95-CFD1-46C0-A7B5-BF75F4345647}"/>
    <cellStyle name="Input 5 22 6" xfId="47164" xr:uid="{D11D4589-3EF8-494B-9A17-4F440163389E}"/>
    <cellStyle name="Input 5 23" xfId="45093" xr:uid="{3229AB27-11D9-419F-B4E8-B0E1CDCA0137}"/>
    <cellStyle name="Input 5 23 2" xfId="50677" xr:uid="{1F607092-FAFB-4A00-AC89-FF842788AD40}"/>
    <cellStyle name="Input 5 23 2 2" xfId="57459" xr:uid="{09B63EF6-E0FE-42BD-8E76-BEBB5D11B933}"/>
    <cellStyle name="Input 5 23 3" xfId="52488" xr:uid="{F26A723D-AD50-49B6-B209-0353A64178DD}"/>
    <cellStyle name="Input 5 23 3 2" xfId="59269" xr:uid="{3F9B0FCA-09C5-48E2-8320-786C4520ECAA}"/>
    <cellStyle name="Input 5 23 4" xfId="48794" xr:uid="{82D4CC2B-469D-43D9-80C5-134FCB68FDCF}"/>
    <cellStyle name="Input 5 23 4 2" xfId="55580" xr:uid="{9AC3AC56-364B-4252-9E66-15ED0BF6DCB5}"/>
    <cellStyle name="Input 5 23 5" xfId="53866" xr:uid="{95145E1C-305C-4557-9459-957864687DDB}"/>
    <cellStyle name="Input 5 23 6" xfId="47180" xr:uid="{E3EF97A0-F0DC-436B-8C05-E8195C7E0F85}"/>
    <cellStyle name="Input 5 24" xfId="45148" xr:uid="{81DCDAF4-47EC-42BF-9E3B-2DBA3C65CB02}"/>
    <cellStyle name="Input 5 24 2" xfId="50744" xr:uid="{C6A14C9F-A75F-4AA2-9C1B-DCCE12EA4F95}"/>
    <cellStyle name="Input 5 24 2 2" xfId="57526" xr:uid="{1A2887E2-B6CF-4450-985B-046875604FF8}"/>
    <cellStyle name="Input 5 24 3" xfId="52553" xr:uid="{8AD23D42-5F78-419A-8F0C-E6CBB7503613}"/>
    <cellStyle name="Input 5 24 3 2" xfId="59334" xr:uid="{1B182310-0A29-4EE3-A852-92DD9299E7C3}"/>
    <cellStyle name="Input 5 24 4" xfId="48851" xr:uid="{E5FF47E7-9AC9-43B1-945C-2810C0C746F3}"/>
    <cellStyle name="Input 5 24 4 2" xfId="55633" xr:uid="{5D3513B5-F082-4AB1-90E5-1CB0B7C845CA}"/>
    <cellStyle name="Input 5 24 5" xfId="53931" xr:uid="{9A0B2DEF-E340-446A-BC2A-E772121F80F6}"/>
    <cellStyle name="Input 5 24 6" xfId="47248" xr:uid="{25FA2E99-18F0-4F70-8F52-9CD6F56D104C}"/>
    <cellStyle name="Input 5 25" xfId="45260" xr:uid="{4ADC4F5A-17E8-4251-8472-2D70CC288B3A}"/>
    <cellStyle name="Input 5 25 2" xfId="50774" xr:uid="{AF1FB579-D614-4A63-961E-31BBD5E109BF}"/>
    <cellStyle name="Input 5 25 2 2" xfId="57556" xr:uid="{BFE311F6-1E6F-4F57-B125-ABDF4F6170A5}"/>
    <cellStyle name="Input 5 25 3" xfId="52583" xr:uid="{F4F61D26-A20E-4421-80ED-20100DB7E6D5}"/>
    <cellStyle name="Input 5 25 3 2" xfId="59364" xr:uid="{431ED507-8FBC-4814-A923-606CACDD50B8}"/>
    <cellStyle name="Input 5 25 4" xfId="48871" xr:uid="{46FF4CD0-1D16-44FF-B702-70AC963F2500}"/>
    <cellStyle name="Input 5 25 4 2" xfId="55652" xr:uid="{AB746967-E087-40BE-BF3F-96F4E6475552}"/>
    <cellStyle name="Input 5 25 5" xfId="53961" xr:uid="{95055927-5979-4A9B-A3D5-90FE0F479140}"/>
    <cellStyle name="Input 5 25 6" xfId="47278" xr:uid="{66D4F4DB-BEF9-401B-B0E6-24C34263FE32}"/>
    <cellStyle name="Input 5 26" xfId="45207" xr:uid="{83F02C70-4571-403B-BA31-541D2204F20F}"/>
    <cellStyle name="Input 5 26 2" xfId="50787" xr:uid="{06605D06-DF41-43ED-A830-66AAA818A0CE}"/>
    <cellStyle name="Input 5 26 2 2" xfId="57569" xr:uid="{EDD1DAE6-FBE3-4E23-BC8C-9ABB451257DD}"/>
    <cellStyle name="Input 5 26 3" xfId="52596" xr:uid="{E173124D-8C85-4DEF-87A4-A804A7910DE8}"/>
    <cellStyle name="Input 5 26 3 2" xfId="59377" xr:uid="{20C6F952-9E0F-4358-805A-33DB7FED6C33}"/>
    <cellStyle name="Input 5 26 4" xfId="53974" xr:uid="{06AD17E6-E57C-43B2-8EBE-47D6BA0E1B2D}"/>
    <cellStyle name="Input 5 26 5" xfId="47291" xr:uid="{205539E2-CC6A-4CCB-AE7A-9A59466EA4C8}"/>
    <cellStyle name="Input 5 27" xfId="45266" xr:uid="{D3A6F830-24D8-410D-B8B9-76354B52D22F}"/>
    <cellStyle name="Input 5 27 2" xfId="55801" xr:uid="{CF2582B4-914A-4C98-985D-FAB1AAA12D36}"/>
    <cellStyle name="Input 5 27 3" xfId="49018" xr:uid="{05685392-C0A9-4124-87C4-C255A5B64027}"/>
    <cellStyle name="Input 5 28" xfId="45373" xr:uid="{F7805070-4017-4DDE-B11F-50C25AD12262}"/>
    <cellStyle name="Input 5 28 2" xfId="57839" xr:uid="{5CD735AD-A080-422D-97E6-529B4389F2D6}"/>
    <cellStyle name="Input 5 28 3" xfId="51057" xr:uid="{261E40D6-E43F-49D5-B7BA-FDE8EC96C49B}"/>
    <cellStyle name="Input 5 29" xfId="45397" xr:uid="{A049DCD1-8FA7-4E56-9D47-3F4C69C9E4FA}"/>
    <cellStyle name="Input 5 29 2" xfId="52632" xr:uid="{0AC701A0-668E-4FF3-822F-90B119DE00B4}"/>
    <cellStyle name="Input 5 3" xfId="407" xr:uid="{521115B9-FDD7-4AB4-B51D-9CCDD113C273}"/>
    <cellStyle name="Input 5 3 10" xfId="9273" xr:uid="{7433C2EA-A809-41B8-A317-B560C57C57A4}"/>
    <cellStyle name="Input 5 3 10 2" xfId="18262" xr:uid="{AB54E3B7-E608-4552-9AFF-861B9395F6C5}"/>
    <cellStyle name="Input 5 3 10 2 2" xfId="29143" xr:uid="{EBCD20D7-39EE-48FF-A2E2-F08AC2867FE2}"/>
    <cellStyle name="Input 5 3 10 3" xfId="35912" xr:uid="{9802ECCE-7DD2-495F-8346-3B3C08074928}"/>
    <cellStyle name="Input 5 3 11" xfId="9728" xr:uid="{29F3E6AC-9E5E-4FBF-B4F8-7F02AAE78959}"/>
    <cellStyle name="Input 5 3 11 2" xfId="18717" xr:uid="{0DEE0C73-35FE-433F-BDEF-82459ADD3C07}"/>
    <cellStyle name="Input 5 3 11 2 2" xfId="35400" xr:uid="{34E8CC78-33F5-41FE-BA76-4354C1615BD9}"/>
    <cellStyle name="Input 5 3 11 3" xfId="44094" xr:uid="{A787C747-42B4-4354-B8B2-1D039F437C7F}"/>
    <cellStyle name="Input 5 3 12" xfId="2413" xr:uid="{F34EA961-2643-4364-B18F-0A473EC61084}"/>
    <cellStyle name="Input 5 3 12 2" xfId="40865" xr:uid="{820AC25B-57CB-4C2E-841F-B95B7D5178B5}"/>
    <cellStyle name="Input 5 3 13" xfId="13322" xr:uid="{49E59FC1-30A6-4646-8A8E-C44E845A99DB}"/>
    <cellStyle name="Input 5 3 13 2" xfId="42996" xr:uid="{83E4CF08-E7FB-44C6-A1E8-40D41B0C7FD5}"/>
    <cellStyle name="Input 5 3 14" xfId="31210" xr:uid="{93D9412A-7D21-40F7-B1DF-618F12C1E039}"/>
    <cellStyle name="Input 5 3 15" xfId="44347" xr:uid="{AA1F5CB2-3E33-4D11-9189-39C162274513}"/>
    <cellStyle name="Input 5 3 16" xfId="45572" xr:uid="{88F8DAC4-53BB-4277-9CAE-A5B461F07493}"/>
    <cellStyle name="Input 5 3 2" xfId="756" xr:uid="{DBF333B7-FCD8-4FD7-B617-BD6663D9FE04}"/>
    <cellStyle name="Input 5 3 2 2" xfId="5127" xr:uid="{F02BFD99-27A2-4276-816F-02C5FAC3FD20}"/>
    <cellStyle name="Input 5 3 2 2 2" xfId="7713" xr:uid="{92A4CC5E-B1DD-49B8-91F6-695066514E35}"/>
    <cellStyle name="Input 5 3 2 2 2 2" xfId="16702" xr:uid="{75D30C31-6F8D-4BDA-B575-549555F8BD5C}"/>
    <cellStyle name="Input 5 3 2 2 2 2 2" xfId="36298" xr:uid="{B872A4E9-1F55-4FF1-9B5E-CF55AAAD709B}"/>
    <cellStyle name="Input 5 3 2 2 2 3" xfId="42129" xr:uid="{4D733759-14B0-4674-A192-5DB60C895269}"/>
    <cellStyle name="Input 5 3 2 2 2 4" xfId="56360" xr:uid="{83F553F8-85DE-4434-B25A-2E7B5343F69B}"/>
    <cellStyle name="Input 5 3 2 2 3" xfId="10350" xr:uid="{E6624B16-0082-426E-B700-F1893DE3C479}"/>
    <cellStyle name="Input 5 3 2 2 3 2" xfId="19339" xr:uid="{0CF9BEC3-E930-4C99-9EA8-FAA3E646BF02}"/>
    <cellStyle name="Input 5 3 2 2 3 2 2" xfId="30502" xr:uid="{83527D41-055A-4AFD-AB2B-E735134EEA9F}"/>
    <cellStyle name="Input 5 3 2 2 3 3" xfId="32249" xr:uid="{687FDF67-6015-4B58-B0E6-B6095F8E75EE}"/>
    <cellStyle name="Input 5 3 2 2 4" xfId="14116" xr:uid="{F38C4885-243D-4B73-A3F6-9EDABED74F19}"/>
    <cellStyle name="Input 5 3 2 2 4 2" xfId="32942" xr:uid="{5ABC51F5-AA3D-4EFC-8E5B-FACFD45912AC}"/>
    <cellStyle name="Input 5 3 2 2 5" xfId="26555" xr:uid="{1F96216D-40E9-476D-9081-8C86A5A48F01}"/>
    <cellStyle name="Input 5 3 2 2 6" xfId="49578" xr:uid="{2E41C305-4EC7-479A-8BB4-F952D593C763}"/>
    <cellStyle name="Input 5 3 2 3" xfId="3193" xr:uid="{A280FA20-D43A-4775-BCD0-5EDFD419C18A}"/>
    <cellStyle name="Input 5 3 2 3 2" xfId="31176" xr:uid="{27A96383-DB6A-4937-A7FF-AA6DDC00D6C8}"/>
    <cellStyle name="Input 5 3 2 3 2 2" xfId="58473" xr:uid="{DB678235-7054-437A-A26D-91352636A957}"/>
    <cellStyle name="Input 5 3 2 3 3" xfId="51692" xr:uid="{44E45421-66A5-4C59-AEEC-4A644EA00523}"/>
    <cellStyle name="Input 5 3 2 4" xfId="38363" xr:uid="{41444342-E66A-4B7E-8C80-B2FA17C09D2C}"/>
    <cellStyle name="Input 5 3 2 4 2" xfId="54505" xr:uid="{2EA5DB38-C894-4209-A813-6F879D17890C}"/>
    <cellStyle name="Input 5 3 2 4 3" xfId="47695" xr:uid="{EED83B11-8CC3-40CB-90A9-3EB5BB97BB9B}"/>
    <cellStyle name="Input 5 3 2 5" xfId="52939" xr:uid="{6948BFE8-B087-4333-B3D2-C49F471D2E30}"/>
    <cellStyle name="Input 5 3 2 6" xfId="46087" xr:uid="{89FBEE62-4982-4329-BD12-4E4BE1D7AB50}"/>
    <cellStyle name="Input 5 3 3" xfId="1101" xr:uid="{4FA7D239-B3F8-4140-B22E-EEED2F126D09}"/>
    <cellStyle name="Input 5 3 3 2" xfId="5448" xr:uid="{A3C9CB86-AECC-4734-BEFF-632EA8208C41}"/>
    <cellStyle name="Input 5 3 3 2 2" xfId="8034" xr:uid="{954AACA9-30D5-4D61-8995-62E20457AF86}"/>
    <cellStyle name="Input 5 3 3 2 2 2" xfId="17023" xr:uid="{D331CD34-8D2D-415C-BD57-F67A5D7D6374}"/>
    <cellStyle name="Input 5 3 3 2 2 2 2" xfId="40148" xr:uid="{7B080BF9-0F45-4DAE-B5C3-0EC0CCFD9AAC}"/>
    <cellStyle name="Input 5 3 3 2 2 3" xfId="37340" xr:uid="{C6DCF378-4367-4FAF-B320-F6DD7B82194C}"/>
    <cellStyle name="Input 5 3 3 2 2 4" xfId="56768" xr:uid="{A8F6E39B-4F39-4E85-A60C-FDEB228B35F6}"/>
    <cellStyle name="Input 5 3 3 2 3" xfId="10671" xr:uid="{FC95A2BC-3FE7-4FAA-A734-51E940A363D0}"/>
    <cellStyle name="Input 5 3 3 2 3 2" xfId="19660" xr:uid="{D2074DEC-89C4-40A3-BFBC-BBD6BAEEEAC8}"/>
    <cellStyle name="Input 5 3 3 2 3 2 2" xfId="26370" xr:uid="{C5871BE9-AB0F-415B-AC41-C28F86FE7876}"/>
    <cellStyle name="Input 5 3 3 2 3 3" xfId="24276" xr:uid="{D55508C2-A9BE-4176-A7BD-801C49B40D16}"/>
    <cellStyle name="Input 5 3 3 2 4" xfId="14437" xr:uid="{EB9AB21D-550B-46EC-9EC6-9423D58629EF}"/>
    <cellStyle name="Input 5 3 3 2 4 2" xfId="32586" xr:uid="{9947BCF1-5F83-4666-AAC7-48CCA0A103C3}"/>
    <cellStyle name="Input 5 3 3 2 5" xfId="32094" xr:uid="{90DB94A9-5B29-48A6-979C-2A2A678A314D}"/>
    <cellStyle name="Input 5 3 3 2 6" xfId="49986" xr:uid="{EB216899-9B50-4A64-A1F4-A6E16A9B41E4}"/>
    <cellStyle name="Input 5 3 3 3" xfId="3538" xr:uid="{02B790EC-53FF-4A3F-A8BE-66109E0B6A27}"/>
    <cellStyle name="Input 5 3 3 3 2" xfId="42937" xr:uid="{EA19B6D8-B247-4093-9C6D-28222AE1912B}"/>
    <cellStyle name="Input 5 3 3 3 2 2" xfId="57825" xr:uid="{D9C1FC02-437D-44AE-9A6B-4789736BCBF9}"/>
    <cellStyle name="Input 5 3 3 3 3" xfId="51043" xr:uid="{3E248B5B-FB45-4890-A5A6-6EF16647B248}"/>
    <cellStyle name="Input 5 3 3 4" xfId="32005" xr:uid="{CEA5BB3D-CCFF-41DC-ACBB-160EF5CA182A}"/>
    <cellStyle name="Input 5 3 3 4 2" xfId="54895" xr:uid="{7F3913BE-D7B9-43F5-B928-B5E0B31DED92}"/>
    <cellStyle name="Input 5 3 3 4 3" xfId="48103" xr:uid="{07BA39E5-2703-46AA-A5D3-43EE492D766E}"/>
    <cellStyle name="Input 5 3 3 5" xfId="53195" xr:uid="{EB7D6319-FD72-495E-AD87-EE837C25BF81}"/>
    <cellStyle name="Input 5 3 3 6" xfId="46489" xr:uid="{4DB3AAEB-A2A0-420F-8654-0B4AD2CD10B0}"/>
    <cellStyle name="Input 5 3 4" xfId="1445" xr:uid="{D3262116-2592-4025-85E3-8C9412C31888}"/>
    <cellStyle name="Input 5 3 4 2" xfId="5790" xr:uid="{F6716A82-680E-4D5B-A996-E3B04ABF6C56}"/>
    <cellStyle name="Input 5 3 4 2 2" xfId="8376" xr:uid="{E256EAF5-E009-4BAC-B5B0-D5A36BF72644}"/>
    <cellStyle name="Input 5 3 4 2 2 2" xfId="17365" xr:uid="{7C87337A-E77C-4A03-B2A5-BCF5CB4E472B}"/>
    <cellStyle name="Input 5 3 4 2 2 2 2" xfId="24059" xr:uid="{E70BD569-CF48-494B-A1CC-E25E78C3BA27}"/>
    <cellStyle name="Input 5 3 4 2 2 3" xfId="43988" xr:uid="{4D01EE83-A578-413A-84A2-29673AADBF49}"/>
    <cellStyle name="Input 5 3 4 2 3" xfId="11013" xr:uid="{3B1B2B96-A2F3-46EA-9CBC-B0BA07F4AEC9}"/>
    <cellStyle name="Input 5 3 4 2 3 2" xfId="20002" xr:uid="{1D2B9038-107E-47F2-933F-068B1FB93122}"/>
    <cellStyle name="Input 5 3 4 2 3 2 2" xfId="38092" xr:uid="{1DFAE940-83EA-4AE1-81A6-F4E4A977D140}"/>
    <cellStyle name="Input 5 3 4 2 3 3" xfId="41608" xr:uid="{938A6BDF-B113-40CD-8C62-363175A0B1CE}"/>
    <cellStyle name="Input 5 3 4 2 4" xfId="14779" xr:uid="{174356D7-2419-40B3-B41F-DA13EB29E9BA}"/>
    <cellStyle name="Input 5 3 4 2 4 2" xfId="27576" xr:uid="{F6EE9673-C8C9-41C1-BD45-B9F8C044835B}"/>
    <cellStyle name="Input 5 3 4 2 5" xfId="22580" xr:uid="{85C73173-1A28-4ABC-B2EE-858F3C31EAB4}"/>
    <cellStyle name="Input 5 3 4 2 6" xfId="55888" xr:uid="{1531B0F3-3850-4824-94E1-CD5F2F4A0847}"/>
    <cellStyle name="Input 5 3 4 3" xfId="3882" xr:uid="{2671A8C1-E9B6-4CEC-9AE3-A3AB671F0B04}"/>
    <cellStyle name="Input 5 3 4 3 2" xfId="28216" xr:uid="{9098F9FD-E10A-4FDA-9A7A-3931A36ED049}"/>
    <cellStyle name="Input 5 3 4 4" xfId="29010" xr:uid="{F9995AC6-BB83-4930-81FE-1C050FA06E7D}"/>
    <cellStyle name="Input 5 3 4 5" xfId="49106" xr:uid="{55DD358A-C1CD-48EC-9D0A-FD6F6400BC60}"/>
    <cellStyle name="Input 5 3 5" xfId="195" xr:uid="{F1241AD1-2626-479E-B278-560217C52225}"/>
    <cellStyle name="Input 5 3 5 2" xfId="2957" xr:uid="{C126C9E0-0FC5-4A3A-9D07-4C83D442439E}"/>
    <cellStyle name="Input 5 3 5 2 2" xfId="7107" xr:uid="{FD3EFE74-317C-4D1F-8FB3-0CC6AC050BE1}"/>
    <cellStyle name="Input 5 3 5 2 2 2" xfId="16096" xr:uid="{2C75583F-F620-4E7F-B702-CD9D55FAADDF}"/>
    <cellStyle name="Input 5 3 5 2 2 2 2" xfId="28704" xr:uid="{D9D76D85-D71B-44BF-B4A1-F688AF952C1B}"/>
    <cellStyle name="Input 5 3 5 2 2 3" xfId="31482" xr:uid="{1D7EB4B2-E975-471C-8811-4AC8F696BEB3}"/>
    <cellStyle name="Input 5 3 5 2 3" xfId="9670" xr:uid="{5B30F75D-61C9-434B-B7C8-F445D49265D2}"/>
    <cellStyle name="Input 5 3 5 2 3 2" xfId="18659" xr:uid="{D79C0D09-98A6-4FD0-803D-29797EB8098E}"/>
    <cellStyle name="Input 5 3 5 2 3 2 2" xfId="36035" xr:uid="{40C230C2-9685-465D-BD42-8051D97C83EC}"/>
    <cellStyle name="Input 5 3 5 2 3 3" xfId="22358" xr:uid="{A4CA1684-DAB0-43E2-AB5F-7A0AB3D169E4}"/>
    <cellStyle name="Input 5 3 5 2 4" xfId="13510" xr:uid="{F4C486E9-C3FF-4C3E-A19E-A125FA8DAD2B}"/>
    <cellStyle name="Input 5 3 5 2 4 2" xfId="36319" xr:uid="{7243E321-7B3F-4C65-BAE7-5F31687F7503}"/>
    <cellStyle name="Input 5 3 5 2 5" xfId="37048" xr:uid="{7CF796F3-251E-473C-A2AC-44DC262F161F}"/>
    <cellStyle name="Input 5 3 5 2 6" xfId="59092" xr:uid="{BAE9A2A8-9F4A-4435-A56F-5B55C981F12F}"/>
    <cellStyle name="Input 5 3 5 3" xfId="2663" xr:uid="{6B28F35A-AF19-4090-A687-A563345DA2EC}"/>
    <cellStyle name="Input 5 3 5 3 2" xfId="34246" xr:uid="{F18348A2-E422-4137-986A-E95C2B883CBA}"/>
    <cellStyle name="Input 5 3 5 4" xfId="36620" xr:uid="{71FD591D-83EC-423B-8686-61AE61242A9A}"/>
    <cellStyle name="Input 5 3 5 5" xfId="52311" xr:uid="{43DD9BE7-4892-4BB3-B983-B3EEABFC3482}"/>
    <cellStyle name="Input 5 3 6" xfId="2064" xr:uid="{A990DA87-15CA-4470-AE88-B92BC742DB8D}"/>
    <cellStyle name="Input 5 3 6 2" xfId="6367" xr:uid="{0B0BC41B-0295-4F99-A4B1-7B55684B09A5}"/>
    <cellStyle name="Input 5 3 6 2 2" xfId="8953" xr:uid="{072D8398-676F-4BFC-BED9-5EF23C810211}"/>
    <cellStyle name="Input 5 3 6 2 2 2" xfId="17942" xr:uid="{235BCBC3-4B9B-4A66-A570-D6820646806C}"/>
    <cellStyle name="Input 5 3 6 2 2 2 2" xfId="28584" xr:uid="{9F82C6B6-9C81-48A0-A052-CDB1AA3F56AE}"/>
    <cellStyle name="Input 5 3 6 2 2 3" xfId="39747" xr:uid="{87CDDC1D-CA50-4BC8-9560-B2C588585D6D}"/>
    <cellStyle name="Input 5 3 6 2 3" xfId="11590" xr:uid="{62CF64E2-C0D9-4522-9B25-9213AB1981F9}"/>
    <cellStyle name="Input 5 3 6 2 3 2" xfId="20579" xr:uid="{6ED5AD9F-9D4A-4801-84CD-8E0F670EFA6B}"/>
    <cellStyle name="Input 5 3 6 2 3 2 2" xfId="36757" xr:uid="{106EFB14-1A7D-445E-BE8A-FFAD3546EBC8}"/>
    <cellStyle name="Input 5 3 6 2 3 3" xfId="26649" xr:uid="{F643842B-A3A0-4F91-8735-A9DF181D3564}"/>
    <cellStyle name="Input 5 3 6 2 4" xfId="15356" xr:uid="{573B1033-BC25-41A9-9AF6-D78817EAD157}"/>
    <cellStyle name="Input 5 3 6 2 4 2" xfId="26108" xr:uid="{6E8C1DE0-2909-4844-AEC9-D29D297577A3}"/>
    <cellStyle name="Input 5 3 6 2 5" xfId="37047" xr:uid="{248AD8FC-5A18-4B31-A1B8-2C8515CBE602}"/>
    <cellStyle name="Input 5 3 6 2 6" xfId="54057" xr:uid="{0B373BCA-D7EE-4AEE-A418-CF1C68A11DF6}"/>
    <cellStyle name="Input 5 3 6 3" xfId="4501" xr:uid="{C78EEF19-CD14-4033-8FC7-60F594025B00}"/>
    <cellStyle name="Input 5 3 6 3 2" xfId="31364" xr:uid="{02C43E10-6E7D-47B5-8919-ADCAF6C6F3D2}"/>
    <cellStyle name="Input 5 3 6 4" xfId="42270" xr:uid="{55B68748-B620-4446-A23E-FE529BC97C8D}"/>
    <cellStyle name="Input 5 3 6 5" xfId="47381" xr:uid="{89D78266-AE5B-4691-9420-E9183E087487}"/>
    <cellStyle name="Input 5 3 7" xfId="2874" xr:uid="{D2ECCE38-2493-4DF0-BDB7-32AA17D09B80}"/>
    <cellStyle name="Input 5 3 7 2" xfId="7024" xr:uid="{9C8F1506-E960-4355-984F-40D4A7814F59}"/>
    <cellStyle name="Input 5 3 7 2 2" xfId="12151" xr:uid="{0FF87D99-CF92-40BC-836A-6DCC5D51BEBC}"/>
    <cellStyle name="Input 5 3 7 2 2 2" xfId="21140" xr:uid="{72D09925-A2E1-460B-BF2E-D840192FF699}"/>
    <cellStyle name="Input 5 3 7 2 2 2 2" xfId="37452" xr:uid="{3331465D-10EE-43B5-96E3-EC7DDFDD45C3}"/>
    <cellStyle name="Input 5 3 7 2 2 3" xfId="36486" xr:uid="{5721B043-38F6-4F15-A5DA-4290CBE57106}"/>
    <cellStyle name="Input 5 3 7 2 3" xfId="12961" xr:uid="{83C98F2C-5C09-489E-BC79-5E9CA10FC005}"/>
    <cellStyle name="Input 5 3 7 2 3 2" xfId="21950" xr:uid="{0DFD5659-989C-42EA-956E-577B3CBC8533}"/>
    <cellStyle name="Input 5 3 7 2 3 2 2" xfId="43816" xr:uid="{A7BFCADB-4FA0-42D9-B6C5-5868845F56B9}"/>
    <cellStyle name="Input 5 3 7 2 3 3" xfId="39740" xr:uid="{F251EB2E-A937-4F88-9A0D-014C45047220}"/>
    <cellStyle name="Input 5 3 7 2 4" xfId="16013" xr:uid="{D80010CB-3A3D-4C7E-B4DD-6298F3B1FF1B}"/>
    <cellStyle name="Input 5 3 7 2 4 2" xfId="35992" xr:uid="{4500D594-59E8-4D26-AF14-DEDF0B5BA774}"/>
    <cellStyle name="Input 5 3 7 2 5" xfId="24140" xr:uid="{51CF78F1-7BE8-4243-932D-63461CC2C18E}"/>
    <cellStyle name="Input 5 3 7 3" xfId="9587" xr:uid="{AE78865E-5C5E-4778-A596-4261A888BF4B}"/>
    <cellStyle name="Input 5 3 7 3 2" xfId="18576" xr:uid="{E98B958B-4D10-4EBA-9BD3-311F61BD5BDF}"/>
    <cellStyle name="Input 5 3 7 3 2 2" xfId="43439" xr:uid="{7BC1FF8D-65EE-49B9-94D1-292D914B1F42}"/>
    <cellStyle name="Input 5 3 7 3 3" xfId="25560" xr:uid="{15E5F687-D975-4345-8706-D62C9DCAD334}"/>
    <cellStyle name="Input 5 3 7 4" xfId="41121" xr:uid="{1B9DD224-C3E1-4D21-941A-0DC3C52FE27F}"/>
    <cellStyle name="Input 5 3 7 5" xfId="52676" xr:uid="{7176CAD9-5518-49D1-BF11-CEB539C03D4F}"/>
    <cellStyle name="Input 5 3 8" xfId="4803" xr:uid="{03E03D1D-8890-43EE-BDC8-E5566F0229C4}"/>
    <cellStyle name="Input 5 3 8 2" xfId="7389" xr:uid="{93FFDE0E-56AA-4021-B196-52AB9319C7FC}"/>
    <cellStyle name="Input 5 3 8 2 2" xfId="16378" xr:uid="{44C07C31-FAC7-4449-8FE6-B60564D92DEC}"/>
    <cellStyle name="Input 5 3 8 2 2 2" xfId="32452" xr:uid="{E6EA7055-EA25-4262-AD4F-0BF9295F1434}"/>
    <cellStyle name="Input 5 3 8 2 3" xfId="22779" xr:uid="{0DFBF264-50D8-4156-9709-36068F8568C7}"/>
    <cellStyle name="Input 5 3 8 3" xfId="10026" xr:uid="{C4E894C4-1CBB-4B88-B1A8-8823053703A5}"/>
    <cellStyle name="Input 5 3 8 3 2" xfId="19015" xr:uid="{74C5603B-30F4-486B-BBFB-8687B32B3B05}"/>
    <cellStyle name="Input 5 3 8 3 2 2" xfId="37148" xr:uid="{6350BE53-70B3-4643-8056-53878BCF9680}"/>
    <cellStyle name="Input 5 3 8 3 3" xfId="32252" xr:uid="{9DEF2241-7E13-4E81-B37D-B140F6A85065}"/>
    <cellStyle name="Input 5 3 8 4" xfId="13792" xr:uid="{58BD12F3-3F52-45F6-9189-88F6231DBBDB}"/>
    <cellStyle name="Input 5 3 8 4 2" xfId="31467" xr:uid="{8C9BC0B7-15EB-4728-B1DD-9EA652CF66AE}"/>
    <cellStyle name="Input 5 3 8 5" xfId="23593" xr:uid="{29E8A6B4-F318-49C2-AF04-00553E433F16}"/>
    <cellStyle name="Input 5 3 9" xfId="6709" xr:uid="{BFA43E7E-7D01-4AE0-9783-5516E88CEEB8}"/>
    <cellStyle name="Input 5 3 9 2" xfId="11910" xr:uid="{819FCDFA-DD9E-410B-9D44-109E749D7667}"/>
    <cellStyle name="Input 5 3 9 2 2" xfId="20899" xr:uid="{DA2D9D25-E179-4253-A1F4-D9D2487F46DE}"/>
    <cellStyle name="Input 5 3 9 2 2 2" xfId="43093" xr:uid="{0CFC0F68-8535-4EBB-9EE2-264CDFB1643E}"/>
    <cellStyle name="Input 5 3 9 2 3" xfId="36235" xr:uid="{5FD79670-7679-4C6F-AF83-99572EB44652}"/>
    <cellStyle name="Input 5 3 9 3" xfId="15698" xr:uid="{127D3558-5F52-49D0-A1E7-BF3D5C664EC1}"/>
    <cellStyle name="Input 5 3 9 3 2" xfId="43574" xr:uid="{2CEB61D3-4C18-48DC-9723-D01E2376E740}"/>
    <cellStyle name="Input 5 3 9 4" xfId="37753" xr:uid="{66D32DD4-2A01-4DDE-BA81-8F6D0E475684}"/>
    <cellStyle name="Input 5 30" xfId="45421" xr:uid="{EBC4766D-0F03-4058-BC37-1EEB1A5269C4}"/>
    <cellStyle name="Input 5 31" xfId="45342" xr:uid="{04F86DBE-5E37-4DD7-8EC5-0E091913067C}"/>
    <cellStyle name="Input 5 32" xfId="44260" xr:uid="{72DC4838-0583-4207-B20A-610AA2C1B237}"/>
    <cellStyle name="Input 5 33" xfId="44199" xr:uid="{F833999B-035C-45C9-B169-C3E00F37216D}"/>
    <cellStyle name="Input 5 34" xfId="45498" xr:uid="{4E96B06F-A061-46F6-B4C5-BD9A63B81810}"/>
    <cellStyle name="Input 5 4" xfId="506" xr:uid="{786E79F5-DFB6-4D58-8F83-068D35D34A49}"/>
    <cellStyle name="Input 5 4 10" xfId="44336" xr:uid="{73ED498C-FBA3-43A3-A446-3171A56E632E}"/>
    <cellStyle name="Input 5 4 11" xfId="45631" xr:uid="{27EF4163-16BA-40A8-9B11-08CCEF2E7AC1}"/>
    <cellStyle name="Input 5 4 2" xfId="855" xr:uid="{93A56C56-BE01-43D9-8F13-182F3CEDDE7F}"/>
    <cellStyle name="Input 5 4 2 2" xfId="5224" xr:uid="{0B377BD6-BA0C-4234-8A68-1B09FD2DD555}"/>
    <cellStyle name="Input 5 4 2 2 2" xfId="7810" xr:uid="{B3DE16A7-4AEF-4A39-B58A-A57CD95CFF22}"/>
    <cellStyle name="Input 5 4 2 2 2 2" xfId="16799" xr:uid="{89DEE84E-EE50-4C20-B698-1B7B74F526F9}"/>
    <cellStyle name="Input 5 4 2 2 2 2 2" xfId="23330" xr:uid="{25F90903-34DF-4234-BD43-497480E50318}"/>
    <cellStyle name="Input 5 4 2 2 2 3" xfId="33301" xr:uid="{C24EAE12-AABE-4333-BE5F-D75871FE61F8}"/>
    <cellStyle name="Input 5 4 2 2 2 4" xfId="56419" xr:uid="{B37CD8DE-92CF-4800-B20E-EED5B9E021D9}"/>
    <cellStyle name="Input 5 4 2 2 3" xfId="10447" xr:uid="{0F5C3FF2-59AD-45B7-84F4-9CB60837673B}"/>
    <cellStyle name="Input 5 4 2 2 3 2" xfId="19436" xr:uid="{30CC62F3-CA74-478A-A024-C51276726C15}"/>
    <cellStyle name="Input 5 4 2 2 3 2 2" xfId="40978" xr:uid="{37A93E89-5430-41C2-9607-5B232CADC80E}"/>
    <cellStyle name="Input 5 4 2 2 3 3" xfId="27184" xr:uid="{4096D136-49DB-4C40-A2BC-B392C7B6E094}"/>
    <cellStyle name="Input 5 4 2 2 4" xfId="14213" xr:uid="{AECBF200-7C37-48DD-A550-BFE5A4A219DD}"/>
    <cellStyle name="Input 5 4 2 2 4 2" xfId="41374" xr:uid="{1A0B8E7C-68DD-4694-AC61-9367CE7E0884}"/>
    <cellStyle name="Input 5 4 2 2 5" xfId="38166" xr:uid="{BFBB853E-067A-40EC-8053-99E0E826C61A}"/>
    <cellStyle name="Input 5 4 2 2 6" xfId="49637" xr:uid="{C4C2DE43-FE8F-4577-A1E6-3CCDBE51649C}"/>
    <cellStyle name="Input 5 4 2 3" xfId="3292" xr:uid="{DA3594F4-F897-4A63-8C0C-9B4F73A30E41}"/>
    <cellStyle name="Input 5 4 2 3 2" xfId="37175" xr:uid="{07610872-0ECD-46AC-A429-22298756F310}"/>
    <cellStyle name="Input 5 4 2 3 2 2" xfId="58338" xr:uid="{0DC95939-4195-4753-BEF8-4CE67CFA1087}"/>
    <cellStyle name="Input 5 4 2 3 3" xfId="51556" xr:uid="{09802D50-079C-41FC-B829-ADA16CED78E1}"/>
    <cellStyle name="Input 5 4 2 4" xfId="39121" xr:uid="{FF26EC3C-E9D5-48AD-8981-350B8F7C2612}"/>
    <cellStyle name="Input 5 4 2 4 2" xfId="54561" xr:uid="{27FED2E4-501C-4608-8A84-6DA91C5DCA4C}"/>
    <cellStyle name="Input 5 4 2 4 3" xfId="47754" xr:uid="{FD335291-F0BF-4C22-82DA-99C7BAD4EAF9}"/>
    <cellStyle name="Input 5 4 2 5" xfId="52972" xr:uid="{2A917796-528C-417C-B08D-216A01B6445E}"/>
    <cellStyle name="Input 5 4 2 6" xfId="46143" xr:uid="{4ED9F0B1-88EF-4788-81BC-D310A5ED816C}"/>
    <cellStyle name="Input 5 4 3" xfId="1200" xr:uid="{058E2137-F755-4B92-829C-458EFA9DC446}"/>
    <cellStyle name="Input 5 4 3 2" xfId="5545" xr:uid="{1D16878D-B6EE-4BF9-BD37-8388738BD56C}"/>
    <cellStyle name="Input 5 4 3 2 2" xfId="8131" xr:uid="{905C9941-7989-4181-8181-E826C7C3B32F}"/>
    <cellStyle name="Input 5 4 3 2 2 2" xfId="17120" xr:uid="{D50B9FBF-3B2B-4863-9AD8-E57FA4157E8C}"/>
    <cellStyle name="Input 5 4 3 2 2 2 2" xfId="42269" xr:uid="{791FA6F8-583E-465F-8EE9-C420DBD671D6}"/>
    <cellStyle name="Input 5 4 3 2 2 3" xfId="35102" xr:uid="{2324E955-3574-4042-AE74-E5E8E80B9B8E}"/>
    <cellStyle name="Input 5 4 3 2 2 4" xfId="56824" xr:uid="{769FB51C-C00D-431B-B90D-D4991CC5272D}"/>
    <cellStyle name="Input 5 4 3 2 3" xfId="10768" xr:uid="{8CB3EC45-B3F6-4700-B6C2-DF9BB7027DA1}"/>
    <cellStyle name="Input 5 4 3 2 3 2" xfId="19757" xr:uid="{8D673A5E-C34C-48C1-8794-04665BD00EC0}"/>
    <cellStyle name="Input 5 4 3 2 3 2 2" xfId="28152" xr:uid="{65FADFDD-317D-4F50-BF3A-0AEA27D426EB}"/>
    <cellStyle name="Input 5 4 3 2 3 3" xfId="37828" xr:uid="{E9507BCB-D4F4-4514-9A74-EED0EB22EC7B}"/>
    <cellStyle name="Input 5 4 3 2 4" xfId="14534" xr:uid="{8F9B1E7A-57A7-4267-A1E9-32368321E8B8}"/>
    <cellStyle name="Input 5 4 3 2 4 2" xfId="32327" xr:uid="{AD06AF8D-12E1-4821-8CAA-339E5F4E6BED}"/>
    <cellStyle name="Input 5 4 3 2 5" xfId="35238" xr:uid="{BBFA3720-E19B-4C71-8FAE-78C4B99A2762}"/>
    <cellStyle name="Input 5 4 3 2 6" xfId="50042" xr:uid="{325D87B9-5EBE-4147-B265-7350B6AA0DA1}"/>
    <cellStyle name="Input 5 4 3 3" xfId="3637" xr:uid="{C38F55EA-FC0C-46B7-A278-64A2C1E5B4B8}"/>
    <cellStyle name="Input 5 4 3 3 2" xfId="41494" xr:uid="{86D52C28-D2A6-46EB-A90D-64D3D1DD1D6E}"/>
    <cellStyle name="Input 5 4 3 3 2 2" xfId="58391" xr:uid="{65F2DD48-3EB0-4951-BC1E-F3EA596D5D76}"/>
    <cellStyle name="Input 5 4 3 3 3" xfId="51610" xr:uid="{5F4C1297-23CE-40A0-A04C-9760262C02E5}"/>
    <cellStyle name="Input 5 4 3 4" xfId="22329" xr:uid="{D35F42EE-A962-4CAC-9D3A-8D4FA8302FA7}"/>
    <cellStyle name="Input 5 4 3 4 2" xfId="54951" xr:uid="{E70088C9-C84E-4335-BA0F-9A4408B66153}"/>
    <cellStyle name="Input 5 4 3 4 3" xfId="48159" xr:uid="{22763C15-510C-4479-95BF-8F52233A9EC6}"/>
    <cellStyle name="Input 5 4 3 5" xfId="53251" xr:uid="{35384A8C-E1D6-4AF4-9007-09448A21A873}"/>
    <cellStyle name="Input 5 4 3 6" xfId="46545" xr:uid="{4E9000CC-9843-4C29-B47F-6680EBAF4E3F}"/>
    <cellStyle name="Input 5 4 4" xfId="1544" xr:uid="{6DF43EB0-8263-4B2A-A162-746478D24A96}"/>
    <cellStyle name="Input 5 4 4 2" xfId="5889" xr:uid="{5C458DCB-A76D-4EB6-ABD1-AB2D22D29E49}"/>
    <cellStyle name="Input 5 4 4 2 2" xfId="8475" xr:uid="{9390D88D-A0A1-4F3C-8EF0-E877F82574F3}"/>
    <cellStyle name="Input 5 4 4 2 2 2" xfId="17464" xr:uid="{F0EEE93B-ADD2-4273-80E3-2A6BA3B87930}"/>
    <cellStyle name="Input 5 4 4 2 2 2 2" xfId="41249" xr:uid="{48BFC5B4-DA16-47B8-96C2-5376637275F0}"/>
    <cellStyle name="Input 5 4 4 2 2 3" xfId="42294" xr:uid="{FDECBA3E-E012-4F45-B5D8-871086DFBBC8}"/>
    <cellStyle name="Input 5 4 4 2 3" xfId="11112" xr:uid="{E80B549A-407D-4F5D-B943-1BEB3CB83F9B}"/>
    <cellStyle name="Input 5 4 4 2 3 2" xfId="20101" xr:uid="{240E7046-65E2-4338-AAD6-E6D0BD9DE8D3}"/>
    <cellStyle name="Input 5 4 4 2 3 2 2" xfId="39075" xr:uid="{E52A0F8D-8149-4585-B0EC-EE80CB015890}"/>
    <cellStyle name="Input 5 4 4 2 3 3" xfId="37805" xr:uid="{CF772118-6CB3-4F60-8815-A1469540A2C2}"/>
    <cellStyle name="Input 5 4 4 2 4" xfId="14878" xr:uid="{064CB59F-9082-46C2-AA90-0B01344D77AC}"/>
    <cellStyle name="Input 5 4 4 2 4 2" xfId="24722" xr:uid="{682DE4FF-4168-4BB0-B30E-BC3D0051F889}"/>
    <cellStyle name="Input 5 4 4 2 5" xfId="28813" xr:uid="{9817E077-712B-4CC4-94CD-613C17D283D8}"/>
    <cellStyle name="Input 5 4 4 2 6" xfId="55947" xr:uid="{DAE936E7-E033-4C24-A2CE-DDB6F3C384BD}"/>
    <cellStyle name="Input 5 4 4 3" xfId="3981" xr:uid="{4FE9EE02-E0F7-4C7F-A2A0-F0DA7F1282E1}"/>
    <cellStyle name="Input 5 4 4 3 2" xfId="22106" xr:uid="{F76E286E-D4AD-4D3E-8BAE-1AAEB1AA3577}"/>
    <cellStyle name="Input 5 4 4 4" xfId="25455" xr:uid="{06B7B382-FCFC-44F6-850B-34B56CC78C57}"/>
    <cellStyle name="Input 5 4 4 5" xfId="49165" xr:uid="{4A1E0B89-AB54-48DB-BDA0-4E500DF53F42}"/>
    <cellStyle name="Input 5 4 5" xfId="1856" xr:uid="{38AB3BB0-E76F-4FA6-9FB3-D5F291EEF75A}"/>
    <cellStyle name="Input 5 4 5 2" xfId="6172" xr:uid="{FFFC960D-F1DD-48FA-8F18-359E84A5A567}"/>
    <cellStyle name="Input 5 4 5 2 2" xfId="8758" xr:uid="{097599AB-DE3D-4410-BC08-5D13234C526F}"/>
    <cellStyle name="Input 5 4 5 2 2 2" xfId="17747" xr:uid="{AAF17ED0-226D-4E3E-87D1-546AFBB37E8F}"/>
    <cellStyle name="Input 5 4 5 2 2 2 2" xfId="43354" xr:uid="{887DDA92-5646-4D96-929B-D3FF8AB42D31}"/>
    <cellStyle name="Input 5 4 5 2 2 3" xfId="37218" xr:uid="{828CE42A-EA3A-47A1-8444-CB56C2F42297}"/>
    <cellStyle name="Input 5 4 5 2 3" xfId="11395" xr:uid="{59F415B2-E760-43DB-B103-624BC51466B7}"/>
    <cellStyle name="Input 5 4 5 2 3 2" xfId="20384" xr:uid="{287E938C-38E9-46B4-B678-21720E7F2830}"/>
    <cellStyle name="Input 5 4 5 2 3 2 2" xfId="25026" xr:uid="{5BD923F7-C944-4DCF-B165-484B29817CA5}"/>
    <cellStyle name="Input 5 4 5 2 3 3" xfId="40195" xr:uid="{86420575-A631-4D02-8CA6-EE39362754D5}"/>
    <cellStyle name="Input 5 4 5 2 4" xfId="15161" xr:uid="{1D7CBD50-9027-496E-BF64-66FB5D0A1359}"/>
    <cellStyle name="Input 5 4 5 2 4 2" xfId="29309" xr:uid="{6FB31F14-8F7A-4C39-A419-DF02685C120D}"/>
    <cellStyle name="Input 5 4 5 2 5" xfId="40649" xr:uid="{327E9263-AFC0-4D9A-8799-CB9E9B07814C}"/>
    <cellStyle name="Input 5 4 5 2 6" xfId="57817" xr:uid="{B3171B97-D562-4836-8E9B-DA1F4FF22F39}"/>
    <cellStyle name="Input 5 4 5 3" xfId="4293" xr:uid="{7404070B-6E7E-4D86-88C9-001EAC297CC1}"/>
    <cellStyle name="Input 5 4 5 3 2" xfId="35576" xr:uid="{CBB435F0-BCBB-4989-8C3E-C21BE29AB6A0}"/>
    <cellStyle name="Input 5 4 5 4" xfId="40616" xr:uid="{EDC816F2-EC85-46BB-BF2C-AD32140C9CE8}"/>
    <cellStyle name="Input 5 4 5 5" xfId="51035" xr:uid="{AF8575C9-CF2B-4EF2-BB7D-2B464CE65AA7}"/>
    <cellStyle name="Input 5 4 6" xfId="2163" xr:uid="{67D9D284-1782-4179-A90E-25753705DBF6}"/>
    <cellStyle name="Input 5 4 6 2" xfId="6464" xr:uid="{CB425ADC-1287-45BF-A497-1621763B2D9E}"/>
    <cellStyle name="Input 5 4 6 2 2" xfId="9050" xr:uid="{F24907D4-5974-4A16-A2C2-76D108671925}"/>
    <cellStyle name="Input 5 4 6 2 2 2" xfId="18039" xr:uid="{0089937B-9B4F-4992-8D00-4061C9939A37}"/>
    <cellStyle name="Input 5 4 6 2 2 2 2" xfId="43615" xr:uid="{E155D605-F8C3-4871-B076-96CA2D6A9D32}"/>
    <cellStyle name="Input 5 4 6 2 2 3" xfId="27257" xr:uid="{B28C0BEC-DE5B-4320-9C97-F94291433E6C}"/>
    <cellStyle name="Input 5 4 6 2 3" xfId="11687" xr:uid="{7E1B4758-9624-4B22-9E3A-01CF8B086136}"/>
    <cellStyle name="Input 5 4 6 2 3 2" xfId="20676" xr:uid="{1784FDC3-2DF4-4EF8-8647-99D9E65F5C12}"/>
    <cellStyle name="Input 5 4 6 2 3 2 2" xfId="42407" xr:uid="{F2D80EAF-2872-430F-8C29-2899EB9F43E1}"/>
    <cellStyle name="Input 5 4 6 2 3 3" xfId="41626" xr:uid="{E74BF0E0-13BC-4EF4-814F-49E0F146F0EF}"/>
    <cellStyle name="Input 5 4 6 2 4" xfId="15453" xr:uid="{9D37D704-4350-42C4-84C0-010B3AE0B0C2}"/>
    <cellStyle name="Input 5 4 6 2 4 2" xfId="22771" xr:uid="{79BD5685-4E35-41A6-B797-B6AA6D8E67AA}"/>
    <cellStyle name="Input 5 4 6 2 5" xfId="36787" xr:uid="{56729986-296B-4A19-ACBA-32C964CBB6CB}"/>
    <cellStyle name="Input 5 4 6 2 6" xfId="54113" xr:uid="{B0AF2C4D-2F68-4323-9326-A74504FED82D}"/>
    <cellStyle name="Input 5 4 6 3" xfId="4600" xr:uid="{7D8D7B27-DCAE-4867-A39D-1975A66E1460}"/>
    <cellStyle name="Input 5 4 6 3 2" xfId="25280" xr:uid="{7D1D6F23-FF33-4A79-8457-DDF87CE9C96E}"/>
    <cellStyle name="Input 5 4 6 4" xfId="25185" xr:uid="{0129B95B-0232-4962-92A9-6F4E3BC9C673}"/>
    <cellStyle name="Input 5 4 6 5" xfId="47423" xr:uid="{7BA34C92-1E06-4841-9995-3F0096E4BE64}"/>
    <cellStyle name="Input 5 4 7" xfId="4900" xr:uid="{E95C3C6A-1214-42F0-A3BC-2CC81FAC2E72}"/>
    <cellStyle name="Input 5 4 7 2" xfId="7486" xr:uid="{9C4F73C6-8C1B-42BF-9CAC-4F00B7048DDC}"/>
    <cellStyle name="Input 5 4 7 2 2" xfId="16475" xr:uid="{C6CBCF4B-E331-4BAD-AF24-A96E6D50E61C}"/>
    <cellStyle name="Input 5 4 7 2 2 2" xfId="30650" xr:uid="{0E04139A-4B43-414A-BD00-BA078D593D0E}"/>
    <cellStyle name="Input 5 4 7 2 3" xfId="34719" xr:uid="{4985450A-9D74-4750-874B-F44D4C4D3FCE}"/>
    <cellStyle name="Input 5 4 7 3" xfId="10123" xr:uid="{6707E124-6A4F-4DF2-ADFA-09FFBA448817}"/>
    <cellStyle name="Input 5 4 7 3 2" xfId="19112" xr:uid="{7B505391-8FF9-4F7C-BB06-028E6E89A145}"/>
    <cellStyle name="Input 5 4 7 3 2 2" xfId="24501" xr:uid="{842E6D0B-A8F8-479D-94BD-B46BCC8CE8E0}"/>
    <cellStyle name="Input 5 4 7 3 3" xfId="27178" xr:uid="{A47E6CBD-A6C2-475B-9468-E9B40E33132D}"/>
    <cellStyle name="Input 5 4 7 4" xfId="13889" xr:uid="{790D4D91-976F-44B8-9CFD-161D1AD929C4}"/>
    <cellStyle name="Input 5 4 7 4 2" xfId="31208" xr:uid="{0B52CBC1-1720-41BD-8C97-A0AE8448568D}"/>
    <cellStyle name="Input 5 4 7 5" xfId="36085" xr:uid="{4D5758BA-46DD-4AEB-A9ED-5B7BF347622E}"/>
    <cellStyle name="Input 5 4 7 6" xfId="52709" xr:uid="{BE6511E0-78AB-4180-82FF-95A009A695D1}"/>
    <cellStyle name="Input 5 4 8" xfId="2512" xr:uid="{DA20E811-499A-4F3E-8AA7-9EAE2D186EB1}"/>
    <cellStyle name="Input 5 4 8 2" xfId="36759" xr:uid="{0AA9C609-9024-4D98-9CD4-9646A3D7530E}"/>
    <cellStyle name="Input 5 4 9" xfId="43408" xr:uid="{0B5C887F-04ED-4B9C-8B14-0BB5D9F24863}"/>
    <cellStyle name="Input 5 5" xfId="272" xr:uid="{06CCBAE9-39A5-48C3-B60D-79AA83B19F12}"/>
    <cellStyle name="Input 5 5 2" xfId="4678" xr:uid="{E3DDF5CB-7B68-4166-B145-92B54C1B807D}"/>
    <cellStyle name="Input 5 5 2 2" xfId="7264" xr:uid="{F60BD3B4-E5C2-467F-8DFF-A1E05132DACC}"/>
    <cellStyle name="Input 5 5 2 2 2" xfId="16253" xr:uid="{5863C182-6696-4DE0-A1A8-71D3FC900547}"/>
    <cellStyle name="Input 5 5 2 2 2 2" xfId="23514" xr:uid="{A820B644-B19F-4499-A8F9-509162F1651B}"/>
    <cellStyle name="Input 5 5 2 2 2 3" xfId="56438" xr:uid="{133DD4A5-0CA6-43D3-AFAB-D57DF105B4CF}"/>
    <cellStyle name="Input 5 5 2 2 3" xfId="25913" xr:uid="{07249EF0-21F8-4B34-9A92-2704CEC77C77}"/>
    <cellStyle name="Input 5 5 2 2 4" xfId="49656" xr:uid="{E03A0AFD-5BF7-41F2-8EA8-971702ABB52C}"/>
    <cellStyle name="Input 5 5 2 3" xfId="9901" xr:uid="{4A4A34C1-9CB7-4886-9C0B-3C37037D993B}"/>
    <cellStyle name="Input 5 5 2 3 2" xfId="18890" xr:uid="{A73C5147-7BA2-4E2E-B7C7-C0B61966EA30}"/>
    <cellStyle name="Input 5 5 2 3 2 2" xfId="40447" xr:uid="{A5F8AB6F-96C3-4B4F-B762-09E9AC099135}"/>
    <cellStyle name="Input 5 5 2 3 2 3" xfId="58129" xr:uid="{E6E8282A-FB33-4D1F-AD19-CD6BB692721A}"/>
    <cellStyle name="Input 5 5 2 3 3" xfId="24236" xr:uid="{D3935437-659F-497E-B4E5-69DD3038DC6F}"/>
    <cellStyle name="Input 5 5 2 3 4" xfId="51347" xr:uid="{907C00B1-C4DF-428B-A682-D647258C2E53}"/>
    <cellStyle name="Input 5 5 2 4" xfId="13667" xr:uid="{0A2A7AB5-F66D-40F3-878F-0C1C789CC1D3}"/>
    <cellStyle name="Input 5 5 2 4 2" xfId="25990" xr:uid="{85C2FE18-091A-4387-A5BD-C7E8449ACF16}"/>
    <cellStyle name="Input 5 5 2 4 2 2" xfId="54577" xr:uid="{BFD2F4A0-9BB7-4095-B86B-6E72C2D1D110}"/>
    <cellStyle name="Input 5 5 2 4 3" xfId="47773" xr:uid="{A9DA76BA-94AA-4A09-9589-724970D03696}"/>
    <cellStyle name="Input 5 5 2 5" xfId="33912" xr:uid="{2DD1F0E5-7943-49B9-9EFC-449E602491E8}"/>
    <cellStyle name="Input 5 5 2 5 2" xfId="52981" xr:uid="{3E896B6E-4733-4670-A9C9-D076F54B33B3}"/>
    <cellStyle name="Input 5 5 2 6" xfId="46159" xr:uid="{608102D2-848B-4205-BA4C-BCA495D43831}"/>
    <cellStyle name="Input 5 5 3" xfId="2740" xr:uid="{C5F34583-C54A-47FE-86F9-D68BDD2DEBAC}"/>
    <cellStyle name="Input 5 5 3 2" xfId="39597" xr:uid="{4F64E16D-1C57-4A91-9941-47D9FD904D78}"/>
    <cellStyle name="Input 5 5 3 2 2" xfId="56840" xr:uid="{D729D32E-9146-4D60-BA28-2A861285F643}"/>
    <cellStyle name="Input 5 5 3 2 3" xfId="50058" xr:uid="{DB895BA1-90FD-4491-901D-F1A554689BCC}"/>
    <cellStyle name="Input 5 5 3 3" xfId="51530" xr:uid="{79A6CD0E-A704-4B70-8664-702081A7A853}"/>
    <cellStyle name="Input 5 5 3 3 2" xfId="58312" xr:uid="{D7B17950-DA30-4C36-B6E7-637271F7AE62}"/>
    <cellStyle name="Input 5 5 3 4" xfId="48175" xr:uid="{BA250A3C-8AB0-408C-B4BA-9E02B4AC2FB4}"/>
    <cellStyle name="Input 5 5 3 4 2" xfId="54967" xr:uid="{00873AAD-F383-4F77-9577-24BB68CFBF38}"/>
    <cellStyle name="Input 5 5 3 5" xfId="53267" xr:uid="{EDA6FFD0-3280-4C14-9B26-8C33873C8389}"/>
    <cellStyle name="Input 5 5 3 6" xfId="46561" xr:uid="{802649E9-A043-4437-9A3D-8268573D8AE3}"/>
    <cellStyle name="Input 5 5 4" xfId="29714" xr:uid="{4510C8AD-294E-4C5D-B640-C03B923FA116}"/>
    <cellStyle name="Input 5 5 4 2" xfId="55966" xr:uid="{1643573D-251A-4BAF-918F-9FFF5748A074}"/>
    <cellStyle name="Input 5 5 4 3" xfId="49184" xr:uid="{E39C16A9-804D-4211-B823-5B7936B8460B}"/>
    <cellStyle name="Input 5 5 5" xfId="44387" xr:uid="{18E8B08F-18D8-403B-9F8D-03C204ED6318}"/>
    <cellStyle name="Input 5 5 5 2" xfId="58189" xr:uid="{29DD8091-CE1A-4373-A932-4B435CF4980D}"/>
    <cellStyle name="Input 5 5 5 3" xfId="51407" xr:uid="{AD80E82A-A843-4616-8709-59CCF4C341CC}"/>
    <cellStyle name="Input 5 5 6" xfId="45650" xr:uid="{8C3EEAD6-9045-4B14-8ADD-41A55BF0363E}"/>
    <cellStyle name="Input 5 5 6 2" xfId="54129" xr:uid="{0EBA1E46-CBAD-4DC5-9D5A-5D2B537CE6D4}"/>
    <cellStyle name="Input 5 5 7" xfId="52718" xr:uid="{8944639E-13C9-46A1-8AD5-06223C6E8455}"/>
    <cellStyle name="Input 5 6" xfId="621" xr:uid="{3A88BB0E-1625-45E0-92A3-98401540818B}"/>
    <cellStyle name="Input 5 6 2" xfId="5002" xr:uid="{69B95484-86B6-4715-9238-28A7AA296793}"/>
    <cellStyle name="Input 5 6 2 2" xfId="7588" xr:uid="{77C63966-0903-438E-A51E-EE9F872B11F3}"/>
    <cellStyle name="Input 5 6 2 2 2" xfId="16577" xr:uid="{0A0177D0-9BFD-4351-BDAA-E250FFBEFA3A}"/>
    <cellStyle name="Input 5 6 2 2 2 2" xfId="27391" xr:uid="{8DE9A663-A56E-4F51-AA5C-3982E1F2F992}"/>
    <cellStyle name="Input 5 6 2 2 2 3" xfId="56474" xr:uid="{6734DF08-959B-4B03-86E6-3CD4A1364880}"/>
    <cellStyle name="Input 5 6 2 2 3" xfId="24551" xr:uid="{59B3AC31-3DCB-4E9A-A2EE-DA2A58734AFE}"/>
    <cellStyle name="Input 5 6 2 2 4" xfId="49692" xr:uid="{5C2EB82F-A182-488E-9C82-F2E889576F95}"/>
    <cellStyle name="Input 5 6 2 3" xfId="10225" xr:uid="{F87EB630-431C-408D-BFBC-2B410A968ADA}"/>
    <cellStyle name="Input 5 6 2 3 2" xfId="19214" xr:uid="{26FD41AB-CF97-4189-A9BB-62A72E548680}"/>
    <cellStyle name="Input 5 6 2 3 2 2" xfId="44003" xr:uid="{EE6D76AD-DB22-47BE-8FAC-64CFBB2C8F22}"/>
    <cellStyle name="Input 5 6 2 3 2 3" xfId="58424" xr:uid="{E4A0E3E9-5448-4561-8A59-671E097FE990}"/>
    <cellStyle name="Input 5 6 2 3 3" xfId="41644" xr:uid="{9CC98CF9-666C-4C69-A13A-B6B4D1CDABFF}"/>
    <cellStyle name="Input 5 6 2 3 4" xfId="51643" xr:uid="{B734E117-63D9-4076-B7D7-250811C9AB38}"/>
    <cellStyle name="Input 5 6 2 4" xfId="13991" xr:uid="{4CA43D12-7D62-43B1-9312-5FF6FA0169EA}"/>
    <cellStyle name="Input 5 6 2 4 2" xfId="39698" xr:uid="{F2CA1F70-0210-4615-9CDC-246C78FC6DA2}"/>
    <cellStyle name="Input 5 6 2 4 2 2" xfId="54613" xr:uid="{C52BE54C-BFFD-453B-AD3C-4DBD8875D35C}"/>
    <cellStyle name="Input 5 6 2 4 3" xfId="47809" xr:uid="{D2DFE0D2-CAE4-408F-9191-CD1B30E61436}"/>
    <cellStyle name="Input 5 6 2 5" xfId="32353" xr:uid="{F531ACBC-AA10-45E5-B8D1-59B2EB184705}"/>
    <cellStyle name="Input 5 6 2 5 2" xfId="53002" xr:uid="{97CEF6F8-1F5F-49FA-86F9-1997AB049AE3}"/>
    <cellStyle name="Input 5 6 2 6" xfId="46195" xr:uid="{BB50A271-4946-43EB-BD7F-1B1D0B29D991}"/>
    <cellStyle name="Input 5 6 3" xfId="3058" xr:uid="{253A4426-09CD-4418-9CA2-ADE7D0015F10}"/>
    <cellStyle name="Input 5 6 3 2" xfId="43648" xr:uid="{09009474-6085-42F7-9B65-8D9248FEBBE9}"/>
    <cellStyle name="Input 5 6 3 2 2" xfId="56876" xr:uid="{690F630A-F796-429F-B2D5-38C81D06DA0E}"/>
    <cellStyle name="Input 5 6 3 2 3" xfId="50094" xr:uid="{BADE5CC0-5461-41B5-AF8E-ADAAD1A0E530}"/>
    <cellStyle name="Input 5 6 3 3" xfId="51923" xr:uid="{E4F76F7A-2CDD-4BF4-9238-1C3C59F05EFD}"/>
    <cellStyle name="Input 5 6 3 3 2" xfId="58704" xr:uid="{AF57FF18-E60B-4F46-BCE0-7FCA4B633A05}"/>
    <cellStyle name="Input 5 6 3 4" xfId="48211" xr:uid="{B00FFDAE-FF17-4278-A85A-F92530CB6008}"/>
    <cellStyle name="Input 5 6 3 4 2" xfId="55003" xr:uid="{222F6131-86F5-43BB-8059-2B05CC527174}"/>
    <cellStyle name="Input 5 6 3 5" xfId="53303" xr:uid="{027C5D5D-948F-40CD-917A-CCD36120B08A}"/>
    <cellStyle name="Input 5 6 3 6" xfId="46597" xr:uid="{0D3A4EC0-C956-4733-A50A-E7C94DC51B8F}"/>
    <cellStyle name="Input 5 6 4" xfId="28188" xr:uid="{B9477037-3217-4FF3-981C-52D0942C5C98}"/>
    <cellStyle name="Input 5 6 4 2" xfId="56002" xr:uid="{902FB4D7-75D3-423C-AECD-A6BCF6589406}"/>
    <cellStyle name="Input 5 6 4 3" xfId="49220" xr:uid="{72B22820-CE96-4D72-A7EB-57DAB7977905}"/>
    <cellStyle name="Input 5 6 5" xfId="44447" xr:uid="{2BEECD06-A7BB-41B8-B091-E77C483258C9}"/>
    <cellStyle name="Input 5 6 5 2" xfId="58718" xr:uid="{84402613-2153-43EE-A380-CCC738B61578}"/>
    <cellStyle name="Input 5 6 5 3" xfId="51937" xr:uid="{F5C5667A-C205-4864-8DB9-3AB8D4256C5E}"/>
    <cellStyle name="Input 5 6 6" xfId="45686" xr:uid="{2B7EF1CE-1227-40CA-84C8-1B2407D70FD2}"/>
    <cellStyle name="Input 5 6 6 2" xfId="54165" xr:uid="{5E825DF9-271D-4D90-8E9E-5ADECD41ED1A}"/>
    <cellStyle name="Input 5 6 7" xfId="52739" xr:uid="{97992D78-5FCB-4FEA-B078-3C30A22E33A7}"/>
    <cellStyle name="Input 5 7" xfId="966" xr:uid="{5D38E029-4F99-4831-A76B-DC6DCE0DBB08}"/>
    <cellStyle name="Input 5 7 2" xfId="5323" xr:uid="{B8975EC1-5CB6-4DB0-A13F-593A5A9924B6}"/>
    <cellStyle name="Input 5 7 2 2" xfId="7909" xr:uid="{E9104B0C-19BD-4772-8966-2ACAC9EC4600}"/>
    <cellStyle name="Input 5 7 2 2 2" xfId="16898" xr:uid="{718F1E72-ACBD-4374-AB75-35B88FA96E07}"/>
    <cellStyle name="Input 5 7 2 2 2 2" xfId="30895" xr:uid="{A7B14F22-817F-4235-B8B6-01212EC8C2B6}"/>
    <cellStyle name="Input 5 7 2 2 2 3" xfId="56510" xr:uid="{6014BACD-14B8-4756-914C-71322813C27C}"/>
    <cellStyle name="Input 5 7 2 2 3" xfId="28413" xr:uid="{DBE1F5A5-3AC5-4548-B708-C37D5194CD0D}"/>
    <cellStyle name="Input 5 7 2 2 4" xfId="49728" xr:uid="{469E90D6-FC84-4A37-AAA8-5BD4BA499BDA}"/>
    <cellStyle name="Input 5 7 2 3" xfId="10546" xr:uid="{508EEC86-0DFD-4E1F-A3EF-F9CC83FB9CFC}"/>
    <cellStyle name="Input 5 7 2 3 2" xfId="19535" xr:uid="{97F8C2B0-D256-4929-A5F2-B2BF19172835}"/>
    <cellStyle name="Input 5 7 2 3 2 2" xfId="29521" xr:uid="{E9E28DDC-FB7E-4C34-B26B-C1069781AF25}"/>
    <cellStyle name="Input 5 7 2 3 2 3" xfId="58354" xr:uid="{D866D3F9-C8E9-49B6-8D63-A62D2EF19015}"/>
    <cellStyle name="Input 5 7 2 3 3" xfId="22710" xr:uid="{C6B997C6-0AF4-4548-B902-364C96802E5A}"/>
    <cellStyle name="Input 5 7 2 3 4" xfId="51572" xr:uid="{037BE844-A970-427C-9910-7669F2BAB8DA}"/>
    <cellStyle name="Input 5 7 2 4" xfId="14312" xr:uid="{22B1C512-1FBF-494B-B5D4-D9D3E9A09865}"/>
    <cellStyle name="Input 5 7 2 4 2" xfId="23655" xr:uid="{E8A487B7-B823-4026-AC84-860A6C0FF0D2}"/>
    <cellStyle name="Input 5 7 2 4 2 2" xfId="54649" xr:uid="{9B377928-F55C-4FD5-9784-331FA38995B2}"/>
    <cellStyle name="Input 5 7 2 4 3" xfId="47845" xr:uid="{6FFA239D-1E59-44A0-BA31-25E045866C6D}"/>
    <cellStyle name="Input 5 7 2 5" xfId="33456" xr:uid="{DBADF23E-8F3E-473A-BFCE-41EC9C24F23C}"/>
    <cellStyle name="Input 5 7 2 5 2" xfId="53023" xr:uid="{5AA3B3C9-C740-4E36-B5FC-9C18654927C6}"/>
    <cellStyle name="Input 5 7 2 6" xfId="46231" xr:uid="{1A14CA90-F22C-40E4-AE83-A0ABA482F8E4}"/>
    <cellStyle name="Input 5 7 3" xfId="3403" xr:uid="{A09857A9-33D5-4237-834A-53B3FBC8F863}"/>
    <cellStyle name="Input 5 7 3 2" xfId="32556" xr:uid="{57290192-AE18-4AC5-BC4B-44C2844C5B72}"/>
    <cellStyle name="Input 5 7 3 2 2" xfId="56912" xr:uid="{88B0D32E-1C4F-48D8-AF6C-06B65BCB39B3}"/>
    <cellStyle name="Input 5 7 3 2 3" xfId="50130" xr:uid="{877D1525-8583-4018-9CD2-FCDD692A2427}"/>
    <cellStyle name="Input 5 7 3 3" xfId="49022" xr:uid="{BF45F53D-55A3-4CDC-BB62-886C11FFC150}"/>
    <cellStyle name="Input 5 7 3 3 2" xfId="55805" xr:uid="{655FB0E7-EBD6-4F91-B2BF-54428F0C9D2A}"/>
    <cellStyle name="Input 5 7 3 4" xfId="48247" xr:uid="{C60DD2EF-1BDF-45D8-99B4-0A1917B3BE11}"/>
    <cellStyle name="Input 5 7 3 4 2" xfId="55039" xr:uid="{B597EB87-8B7B-40CB-B806-BC014AF808E7}"/>
    <cellStyle name="Input 5 7 3 5" xfId="53339" xr:uid="{8DBD0F8F-AC43-46C4-B274-396750A88348}"/>
    <cellStyle name="Input 5 7 3 6" xfId="46633" xr:uid="{6BECC0C8-8BAF-4AE8-B029-5D9F1FE901E3}"/>
    <cellStyle name="Input 5 7 4" xfId="32478" xr:uid="{76717626-7182-4160-8B66-5B5C67BD6593}"/>
    <cellStyle name="Input 5 7 4 2" xfId="56038" xr:uid="{BDC3A9EE-164F-4196-8C34-DC98981CFB77}"/>
    <cellStyle name="Input 5 7 4 3" xfId="49256" xr:uid="{7FBD7217-BA2E-4287-AEBB-AD79645263F4}"/>
    <cellStyle name="Input 5 7 5" xfId="44496" xr:uid="{5925FAA8-03DE-406D-924F-FA0EABC2F2C2}"/>
    <cellStyle name="Input 5 7 5 2" xfId="59110" xr:uid="{DA421130-A523-4880-AB36-616F7A1FCBF8}"/>
    <cellStyle name="Input 5 7 5 3" xfId="52329" xr:uid="{8A6732C1-5E81-4CF1-862F-0C6CB90BA931}"/>
    <cellStyle name="Input 5 7 6" xfId="45722" xr:uid="{9A65AF01-297C-4D9F-BE72-AF8836FAD3D9}"/>
    <cellStyle name="Input 5 7 6 2" xfId="54201" xr:uid="{F4664DC0-30BB-46FD-A745-FD004534E19C}"/>
    <cellStyle name="Input 5 7 7" xfId="52760" xr:uid="{AD19EE7F-0AF1-4AF3-B755-CF9FB479CBCA}"/>
    <cellStyle name="Input 5 8" xfId="1310" xr:uid="{BCA1DCB2-2D7C-4E06-AA39-0FC532228EF7}"/>
    <cellStyle name="Input 5 8 2" xfId="5655" xr:uid="{73E61418-62AF-4082-808A-1F4ACA1CB630}"/>
    <cellStyle name="Input 5 8 2 2" xfId="8241" xr:uid="{530E7F81-B9AB-4306-8D62-0BBE782D5FBE}"/>
    <cellStyle name="Input 5 8 2 2 2" xfId="17230" xr:uid="{EDCECB0B-9D0E-4092-941F-BE251B611764}"/>
    <cellStyle name="Input 5 8 2 2 2 2" xfId="30999" xr:uid="{8433171D-7D6B-4E82-8201-A312889A7A2F}"/>
    <cellStyle name="Input 5 8 2 2 2 3" xfId="56559" xr:uid="{9726B00E-661C-4FAB-B509-E98A23ADC62B}"/>
    <cellStyle name="Input 5 8 2 2 3" xfId="25073" xr:uid="{56881A01-C816-4556-8D05-F8464925D369}"/>
    <cellStyle name="Input 5 8 2 2 4" xfId="49777" xr:uid="{A1E0013B-C539-479B-8F25-F179C59D441D}"/>
    <cellStyle name="Input 5 8 2 3" xfId="10878" xr:uid="{3FA6A720-FA77-4EE7-BE00-0EE86AB64F98}"/>
    <cellStyle name="Input 5 8 2 3 2" xfId="19867" xr:uid="{3C442EEB-1281-4C5F-96BF-070BCF12DD0C}"/>
    <cellStyle name="Input 5 8 2 3 2 2" xfId="27916" xr:uid="{84AF18C1-AF85-4ADA-9BDD-D23195620E00}"/>
    <cellStyle name="Input 5 8 2 3 2 3" xfId="58634" xr:uid="{35FE910A-CF51-4261-8015-78B372C07CA7}"/>
    <cellStyle name="Input 5 8 2 3 3" xfId="40056" xr:uid="{AFCA6D9D-5884-46A1-8EBA-B84E25FCD84E}"/>
    <cellStyle name="Input 5 8 2 3 4" xfId="51853" xr:uid="{74D16718-4CAF-4054-A2D3-419558574919}"/>
    <cellStyle name="Input 5 8 2 4" xfId="14644" xr:uid="{1847F4B8-C020-49A0-A7A9-1E2039F09EC1}"/>
    <cellStyle name="Input 5 8 2 4 2" xfId="29423" xr:uid="{6C2E90E2-04D0-4A35-A2ED-76B0FAC4DCCE}"/>
    <cellStyle name="Input 5 8 2 4 2 2" xfId="54695" xr:uid="{D639CB3A-8E3A-4169-8B72-EA2496AFB95A}"/>
    <cellStyle name="Input 5 8 2 4 3" xfId="47894" xr:uid="{1E6B81CA-6B85-4CE0-A767-E2DFB9A3A3EA}"/>
    <cellStyle name="Input 5 8 2 5" xfId="33578" xr:uid="{F000652B-7E24-4330-BB30-F3F20969606F}"/>
    <cellStyle name="Input 5 8 2 5 2" xfId="53049" xr:uid="{2D3A9181-906C-4B92-99C3-8A212F8CA0DA}"/>
    <cellStyle name="Input 5 8 2 6" xfId="46280" xr:uid="{58EC9F16-8E4F-47B0-853B-FD3D5630C09C}"/>
    <cellStyle name="Input 5 8 3" xfId="3747" xr:uid="{B97AA062-C2CF-4AD2-BFCF-F2C0AF181D65}"/>
    <cellStyle name="Input 5 8 3 2" xfId="32821" xr:uid="{ACB9BCE8-8C5B-4B17-9445-7DEEAE90631F}"/>
    <cellStyle name="Input 5 8 3 2 2" xfId="56958" xr:uid="{9B9876DC-1AC6-4FB9-95E3-F58C781E258D}"/>
    <cellStyle name="Input 5 8 3 2 3" xfId="50176" xr:uid="{8C95B31C-96B6-4311-80AE-F1A6483DB150}"/>
    <cellStyle name="Input 5 8 3 3" xfId="50914" xr:uid="{C5998C13-6A67-430C-B0BF-5DD3274DA8B0}"/>
    <cellStyle name="Input 5 8 3 3 2" xfId="57696" xr:uid="{073EC2DC-7B36-4E63-B2E4-C4715EFE1F1D}"/>
    <cellStyle name="Input 5 8 3 4" xfId="48293" xr:uid="{3A92B8F4-CFBB-4CC2-9141-0638A6E172B5}"/>
    <cellStyle name="Input 5 8 3 4 2" xfId="55085" xr:uid="{1EDA4856-ED4D-46FD-BAD5-D614F2BE5C08}"/>
    <cellStyle name="Input 5 8 3 5" xfId="53385" xr:uid="{58BCDCCA-6C4C-42D6-BDAF-99689F93FDD4}"/>
    <cellStyle name="Input 5 8 3 6" xfId="46679" xr:uid="{EF2DB599-F378-4752-8A5D-D97C58F19527}"/>
    <cellStyle name="Input 5 8 4" xfId="31507" xr:uid="{372D0F14-1C35-4E31-9C9C-4CC3D5B662DD}"/>
    <cellStyle name="Input 5 8 4 2" xfId="56087" xr:uid="{D14E5D16-0143-4032-AF36-E27A28656EB2}"/>
    <cellStyle name="Input 5 8 4 3" xfId="49305" xr:uid="{C35225AB-21FE-41B0-BB44-1C6400A8D658}"/>
    <cellStyle name="Input 5 8 5" xfId="44477" xr:uid="{3DA8055D-C8F3-48EB-90FE-DBF6D8CA9192}"/>
    <cellStyle name="Input 5 8 5 2" xfId="57973" xr:uid="{49E8B05B-048C-4192-B472-6A51EFDEE723}"/>
    <cellStyle name="Input 5 8 5 3" xfId="51191" xr:uid="{400B1591-1D72-42B7-B7CA-CAA12D1BAF37}"/>
    <cellStyle name="Input 5 8 6" xfId="45771" xr:uid="{575EB352-46B0-426C-8A35-0A70C7896462}"/>
    <cellStyle name="Input 5 8 6 2" xfId="54247" xr:uid="{6503B06A-BE85-4FBC-8D82-60015A7BD1EF}"/>
    <cellStyle name="Input 5 8 7" xfId="52786" xr:uid="{93A9DE1C-BA2F-4D9C-8D55-52B7075E7AC4}"/>
    <cellStyle name="Input 5 9" xfId="1645" xr:uid="{46FC4429-5C19-4D99-B695-17DCEA628602}"/>
    <cellStyle name="Input 5 9 2" xfId="5978" xr:uid="{AA3ABEB6-C57B-42FC-9A01-CCB11C2B6B01}"/>
    <cellStyle name="Input 5 9 2 2" xfId="8564" xr:uid="{DA92C388-56BF-4AA2-8A82-F2EA2F2C78A0}"/>
    <cellStyle name="Input 5 9 2 2 2" xfId="17553" xr:uid="{6746D6F6-5904-4F3F-8DCC-38FF18CEC51C}"/>
    <cellStyle name="Input 5 9 2 2 2 2" xfId="39224" xr:uid="{FB47D2AE-F3DB-4D87-9047-C3AA7AD98084}"/>
    <cellStyle name="Input 5 9 2 2 2 3" xfId="56599" xr:uid="{035A8647-6673-428F-92C8-452612085EBC}"/>
    <cellStyle name="Input 5 9 2 2 3" xfId="24495" xr:uid="{49B0C576-A94C-409F-B4F6-DDFEEC27C70A}"/>
    <cellStyle name="Input 5 9 2 2 4" xfId="49817" xr:uid="{9947CB7B-F818-42AB-9E24-E9062BAF4177}"/>
    <cellStyle name="Input 5 9 2 3" xfId="11201" xr:uid="{895E7A16-A9C2-4812-A5CC-7074A59D635D}"/>
    <cellStyle name="Input 5 9 2 3 2" xfId="20190" xr:uid="{B5E22BB7-2310-448B-84F8-C5023DE338FA}"/>
    <cellStyle name="Input 5 9 2 3 2 2" xfId="29228" xr:uid="{7DDB2384-B21E-420A-8973-01A852AD4F06}"/>
    <cellStyle name="Input 5 9 2 3 2 3" xfId="58685" xr:uid="{981678F3-4638-42C1-B601-7F3835903282}"/>
    <cellStyle name="Input 5 9 2 3 3" xfId="25383" xr:uid="{E4E6F2D4-F215-4163-9B76-E334B0A5205B}"/>
    <cellStyle name="Input 5 9 2 3 4" xfId="51904" xr:uid="{159C0A6F-40A7-450C-A288-8109600E6F1A}"/>
    <cellStyle name="Input 5 9 2 4" xfId="14967" xr:uid="{532C999F-4FC7-4D0B-8FEF-613A110C2A39}"/>
    <cellStyle name="Input 5 9 2 4 2" xfId="29958" xr:uid="{D4187F70-FB18-4F84-AE16-194510E0870B}"/>
    <cellStyle name="Input 5 9 2 4 2 2" xfId="54732" xr:uid="{DF5E7D46-EB37-494C-BECB-36A8E0AF8D45}"/>
    <cellStyle name="Input 5 9 2 4 3" xfId="47934" xr:uid="{40D590E0-738A-4BE0-BA59-15979F0C440B}"/>
    <cellStyle name="Input 5 9 2 5" xfId="34185" xr:uid="{F77818A4-0B77-46E8-80EC-7700E5527407}"/>
    <cellStyle name="Input 5 9 2 5 2" xfId="53070" xr:uid="{69D2BBCC-26F0-475C-B403-1D419C4EDCFF}"/>
    <cellStyle name="Input 5 9 2 6" xfId="46320" xr:uid="{62BB8988-F6A0-4C01-8C7A-933E1C25B65C}"/>
    <cellStyle name="Input 5 9 3" xfId="4082" xr:uid="{5592130F-87F0-4C8B-8415-9B9C10E844C8}"/>
    <cellStyle name="Input 5 9 3 2" xfId="37479" xr:uid="{60DDD8E8-035C-40F4-8A25-FEC780BA0681}"/>
    <cellStyle name="Input 5 9 3 2 2" xfId="56995" xr:uid="{77682CAB-A20E-4423-B4FD-2B0CC933EEDA}"/>
    <cellStyle name="Input 5 9 3 2 3" xfId="50213" xr:uid="{6318CB76-A80B-45F2-A9A6-AA093F289C62}"/>
    <cellStyle name="Input 5 9 3 3" xfId="51440" xr:uid="{D5D31512-5AC9-4095-8EA1-2BE03D1EB7B1}"/>
    <cellStyle name="Input 5 9 3 3 2" xfId="58222" xr:uid="{75D37EF6-B0DB-4766-8D2A-9448E4F47E5F}"/>
    <cellStyle name="Input 5 9 3 4" xfId="48330" xr:uid="{7BC70837-B544-4DDC-BFF8-D2A0C50C6A45}"/>
    <cellStyle name="Input 5 9 3 4 2" xfId="55122" xr:uid="{882AEE71-2A65-43D6-AFB7-C69E3D38510C}"/>
    <cellStyle name="Input 5 9 3 5" xfId="53422" xr:uid="{1EABC27A-44F0-4D95-87C8-352CA6863681}"/>
    <cellStyle name="Input 5 9 3 6" xfId="46716" xr:uid="{0CAFD944-23CC-4EDA-84CD-2E05A3972FF1}"/>
    <cellStyle name="Input 5 9 4" xfId="22928" xr:uid="{A53ABC8A-B680-4AAF-81A0-7C8BFA2A40AC}"/>
    <cellStyle name="Input 5 9 4 2" xfId="56127" xr:uid="{D5319B7C-7632-48A2-9161-2C77C1894039}"/>
    <cellStyle name="Input 5 9 4 3" xfId="49345" xr:uid="{D82B27C2-27B1-4B43-986E-587DED89813C}"/>
    <cellStyle name="Input 5 9 5" xfId="44529" xr:uid="{C765F304-687D-4666-A5F4-BC4DB0850A03}"/>
    <cellStyle name="Input 5 9 5 2" xfId="57978" xr:uid="{AC5878F5-1141-4487-BF10-F2DBFB351623}"/>
    <cellStyle name="Input 5 9 5 3" xfId="51196" xr:uid="{2891E4FC-E82C-49FC-BF7A-1D8A00037737}"/>
    <cellStyle name="Input 5 9 6" xfId="45811" xr:uid="{C7CF358F-DFC5-48F9-BC8B-24603F56F54E}"/>
    <cellStyle name="Input 5 9 6 2" xfId="54284" xr:uid="{40D809D9-A97F-46F9-839B-62BA73FAC92F}"/>
    <cellStyle name="Input 5 9 7" xfId="52803" xr:uid="{B2828335-CA3A-4B76-91CF-8DA502AE0594}"/>
    <cellStyle name="Input 6" xfId="111" xr:uid="{85A2853D-23D4-4456-B836-3CC9253EA0E2}"/>
    <cellStyle name="Input 6 10" xfId="1707" xr:uid="{EEECF64F-2EF2-4CA6-8BC6-88BD94BFF29E}"/>
    <cellStyle name="Input 6 10 2" xfId="6033" xr:uid="{64206A86-FFC7-4111-82CD-2DA657A6B8A0}"/>
    <cellStyle name="Input 6 10 2 2" xfId="8619" xr:uid="{33AB87EE-3266-400B-8275-AA843C8A3A39}"/>
    <cellStyle name="Input 6 10 2 2 2" xfId="17608" xr:uid="{883F4879-2EF3-431B-8198-B2C9F106A83F}"/>
    <cellStyle name="Input 6 10 2 2 2 2" xfId="43379" xr:uid="{E63EB2AB-94B5-4721-94B5-E858EA2DC430}"/>
    <cellStyle name="Input 6 10 2 2 2 3" xfId="56545" xr:uid="{2B0CC78A-5E4C-4111-94FD-82357D3835E6}"/>
    <cellStyle name="Input 6 10 2 2 3" xfId="23005" xr:uid="{572496BA-3BF4-4F59-A504-584933F1BAF8}"/>
    <cellStyle name="Input 6 10 2 2 4" xfId="49763" xr:uid="{A78B850D-992C-4B60-9EFD-01C0AB4B1517}"/>
    <cellStyle name="Input 6 10 2 3" xfId="11256" xr:uid="{0DDC59FD-7860-4935-A5EB-1245C7B7F86A}"/>
    <cellStyle name="Input 6 10 2 3 2" xfId="20245" xr:uid="{58FD25BF-0DE3-4BF3-81D3-5E7E36CC3BB0}"/>
    <cellStyle name="Input 6 10 2 3 2 2" xfId="31961" xr:uid="{E0B78773-85A0-4779-A491-A92D11EC9902}"/>
    <cellStyle name="Input 6 10 2 3 2 3" xfId="59129" xr:uid="{A099C858-FC28-46BD-9111-576A95E243E4}"/>
    <cellStyle name="Input 6 10 2 3 3" xfId="34382" xr:uid="{3F74F276-5329-44D6-B00C-0EE5B012C886}"/>
    <cellStyle name="Input 6 10 2 3 4" xfId="52348" xr:uid="{D472D12B-08D1-4EE9-8A78-84E5613C06F0}"/>
    <cellStyle name="Input 6 10 2 4" xfId="15022" xr:uid="{A57C645A-89D5-48C3-895E-4A972FB96466}"/>
    <cellStyle name="Input 6 10 2 4 2" xfId="33932" xr:uid="{5B926A75-D07E-452B-A277-1C03336916DC}"/>
    <cellStyle name="Input 6 10 2 4 2 2" xfId="54681" xr:uid="{FD40962B-64A7-4C88-B023-405C8C8476CB}"/>
    <cellStyle name="Input 6 10 2 4 3" xfId="47880" xr:uid="{4E72D397-D04A-473E-84AC-9CA7FADCACAC}"/>
    <cellStyle name="Input 6 10 2 5" xfId="25392" xr:uid="{B6C37A53-D6DD-4245-850F-534CA7861549}"/>
    <cellStyle name="Input 6 10 2 5 2" xfId="53041" xr:uid="{6D5C1C9C-9F67-437C-B17A-75967C4549F2}"/>
    <cellStyle name="Input 6 10 2 6" xfId="46266" xr:uid="{2C17B4A4-EA7A-4F80-A73A-FBA82360F6F3}"/>
    <cellStyle name="Input 6 10 3" xfId="4144" xr:uid="{AEB82175-F8E4-4B55-AB07-72C5C2161EF9}"/>
    <cellStyle name="Input 6 10 3 2" xfId="42492" xr:uid="{991E6540-86DD-40AB-BDE5-855EFD95EC6B}"/>
    <cellStyle name="Input 6 10 3 2 2" xfId="56944" xr:uid="{E1E20C6B-4754-4679-BD57-E757F970897B}"/>
    <cellStyle name="Input 6 10 3 2 3" xfId="50162" xr:uid="{528F3ED2-9C72-43A1-89CD-A99B72078726}"/>
    <cellStyle name="Input 6 10 3 3" xfId="51567" xr:uid="{EC758BAE-328D-4F0F-BCF6-2A3C76895CCC}"/>
    <cellStyle name="Input 6 10 3 3 2" xfId="58349" xr:uid="{B527B41F-9859-45B5-B093-3E30B364BC98}"/>
    <cellStyle name="Input 6 10 3 4" xfId="48279" xr:uid="{A8590C41-F046-4281-B570-7675DC830719}"/>
    <cellStyle name="Input 6 10 3 4 2" xfId="55071" xr:uid="{FA2BBC74-D81A-41DB-BF76-3F8CBBDCCD25}"/>
    <cellStyle name="Input 6 10 3 5" xfId="53371" xr:uid="{FADD2F3F-EBF8-4FA0-AEC0-788DDCB0EFC2}"/>
    <cellStyle name="Input 6 10 3 6" xfId="46665" xr:uid="{2A210C74-8A59-460B-B1D4-775B1B9D21F3}"/>
    <cellStyle name="Input 6 10 4" xfId="31926" xr:uid="{7C2400A4-6879-482D-BFE9-8B830167F205}"/>
    <cellStyle name="Input 6 10 4 2" xfId="56073" xr:uid="{3926CD31-922F-40DE-8C0E-D0C9F54AAC02}"/>
    <cellStyle name="Input 6 10 4 3" xfId="49291" xr:uid="{31416D7A-ACFA-4CC8-AFA0-DA3827DA1B6A}"/>
    <cellStyle name="Input 6 10 5" xfId="44597" xr:uid="{D2BCDACF-FC35-4480-9D03-815B5A246F43}"/>
    <cellStyle name="Input 6 10 5 2" xfId="58388" xr:uid="{F9C0C028-955E-49A2-908A-6B5E74BB2E8D}"/>
    <cellStyle name="Input 6 10 5 3" xfId="51607" xr:uid="{B3DF4E56-6C8D-4F9D-9063-2E96AC07FB47}"/>
    <cellStyle name="Input 6 10 6" xfId="45757" xr:uid="{0C546F54-2346-45A4-B629-BF1D5762409C}"/>
    <cellStyle name="Input 6 10 6 2" xfId="54233" xr:uid="{BE486CE9-4CDB-45C7-924B-29B304E0A049}"/>
    <cellStyle name="Input 6 10 7" xfId="52778" xr:uid="{E472D0DB-E30C-49B7-B34D-C81236CECF37}"/>
    <cellStyle name="Input 6 11" xfId="2627" xr:uid="{4E15D8B8-C9BE-4F56-A3B8-05F586116A3E}"/>
    <cellStyle name="Input 6 11 2" xfId="6868" xr:uid="{D611B2C3-C471-46FA-858A-7AAA4F74F43E}"/>
    <cellStyle name="Input 6 11 2 2" xfId="15857" xr:uid="{2BF4FB7E-8897-4331-A1D3-F5D336F1508F}"/>
    <cellStyle name="Input 6 11 2 2 2" xfId="30573" xr:uid="{1A45392B-F5BF-485A-8063-206A77CEFB1A}"/>
    <cellStyle name="Input 6 11 2 2 2 2" xfId="56605" xr:uid="{705276EA-0D47-41D5-A508-C37E187AD3CF}"/>
    <cellStyle name="Input 6 11 2 2 3" xfId="49823" xr:uid="{9534F15C-A170-4343-A0C6-A6FC1600DEA1}"/>
    <cellStyle name="Input 6 11 2 3" xfId="38579" xr:uid="{954AD28A-BFEE-47DA-B518-5272B43E7EAB}"/>
    <cellStyle name="Input 6 11 2 3 2" xfId="58630" xr:uid="{9F029C54-4CC9-48D4-9092-784DCE6FDDEF}"/>
    <cellStyle name="Input 6 11 2 3 3" xfId="51849" xr:uid="{6C73BB8F-A69D-490B-BB51-57BCCE3F63F8}"/>
    <cellStyle name="Input 6 11 2 4" xfId="47940" xr:uid="{07F39868-BD57-44CA-9ED5-542420DB3F4E}"/>
    <cellStyle name="Input 6 11 2 4 2" xfId="54738" xr:uid="{4257CE9F-DEB1-4128-B2BC-62859BC482FB}"/>
    <cellStyle name="Input 6 11 2 5" xfId="53074" xr:uid="{07F8004A-0918-481C-AA89-111AB8E23539}"/>
    <cellStyle name="Input 6 11 2 6" xfId="46326" xr:uid="{0603CCC4-847B-44FE-9A3D-2EACB91F899C}"/>
    <cellStyle name="Input 6 11 3" xfId="9438" xr:uid="{F2E0CB89-E762-415B-A180-9ECF0C856637}"/>
    <cellStyle name="Input 6 11 3 2" xfId="18427" xr:uid="{79059E0A-856B-419D-A010-816A2724CCDC}"/>
    <cellStyle name="Input 6 11 3 2 2" xfId="32185" xr:uid="{92BFB305-0CAC-4E6F-BD66-505FC70D8DA0}"/>
    <cellStyle name="Input 6 11 3 2 2 2" xfId="57001" xr:uid="{3E40DDE7-54D2-42A5-B7CB-20D6522353EA}"/>
    <cellStyle name="Input 6 11 3 2 3" xfId="50219" xr:uid="{4DB36C41-C440-4A07-9838-BBED2DE86D87}"/>
    <cellStyle name="Input 6 11 3 3" xfId="26249" xr:uid="{06683691-38E0-4CD4-99DC-3CF7D6609451}"/>
    <cellStyle name="Input 6 11 3 3 2" xfId="58146" xr:uid="{EF73BB33-4332-4B50-8BC3-B997EEDBDE33}"/>
    <cellStyle name="Input 6 11 3 3 3" xfId="51364" xr:uid="{3CCFB389-FF1C-4371-B9F0-790DC2DB81D5}"/>
    <cellStyle name="Input 6 11 3 4" xfId="48336" xr:uid="{86D359CC-4E91-4C48-80A9-501EFEB40F26}"/>
    <cellStyle name="Input 6 11 3 4 2" xfId="55128" xr:uid="{4C7695CF-D779-4774-B0CD-06AB4D477CC6}"/>
    <cellStyle name="Input 6 11 3 5" xfId="53428" xr:uid="{C9453CAF-3A65-4A90-8D05-00460834D71B}"/>
    <cellStyle name="Input 6 11 3 6" xfId="46722" xr:uid="{8287420E-2BC0-4F17-91CA-38A34C0C35D2}"/>
    <cellStyle name="Input 6 11 4" xfId="13481" xr:uid="{F6B0579B-C85C-415C-AA00-86C034F39204}"/>
    <cellStyle name="Input 6 11 4 2" xfId="25680" xr:uid="{6C37C2C8-0633-4103-883E-C89BBBD8428C}"/>
    <cellStyle name="Input 6 11 4 2 2" xfId="56133" xr:uid="{9935241A-F78D-4B15-B7B9-F05A3D29899B}"/>
    <cellStyle name="Input 6 11 4 3" xfId="49351" xr:uid="{64156ACC-F7BA-4042-93FB-55AF9D6E77CE}"/>
    <cellStyle name="Input 6 11 5" xfId="34340" xr:uid="{267DCE48-E808-4CA2-ADF9-A860C90001E6}"/>
    <cellStyle name="Input 6 11 5 2" xfId="57858" xr:uid="{95B595F5-958F-4708-A4D5-98977EC9144E}"/>
    <cellStyle name="Input 6 11 5 3" xfId="51076" xr:uid="{2B7955D7-9E52-4611-9525-7C8ADF39941F}"/>
    <cellStyle name="Input 6 11 6" xfId="44631" xr:uid="{AAF113A6-C013-4F3E-9681-FEABB569A34C}"/>
    <cellStyle name="Input 6 11 6 2" xfId="54290" xr:uid="{5A1F02A6-8218-4247-B3D5-B4860AFD7655}"/>
    <cellStyle name="Input 6 11 6 3" xfId="47471" xr:uid="{AB9CB536-A1A0-4288-9001-D700AC6776B6}"/>
    <cellStyle name="Input 6 11 7" xfId="52807" xr:uid="{D339A863-F5C9-4116-A58F-9E3E208DAB91}"/>
    <cellStyle name="Input 6 11 8" xfId="45863" xr:uid="{4056CDE6-28C8-475C-B1C4-585CE7ACC3C8}"/>
    <cellStyle name="Input 6 12" xfId="6567" xr:uid="{672FAB79-AE9B-471D-B1DC-2D95FE1B9E00}"/>
    <cellStyle name="Input 6 12 2" xfId="11782" xr:uid="{530D99C3-CE20-430F-8321-AE256EC25286}"/>
    <cellStyle name="Input 6 12 2 2" xfId="20771" xr:uid="{20AA0B9C-84F4-4A4A-8DDB-92459759C22A}"/>
    <cellStyle name="Input 6 12 2 2 2" xfId="40936" xr:uid="{9F2A6272-363A-49C8-AAB4-7AB4090A8DEA}"/>
    <cellStyle name="Input 6 12 2 2 2 2" xfId="56644" xr:uid="{1068D7CA-A985-47BC-BEF7-5D953B52729C}"/>
    <cellStyle name="Input 6 12 2 2 3" xfId="49862" xr:uid="{684CC989-7AF5-44C9-9691-F345EB7C2BAC}"/>
    <cellStyle name="Input 6 12 2 3" xfId="35888" xr:uid="{C2C5BC82-1BC2-4C2D-A190-BD5E0DD88164}"/>
    <cellStyle name="Input 6 12 2 3 2" xfId="57632" xr:uid="{C2E0DADE-7A7E-4E38-BDEE-C32A97FA3635}"/>
    <cellStyle name="Input 6 12 2 3 3" xfId="50850" xr:uid="{7C92AB9F-C732-46EB-A78C-FB624267C26D}"/>
    <cellStyle name="Input 6 12 2 4" xfId="47979" xr:uid="{DCC591D6-318F-4898-876D-0A346B74959E}"/>
    <cellStyle name="Input 6 12 2 4 2" xfId="54774" xr:uid="{AA9D4E93-2A29-43BD-BDD5-AC4775CEC42B}"/>
    <cellStyle name="Input 6 12 2 5" xfId="53095" xr:uid="{073CDF56-4833-44DA-B750-FF751C9C039F}"/>
    <cellStyle name="Input 6 12 2 6" xfId="46365" xr:uid="{C26A090C-EC6C-46A0-84D2-E3B1A2E19E24}"/>
    <cellStyle name="Input 6 12 3" xfId="15556" xr:uid="{3B5B120E-783A-4911-B675-C196DD58F601}"/>
    <cellStyle name="Input 6 12 3 2" xfId="30742" xr:uid="{224AD451-356A-4AEA-8751-5E8CC89AF0D5}"/>
    <cellStyle name="Input 6 12 3 2 2" xfId="57037" xr:uid="{3848A079-1572-45E9-875F-79362769AE1D}"/>
    <cellStyle name="Input 6 12 3 2 3" xfId="50255" xr:uid="{FCCA9360-5D2D-442A-A240-6BB4DA07DC28}"/>
    <cellStyle name="Input 6 12 3 3" xfId="51738" xr:uid="{CA855554-A164-45A0-96EF-985D225B924A}"/>
    <cellStyle name="Input 6 12 3 3 2" xfId="58519" xr:uid="{F007BADA-9613-4D1C-BAC3-B8CA38D4797F}"/>
    <cellStyle name="Input 6 12 3 4" xfId="48372" xr:uid="{7519C9D9-3112-48EF-91CB-BED2CC751151}"/>
    <cellStyle name="Input 6 12 3 4 2" xfId="55164" xr:uid="{FA7A4B33-7F05-4514-BECE-85A258A2FBD5}"/>
    <cellStyle name="Input 6 12 3 5" xfId="53462" xr:uid="{445A90F4-6FE8-4AED-8FDF-855F64FEA079}"/>
    <cellStyle name="Input 6 12 3 6" xfId="46758" xr:uid="{85B588FF-82B5-4894-903A-D2153995622F}"/>
    <cellStyle name="Input 6 12 4" xfId="37463" xr:uid="{F77D1686-D927-4BA2-9EF9-32694698ECBA}"/>
    <cellStyle name="Input 6 12 4 2" xfId="56172" xr:uid="{70C15D76-2F5A-44EA-B997-8118E0BDAD6C}"/>
    <cellStyle name="Input 6 12 4 3" xfId="49390" xr:uid="{207EAA91-CFB1-41CC-9E75-760BA89E376C}"/>
    <cellStyle name="Input 6 12 5" xfId="44672" xr:uid="{2CF86F03-438E-4B47-891C-4E5BDFD26D34}"/>
    <cellStyle name="Input 6 12 5 2" xfId="59134" xr:uid="{FDA10152-D231-44BE-BE5F-A4D228E2A304}"/>
    <cellStyle name="Input 6 12 5 3" xfId="52353" xr:uid="{4B9E92FF-B802-4F77-878A-88AB28AAFA3A}"/>
    <cellStyle name="Input 6 12 6" xfId="47510" xr:uid="{007E5B0B-C2AE-405C-A30A-D09EBC898FAD}"/>
    <cellStyle name="Input 6 12 6 2" xfId="54326" xr:uid="{602EBE41-9FA3-4582-B11F-54CAE8350BBF}"/>
    <cellStyle name="Input 6 12 7" xfId="52828" xr:uid="{257CFF9D-5EC1-48E4-B5B4-F7DD5B970C40}"/>
    <cellStyle name="Input 6 12 8" xfId="45899" xr:uid="{C44E21C8-7758-4446-9276-B0D5D5D5EA15}"/>
    <cellStyle name="Input 6 13" xfId="9145" xr:uid="{7D73164C-4790-4C16-856F-6D1F6FEDF404}"/>
    <cellStyle name="Input 6 13 2" xfId="18134" xr:uid="{AC5BC646-7542-4025-B403-2B27C21A4A43}"/>
    <cellStyle name="Input 6 13 2 2" xfId="23039" xr:uid="{750DDEA2-B594-46CB-A72B-2FC999C0B7C0}"/>
    <cellStyle name="Input 6 13 2 2 2" xfId="56233" xr:uid="{3BB94368-E6ED-447C-9BDB-B64F46AA1126}"/>
    <cellStyle name="Input 6 13 2 3" xfId="49451" xr:uid="{CDAEBCE5-5489-4BB0-A3F8-56183DE18070}"/>
    <cellStyle name="Input 6 13 3" xfId="27797" xr:uid="{9ECAD5DF-6FB0-4DAD-9BBA-166F3597453C}"/>
    <cellStyle name="Input 6 13 3 2" xfId="59008" xr:uid="{1FCB2A04-2979-4B2C-B9B1-F5743A2B4EE6}"/>
    <cellStyle name="Input 6 13 3 3" xfId="52227" xr:uid="{431AD133-C989-454A-8778-10A1A3FDE5F0}"/>
    <cellStyle name="Input 6 13 4" xfId="44655" xr:uid="{8A6984A8-25B5-421F-827B-246BAE4723D7}"/>
    <cellStyle name="Input 6 13 4 2" xfId="54382" xr:uid="{A45A3B1B-9FDB-4675-AB79-26EA4E416F53}"/>
    <cellStyle name="Input 6 13 4 3" xfId="47569" xr:uid="{205A4B35-40DC-4C90-946D-E2C4872EA857}"/>
    <cellStyle name="Input 6 13 5" xfId="52864" xr:uid="{D1E1BE4E-E6F6-4B8F-9A64-963C0C3E6FCE}"/>
    <cellStyle name="Input 6 13 6" xfId="45960" xr:uid="{783F8B7E-6CC1-4BCE-BED0-24859FBA99B4}"/>
    <cellStyle name="Input 6 14" xfId="9752" xr:uid="{C0CF0EF6-938D-44F5-8834-69718BAD3677}"/>
    <cellStyle name="Input 6 14 2" xfId="18741" xr:uid="{D7561BE7-9116-4664-B468-CB2E7FA28ABA}"/>
    <cellStyle name="Input 6 14 2 2" xfId="41486" xr:uid="{A06CD715-280A-4AA9-8011-40703BB1C968}"/>
    <cellStyle name="Input 6 14 2 2 2" xfId="56218" xr:uid="{58C6264E-DF07-4463-80A7-108457D8FA77}"/>
    <cellStyle name="Input 6 14 2 3" xfId="49436" xr:uid="{74D78B21-71B1-40D4-9567-ED52BD545806}"/>
    <cellStyle name="Input 6 14 3" xfId="33343" xr:uid="{59D5B1D5-0DE0-4C3E-B5EE-CF7B7D5D4409}"/>
    <cellStyle name="Input 6 14 3 2" xfId="57995" xr:uid="{4D5C4459-68CC-4A98-A51E-344561443AB3}"/>
    <cellStyle name="Input 6 14 3 3" xfId="51213" xr:uid="{697C6BC7-7590-439A-8AA7-5B591F00ACEC}"/>
    <cellStyle name="Input 6 14 4" xfId="44749" xr:uid="{3F3D750E-5352-487F-81A6-A2594A01E977}"/>
    <cellStyle name="Input 6 14 4 2" xfId="54369" xr:uid="{972EEE13-50FE-458F-A3DD-7A7F6209E04F}"/>
    <cellStyle name="Input 6 14 4 3" xfId="47556" xr:uid="{BFC06CF6-40C4-4627-A690-52668858FC7C}"/>
    <cellStyle name="Input 6 14 5" xfId="52853" xr:uid="{CF34D692-F9F5-4555-9857-5FD55C99E3C9}"/>
    <cellStyle name="Input 6 14 6" xfId="45945" xr:uid="{EE706668-A110-4C0C-BD6F-F38AAE974BFD}"/>
    <cellStyle name="Input 6 15" xfId="2271" xr:uid="{D06DFF46-BA9D-413F-8CDF-BF08591AD51B}"/>
    <cellStyle name="Input 6 15 2" xfId="40915" xr:uid="{4F3E7B13-574A-4B46-AB64-CFA9C58ADDF5}"/>
    <cellStyle name="Input 6 15 2 2" xfId="57113" xr:uid="{CC0DC42B-EF5E-48C2-A346-5BA3441906AE}"/>
    <cellStyle name="Input 6 15 2 3" xfId="50331" xr:uid="{5FC0FC90-4E36-4C1E-A0CE-6CF9ECCFE475}"/>
    <cellStyle name="Input 6 15 3" xfId="44716" xr:uid="{4A73C209-97DC-45F5-AC44-B2B4AADD9DCC}"/>
    <cellStyle name="Input 6 15 3 2" xfId="57703" xr:uid="{F643EB12-EEB2-4EDE-B693-31ED3A992FD7}"/>
    <cellStyle name="Input 6 15 3 3" xfId="50921" xr:uid="{46FAD568-CB99-4B85-9118-01FBC554B69C}"/>
    <cellStyle name="Input 6 15 4" xfId="48448" xr:uid="{0FBE2CB8-57FA-4B46-A7DD-CEB7DCB2B295}"/>
    <cellStyle name="Input 6 15 4 2" xfId="55240" xr:uid="{34E5816B-B879-4FFB-92D2-A9910E071A3D}"/>
    <cellStyle name="Input 6 15 5" xfId="53526" xr:uid="{70AFC673-2C19-45E2-A6D5-3C23B5963287}"/>
    <cellStyle name="Input 6 15 6" xfId="46834" xr:uid="{05C6E45A-854F-438F-85BB-7A1A095E100B}"/>
    <cellStyle name="Input 6 16" xfId="13180" xr:uid="{105304E3-5193-463C-9F57-79B1E972F2A7}"/>
    <cellStyle name="Input 6 16 2" xfId="32689" xr:uid="{DE8C08F2-808C-4E81-AE85-B669B6FFBFBA}"/>
    <cellStyle name="Input 6 16 2 2" xfId="57102" xr:uid="{B07324B1-0867-4C44-BA78-D67B1E6ECEE0}"/>
    <cellStyle name="Input 6 16 2 3" xfId="50320" xr:uid="{B0D12E2A-9C54-44C5-9B96-8B2C6D80FD5D}"/>
    <cellStyle name="Input 6 16 3" xfId="44727" xr:uid="{E366EC11-11C2-4F3A-A83F-2A58A569AD88}"/>
    <cellStyle name="Input 6 16 3 2" xfId="58705" xr:uid="{C07392C0-B81F-4F1C-AA92-CBC58DF3C60C}"/>
    <cellStyle name="Input 6 16 3 3" xfId="51924" xr:uid="{00DF9430-ABC4-4B02-9BE5-17F96B83F8AD}"/>
    <cellStyle name="Input 6 16 4" xfId="51564" xr:uid="{5AB67CA8-264E-4E88-A7F4-73D1FA53040C}"/>
    <cellStyle name="Input 6 16 4 2" xfId="58346" xr:uid="{7847B385-0F15-41AF-9E3A-23C0FC0AF1E1}"/>
    <cellStyle name="Input 6 16 5" xfId="48437" xr:uid="{A7C6C3A6-57B7-4996-B25F-FE792045EC60}"/>
    <cellStyle name="Input 6 16 5 2" xfId="55229" xr:uid="{C35AB6FB-FE4C-4DA6-8574-2AD0C14EB271}"/>
    <cellStyle name="Input 6 16 6" xfId="53515" xr:uid="{1CDF75AD-A9B9-4EFF-A17C-F9CDA870AC6A}"/>
    <cellStyle name="Input 6 16 7" xfId="46823" xr:uid="{56CB8910-E86F-4474-8A08-407A3196DB17}"/>
    <cellStyle name="Input 6 17" xfId="39559" xr:uid="{E331471E-B7E8-428F-8029-EAB6467F59F4}"/>
    <cellStyle name="Input 6 17 2" xfId="44796" xr:uid="{D3BA6116-C249-4B14-8B05-653CFB49BB6E}"/>
    <cellStyle name="Input 6 17 2 2" xfId="57159" xr:uid="{FC4E4C3B-B859-46D2-84A8-12D302B404A9}"/>
    <cellStyle name="Input 6 17 2 3" xfId="50377" xr:uid="{978F88F8-E16D-4196-BB95-C70FFF182B71}"/>
    <cellStyle name="Input 6 17 3" xfId="51979" xr:uid="{A75EA795-04A3-4578-A573-1F9FF804033A}"/>
    <cellStyle name="Input 6 17 3 2" xfId="58760" xr:uid="{904D583E-1E22-43C4-98F2-FD8E7F99A1D9}"/>
    <cellStyle name="Input 6 17 4" xfId="51889" xr:uid="{49C35299-9350-4A05-9F0B-BCF78637E5D9}"/>
    <cellStyle name="Input 6 17 4 2" xfId="58670" xr:uid="{9DE4C99B-2058-46D5-9AE8-F04893DBC8E4}"/>
    <cellStyle name="Input 6 17 5" xfId="48494" xr:uid="{F68CBEB1-C29B-4C58-99E7-C33E3C2A23C0}"/>
    <cellStyle name="Input 6 17 5 2" xfId="55286" xr:uid="{F880BDD0-A9B2-4731-8E46-EAA3F97C2D06}"/>
    <cellStyle name="Input 6 17 6" xfId="53572" xr:uid="{D6558C0E-1819-413A-ADE0-2E650073E86E}"/>
    <cellStyle name="Input 6 17 7" xfId="46880" xr:uid="{B3DA944F-DD4A-4C09-94EA-BB1F4263D269}"/>
    <cellStyle name="Input 6 18" xfId="44818" xr:uid="{2FE37B3A-F83F-495B-81D5-069217B3F392}"/>
    <cellStyle name="Input 6 18 2" xfId="50323" xr:uid="{A1B70E8B-457A-4858-B30D-36E1F7340584}"/>
    <cellStyle name="Input 6 18 2 2" xfId="57105" xr:uid="{3BD974E8-8A59-482E-A254-ADDACE1D4A85}"/>
    <cellStyle name="Input 6 18 3" xfId="51927" xr:uid="{1E7CC574-6E10-4BDB-97C2-7671D34214F1}"/>
    <cellStyle name="Input 6 18 3 2" xfId="58708" xr:uid="{D43664B5-2A72-4CE7-A983-0AED854E85FD}"/>
    <cellStyle name="Input 6 18 4" xfId="51531" xr:uid="{4ECE35C1-6C40-4917-BCE2-77FDAEC6E36D}"/>
    <cellStyle name="Input 6 18 4 2" xfId="58313" xr:uid="{19BF42DB-718E-4FBF-81AB-C1F2EB652DEC}"/>
    <cellStyle name="Input 6 18 5" xfId="48440" xr:uid="{A5AEA829-7093-4623-8BB2-8D116572422D}"/>
    <cellStyle name="Input 6 18 5 2" xfId="55232" xr:uid="{FE6F5E2E-8D72-4FC0-BDD1-647F17C879C9}"/>
    <cellStyle name="Input 6 18 6" xfId="53518" xr:uid="{EB8E4E2A-7E75-43C0-9BA9-7B3FA189CB39}"/>
    <cellStyle name="Input 6 18 7" xfId="46826" xr:uid="{59262EA3-AA14-4D27-A567-87BE58F631E8}"/>
    <cellStyle name="Input 6 19" xfId="44834" xr:uid="{40FC8059-A1EE-4C85-8EA6-8E2167D5CA53}"/>
    <cellStyle name="Input 6 19 2" xfId="50444" xr:uid="{D419AC86-5EFC-4976-AABD-362D4437D162}"/>
    <cellStyle name="Input 6 19 2 2" xfId="57226" xr:uid="{F1FBF661-9448-4A0E-AD07-DB1205AC1996}"/>
    <cellStyle name="Input 6 19 3" xfId="52046" xr:uid="{2C833F15-2D26-4691-9ABC-0CDBF533A67F}"/>
    <cellStyle name="Input 6 19 3 2" xfId="58827" xr:uid="{049DBA14-29FE-46C5-BC42-B468E0BBFE2D}"/>
    <cellStyle name="Input 6 19 4" xfId="50900" xr:uid="{3B0E727A-ED17-4649-AE51-C90572783859}"/>
    <cellStyle name="Input 6 19 4 2" xfId="57682" xr:uid="{ACC10EF8-007E-4126-B229-5195C066DAD6}"/>
    <cellStyle name="Input 6 19 5" xfId="48561" xr:uid="{7CC9F4EE-AEB6-48B6-851F-1DEDBB757CED}"/>
    <cellStyle name="Input 6 19 5 2" xfId="55350" xr:uid="{2CBFC075-A024-48B6-9DD7-58F8942D8D9F}"/>
    <cellStyle name="Input 6 19 6" xfId="53636" xr:uid="{C8B30E03-006F-4C9D-B52B-C01D2D56D9B9}"/>
    <cellStyle name="Input 6 19 7" xfId="46947" xr:uid="{048DE4E3-5906-41E7-92D2-00A4224CB726}"/>
    <cellStyle name="Input 6 2" xfId="318" xr:uid="{A99226D0-9BC1-477F-BFCD-C1EE669E8337}"/>
    <cellStyle name="Input 6 2 10" xfId="6620" xr:uid="{9ED4D66D-C7E4-4FB4-AD84-C30666B644C8}"/>
    <cellStyle name="Input 6 2 10 2" xfId="11826" xr:uid="{0C0EF40E-D89E-4C06-9066-644B9D0BDB44}"/>
    <cellStyle name="Input 6 2 10 2 2" xfId="20815" xr:uid="{C04C8381-38EE-4B90-9DD4-2D012B7168C5}"/>
    <cellStyle name="Input 6 2 10 2 2 2" xfId="23163" xr:uid="{34B9248D-C1C9-41DB-86B8-83125D1A6B3E}"/>
    <cellStyle name="Input 6 2 10 2 3" xfId="44083" xr:uid="{E4053273-FC98-41F6-8A79-51FE9DBCCB0F}"/>
    <cellStyle name="Input 6 2 10 3" xfId="15609" xr:uid="{19635703-D75E-405A-9754-46EFDEA5BC87}"/>
    <cellStyle name="Input 6 2 10 3 2" xfId="33788" xr:uid="{1FFAADF9-8780-495C-A1F0-A04832159E42}"/>
    <cellStyle name="Input 6 2 10 4" xfId="31304" xr:uid="{0BCAAA4A-4785-4659-90D7-A2959DA19376}"/>
    <cellStyle name="Input 6 2 11" xfId="9189" xr:uid="{FB53C19D-C3FF-4871-A1F0-153E2614F719}"/>
    <cellStyle name="Input 6 2 11 2" xfId="18178" xr:uid="{EAD99FEA-3DDD-4BD0-800C-BF6FDD298CFA}"/>
    <cellStyle name="Input 6 2 11 2 2" xfId="39913" xr:uid="{37758765-6597-4D2F-9899-D02B4163BD7C}"/>
    <cellStyle name="Input 6 2 11 3" xfId="40859" xr:uid="{88DA80D8-DBAA-4054-9027-74A2EF4B62DE}"/>
    <cellStyle name="Input 6 2 12" xfId="12724" xr:uid="{A1621CB3-A63F-44E6-A4F5-F61B3BAE5620}"/>
    <cellStyle name="Input 6 2 12 2" xfId="21713" xr:uid="{8B9C1187-70C7-4AA0-9FE0-A520A1EB1361}"/>
    <cellStyle name="Input 6 2 12 2 2" xfId="36975" xr:uid="{6E1BC078-1984-4E85-8E66-80F7D124982F}"/>
    <cellStyle name="Input 6 2 12 3" xfId="28790" xr:uid="{800A86E1-742B-4AFA-953F-6A109F17E0C0}"/>
    <cellStyle name="Input 6 2 13" xfId="2324" xr:uid="{A982D50C-C134-490B-A9C1-24B0DF20939E}"/>
    <cellStyle name="Input 6 2 13 2" xfId="43537" xr:uid="{8E17C413-A09D-4FBA-A2EA-B5FFDA56DC9E}"/>
    <cellStyle name="Input 6 2 14" xfId="13233" xr:uid="{5D349E3A-ED77-4C31-BDD5-32DDB2738E4E}"/>
    <cellStyle name="Input 6 2 14 2" xfId="35531" xr:uid="{42B114C6-E6F7-4C49-BE44-2554ACA9C8CB}"/>
    <cellStyle name="Input 6 2 15" xfId="23619" xr:uid="{3CDD4184-149F-4781-9FAC-3B4EB3994F76}"/>
    <cellStyle name="Input 6 2 16" xfId="44284" xr:uid="{B30A1754-09E7-4031-8A52-E1C4AF7958C4}"/>
    <cellStyle name="Input 6 2 17" xfId="45537" xr:uid="{53B7B8DC-81B1-4B45-8462-8A52D8A48130}"/>
    <cellStyle name="Input 6 2 2" xfId="450" xr:uid="{DDD8650E-8E5C-40A7-AAAE-8F04EB452549}"/>
    <cellStyle name="Input 6 2 2 10" xfId="9314" xr:uid="{A52961D0-2E3B-4C83-9AFA-1BD3791A24A7}"/>
    <cellStyle name="Input 6 2 2 10 2" xfId="18303" xr:uid="{9EA2820D-9A13-46C4-B24E-3E4CD29341B0}"/>
    <cellStyle name="Input 6 2 2 10 2 2" xfId="34074" xr:uid="{A6B07218-3369-411A-8540-3D481222DD34}"/>
    <cellStyle name="Input 6 2 2 10 3" xfId="43006" xr:uid="{BB4C50F1-9690-453C-A4A9-E7F4A0749BEF}"/>
    <cellStyle name="Input 6 2 2 11" xfId="12799" xr:uid="{32D48058-8A13-4BBF-A9D2-FB21FAB6769F}"/>
    <cellStyle name="Input 6 2 2 11 2" xfId="21788" xr:uid="{8868F8C9-5B67-4CB6-A65D-CCBB34E8D1B2}"/>
    <cellStyle name="Input 6 2 2 11 2 2" xfId="35365" xr:uid="{CF632B17-E6A6-473B-AEE2-B0CF648A534B}"/>
    <cellStyle name="Input 6 2 2 11 3" xfId="37234" xr:uid="{526F3228-8B0B-4CCF-B140-44D4C66C3B0D}"/>
    <cellStyle name="Input 6 2 2 12" xfId="2456" xr:uid="{C77BBD76-C867-4931-8D59-BD65F1D95604}"/>
    <cellStyle name="Input 6 2 2 12 2" xfId="35434" xr:uid="{290BEB1D-9463-49E5-844A-BA29019C3E6A}"/>
    <cellStyle name="Input 6 2 2 13" xfId="13365" xr:uid="{A877E513-3E40-477D-99EF-414B3B57B5B8}"/>
    <cellStyle name="Input 6 2 2 13 2" xfId="28166" xr:uid="{075AAB57-4925-42E7-8752-18F76285C610}"/>
    <cellStyle name="Input 6 2 2 14" xfId="30020" xr:uid="{318DC2AE-0473-4A6C-9942-51D04661CEA2}"/>
    <cellStyle name="Input 6 2 2 15" xfId="46052" xr:uid="{84D52C7B-FFC3-428F-8D90-09B0E1E52979}"/>
    <cellStyle name="Input 6 2 2 2" xfId="799" xr:uid="{41DCB431-92EA-471E-9B50-EA92C0D4C696}"/>
    <cellStyle name="Input 6 2 2 2 2" xfId="5168" xr:uid="{9EC010A4-073D-48D4-9159-55A2FFD649D7}"/>
    <cellStyle name="Input 6 2 2 2 2 2" xfId="7754" xr:uid="{5530FEB4-FA2F-44DD-A492-384BF3982B35}"/>
    <cellStyle name="Input 6 2 2 2 2 2 2" xfId="16743" xr:uid="{1D1EA850-B828-47F9-984D-81B9154C1E83}"/>
    <cellStyle name="Input 6 2 2 2 2 2 2 2" xfId="23926" xr:uid="{5145CBFE-6907-4CE9-8E10-3DED54DBF65D}"/>
    <cellStyle name="Input 6 2 2 2 2 2 3" xfId="26086" xr:uid="{F555EB8E-BAAA-493F-B909-887E87844422}"/>
    <cellStyle name="Input 6 2 2 2 2 3" xfId="10391" xr:uid="{1FCB9122-5543-4C15-9AC9-8EBC942A9146}"/>
    <cellStyle name="Input 6 2 2 2 2 3 2" xfId="19380" xr:uid="{C919E091-3D32-4014-B15B-4C9244C9C2CB}"/>
    <cellStyle name="Input 6 2 2 2 2 3 2 2" xfId="27733" xr:uid="{1B9ABCC5-C275-4D92-BCD7-9E4207958334}"/>
    <cellStyle name="Input 6 2 2 2 2 3 3" xfId="38917" xr:uid="{B9B2EB94-EADD-4E1A-8BA1-0C1A4EC52B07}"/>
    <cellStyle name="Input 6 2 2 2 2 4" xfId="14157" xr:uid="{3AB640C6-E513-4BDD-BAD3-FE92BEB1E41E}"/>
    <cellStyle name="Input 6 2 2 2 2 4 2" xfId="25058" xr:uid="{AADD7D8A-7FC7-4FC3-8387-FA533E4183B4}"/>
    <cellStyle name="Input 6 2 2 2 2 5" xfId="25074" xr:uid="{C3286FB8-A47C-45E0-A14A-3085CE55DC89}"/>
    <cellStyle name="Input 6 2 2 2 2 6" xfId="56325" xr:uid="{4D70937B-01C1-4CB9-A1DF-58814B0749BF}"/>
    <cellStyle name="Input 6 2 2 2 3" xfId="3236" xr:uid="{0061F681-ABD3-4495-9AD2-BD6CC119F821}"/>
    <cellStyle name="Input 6 2 2 2 3 2" xfId="30955" xr:uid="{3B0FB3E8-873F-423C-91A9-589E56A8FAF9}"/>
    <cellStyle name="Input 6 2 2 2 4" xfId="39717" xr:uid="{C5B34C09-6540-44FA-BFCC-C48D866C6C80}"/>
    <cellStyle name="Input 6 2 2 2 5" xfId="49543" xr:uid="{01C6913E-38C0-47B2-A1CF-C21152B25C90}"/>
    <cellStyle name="Input 6 2 2 3" xfId="1144" xr:uid="{86D48B99-54E0-4E23-8D63-B3506A8C935F}"/>
    <cellStyle name="Input 6 2 2 3 2" xfId="5489" xr:uid="{15E8CCF6-A701-43F8-B762-4D4347266743}"/>
    <cellStyle name="Input 6 2 2 3 2 2" xfId="8075" xr:uid="{C21AFEC7-3D6B-4E36-BAAC-A1174A905758}"/>
    <cellStyle name="Input 6 2 2 3 2 2 2" xfId="17064" xr:uid="{E7288EDA-5D63-48ED-A6D3-BF59D4E49D0C}"/>
    <cellStyle name="Input 6 2 2 3 2 2 2 2" xfId="28851" xr:uid="{A749A317-C440-499F-807A-3C2E78714D88}"/>
    <cellStyle name="Input 6 2 2 3 2 2 3" xfId="22332" xr:uid="{0441CD0C-CD68-477A-8A02-BE85EF0A6B18}"/>
    <cellStyle name="Input 6 2 2 3 2 3" xfId="10712" xr:uid="{78600CD4-525D-4560-8E14-690D0EE83A06}"/>
    <cellStyle name="Input 6 2 2 3 2 3 2" xfId="19701" xr:uid="{1D873193-8B57-4CBB-A6F6-5CAE25E3EA55}"/>
    <cellStyle name="Input 6 2 2 3 2 3 2 2" xfId="32043" xr:uid="{E7A9A075-6942-4CCB-AAB1-2927DCAD4128}"/>
    <cellStyle name="Input 6 2 2 3 2 3 3" xfId="41379" xr:uid="{D08F0E5D-61FD-48BE-BB4F-864A63BEA1E5}"/>
    <cellStyle name="Input 6 2 2 3 2 4" xfId="14478" xr:uid="{D31FBA67-C16D-4CDE-AA7D-97766D377F01}"/>
    <cellStyle name="Input 6 2 2 3 2 4 2" xfId="38383" xr:uid="{0A0F3A0B-F602-437B-ADB6-57BE9EBF7E3B}"/>
    <cellStyle name="Input 6 2 2 3 2 5" xfId="22454" xr:uid="{4BDD16EE-9F89-415C-8384-CB036CA92249}"/>
    <cellStyle name="Input 6 2 2 3 2 6" xfId="59084" xr:uid="{27207E8C-1FD6-4105-82D9-D04786E4608F}"/>
    <cellStyle name="Input 6 2 2 3 3" xfId="3581" xr:uid="{C4B42133-3F4D-47FB-BD79-6491E2F26C38}"/>
    <cellStyle name="Input 6 2 2 3 3 2" xfId="28102" xr:uid="{43A99138-AEB4-4C54-B1CC-6537CA14438E}"/>
    <cellStyle name="Input 6 2 2 3 4" xfId="23573" xr:uid="{FFF12F60-3F8D-4691-9EF5-B537F055F537}"/>
    <cellStyle name="Input 6 2 2 3 5" xfId="52303" xr:uid="{210AC23D-A7DD-4E3F-9A85-E226A9202A3B}"/>
    <cellStyle name="Input 6 2 2 4" xfId="1488" xr:uid="{13D813E4-E859-46C0-A23D-AE6CFCA93C3F}"/>
    <cellStyle name="Input 6 2 2 4 2" xfId="5833" xr:uid="{593F5C2A-4731-4905-A6A5-CF0500A38927}"/>
    <cellStyle name="Input 6 2 2 4 2 2" xfId="8419" xr:uid="{D27B0C4F-2541-4C61-85D5-F8D14FDB665D}"/>
    <cellStyle name="Input 6 2 2 4 2 2 2" xfId="17408" xr:uid="{796455EF-39F2-4F82-8856-DD5EEB63B214}"/>
    <cellStyle name="Input 6 2 2 4 2 2 2 2" xfId="28018" xr:uid="{4BD1F855-BF58-4259-8CC4-AF48992C7535}"/>
    <cellStyle name="Input 6 2 2 4 2 2 3" xfId="28844" xr:uid="{EC4F57A4-F01C-471E-937E-20254AD38614}"/>
    <cellStyle name="Input 6 2 2 4 2 3" xfId="11056" xr:uid="{2B6861B8-28FE-4B6E-BF08-C20DB39F8B21}"/>
    <cellStyle name="Input 6 2 2 4 2 3 2" xfId="20045" xr:uid="{FA62637F-2F37-4146-B991-D77BFD2505BB}"/>
    <cellStyle name="Input 6 2 2 4 2 3 2 2" xfId="39471" xr:uid="{F5ADAF98-3B52-4BDE-8368-5C1D5CB41E7A}"/>
    <cellStyle name="Input 6 2 2 4 2 3 3" xfId="35845" xr:uid="{C8EB093F-B3F6-43F2-8661-DA5D4E1EDFDF}"/>
    <cellStyle name="Input 6 2 2 4 2 4" xfId="14822" xr:uid="{EB910E8D-72B2-49BF-80AE-33B924F6F580}"/>
    <cellStyle name="Input 6 2 2 4 2 4 2" xfId="32314" xr:uid="{9B8846A3-0673-4A73-BD55-1C8B6D620832}"/>
    <cellStyle name="Input 6 2 2 4 2 5" xfId="29209" xr:uid="{01979226-3FFB-40E6-9E19-00990549999C}"/>
    <cellStyle name="Input 6 2 2 4 2 6" xfId="54470" xr:uid="{8E7D84FC-4D86-44CE-AFB2-081B17DDBA57}"/>
    <cellStyle name="Input 6 2 2 4 3" xfId="3925" xr:uid="{263F5F56-8EF3-4CE0-AB2B-46B637A4037B}"/>
    <cellStyle name="Input 6 2 2 4 3 2" xfId="23277" xr:uid="{57CFB702-83D7-4CBE-99F7-E766E0EED8E4}"/>
    <cellStyle name="Input 6 2 2 4 4" xfId="30323" xr:uid="{FC8F28E8-F471-4D8A-AD81-BBEE4FDF3E4B}"/>
    <cellStyle name="Input 6 2 2 4 5" xfId="47660" xr:uid="{58EB7F17-679E-4B0A-86FB-698D093E2377}"/>
    <cellStyle name="Input 6 2 2 5" xfId="168" xr:uid="{197C1DAF-07B3-41BF-BF9D-D553CDF40370}"/>
    <cellStyle name="Input 6 2 2 5 2" xfId="2689" xr:uid="{8FA9CDE2-F29C-476C-A338-D0D312935C83}"/>
    <cellStyle name="Input 6 2 2 5 2 2" xfId="6879" xr:uid="{2714C19E-A367-4E51-A626-12D7666B477B}"/>
    <cellStyle name="Input 6 2 2 5 2 2 2" xfId="15868" xr:uid="{75014651-94FF-4898-BCE0-6ED7410E6F46}"/>
    <cellStyle name="Input 6 2 2 5 2 2 2 2" xfId="41935" xr:uid="{B79DE58B-496C-463B-9F11-83E9C82409FC}"/>
    <cellStyle name="Input 6 2 2 5 2 2 3" xfId="36693" xr:uid="{6EB17ED7-1421-4026-B4F2-1624E3611E9E}"/>
    <cellStyle name="Input 6 2 2 5 2 3" xfId="9450" xr:uid="{8C1DE8C1-22EB-4DE9-84C4-1AAB28C4F21D}"/>
    <cellStyle name="Input 6 2 2 5 2 3 2" xfId="18439" xr:uid="{808735B3-CDEE-4FC3-9B3C-6C19EB2C3C23}"/>
    <cellStyle name="Input 6 2 2 5 2 3 2 2" xfId="35979" xr:uid="{B2868D3B-CD51-4EE8-BDBA-482B07A389C0}"/>
    <cellStyle name="Input 6 2 2 5 2 3 3" xfId="24536" xr:uid="{E8A04422-3D24-40E0-9546-4A4DA5979104}"/>
    <cellStyle name="Input 6 2 2 5 2 4" xfId="13488" xr:uid="{4EC76965-FBAF-409F-9700-841B51FCDE71}"/>
    <cellStyle name="Input 6 2 2 5 2 4 2" xfId="27979" xr:uid="{EB2DD2CE-344F-4602-8BEC-F13B8CF8979B}"/>
    <cellStyle name="Input 6 2 2 5 2 5" xfId="36140" xr:uid="{9D3CEF2B-0A6F-433F-A9A5-EBF3935F6942}"/>
    <cellStyle name="Input 6 2 2 5 3" xfId="2636" xr:uid="{B1BA1417-F251-410A-82EF-7407B30003EA}"/>
    <cellStyle name="Input 6 2 2 5 3 2" xfId="32164" xr:uid="{96EA4363-4287-4E65-9DBB-F485CE028945}"/>
    <cellStyle name="Input 6 2 2 5 4" xfId="25395" xr:uid="{61F9BED2-1FC2-4931-8521-9DDFCECC63D8}"/>
    <cellStyle name="Input 6 2 2 5 5" xfId="52918" xr:uid="{2C5D5BEA-8654-4227-910E-77139A2CCA90}"/>
    <cellStyle name="Input 6 2 2 6" xfId="2107" xr:uid="{8379D5F6-F85A-49F9-80FD-5916C38B85BC}"/>
    <cellStyle name="Input 6 2 2 6 2" xfId="6408" xr:uid="{33D7DADA-A45E-4DFE-A9C9-041C87F06A7E}"/>
    <cellStyle name="Input 6 2 2 6 2 2" xfId="8994" xr:uid="{62CDA49C-12A2-45F4-9072-F2B52A909690}"/>
    <cellStyle name="Input 6 2 2 6 2 2 2" xfId="17983" xr:uid="{62F51F0E-B46C-4F65-A3B5-B17FC1DF2317}"/>
    <cellStyle name="Input 6 2 2 6 2 2 2 2" xfId="25956" xr:uid="{76247602-BDA6-4064-AF67-FFD971468660}"/>
    <cellStyle name="Input 6 2 2 6 2 2 3" xfId="26791" xr:uid="{3E600C49-EC66-4643-84D1-272506C6E571}"/>
    <cellStyle name="Input 6 2 2 6 2 3" xfId="11631" xr:uid="{A4BD7DF8-FC81-452B-8B58-99576D9B0819}"/>
    <cellStyle name="Input 6 2 2 6 2 3 2" xfId="20620" xr:uid="{BD07D115-1E00-4882-B222-1383381A8F56}"/>
    <cellStyle name="Input 6 2 2 6 2 3 2 2" xfId="29042" xr:uid="{1849D6D2-95A3-4872-927A-4DEEDC5DB357}"/>
    <cellStyle name="Input 6 2 2 6 2 3 3" xfId="41666" xr:uid="{929169B6-5800-47E4-BA61-1FB4CAA350B2}"/>
    <cellStyle name="Input 6 2 2 6 2 4" xfId="15397" xr:uid="{392977E6-7677-4992-A033-DBA3CC3B6FC9}"/>
    <cellStyle name="Input 6 2 2 6 2 4 2" xfId="33458" xr:uid="{A428EB67-14F8-4AE0-B6EA-C06D7F695EE5}"/>
    <cellStyle name="Input 6 2 2 6 2 5" xfId="35489" xr:uid="{9AA48BB3-7F06-443D-9D1A-AF8CF00489FF}"/>
    <cellStyle name="Input 6 2 2 6 3" xfId="4544" xr:uid="{AF2AA2A5-9D1A-44A6-A061-4A5E08B5CFE9}"/>
    <cellStyle name="Input 6 2 2 6 3 2" xfId="36394" xr:uid="{AE8A0926-2582-46BD-AB90-4360B7EEB050}"/>
    <cellStyle name="Input 6 2 2 6 4" xfId="29601" xr:uid="{ED7C68DF-6792-4915-BF0C-12CD5B5DFBC6}"/>
    <cellStyle name="Input 6 2 2 7" xfId="2917" xr:uid="{0C354615-DA5A-4220-A7A4-BBCE0376A8C2}"/>
    <cellStyle name="Input 6 2 2 7 2" xfId="7067" xr:uid="{F054A759-E9F8-4518-8D24-DAB24A7D796C}"/>
    <cellStyle name="Input 6 2 2 7 2 2" xfId="12193" xr:uid="{5C20CF6C-3927-4995-B2C9-21CDC9C4829A}"/>
    <cellStyle name="Input 6 2 2 7 2 2 2" xfId="21182" xr:uid="{0C9020C6-82C9-4D52-BABC-20AE4E2CFC0A}"/>
    <cellStyle name="Input 6 2 2 7 2 2 2 2" xfId="26277" xr:uid="{8839448B-2671-4E1C-8053-02173E939756}"/>
    <cellStyle name="Input 6 2 2 7 2 2 3" xfId="31920" xr:uid="{BE44C7BA-796C-46D7-89F2-09FD9E196BA0}"/>
    <cellStyle name="Input 6 2 2 7 2 3" xfId="12991" xr:uid="{827895A1-1A71-434E-B974-E7BB61A027CF}"/>
    <cellStyle name="Input 6 2 2 7 2 3 2" xfId="21980" xr:uid="{D3ED8BAC-0B9A-468C-A34C-6B606C8F1E71}"/>
    <cellStyle name="Input 6 2 2 7 2 3 2 2" xfId="38207" xr:uid="{E3263B67-13F0-49D0-96CD-37C0764C9AF7}"/>
    <cellStyle name="Input 6 2 2 7 2 3 3" xfId="40025" xr:uid="{892382E2-15AD-46E0-A7D7-6F294DD35668}"/>
    <cellStyle name="Input 6 2 2 7 2 4" xfId="16056" xr:uid="{C085488F-4BCE-45F7-9C86-D7859239C0D7}"/>
    <cellStyle name="Input 6 2 2 7 2 4 2" xfId="24207" xr:uid="{98D07AC2-5802-440D-B614-F4F02CA218D2}"/>
    <cellStyle name="Input 6 2 2 7 2 5" xfId="34384" xr:uid="{E96A9669-4F6F-47F0-8135-AB1A09E93053}"/>
    <cellStyle name="Input 6 2 2 7 3" xfId="9630" xr:uid="{3407101F-F607-4335-A5BF-599107E36F75}"/>
    <cellStyle name="Input 6 2 2 7 3 2" xfId="18619" xr:uid="{A98B82E9-4809-4C53-9E7A-E57495E6141B}"/>
    <cellStyle name="Input 6 2 2 7 3 2 2" xfId="36829" xr:uid="{85F5E236-09BB-40C1-A156-E0EEECB9C28A}"/>
    <cellStyle name="Input 6 2 2 7 3 3" xfId="31566" xr:uid="{E44C019F-12E7-4770-9BE6-99606BEA075A}"/>
    <cellStyle name="Input 6 2 2 7 4" xfId="40031" xr:uid="{956E3D4B-FE77-4D2A-8988-C6D9D9CCC70D}"/>
    <cellStyle name="Input 6 2 2 8" xfId="4844" xr:uid="{43D463FE-185F-4812-95ED-84D7517F069E}"/>
    <cellStyle name="Input 6 2 2 8 2" xfId="7430" xr:uid="{6FD3292E-0169-45A4-A557-6AA9BB3D8C03}"/>
    <cellStyle name="Input 6 2 2 8 2 2" xfId="16419" xr:uid="{C809EF43-8C44-4258-A44B-392A66B62BEB}"/>
    <cellStyle name="Input 6 2 2 8 2 2 2" xfId="38281" xr:uid="{EC23967F-2AF8-4D0C-816F-E3FD5F1A7DB9}"/>
    <cellStyle name="Input 6 2 2 8 2 3" xfId="24839" xr:uid="{EBBF866D-2298-4C53-B6D8-6E4D2CB01AD2}"/>
    <cellStyle name="Input 6 2 2 8 3" xfId="10067" xr:uid="{B63757D5-C827-42B6-9523-96997032010C}"/>
    <cellStyle name="Input 6 2 2 8 3 2" xfId="19056" xr:uid="{9FBED70F-EEB4-4600-8636-ED1245D88BAF}"/>
    <cellStyle name="Input 6 2 2 8 3 2 2" xfId="35554" xr:uid="{0666D3FA-8FE2-4944-BF58-3511F63ACDAC}"/>
    <cellStyle name="Input 6 2 2 8 3 3" xfId="38874" xr:uid="{80CC7C6A-0268-420E-B6D8-84B3FEFC175F}"/>
    <cellStyle name="Input 6 2 2 8 4" xfId="13833" xr:uid="{BB111B1A-9069-4511-B04E-EC8319007705}"/>
    <cellStyle name="Input 6 2 2 8 4 2" xfId="37280" xr:uid="{7D67CA59-6C6E-4AB9-8E27-96C1C0174926}"/>
    <cellStyle name="Input 6 2 2 8 5" xfId="34182" xr:uid="{81804AFF-4D94-47EA-8943-C089299B5D04}"/>
    <cellStyle name="Input 6 2 2 9" xfId="6752" xr:uid="{8942FC82-45DC-445D-A150-F7D8D6C49C93}"/>
    <cellStyle name="Input 6 2 2 9 2" xfId="11951" xr:uid="{21D60389-B7C4-4B29-BE65-493D264221ED}"/>
    <cellStyle name="Input 6 2 2 9 2 2" xfId="20940" xr:uid="{687DC028-4411-4639-8967-354FBB2DDB8B}"/>
    <cellStyle name="Input 6 2 2 9 2 2 2" xfId="31743" xr:uid="{4BB72C89-59ED-42E8-BE60-4FDAD98A5ABF}"/>
    <cellStyle name="Input 6 2 2 9 2 3" xfId="26527" xr:uid="{722C6036-054A-4368-834C-A614FAF5F1A6}"/>
    <cellStyle name="Input 6 2 2 9 3" xfId="15741" xr:uid="{253D05F8-1F09-47EB-9927-31A2139F164C}"/>
    <cellStyle name="Input 6 2 2 9 3 2" xfId="23476" xr:uid="{251ACB0D-0816-4548-B146-3963BFE0A17F}"/>
    <cellStyle name="Input 6 2 2 9 4" xfId="41393" xr:uid="{F1088A36-D77A-4E3F-9F06-B1A87E075DD2}"/>
    <cellStyle name="Input 6 2 3" xfId="667" xr:uid="{0FE04B6C-460F-434F-8B6A-CD8F8EED800F}"/>
    <cellStyle name="Input 6 2 3 2" xfId="5043" xr:uid="{8FDFB460-7446-4C1E-B9AE-ACD7A6AE29A6}"/>
    <cellStyle name="Input 6 2 3 2 2" xfId="7629" xr:uid="{36D77FB8-8F08-4567-BAC9-1A34675E1419}"/>
    <cellStyle name="Input 6 2 3 2 2 2" xfId="16618" xr:uid="{48518AA0-0301-4876-B89B-06BAD1104BD8}"/>
    <cellStyle name="Input 6 2 3 2 2 2 2" xfId="22414" xr:uid="{6B3D71EB-3B09-44D0-A183-EC3F051E61EB}"/>
    <cellStyle name="Input 6 2 3 2 2 3" xfId="30702" xr:uid="{82CF5A51-10BB-4F5E-B0D9-9A47DA331C0B}"/>
    <cellStyle name="Input 6 2 3 2 2 4" xfId="56733" xr:uid="{9A73D2E2-5C13-4C2E-935F-6D846C8FFD6F}"/>
    <cellStyle name="Input 6 2 3 2 3" xfId="10266" xr:uid="{7E7B69A7-4702-4065-83A7-04E78F2CC8CF}"/>
    <cellStyle name="Input 6 2 3 2 3 2" xfId="19255" xr:uid="{06F13FC9-B69F-44B7-9536-A4DB4C878753}"/>
    <cellStyle name="Input 6 2 3 2 3 2 2" xfId="24539" xr:uid="{6F494924-9A48-4B6B-A037-C915BFE56332}"/>
    <cellStyle name="Input 6 2 3 2 3 3" xfId="39994" xr:uid="{A12FE8C0-D026-48FC-999A-28F646AF8189}"/>
    <cellStyle name="Input 6 2 3 2 4" xfId="14032" xr:uid="{9EE37967-F183-42A5-B1C0-589E70984BAC}"/>
    <cellStyle name="Input 6 2 3 2 4 2" xfId="35813" xr:uid="{E9764D99-ABFD-4B13-AB1F-1874CD51760E}"/>
    <cellStyle name="Input 6 2 3 2 5" xfId="34950" xr:uid="{EADB1A9B-F11C-41D8-A4D2-4C1FB13E55F7}"/>
    <cellStyle name="Input 6 2 3 2 6" xfId="49951" xr:uid="{C12FAD6E-2770-476B-A9BC-2C44C72E2498}"/>
    <cellStyle name="Input 6 2 3 3" xfId="3104" xr:uid="{DD600503-6824-4590-9E7A-2E0CFE7152C3}"/>
    <cellStyle name="Input 6 2 3 3 2" xfId="23581" xr:uid="{64A07B17-0D5D-4F0F-A6DF-137C8BACFDF4}"/>
    <cellStyle name="Input 6 2 3 3 2 2" xfId="58178" xr:uid="{BE1B3029-FBB8-4E66-B905-0E4F167BA8A1}"/>
    <cellStyle name="Input 6 2 3 3 3" xfId="51396" xr:uid="{8E5A4A53-3618-4307-92CA-F247145D928C}"/>
    <cellStyle name="Input 6 2 3 4" xfId="34342" xr:uid="{3DFF3CA9-C550-421D-B79C-AB3EB3C252AE}"/>
    <cellStyle name="Input 6 2 3 4 2" xfId="54860" xr:uid="{9431AEC5-FFD0-4791-A19D-B7BD1F499AC1}"/>
    <cellStyle name="Input 6 2 3 4 3" xfId="48068" xr:uid="{048DBF8A-2692-44ED-8A94-6AD849762F5C}"/>
    <cellStyle name="Input 6 2 3 5" xfId="53160" xr:uid="{13B9FB17-AA1E-48F2-A4C2-5AD46F9EE201}"/>
    <cellStyle name="Input 6 2 3 6" xfId="46454" xr:uid="{878F5231-56BF-4D73-B132-C55EAD94E6B6}"/>
    <cellStyle name="Input 6 2 4" xfId="1012" xr:uid="{3AD90159-FEAF-4E01-8B86-18FDA2DE1B51}"/>
    <cellStyle name="Input 6 2 4 2" xfId="5364" xr:uid="{E010F2A9-64A3-4F8C-AD16-667695E995EA}"/>
    <cellStyle name="Input 6 2 4 2 2" xfId="7950" xr:uid="{56202289-D1E4-4B23-AA2B-82133543103A}"/>
    <cellStyle name="Input 6 2 4 2 2 2" xfId="16939" xr:uid="{FC2EA379-2EDE-436C-9D7C-BA41EC6F0AA6}"/>
    <cellStyle name="Input 6 2 4 2 2 2 2" xfId="32609" xr:uid="{CDD86B8E-475F-4BD5-8116-CD521266B920}"/>
    <cellStyle name="Input 6 2 4 2 2 3" xfId="36782" xr:uid="{82B41C4D-17E1-4300-94F5-7C5B1002BB83}"/>
    <cellStyle name="Input 6 2 4 2 3" xfId="10587" xr:uid="{955B1520-4628-437E-A287-7EF27DBDDBCB}"/>
    <cellStyle name="Input 6 2 4 2 3 2" xfId="19576" xr:uid="{11D642AC-5206-407D-B032-C834E047EEA2}"/>
    <cellStyle name="Input 6 2 4 2 3 2 2" xfId="40788" xr:uid="{BD0D6B8E-ACCA-4A3B-9124-392A8F69F1C5}"/>
    <cellStyle name="Input 6 2 4 2 3 3" xfId="40275" xr:uid="{2D666F23-D4CF-4CF4-93CD-A1747E6FB9A7}"/>
    <cellStyle name="Input 6 2 4 2 4" xfId="14353" xr:uid="{369E3110-A210-4B29-9600-D297F5140E33}"/>
    <cellStyle name="Input 6 2 4 2 4 2" xfId="42423" xr:uid="{0534DBAF-6CE9-434E-A65B-9D8D3ADFA736}"/>
    <cellStyle name="Input 6 2 4 2 5" xfId="41962" xr:uid="{11691D2D-9D70-4E6C-8B0D-FF6A5D257275}"/>
    <cellStyle name="Input 6 2 4 2 6" xfId="55853" xr:uid="{B0660F29-924C-49F9-9E40-F5D4E0051AB3}"/>
    <cellStyle name="Input 6 2 4 3" xfId="3449" xr:uid="{2F52B226-64C3-4739-B56B-F954CA2BC2C5}"/>
    <cellStyle name="Input 6 2 4 3 2" xfId="39575" xr:uid="{F58C6AD7-964D-4E76-99BD-5D9075021E94}"/>
    <cellStyle name="Input 6 2 4 4" xfId="39420" xr:uid="{E4C72800-E3D5-4707-BECF-D61AE84A6B8E}"/>
    <cellStyle name="Input 6 2 4 5" xfId="49071" xr:uid="{111C3CA1-94FF-4164-AB38-489952FFE048}"/>
    <cellStyle name="Input 6 2 5" xfId="1356" xr:uid="{77864446-B1A5-42D2-B846-B108916510D9}"/>
    <cellStyle name="Input 6 2 5 2" xfId="5701" xr:uid="{70CE31DA-52C8-4D58-8200-BD9AA8817CE1}"/>
    <cellStyle name="Input 6 2 5 2 2" xfId="8287" xr:uid="{27D48455-4C6C-4825-8DE8-809F5583F671}"/>
    <cellStyle name="Input 6 2 5 2 2 2" xfId="17276" xr:uid="{6DADA3AD-2B3E-4AC2-B7C8-B8E1BD93B5E9}"/>
    <cellStyle name="Input 6 2 5 2 2 2 2" xfId="29202" xr:uid="{9CC6B837-37FB-49EF-B7A3-42DA71E83A11}"/>
    <cellStyle name="Input 6 2 5 2 2 3" xfId="36903" xr:uid="{96491F0B-397F-450F-A57B-546EBA4737AF}"/>
    <cellStyle name="Input 6 2 5 2 3" xfId="10924" xr:uid="{05AB4566-AF73-4F8C-9DDA-730C29F96363}"/>
    <cellStyle name="Input 6 2 5 2 3 2" xfId="19913" xr:uid="{B8BDF89A-99D3-41E8-9D03-EAD750EA9C53}"/>
    <cellStyle name="Input 6 2 5 2 3 2 2" xfId="32858" xr:uid="{848C3B71-6754-4935-BE28-642C996CC839}"/>
    <cellStyle name="Input 6 2 5 2 3 3" xfId="32225" xr:uid="{96ACD82B-DFC9-411D-8122-4335F0297956}"/>
    <cellStyle name="Input 6 2 5 2 4" xfId="14690" xr:uid="{99F9E88C-BE78-4C49-8977-1E147E629FAE}"/>
    <cellStyle name="Input 6 2 5 2 4 2" xfId="39039" xr:uid="{F5D6D13D-FBEB-40CA-A839-E1C2D9D7D6B3}"/>
    <cellStyle name="Input 6 2 5 2 5" xfId="27359" xr:uid="{76E4F6C0-CFDE-4133-B560-51C1E97412CC}"/>
    <cellStyle name="Input 6 2 5 2 6" xfId="57721" xr:uid="{33D4BF71-60B7-4610-94EE-9BFFB5764E2B}"/>
    <cellStyle name="Input 6 2 5 3" xfId="3793" xr:uid="{588DF090-6E87-40F8-BFA3-172814957EF9}"/>
    <cellStyle name="Input 6 2 5 3 2" xfId="40134" xr:uid="{7E084031-7799-48EC-B356-2E0756BC89EC}"/>
    <cellStyle name="Input 6 2 5 4" xfId="23898" xr:uid="{92588910-8A5C-4807-BA20-F26E15E644A6}"/>
    <cellStyle name="Input 6 2 5 5" xfId="50939" xr:uid="{92F5BAC1-AD1C-4B14-8D8E-3A7D9217DB08}"/>
    <cellStyle name="Input 6 2 6" xfId="1242" xr:uid="{40525535-603E-44D7-856F-2B52F2DE0CC5}"/>
    <cellStyle name="Input 6 2 6 2" xfId="5587" xr:uid="{AD42CEEA-A74A-45ED-8602-4FDF66B17BAB}"/>
    <cellStyle name="Input 6 2 6 2 2" xfId="8173" xr:uid="{520C2159-2B38-462D-A541-A788F3C06237}"/>
    <cellStyle name="Input 6 2 6 2 2 2" xfId="17162" xr:uid="{5BAF840D-9A5B-40D3-AE13-46A3D02C6F3E}"/>
    <cellStyle name="Input 6 2 6 2 2 2 2" xfId="34540" xr:uid="{58044BB4-DBDF-4F32-93F0-C32BBC208C3D}"/>
    <cellStyle name="Input 6 2 6 2 2 3" xfId="24824" xr:uid="{E38B83CC-C3FB-4177-BD22-D96488192C3B}"/>
    <cellStyle name="Input 6 2 6 2 3" xfId="10810" xr:uid="{D72CBF15-66BF-49CE-8D7F-CF652389F7EF}"/>
    <cellStyle name="Input 6 2 6 2 3 2" xfId="19799" xr:uid="{1E283788-B91D-482F-AF88-8167A4A6813A}"/>
    <cellStyle name="Input 6 2 6 2 3 2 2" xfId="35565" xr:uid="{CB77EE18-6F8A-43D8-95DA-9CC3AE088700}"/>
    <cellStyle name="Input 6 2 6 2 3 3" xfId="30957" xr:uid="{7EB6441A-CC54-4EF0-B662-592812BC80C9}"/>
    <cellStyle name="Input 6 2 6 2 4" xfId="14576" xr:uid="{73B23521-2B7D-4AFA-8B6E-72200DD8DCE7}"/>
    <cellStyle name="Input 6 2 6 2 4 2" xfId="40771" xr:uid="{DFCF3EE4-BF2F-4BB1-AA8D-0DDACDF2C1E1}"/>
    <cellStyle name="Input 6 2 6 2 5" xfId="34275" xr:uid="{9984328C-7704-4436-B85A-92B38A6AE130}"/>
    <cellStyle name="Input 6 2 6 2 6" xfId="54022" xr:uid="{4027AE26-AB34-4270-813C-704F2382F931}"/>
    <cellStyle name="Input 6 2 6 3" xfId="3679" xr:uid="{87528793-B8CC-4421-B1B6-47BAB49E377D}"/>
    <cellStyle name="Input 6 2 6 3 2" xfId="43832" xr:uid="{7EBC1D59-DCB7-42ED-9314-41E08B9D589C}"/>
    <cellStyle name="Input 6 2 6 4" xfId="30566" xr:uid="{0BFF063A-8123-4CAD-849B-90055ADB6AA1}"/>
    <cellStyle name="Input 6 2 6 5" xfId="47354" xr:uid="{8A7DF115-D745-42EA-A68C-832FBC61C241}"/>
    <cellStyle name="Input 6 2 7" xfId="1975" xr:uid="{9339B9A3-A793-4CD0-AFD2-126FA41DC2E2}"/>
    <cellStyle name="Input 6 2 7 2" xfId="6283" xr:uid="{E251D4AC-96E5-4BF5-A1BA-B49D1A238796}"/>
    <cellStyle name="Input 6 2 7 2 2" xfId="8869" xr:uid="{7EC4A61D-1243-4D73-B047-C9932B273A13}"/>
    <cellStyle name="Input 6 2 7 2 2 2" xfId="17858" xr:uid="{382DE3D0-40C2-485B-A644-F26783F5481C}"/>
    <cellStyle name="Input 6 2 7 2 2 2 2" xfId="37079" xr:uid="{D7F60375-3A0A-4D29-86CB-58F25095D0E8}"/>
    <cellStyle name="Input 6 2 7 2 2 3" xfId="40839" xr:uid="{2192EBFD-85C4-42D6-A79A-3A93F5B312FE}"/>
    <cellStyle name="Input 6 2 7 2 3" xfId="11506" xr:uid="{0E1654E5-092C-4394-9575-921940B2C57D}"/>
    <cellStyle name="Input 6 2 7 2 3 2" xfId="20495" xr:uid="{C1EDB574-C40A-4DF3-A8F4-7555C4EE8A81}"/>
    <cellStyle name="Input 6 2 7 2 3 2 2" xfId="43244" xr:uid="{12252F7E-E0F7-4C11-8DCF-3AE7ECA18B83}"/>
    <cellStyle name="Input 6 2 7 2 3 3" xfId="32244" xr:uid="{DFFA994F-4A92-42CE-A411-349F8A551E8A}"/>
    <cellStyle name="Input 6 2 7 2 4" xfId="15272" xr:uid="{62C046EF-44D2-49C1-95F8-74A40CC657CD}"/>
    <cellStyle name="Input 6 2 7 2 4 2" xfId="34850" xr:uid="{F9D7CF95-CCCA-4012-A06B-DECC95BED4EC}"/>
    <cellStyle name="Input 6 2 7 2 5" xfId="34295" xr:uid="{5F7EB8F2-5D3A-44F5-88B0-5D8AB678F75D}"/>
    <cellStyle name="Input 6 2 7 3" xfId="4412" xr:uid="{4BCA8361-3ED6-4716-8C67-5FE327B5A3A0}"/>
    <cellStyle name="Input 6 2 7 3 2" xfId="28298" xr:uid="{AB999F35-7710-4866-B4ED-577299896D47}"/>
    <cellStyle name="Input 6 2 7 4" xfId="39062" xr:uid="{6175FA57-5CC7-4949-8BF0-0A93342397B5}"/>
    <cellStyle name="Input 6 2 7 5" xfId="52655" xr:uid="{A81A6CCE-A5CC-44FA-B07C-880267B4DCF0}"/>
    <cellStyle name="Input 6 2 8" xfId="2786" xr:uid="{9BC1C0D7-CE08-4D30-819F-99232E286EEE}"/>
    <cellStyle name="Input 6 2 8 2" xfId="6936" xr:uid="{4504FCC5-018B-4E15-8DE3-71F8B5307E56}"/>
    <cellStyle name="Input 6 2 8 2 2" xfId="12065" xr:uid="{5C1B872F-9E54-4B5F-A60B-0B9292E4AEE8}"/>
    <cellStyle name="Input 6 2 8 2 2 2" xfId="21054" xr:uid="{391564D9-6DC2-41F4-9A96-47331CE936DE}"/>
    <cellStyle name="Input 6 2 8 2 2 2 2" xfId="28934" xr:uid="{4FF419B2-3DA9-4240-8458-42CC105D66C8}"/>
    <cellStyle name="Input 6 2 8 2 2 3" xfId="33324" xr:uid="{D17EB35C-E81E-4842-B397-1E3C40A1DA67}"/>
    <cellStyle name="Input 6 2 8 2 3" xfId="12891" xr:uid="{B349D7FE-872F-4CA7-A2D1-FC6369E76BB9}"/>
    <cellStyle name="Input 6 2 8 2 3 2" xfId="21880" xr:uid="{457AF7AA-19D7-4A2D-B444-C9FF4CA6CC75}"/>
    <cellStyle name="Input 6 2 8 2 3 2 2" xfId="34199" xr:uid="{F4C15D86-26C7-4E07-9288-B57AE416B22F}"/>
    <cellStyle name="Input 6 2 8 2 3 3" xfId="40725" xr:uid="{7E695EB2-6919-4F8D-B6D6-6C3A993F0C50}"/>
    <cellStyle name="Input 6 2 8 2 4" xfId="15925" xr:uid="{9F902343-59D3-4BAE-AD55-5434DA46269D}"/>
    <cellStyle name="Input 6 2 8 2 4 2" xfId="42325" xr:uid="{B4B78E48-DCCD-4389-B3D3-82B5DBAF0630}"/>
    <cellStyle name="Input 6 2 8 2 5" xfId="33571" xr:uid="{C832E9E2-B54E-4F21-BA00-892FD2D1F522}"/>
    <cellStyle name="Input 6 2 8 3" xfId="9499" xr:uid="{7D801DCB-073A-4C18-8772-3B6FAF53E498}"/>
    <cellStyle name="Input 6 2 8 3 2" xfId="18488" xr:uid="{2FE89CFF-C484-42C5-992C-ED05101298E7}"/>
    <cellStyle name="Input 6 2 8 3 2 2" xfId="28782" xr:uid="{7B7DD1D4-80CF-40D8-B357-F5238578F709}"/>
    <cellStyle name="Input 6 2 8 3 3" xfId="41067" xr:uid="{090E6360-98CE-4515-89CC-115940F5248E}"/>
    <cellStyle name="Input 6 2 8 4" xfId="23197" xr:uid="{319AC46E-008E-4369-8388-642385746AB8}"/>
    <cellStyle name="Input 6 2 9" xfId="4719" xr:uid="{1B9AD54C-A072-4922-8BED-8D0FB84CD4A7}"/>
    <cellStyle name="Input 6 2 9 2" xfId="7305" xr:uid="{BF82CA3B-2625-4FB8-A88F-B1798EC5C028}"/>
    <cellStyle name="Input 6 2 9 2 2" xfId="16294" xr:uid="{FCAF31A3-177E-4822-BB7B-401D56395297}"/>
    <cellStyle name="Input 6 2 9 2 2 2" xfId="41467" xr:uid="{C97E9BFA-625D-4141-94F9-B54B892024FA}"/>
    <cellStyle name="Input 6 2 9 2 3" xfId="30498" xr:uid="{B4E352D0-3C7C-45BF-9900-D93D5889752F}"/>
    <cellStyle name="Input 6 2 9 3" xfId="9942" xr:uid="{542B823C-FEFE-4533-8525-307101B23EC5}"/>
    <cellStyle name="Input 6 2 9 3 2" xfId="18931" xr:uid="{DB9CF207-06DD-4532-8766-79971D2D03AA}"/>
    <cellStyle name="Input 6 2 9 3 2 2" xfId="25284" xr:uid="{0108167F-DD48-4A66-AEBD-08A5512629D3}"/>
    <cellStyle name="Input 6 2 9 3 3" xfId="32276" xr:uid="{47DF7F6A-C85B-42D0-BF41-7E720DF1725C}"/>
    <cellStyle name="Input 6 2 9 4" xfId="13708" xr:uid="{B735C952-5504-4AA6-809F-93E9C19064B5}"/>
    <cellStyle name="Input 6 2 9 4 2" xfId="30787" xr:uid="{776419DD-279E-4B9E-B209-928DCF027D2A}"/>
    <cellStyle name="Input 6 2 9 5" xfId="39716" xr:uid="{EA4242CD-E1B6-4271-A896-A5BA7F64CAAE}"/>
    <cellStyle name="Input 6 20" xfId="44937" xr:uid="{61063691-AC20-4344-B4CC-F4DA68B36BD3}"/>
    <cellStyle name="Input 6 20 2" xfId="50303" xr:uid="{F6B2BD5D-2EF3-4969-AE4D-0A1A8A0010B8}"/>
    <cellStyle name="Input 6 20 2 2" xfId="57085" xr:uid="{4C595023-88FB-4EE7-9FFF-8668CED177FE}"/>
    <cellStyle name="Input 6 20 3" xfId="51909" xr:uid="{FDCB1DAB-02F5-41AD-9CF9-9FF9318C15B0}"/>
    <cellStyle name="Input 6 20 3 2" xfId="58690" xr:uid="{3A7AD716-69CF-4A3C-AA9E-12AEDD6A1208}"/>
    <cellStyle name="Input 6 20 4" xfId="50878" xr:uid="{333F1B6E-935D-4A7B-AF9D-5770EDC1EFF9}"/>
    <cellStyle name="Input 6 20 4 2" xfId="57660" xr:uid="{5ACBA4CE-650E-4543-8D83-45D63C611A3C}"/>
    <cellStyle name="Input 6 20 5" xfId="48420" xr:uid="{E6B4B89B-D8DD-484A-ADD6-476E86C52593}"/>
    <cellStyle name="Input 6 20 5 2" xfId="55212" xr:uid="{7DBA881D-BF34-414C-8164-38DBC2128C8F}"/>
    <cellStyle name="Input 6 20 6" xfId="53498" xr:uid="{EE091F28-A493-4B4A-ACB1-889D6F8BE3FF}"/>
    <cellStyle name="Input 6 20 7" xfId="46806" xr:uid="{0D3223C2-FC71-4748-8D9A-71D76DB0884F}"/>
    <cellStyle name="Input 6 21" xfId="44956" xr:uid="{B72BFAE7-C0F5-4CF0-9691-DC0D9CCBFBB4}"/>
    <cellStyle name="Input 6 21 2" xfId="50522" xr:uid="{6F2DF463-D2F4-488D-BAB5-73C666CC44F8}"/>
    <cellStyle name="Input 6 21 2 2" xfId="57304" xr:uid="{DDCB6691-C3A8-4B97-9DB0-EFD2964A3020}"/>
    <cellStyle name="Input 6 21 3" xfId="52124" xr:uid="{DD775447-EDAD-41DB-9156-0F8D2CABC208}"/>
    <cellStyle name="Input 6 21 3 2" xfId="58905" xr:uid="{72247702-453C-4CDD-B6BA-AF6962D55EF2}"/>
    <cellStyle name="Input 6 21 4" xfId="49425" xr:uid="{72DBDAAD-C023-46BA-B46E-A4A98AEC3756}"/>
    <cellStyle name="Input 6 21 4 2" xfId="56207" xr:uid="{45406D49-36D0-4C85-966D-2A0B53F05E19}"/>
    <cellStyle name="Input 6 21 5" xfId="48639" xr:uid="{B32FCA12-C863-41AC-8EC3-74D8AC2C41E0}"/>
    <cellStyle name="Input 6 21 5 2" xfId="55428" xr:uid="{435DE27D-AC8B-4111-8F1B-02A1C8C57A2B}"/>
    <cellStyle name="Input 6 21 6" xfId="53714" xr:uid="{CB2C8608-26D0-4C63-8FC5-F3BC4BA35A76}"/>
    <cellStyle name="Input 6 21 7" xfId="47025" xr:uid="{6C93F329-55CC-4329-AE3D-057F70F38C60}"/>
    <cellStyle name="Input 6 22" xfId="44948" xr:uid="{1AD19CE5-B13D-4784-8CDD-235A6E4D972A}"/>
    <cellStyle name="Input 6 22 2" xfId="50541" xr:uid="{8BC121BF-D684-43E2-BE47-4BF20F019330}"/>
    <cellStyle name="Input 6 22 2 2" xfId="57323" xr:uid="{B92BB858-AF33-4770-9A05-2336BCA79AED}"/>
    <cellStyle name="Input 6 22 3" xfId="52143" xr:uid="{6E5880C9-C1C4-4E7D-B9C8-C144A3DD097A}"/>
    <cellStyle name="Input 6 22 3 2" xfId="58924" xr:uid="{22EAEBB7-6C4B-442E-ABA9-E6BCF1843D5A}"/>
    <cellStyle name="Input 6 22 4" xfId="49026" xr:uid="{464492E1-1125-4AF5-B752-749F75F4870E}"/>
    <cellStyle name="Input 6 22 4 2" xfId="55809" xr:uid="{16CBD21B-21D0-46D8-A52B-485B4B20F6C9}"/>
    <cellStyle name="Input 6 22 5" xfId="48658" xr:uid="{657EED8B-788A-47E2-B714-E65D768E0829}"/>
    <cellStyle name="Input 6 22 5 2" xfId="55447" xr:uid="{AA6EF156-DD3A-46FE-BABE-63EF36FA30C2}"/>
    <cellStyle name="Input 6 22 6" xfId="53733" xr:uid="{0A2F9EE5-48D2-43F1-8F6A-79C4A7C9E4AD}"/>
    <cellStyle name="Input 6 22 7" xfId="47044" xr:uid="{46DEDDE5-668B-42CB-9625-5B44B3705556}"/>
    <cellStyle name="Input 6 23" xfId="44984" xr:uid="{458B536D-E3B4-4EB9-891D-3C0BAA7E955D}"/>
    <cellStyle name="Input 6 23 2" xfId="50591" xr:uid="{E2784E6D-1584-4975-AFE5-B28F85510CF2}"/>
    <cellStyle name="Input 6 23 2 2" xfId="57373" xr:uid="{ACF94A78-CE48-477E-BC26-23E5B616DB59}"/>
    <cellStyle name="Input 6 23 3" xfId="52405" xr:uid="{A1C4FBDE-B14E-4CEC-9489-21B432501F7D}"/>
    <cellStyle name="Input 6 23 3 2" xfId="59186" xr:uid="{F7A91945-1285-4040-BFA4-0D0E5F3E6FA0}"/>
    <cellStyle name="Input 6 23 4" xfId="48708" xr:uid="{C48A8437-0C5D-43B8-A502-2A7314E6FB86}"/>
    <cellStyle name="Input 6 23 4 2" xfId="55497" xr:uid="{C81CBABE-6FB3-4288-B5D3-73B44595C307}"/>
    <cellStyle name="Input 6 23 5" xfId="53783" xr:uid="{D2F4E8F4-EEB8-4F94-BBAF-5776A5FBC59B}"/>
    <cellStyle name="Input 6 23 6" xfId="47094" xr:uid="{48F2724D-4625-4BC4-9C85-86885975E7DF}"/>
    <cellStyle name="Input 6 24" xfId="45009" xr:uid="{D6580224-87C7-431B-87E2-25C16B942D88}"/>
    <cellStyle name="Input 6 24 2" xfId="50585" xr:uid="{4FD6E304-4ABC-405D-8F4E-B42D0E954F25}"/>
    <cellStyle name="Input 6 24 2 2" xfId="57367" xr:uid="{CD110654-4410-44DC-83B1-6B8B08F121DA}"/>
    <cellStyle name="Input 6 24 3" xfId="52399" xr:uid="{5698040C-8156-46E4-8772-AE30E6A7CB1D}"/>
    <cellStyle name="Input 6 24 3 2" xfId="59180" xr:uid="{36BD5991-071D-4E83-B9B0-61F6F8D238FB}"/>
    <cellStyle name="Input 6 24 4" xfId="48702" xr:uid="{A262FB42-781D-48D0-9D8B-52FF7B963EAA}"/>
    <cellStyle name="Input 6 24 4 2" xfId="55491" xr:uid="{4D3CF060-F2DC-4FA2-8B6E-A8B18B2781DE}"/>
    <cellStyle name="Input 6 24 5" xfId="53777" xr:uid="{0D1B59E7-F967-4D05-80E6-E280CF786084}"/>
    <cellStyle name="Input 6 24 6" xfId="47088" xr:uid="{82E88ECF-3E40-4308-857D-CD31C428C944}"/>
    <cellStyle name="Input 6 25" xfId="45021" xr:uid="{ED465846-82FB-4E6C-8522-92CD5D1FEB17}"/>
    <cellStyle name="Input 6 25 2" xfId="50623" xr:uid="{663E7D55-E2E0-4468-82DA-93EC4662D5DE}"/>
    <cellStyle name="Input 6 25 2 2" xfId="57405" xr:uid="{22920E2A-4E98-4E55-AE50-4CD78D22C62E}"/>
    <cellStyle name="Input 6 25 3" xfId="52437" xr:uid="{01933356-6C5D-4D30-B27A-9016AFA045EA}"/>
    <cellStyle name="Input 6 25 3 2" xfId="59218" xr:uid="{83AD728D-D8F2-463C-881A-81AA16EB81A6}"/>
    <cellStyle name="Input 6 25 4" xfId="48740" xr:uid="{1BF18888-DCD3-4D9A-B958-65D0E72683A4}"/>
    <cellStyle name="Input 6 25 4 2" xfId="55529" xr:uid="{D3C5491E-DFAB-4276-90CF-D35FBAEA1EC5}"/>
    <cellStyle name="Input 6 25 5" xfId="53815" xr:uid="{749F6190-9E74-4572-A9F4-B36C99C43F68}"/>
    <cellStyle name="Input 6 25 6" xfId="47126" xr:uid="{1AE55B1E-88A2-418A-BBE0-71DB27684472}"/>
    <cellStyle name="Input 6 26" xfId="45096" xr:uid="{99B0C51E-F6B7-46AE-B12C-86507AAA93F4}"/>
    <cellStyle name="Input 6 26 2" xfId="50570" xr:uid="{E7870726-8934-4918-976F-72ADC5003298}"/>
    <cellStyle name="Input 6 26 2 2" xfId="57352" xr:uid="{82437906-068E-4438-95ED-48308D8277F7}"/>
    <cellStyle name="Input 6 26 3" xfId="52384" xr:uid="{1FC23D4F-290D-4BB1-8605-003408E9B015}"/>
    <cellStyle name="Input 6 26 3 2" xfId="59165" xr:uid="{0476343B-0C94-47FC-BB05-62CBCD0D007D}"/>
    <cellStyle name="Input 6 26 4" xfId="48687" xr:uid="{B3029D53-4096-430D-B687-CF16AFD33967}"/>
    <cellStyle name="Input 6 26 4 2" xfId="55476" xr:uid="{E200BA05-1E9E-40FE-888A-A92C865B4422}"/>
    <cellStyle name="Input 6 26 5" xfId="53762" xr:uid="{3F221EFC-84ED-4908-BE24-9C76B491A649}"/>
    <cellStyle name="Input 6 26 6" xfId="47073" xr:uid="{9E8809F5-D1A7-4825-BDE5-3B8425D8550D}"/>
    <cellStyle name="Input 6 27" xfId="45128" xr:uid="{6E0E94E0-DAB2-41E6-B079-2A4C6C5C30DD}"/>
    <cellStyle name="Input 6 27 2" xfId="50698" xr:uid="{A49B56CC-F58B-4B3B-BBFB-5BA8BD9FAE0A}"/>
    <cellStyle name="Input 6 27 2 2" xfId="57480" xr:uid="{D4F0DA42-BEB8-411E-BE13-006610C7957B}"/>
    <cellStyle name="Input 6 27 3" xfId="52509" xr:uid="{519B6E38-C7EB-411E-B7DC-533A3E153D23}"/>
    <cellStyle name="Input 6 27 3 2" xfId="59290" xr:uid="{2BDF6753-C102-488A-A1AD-80E743D65DE6}"/>
    <cellStyle name="Input 6 27 4" xfId="48811" xr:uid="{A3BDC14E-04AE-4873-95B1-911833D53532}"/>
    <cellStyle name="Input 6 27 4 2" xfId="55597" xr:uid="{467265F9-1DEC-4636-AC86-BDE23C047086}"/>
    <cellStyle name="Input 6 27 5" xfId="53887" xr:uid="{1B8FD01B-9920-48DB-AFE0-0CF5CC4FB80E}"/>
    <cellStyle name="Input 6 27 6" xfId="47201" xr:uid="{9001CF6B-EB99-4005-A8F9-D87CFB718929}"/>
    <cellStyle name="Input 6 28" xfId="45149" xr:uid="{EDA37EDB-FC42-40B8-9756-5CBA94438B4D}"/>
    <cellStyle name="Input 6 28 2" xfId="50704" xr:uid="{E015C4C3-7BC2-4720-9F27-F36DC44B0ACB}"/>
    <cellStyle name="Input 6 28 2 2" xfId="57486" xr:uid="{A8BE6F83-62AD-4A13-BB2B-D99389308358}"/>
    <cellStyle name="Input 6 28 3" xfId="52515" xr:uid="{982CA8CE-5734-4E88-8B7B-6B8CB4C7CC9F}"/>
    <cellStyle name="Input 6 28 3 2" xfId="59296" xr:uid="{83C690F0-33E6-4CE9-8F00-731A1F1C528C}"/>
    <cellStyle name="Input 6 28 4" xfId="48816" xr:uid="{5D86BB37-A88C-4E01-955F-B38358FA7D93}"/>
    <cellStyle name="Input 6 28 4 2" xfId="55602" xr:uid="{18238AB8-17CE-4CE3-986F-126B0E45FEA4}"/>
    <cellStyle name="Input 6 28 5" xfId="53893" xr:uid="{69E59A1E-4A98-42A8-AC8B-9159D4CFB791}"/>
    <cellStyle name="Input 6 28 6" xfId="47207" xr:uid="{5B3720BB-293C-4803-BA50-170B5D959309}"/>
    <cellStyle name="Input 6 29" xfId="45212" xr:uid="{08ECF9DA-7A76-4FDC-A02C-924E87A9830E}"/>
    <cellStyle name="Input 6 29 2" xfId="50682" xr:uid="{C7FAA705-BDDB-48F3-9EB3-A4524781A9E5}"/>
    <cellStyle name="Input 6 29 2 2" xfId="57464" xr:uid="{985BC52D-87C4-428E-8AF4-C1CE727AAF7A}"/>
    <cellStyle name="Input 6 29 3" xfId="52493" xr:uid="{E1DFB88B-E37A-4445-A037-065F6982BFF4}"/>
    <cellStyle name="Input 6 29 3 2" xfId="59274" xr:uid="{C3520EE5-B6EB-4CC9-BB31-CFBB4CAFC721}"/>
    <cellStyle name="Input 6 29 4" xfId="53871" xr:uid="{699D77CC-5E99-415E-8A48-AEC9B27F7205}"/>
    <cellStyle name="Input 6 29 5" xfId="47185" xr:uid="{A87D7430-90A6-45D8-8AC0-439C6D177F5B}"/>
    <cellStyle name="Input 6 3" xfId="402" xr:uid="{415394F0-1BAF-4FEA-8DA2-8BEBC76FA8CD}"/>
    <cellStyle name="Input 6 3 10" xfId="9270" xr:uid="{D676CF04-9B53-4BE2-B9C1-0D2912B0E55F}"/>
    <cellStyle name="Input 6 3 10 2" xfId="18259" xr:uid="{F84C1EA4-3627-4B53-8F98-29F8FBD84637}"/>
    <cellStyle name="Input 6 3 10 2 2" xfId="24734" xr:uid="{C1D6A8EE-7BD9-4967-A1BA-FDBFDF62F143}"/>
    <cellStyle name="Input 6 3 10 3" xfId="42629" xr:uid="{D3CF3AEF-02BD-4055-91D8-CF6B3E5E90A7}"/>
    <cellStyle name="Input 6 3 11" xfId="12630" xr:uid="{550C38A0-6A24-48EC-A82E-C5B620F95441}"/>
    <cellStyle name="Input 6 3 11 2" xfId="21619" xr:uid="{DA0A449D-7635-489C-8614-9C52A34E000D}"/>
    <cellStyle name="Input 6 3 11 2 2" xfId="28864" xr:uid="{591B27B8-DD6C-4EB1-AB09-B95B613635C8}"/>
    <cellStyle name="Input 6 3 11 3" xfId="33739" xr:uid="{15621434-F969-4B19-8473-A991B2C2A763}"/>
    <cellStyle name="Input 6 3 12" xfId="2408" xr:uid="{959D6273-F9A1-4241-A3BD-FB064AD1BF98}"/>
    <cellStyle name="Input 6 3 12 2" xfId="33699" xr:uid="{8195AFC6-F470-400C-ADD4-721B311D68A4}"/>
    <cellStyle name="Input 6 3 13" xfId="13317" xr:uid="{64FC9168-B582-4BC4-9BE6-135DEEEF29A6}"/>
    <cellStyle name="Input 6 3 13 2" xfId="41883" xr:uid="{73FBAB1A-415C-4F43-A5B4-488A22E0A98F}"/>
    <cellStyle name="Input 6 3 14" xfId="25467" xr:uid="{FD62BA56-1890-448B-909A-9097A9E152B9}"/>
    <cellStyle name="Input 6 3 15" xfId="44265" xr:uid="{E3214E95-09E8-428C-8A39-17858719EBE8}"/>
    <cellStyle name="Input 6 3 16" xfId="45540" xr:uid="{A3E8B5C2-CC1D-4C06-BFDA-5C90185ADEF7}"/>
    <cellStyle name="Input 6 3 2" xfId="751" xr:uid="{3F4AC727-514A-49A5-9EF5-8F750F766818}"/>
    <cellStyle name="Input 6 3 2 2" xfId="5124" xr:uid="{CBC403AD-A4F5-4F66-B092-A04D550F7BB4}"/>
    <cellStyle name="Input 6 3 2 2 2" xfId="7710" xr:uid="{D0D9568C-2388-44E3-8A87-4B39BA9CCA02}"/>
    <cellStyle name="Input 6 3 2 2 2 2" xfId="16699" xr:uid="{1B0FC4C9-CF48-442B-8652-4A23C512BB65}"/>
    <cellStyle name="Input 6 3 2 2 2 2 2" xfId="28091" xr:uid="{106F23A2-ECDF-4E26-BB68-F04217E252F4}"/>
    <cellStyle name="Input 6 3 2 2 2 3" xfId="23602" xr:uid="{E53250A9-DDAB-4E3D-AC9A-9BC6785859EB}"/>
    <cellStyle name="Input 6 3 2 2 2 4" xfId="56328" xr:uid="{680AA066-15CE-416B-8F00-B760C6653C77}"/>
    <cellStyle name="Input 6 3 2 2 3" xfId="10347" xr:uid="{1078B435-9817-4F84-9646-F224E9FE397C}"/>
    <cellStyle name="Input 6 3 2 2 3 2" xfId="19336" xr:uid="{82ED6047-67DD-4B2E-AD8C-706DA625B6BA}"/>
    <cellStyle name="Input 6 3 2 2 3 2 2" xfId="26158" xr:uid="{01596516-8DE5-49A3-9153-ED38A62754BC}"/>
    <cellStyle name="Input 6 3 2 2 3 3" xfId="34672" xr:uid="{199CA1B5-99B8-4C6D-A0F5-53A93CE0CF9F}"/>
    <cellStyle name="Input 6 3 2 2 4" xfId="14113" xr:uid="{E00DA418-D0BF-498B-BAD9-0F337D214D44}"/>
    <cellStyle name="Input 6 3 2 2 4 2" xfId="23056" xr:uid="{809EE7B0-E256-47A0-A9CC-BBEBF5B8321B}"/>
    <cellStyle name="Input 6 3 2 2 5" xfId="43701" xr:uid="{A8F507B9-0532-4EBA-B566-99C2D56C8ECA}"/>
    <cellStyle name="Input 6 3 2 2 6" xfId="49546" xr:uid="{5A194B83-A168-419F-A3B2-ECA7AFA7CCCC}"/>
    <cellStyle name="Input 6 3 2 3" xfId="3188" xr:uid="{756CC5EA-5F0E-4AD6-AE24-3EC53F52E6F9}"/>
    <cellStyle name="Input 6 3 2 3 2" xfId="25433" xr:uid="{DD2DBCD7-A9F2-4C2C-8FE7-1EDD3340BE06}"/>
    <cellStyle name="Input 6 3 2 3 2 2" xfId="58965" xr:uid="{5D0A2324-379F-47FC-B5DC-5BFCB8D46B95}"/>
    <cellStyle name="Input 6 3 2 3 3" xfId="52184" xr:uid="{53FF8854-79C0-4F4B-8CC1-D079B4465DB9}"/>
    <cellStyle name="Input 6 3 2 4" xfId="23683" xr:uid="{2AB40B22-DC60-4962-8C15-85603821485D}"/>
    <cellStyle name="Input 6 3 2 4 2" xfId="54473" xr:uid="{70E1FE5A-3017-4964-96D7-6D109B51527B}"/>
    <cellStyle name="Input 6 3 2 4 3" xfId="47663" xr:uid="{E3DBF99B-B194-43CC-83C4-6AF5FEA64450}"/>
    <cellStyle name="Input 6 3 2 5" xfId="52921" xr:uid="{EB718468-9E39-4418-A5AE-FC3E5CED5909}"/>
    <cellStyle name="Input 6 3 2 6" xfId="46055" xr:uid="{977277A8-1229-4F0B-8FBA-FA619236B5BF}"/>
    <cellStyle name="Input 6 3 3" xfId="1096" xr:uid="{62BE9B21-3DEA-4D1E-AD51-34DF60DF423B}"/>
    <cellStyle name="Input 6 3 3 2" xfId="5445" xr:uid="{333CC0D7-498E-40A1-9E0B-F60882E651F0}"/>
    <cellStyle name="Input 6 3 3 2 2" xfId="8031" xr:uid="{A7F2E267-C39F-49A3-8CDB-E7AE3F0E5BBF}"/>
    <cellStyle name="Input 6 3 3 2 2 2" xfId="17020" xr:uid="{749F8BD0-8AA8-43C6-9578-062324266FB5}"/>
    <cellStyle name="Input 6 3 3 2 2 2 2" xfId="34585" xr:uid="{915C56DF-785E-473B-BFA7-F24C4BE40857}"/>
    <cellStyle name="Input 6 3 3 2 2 3" xfId="31777" xr:uid="{E86BBA35-3F60-418E-99EA-9ED5F19E24CE}"/>
    <cellStyle name="Input 6 3 3 2 2 4" xfId="56736" xr:uid="{B09AA601-3340-462B-A3EF-61BD6A36406A}"/>
    <cellStyle name="Input 6 3 3 2 3" xfId="10668" xr:uid="{E5591CC0-F50E-4671-AA99-81303FCBE660}"/>
    <cellStyle name="Input 6 3 3 2 3 2" xfId="19657" xr:uid="{B51080C0-75EB-41F8-BC5A-71E8FC7207B7}"/>
    <cellStyle name="Input 6 3 3 2 3 2 2" xfId="35622" xr:uid="{E6F91C8C-21FC-45E0-8D07-AA583AC55E52}"/>
    <cellStyle name="Input 6 3 3 2 3 3" xfId="40516" xr:uid="{47ED7C16-CFAD-4612-9D86-27FD68733E7A}"/>
    <cellStyle name="Input 6 3 3 2 4" xfId="14434" xr:uid="{DCE76585-FE08-4542-88AE-484515E1BB84}"/>
    <cellStyle name="Input 6 3 3 2 4 2" xfId="22663" xr:uid="{AF504553-A248-4814-A0AA-0EBBD84C01A4}"/>
    <cellStyle name="Input 6 3 3 2 5" xfId="43943" xr:uid="{E1A90A3B-9DD1-4910-B350-64E8D255BCE6}"/>
    <cellStyle name="Input 6 3 3 2 6" xfId="49954" xr:uid="{7EABE154-ED25-4EDA-908B-46D4BC4AD39E}"/>
    <cellStyle name="Input 6 3 3 3" xfId="3533" xr:uid="{3114A8E4-E936-4478-B365-5C45CFE098D9}"/>
    <cellStyle name="Input 6 3 3 3 2" xfId="41824" xr:uid="{3A3B7006-93D7-43C4-8786-C858F08E9CB6}"/>
    <cellStyle name="Input 6 3 3 3 2 2" xfId="58147" xr:uid="{F120A321-68B8-4611-952A-B885116ED4B1}"/>
    <cellStyle name="Input 6 3 3 3 3" xfId="51365" xr:uid="{2BBA173C-7E05-435B-8D36-081136D43253}"/>
    <cellStyle name="Input 6 3 3 4" xfId="26243" xr:uid="{0810E91C-2824-4C0F-8E4A-AAD6298A15C2}"/>
    <cellStyle name="Input 6 3 3 4 2" xfId="54863" xr:uid="{B8A2D626-FEB6-4706-A2D1-66557056D308}"/>
    <cellStyle name="Input 6 3 3 4 3" xfId="48071" xr:uid="{61AC318D-1C98-4FFA-9C52-187717D1E62D}"/>
    <cellStyle name="Input 6 3 3 5" xfId="53163" xr:uid="{B7D47845-C95D-4802-B264-F71164CA8EF8}"/>
    <cellStyle name="Input 6 3 3 6" xfId="46457" xr:uid="{A27FB963-4185-4A12-B48C-B76CEDA4533E}"/>
    <cellStyle name="Input 6 3 4" xfId="1440" xr:uid="{457A9FCC-3D11-4851-B656-BBFDE8C844F2}"/>
    <cellStyle name="Input 6 3 4 2" xfId="5785" xr:uid="{8669656E-CC3C-49F3-9CCE-E63B4FBA295E}"/>
    <cellStyle name="Input 6 3 4 2 2" xfId="8371" xr:uid="{C98B7342-29F4-4DFF-B647-26D113D2FA2E}"/>
    <cellStyle name="Input 6 3 4 2 2 2" xfId="17360" xr:uid="{C39EE808-1B04-42A9-BF03-B6DBF9AF946D}"/>
    <cellStyle name="Input 6 3 4 2 2 2 2" xfId="39059" xr:uid="{3872884C-726F-42C8-B79C-8BC9909CF5B7}"/>
    <cellStyle name="Input 6 3 4 2 2 3" xfId="43727" xr:uid="{3109E352-DF30-4192-BC19-03250D7B88CE}"/>
    <cellStyle name="Input 6 3 4 2 3" xfId="11008" xr:uid="{D036C34E-9FE9-4684-9C24-42C1F9B922B7}"/>
    <cellStyle name="Input 6 3 4 2 3 2" xfId="19997" xr:uid="{CF166379-4F68-47B1-8547-64A242444545}"/>
    <cellStyle name="Input 6 3 4 2 3 2 2" xfId="23411" xr:uid="{1734F9DB-760F-43E4-836E-606557F264BC}"/>
    <cellStyle name="Input 6 3 4 2 3 3" xfId="26636" xr:uid="{4C06F758-7E1A-4960-BB17-E4A83B4BC423}"/>
    <cellStyle name="Input 6 3 4 2 4" xfId="14774" xr:uid="{E4A12AD9-578C-49BC-987C-C084C6A7B2F5}"/>
    <cellStyle name="Input 6 3 4 2 4 2" xfId="39596" xr:uid="{BD4FF46F-E95B-4A0F-8111-4196D5229CF9}"/>
    <cellStyle name="Input 6 3 4 2 5" xfId="31992" xr:uid="{1260CC89-CB7C-4E62-ABAA-B3C58192918E}"/>
    <cellStyle name="Input 6 3 4 2 6" xfId="55856" xr:uid="{72BFFCD8-61F9-4BA8-89F8-74FD048533DD}"/>
    <cellStyle name="Input 6 3 4 3" xfId="3877" xr:uid="{5680D076-7D59-4A7E-A12D-E1E5C4967316}"/>
    <cellStyle name="Input 6 3 4 3 2" xfId="43313" xr:uid="{F7D3938E-0AE1-4FF1-89D4-9BF858940720}"/>
    <cellStyle name="Input 6 3 4 4" xfId="22665" xr:uid="{441A68AB-FA46-4EB2-BD55-764B4CBE5AC8}"/>
    <cellStyle name="Input 6 3 4 5" xfId="49074" xr:uid="{26320252-3DD2-4348-BED5-32AC6BFDD2B4}"/>
    <cellStyle name="Input 6 3 5" xfId="1753" xr:uid="{40FA2C67-C2D3-4AA9-A312-3355F77AC975}"/>
    <cellStyle name="Input 6 3 5 2" xfId="6077" xr:uid="{F9F5C699-7236-4710-82D5-F020BE35D7D8}"/>
    <cellStyle name="Input 6 3 5 2 2" xfId="8663" xr:uid="{72E03547-8F3D-4845-821F-6567698125AC}"/>
    <cellStyle name="Input 6 3 5 2 2 2" xfId="17652" xr:uid="{93157D7D-0403-402D-830D-D5064516E7A2}"/>
    <cellStyle name="Input 6 3 5 2 2 2 2" xfId="40568" xr:uid="{90A66E15-EC63-44F0-9CB0-0052FBF1D8A0}"/>
    <cellStyle name="Input 6 3 5 2 2 3" xfId="39889" xr:uid="{3AEB093C-D452-4AF2-9301-BC2092E47171}"/>
    <cellStyle name="Input 6 3 5 2 3" xfId="11300" xr:uid="{B86BC4D2-5DE8-4E3F-8DB2-DF00CA99E1A6}"/>
    <cellStyle name="Input 6 3 5 2 3 2" xfId="20289" xr:uid="{B62139A8-B51C-41F6-8762-8517F2C2CBAD}"/>
    <cellStyle name="Input 6 3 5 2 3 2 2" xfId="34829" xr:uid="{79948D5A-6749-431B-AD1C-F0B924720FB1}"/>
    <cellStyle name="Input 6 3 5 2 3 3" xfId="40497" xr:uid="{DCD8CAA3-66BF-41D8-87AB-708168495A0D}"/>
    <cellStyle name="Input 6 3 5 2 4" xfId="15066" xr:uid="{7646631A-50EB-43DA-AEDF-C606227374A2}"/>
    <cellStyle name="Input 6 3 5 2 4 2" xfId="28672" xr:uid="{CD7DB5FC-717A-4DC4-86F6-71BA565D4479}"/>
    <cellStyle name="Input 6 3 5 2 5" xfId="37062" xr:uid="{2551AB30-C45A-4EEE-84B1-F56DB6DA425F}"/>
    <cellStyle name="Input 6 3 5 2 6" xfId="57688" xr:uid="{1412C1FF-4332-4672-AC43-3367F1C369EF}"/>
    <cellStyle name="Input 6 3 5 3" xfId="4190" xr:uid="{A4EE64E7-886E-4CB5-9038-D2F4F796496B}"/>
    <cellStyle name="Input 6 3 5 3 2" xfId="34376" xr:uid="{8D321A5C-AA46-40DD-A417-5DA57C189138}"/>
    <cellStyle name="Input 6 3 5 4" xfId="25723" xr:uid="{B3BC1A59-83E4-42A7-BF50-34E78A0D3AC3}"/>
    <cellStyle name="Input 6 3 5 5" xfId="50906" xr:uid="{827E55B4-2469-4CB0-8AC7-6C44FC4BBF00}"/>
    <cellStyle name="Input 6 3 6" xfId="2059" xr:uid="{CE03C02F-CA45-4B86-B6A1-D77F4EE63666}"/>
    <cellStyle name="Input 6 3 6 2" xfId="6364" xr:uid="{8096C2D6-8BE9-4BBE-A39B-7C49E19C4CA3}"/>
    <cellStyle name="Input 6 3 6 2 2" xfId="8950" xr:uid="{7251CEF0-885C-445F-814D-65B52E1CC070}"/>
    <cellStyle name="Input 6 3 6 2 2 2" xfId="17939" xr:uid="{D984E2B5-C223-4980-9137-6A6C10DA92FF}"/>
    <cellStyle name="Input 6 3 6 2 2 2 2" xfId="24066" xr:uid="{EB3050D7-3742-4D46-8DEE-09B942B1559E}"/>
    <cellStyle name="Input 6 3 6 2 2 3" xfId="34184" xr:uid="{38507951-2C6F-4081-BE3E-793297445691}"/>
    <cellStyle name="Input 6 3 6 2 3" xfId="11587" xr:uid="{AE6912F7-253A-407F-B99C-1945F27E3B06}"/>
    <cellStyle name="Input 6 3 6 2 3 2" xfId="20576" xr:uid="{A7EF1BBC-95F4-4EAD-BD96-8F5968CB429F}"/>
    <cellStyle name="Input 6 3 6 2 3 2 2" xfId="31195" xr:uid="{1929FE67-9B10-41D1-86AB-58420578A07C}"/>
    <cellStyle name="Input 6 3 6 2 3 3" xfId="34813" xr:uid="{84A8EA8F-6B66-413A-8996-F63FEC503FEC}"/>
    <cellStyle name="Input 6 3 6 2 4" xfId="15353" xr:uid="{00B90DB0-D11B-4358-9F52-4B5F822D4DCE}"/>
    <cellStyle name="Input 6 3 6 2 4 2" xfId="42392" xr:uid="{C756D9AD-3449-4B89-8DD2-5CA95C2A6C12}"/>
    <cellStyle name="Input 6 3 6 2 5" xfId="31484" xr:uid="{5C6E19FB-5CD0-438F-9DD8-1ADFE58FDE69}"/>
    <cellStyle name="Input 6 3 6 2 6" xfId="54025" xr:uid="{3728B549-60C1-4664-B1F7-9EC9357A2D6D}"/>
    <cellStyle name="Input 6 3 6 3" xfId="4496" xr:uid="{2BE57880-72CC-47C8-9EB4-87886FC2EB90}"/>
    <cellStyle name="Input 6 3 6 3 2" xfId="25621" xr:uid="{971FCDDD-D3A7-48ED-8431-3AC6203C445A}"/>
    <cellStyle name="Input 6 3 6 4" xfId="35228" xr:uid="{940478A4-B62A-4F97-9B41-A4E457209205}"/>
    <cellStyle name="Input 6 3 6 5" xfId="47357" xr:uid="{80AA9502-0AE8-4520-A8B4-7FDD92A6442B}"/>
    <cellStyle name="Input 6 3 7" xfId="2869" xr:uid="{9491428C-842E-479B-9BA9-6F5F9F1C5D07}"/>
    <cellStyle name="Input 6 3 7 2" xfId="7019" xr:uid="{098199A1-F6D3-41CC-8D20-99A319784D18}"/>
    <cellStyle name="Input 6 3 7 2 2" xfId="12147" xr:uid="{0E4AF775-764A-4EFB-A94A-117448FB6611}"/>
    <cellStyle name="Input 6 3 7 2 2 2" xfId="21136" xr:uid="{1BF7A428-1178-4608-8E2A-BDC9F4A05D1F}"/>
    <cellStyle name="Input 6 3 7 2 2 2 2" xfId="39695" xr:uid="{E2BECD2A-CF13-4B2E-9556-9B996945F881}"/>
    <cellStyle name="Input 6 3 7 2 2 3" xfId="41115" xr:uid="{6C62E64F-0747-4999-B1DF-3BBFB3BB2800}"/>
    <cellStyle name="Input 6 3 7 2 3" xfId="12959" xr:uid="{066E8347-54DB-4561-A6A2-74D005A2F2F3}"/>
    <cellStyle name="Input 6 3 7 2 3 2" xfId="21948" xr:uid="{46AED304-0603-4744-B40B-A0FF12F06A21}"/>
    <cellStyle name="Input 6 3 7 2 3 2 2" xfId="26420" xr:uid="{2B3473A0-0C65-4522-9A9B-A8684EAE6B08}"/>
    <cellStyle name="Input 6 3 7 2 3 3" xfId="43587" xr:uid="{DFAF67EA-6950-4BFD-9FED-BF713B271BEB}"/>
    <cellStyle name="Input 6 3 7 2 4" xfId="16008" xr:uid="{72BB2594-BD70-4E3E-BA0A-2B8DE1217BBF}"/>
    <cellStyle name="Input 6 3 7 2 4 2" xfId="31277" xr:uid="{35345922-A43F-4E01-B117-685B96ADB417}"/>
    <cellStyle name="Input 6 3 7 2 5" xfId="37399" xr:uid="{0017149F-FC82-48CE-8EDF-6E07D82FD407}"/>
    <cellStyle name="Input 6 3 7 3" xfId="9582" xr:uid="{D15483EC-1007-455A-B9CA-428333FD09AC}"/>
    <cellStyle name="Input 6 3 7 3 2" xfId="18571" xr:uid="{DA9C31A0-277A-45FD-8567-AA305D32C158}"/>
    <cellStyle name="Input 6 3 7 3 2 2" xfId="42326" xr:uid="{236AB915-4A82-4391-9011-9B2469DEAF4C}"/>
    <cellStyle name="Input 6 3 7 3 3" xfId="24448" xr:uid="{8E1A7557-2898-43A4-B379-17AE39FA9105}"/>
    <cellStyle name="Input 6 3 7 4" xfId="33955" xr:uid="{09937014-C78C-47B7-8A7C-4D537DDCA901}"/>
    <cellStyle name="Input 6 3 7 5" xfId="52658" xr:uid="{1AEBCD03-660B-4162-BD93-5D0D18885303}"/>
    <cellStyle name="Input 6 3 8" xfId="4800" xr:uid="{83AF84BF-E170-4D5F-A8C6-CBD4AD22DDB1}"/>
    <cellStyle name="Input 6 3 8 2" xfId="7386" xr:uid="{4543C9C2-6AC4-4EEE-9A38-E45B5422F752}"/>
    <cellStyle name="Input 6 3 8 2 2" xfId="16375" xr:uid="{D90194B7-ACFF-4912-9FE5-FBF4BF86C162}"/>
    <cellStyle name="Input 6 3 8 2 2 2" xfId="22505" xr:uid="{58FD70F0-AACF-486D-89B9-0FC324105AD9}"/>
    <cellStyle name="Input 6 3 8 2 3" xfId="27171" xr:uid="{0AFD4397-9E24-4B5A-B3D7-1187D528926D}"/>
    <cellStyle name="Input 6 3 8 3" xfId="10023" xr:uid="{2A79146C-69F5-4451-809F-2213EF7E4A80}"/>
    <cellStyle name="Input 6 3 8 3 2" xfId="19012" xr:uid="{6AE0325B-D155-4229-A47B-087E2A54B3B1}"/>
    <cellStyle name="Input 6 3 8 3 2 2" xfId="31585" xr:uid="{219B6806-25E9-47FE-A27F-FEB2BE7529BB}"/>
    <cellStyle name="Input 6 3 8 3 3" xfId="34675" xr:uid="{693FEE53-B1D2-49DE-AD36-8F7D47198038}"/>
    <cellStyle name="Input 6 3 8 4" xfId="13789" xr:uid="{8599FF6B-7B48-4D66-9B30-C41117EF5903}"/>
    <cellStyle name="Input 6 3 8 4 2" xfId="43121" xr:uid="{7AE8B575-9718-448A-AA36-EF427D3F4CBF}"/>
    <cellStyle name="Input 6 3 8 5" xfId="36198" xr:uid="{73B08C7E-0921-49FE-88BA-682F969A071F}"/>
    <cellStyle name="Input 6 3 9" xfId="6704" xr:uid="{A1483EA7-9772-4CB6-A100-25B45137BBD1}"/>
    <cellStyle name="Input 6 3 9 2" xfId="11907" xr:uid="{B700FF3B-36FE-49D8-B4BB-2ABE48658081}"/>
    <cellStyle name="Input 6 3 9 2 2" xfId="20896" xr:uid="{D9F5C7CE-34B9-4B69-9A29-E48C7A84E706}"/>
    <cellStyle name="Input 6 3 9 2 2 2" xfId="38133" xr:uid="{66EE64EE-1307-4E18-AAC6-52EFE6734835}"/>
    <cellStyle name="Input 6 3 9 2 3" xfId="43822" xr:uid="{30414E3F-F864-439B-A22E-D67E46849C51}"/>
    <cellStyle name="Input 6 3 9 3" xfId="15693" xr:uid="{0A9ADE67-4146-4082-817A-380BA538FC3B}"/>
    <cellStyle name="Input 6 3 9 3 2" xfId="26889" xr:uid="{256238AB-0B89-4DB0-9C3E-3CA9FB6566DC}"/>
    <cellStyle name="Input 6 3 9 4" xfId="22436" xr:uid="{A097143E-8AA5-4292-A335-AC5E2D2269E9}"/>
    <cellStyle name="Input 6 30" xfId="45191" xr:uid="{CBDEF124-6FA3-4889-ADFB-708259594475}"/>
    <cellStyle name="Input 6 30 2" xfId="55710" xr:uid="{798F4253-53C5-4D30-AEFB-2E9EC82A7EDA}"/>
    <cellStyle name="Input 6 30 3" xfId="48927" xr:uid="{6D730726-3F51-4A18-8078-D2CAA7180EC6}"/>
    <cellStyle name="Input 6 31" xfId="45240" xr:uid="{E8040AF7-0F25-4A80-ABDF-80BDF5FE667A}"/>
    <cellStyle name="Input 6 31 2" xfId="58199" xr:uid="{723EE1A0-F14A-490F-9333-7FCA3CF5F0A0}"/>
    <cellStyle name="Input 6 31 3" xfId="51417" xr:uid="{AE612D35-FB10-4E65-94B2-0DD7B26AE85A}"/>
    <cellStyle name="Input 6 32" xfId="45288" xr:uid="{33043505-4109-4F78-8DCB-E72F8AB5EC56}"/>
    <cellStyle name="Input 6 32 2" xfId="52605" xr:uid="{0C413CCF-3F2B-4D49-A519-D7B9F037CBC2}"/>
    <cellStyle name="Input 6 33" xfId="45316" xr:uid="{64DA89B8-24C4-45D0-AA85-AA785D80FCE1}"/>
    <cellStyle name="Input 6 34" xfId="45310" xr:uid="{85F4F467-4EE1-4614-9AE9-0D11B46896D2}"/>
    <cellStyle name="Input 6 35" xfId="45400" xr:uid="{8F1D151E-47BE-4687-BBEF-A0BEE8E3D07A}"/>
    <cellStyle name="Input 6 36" xfId="45435" xr:uid="{C90511B1-7323-4AE6-94AB-A9826CB34A3C}"/>
    <cellStyle name="Input 6 37" xfId="44132" xr:uid="{49948281-2D5B-4712-93D3-06137596115E}"/>
    <cellStyle name="Input 6 38" xfId="45443" xr:uid="{6E58ED59-0BDC-4233-A3E1-8B51C6F247E5}"/>
    <cellStyle name="Input 6 39" xfId="45463" xr:uid="{C206D751-A097-4409-B0B2-DD7F42F48B8A}"/>
    <cellStyle name="Input 6 4" xfId="503" xr:uid="{78A31F31-179A-49D7-B55D-00FA6E1D9700}"/>
    <cellStyle name="Input 6 4 10" xfId="44389" xr:uid="{05131A96-8A36-467F-BD1F-209367E8C9EA}"/>
    <cellStyle name="Input 6 4 11" xfId="45591" xr:uid="{793BA0EC-F9F6-4302-9504-829AA25BF34D}"/>
    <cellStyle name="Input 6 4 2" xfId="852" xr:uid="{E17AC9D5-F5FA-491D-9AAF-34BC7AFF70F1}"/>
    <cellStyle name="Input 6 4 2 2" xfId="5221" xr:uid="{DEFC8017-2A15-40E5-9833-BE21595F6CBD}"/>
    <cellStyle name="Input 6 4 2 2 2" xfId="7807" xr:uid="{868BFF87-BDDC-47F4-ABB0-E4CB1605F174}"/>
    <cellStyle name="Input 6 4 2 2 2 2" xfId="16796" xr:uid="{A65E8A41-9C03-4055-9663-70CB257358A2}"/>
    <cellStyle name="Input 6 4 2 2 2 2 2" xfId="35909" xr:uid="{D1A7D983-133D-4F21-B4C9-A6BB426699E5}"/>
    <cellStyle name="Input 6 4 2 2 2 3" xfId="29542" xr:uid="{BF744EA7-803A-4F49-B1E0-83F1E31A5A90}"/>
    <cellStyle name="Input 6 4 2 2 2 4" xfId="56379" xr:uid="{F1F2DD4A-315B-421D-89C4-E0D3A6C994C8}"/>
    <cellStyle name="Input 6 4 2 2 3" xfId="10444" xr:uid="{127751FF-A090-42D2-B433-8E685A8DC43B}"/>
    <cellStyle name="Input 6 4 2 2 3 2" xfId="19433" xr:uid="{39108989-9A40-4458-B182-C50CA5D8347C}"/>
    <cellStyle name="Input 6 4 2 2 3 2 2" xfId="30169" xr:uid="{D3BACE62-3274-4541-9FAF-A4415D0D4C97}"/>
    <cellStyle name="Input 6 4 2 2 3 3" xfId="33300" xr:uid="{929DC2A9-893F-4307-B278-FF037E8F974E}"/>
    <cellStyle name="Input 6 4 2 2 4" xfId="14210" xr:uid="{97DF63D5-0F44-4F43-8EAA-E8E18AE8844F}"/>
    <cellStyle name="Input 6 4 2 2 4 2" xfId="30550" xr:uid="{C426F7BE-B4FA-4393-BD80-EBE52E60E39F}"/>
    <cellStyle name="Input 6 4 2 2 5" xfId="32603" xr:uid="{38671D02-9570-4597-B843-53869C5243BE}"/>
    <cellStyle name="Input 6 4 2 2 6" xfId="49597" xr:uid="{7523D3D7-8EAD-4FAB-9531-BB7AEAD4D41E}"/>
    <cellStyle name="Input 6 4 2 3" xfId="3289" xr:uid="{B1D2DE37-7B7F-4D07-A78E-7BF03FCA72B3}"/>
    <cellStyle name="Input 6 4 2 3 2" xfId="31612" xr:uid="{9A421D48-857D-4632-AA60-99273DF85A99}"/>
    <cellStyle name="Input 6 4 2 3 2 2" xfId="57986" xr:uid="{CB50F89B-4F5E-4F6C-BD58-18D2E1A8D3A8}"/>
    <cellStyle name="Input 6 4 2 3 3" xfId="51204" xr:uid="{80FC46AA-BAC1-4538-A970-4761029849D4}"/>
    <cellStyle name="Input 6 4 2 4" xfId="33558" xr:uid="{33091331-09BB-41F0-9380-D0278D84B9E6}"/>
    <cellStyle name="Input 6 4 2 4 2" xfId="54521" xr:uid="{BD49D988-5D62-431B-9D00-915FB806DE4D}"/>
    <cellStyle name="Input 6 4 2 4 3" xfId="47714" xr:uid="{DB4D2574-7A3F-4201-9514-C1274EC5BBB2}"/>
    <cellStyle name="Input 6 4 2 5" xfId="52950" xr:uid="{D2606AD3-59B6-4681-9EB6-78D158675E89}"/>
    <cellStyle name="Input 6 4 2 6" xfId="46103" xr:uid="{B04CA529-7138-40DE-8F0E-723443F106A0}"/>
    <cellStyle name="Input 6 4 3" xfId="1197" xr:uid="{87D1ADC6-C24A-4189-B24D-1D78135CD2CB}"/>
    <cellStyle name="Input 6 4 3 2" xfId="5542" xr:uid="{8DBCE54A-F629-4D4A-A08B-549739952900}"/>
    <cellStyle name="Input 6 4 3 2 2" xfId="8128" xr:uid="{7E95F06E-4B4C-40DA-BE14-319236A3D2C6}"/>
    <cellStyle name="Input 6 4 3 2 2 2" xfId="17117" xr:uid="{11BAE733-69CC-4F1A-9265-569AB153164A}"/>
    <cellStyle name="Input 6 4 3 2 2 2 2" xfId="23742" xr:uid="{3D721C8E-7C10-474C-9F46-D8B16DC2F4D1}"/>
    <cellStyle name="Input 6 4 3 2 2 3" xfId="36992" xr:uid="{B88BCCBA-FE2A-4EEE-8F32-065898E4B3D3}"/>
    <cellStyle name="Input 6 4 3 2 2 4" xfId="56784" xr:uid="{E26D86E9-DE5A-4408-89C1-31C0256302E0}"/>
    <cellStyle name="Input 6 4 3 2 3" xfId="10765" xr:uid="{9C04E91C-B8DC-4D3C-9D34-0E5C0D4B2B6E}"/>
    <cellStyle name="Input 6 4 3 2 3 2" xfId="19754" xr:uid="{F19DB10B-D290-4435-9FD9-0215A49FC48E}"/>
    <cellStyle name="Input 6 4 3 2 3 2 2" xfId="39402" xr:uid="{0AB185A1-5144-4690-A3D8-7F840A5CF1C6}"/>
    <cellStyle name="Input 6 4 3 2 3 3" xfId="40251" xr:uid="{98D036C0-45DD-43AD-8AF9-F202FCD80790}"/>
    <cellStyle name="Input 6 4 3 2 4" xfId="14531" xr:uid="{91B378CC-63EB-4566-B9C0-568964166647}"/>
    <cellStyle name="Input 6 4 3 2 4 2" xfId="35917" xr:uid="{8686B2EE-056B-4DF9-ADF2-0A45A6C27E21}"/>
    <cellStyle name="Input 6 4 3 2 5" xfId="37110" xr:uid="{2C97F8B8-3F6E-4A73-92C9-49CF24DEA75C}"/>
    <cellStyle name="Input 6 4 3 2 6" xfId="50002" xr:uid="{8A12E068-24C0-481F-A71C-BEC87B58EF55}"/>
    <cellStyle name="Input 6 4 3 3" xfId="3634" xr:uid="{1658405F-85A5-4C0B-9315-B0BE379E02C9}"/>
    <cellStyle name="Input 6 4 3 3 2" xfId="30784" xr:uid="{5CA5C30C-01AC-4593-AD4D-BCC36D497A23}"/>
    <cellStyle name="Input 6 4 3 3 2 2" xfId="58394" xr:uid="{75783D8A-A65F-484F-8782-40CA32140952}"/>
    <cellStyle name="Input 6 4 3 3 3" xfId="51613" xr:uid="{8E30704D-8177-4E4A-AE85-99DF29805F44}"/>
    <cellStyle name="Input 6 4 3 4" xfId="27602" xr:uid="{506A8BC3-6BAA-464F-B168-3A0CE7A3AA21}"/>
    <cellStyle name="Input 6 4 3 4 2" xfId="54911" xr:uid="{E83916CD-EDE8-4569-8BAF-C6F5502B8EBA}"/>
    <cellStyle name="Input 6 4 3 4 3" xfId="48119" xr:uid="{2E9A0C2F-6EDB-4CF2-8E2C-19C8EED8F071}"/>
    <cellStyle name="Input 6 4 3 5" xfId="53211" xr:uid="{ACDC2A1B-62AD-4855-96D3-C565F8E5D749}"/>
    <cellStyle name="Input 6 4 3 6" xfId="46505" xr:uid="{50127052-1FD4-4884-9CC2-7ACC5CF7C2E5}"/>
    <cellStyle name="Input 6 4 4" xfId="1541" xr:uid="{04C9388F-F8A7-4EC1-9C32-882C61A26061}"/>
    <cellStyle name="Input 6 4 4 2" xfId="5886" xr:uid="{6BE5F0AD-5C75-4BD3-8C81-06011359BF20}"/>
    <cellStyle name="Input 6 4 4 2 2" xfId="8472" xr:uid="{3A6F79C8-B675-45AB-87E9-43A527C89AE2}"/>
    <cellStyle name="Input 6 4 4 2 2 2" xfId="17461" xr:uid="{CE0E6230-EDBD-4504-9150-4EF32C9D4A3C}"/>
    <cellStyle name="Input 6 4 4 2 2 2 2" xfId="30440" xr:uid="{2CA089C0-494E-45F3-86E1-203B945CF186}"/>
    <cellStyle name="Input 6 4 4 2 2 3" xfId="23767" xr:uid="{8ACBCBD5-BC22-4144-8060-9520D41B4C01}"/>
    <cellStyle name="Input 6 4 4 2 3" xfId="11109" xr:uid="{5121CE36-3C78-4BD9-855C-0D6B87BA8838}"/>
    <cellStyle name="Input 6 4 4 2 3 2" xfId="20098" xr:uid="{DBD7493B-4817-4BFC-9FAC-69A1A576BCE8}"/>
    <cellStyle name="Input 6 4 4 2 3 2 2" xfId="33512" xr:uid="{98A83921-711C-4B34-8E3C-C9727DF7DA18}"/>
    <cellStyle name="Input 6 4 4 2 3 3" xfId="40228" xr:uid="{0D61BE70-9A6E-4F82-8D94-073AEDDB80BF}"/>
    <cellStyle name="Input 6 4 4 2 4" xfId="14875" xr:uid="{0F0F5AFD-DC70-4402-8313-3272A4512778}"/>
    <cellStyle name="Input 6 4 4 2 4 2" xfId="35124" xr:uid="{BDB95D8E-7D44-4452-9139-53004B019E3A}"/>
    <cellStyle name="Input 6 4 4 2 5" xfId="24405" xr:uid="{D1413403-09F1-4E4A-89AE-B1D8CE432196}"/>
    <cellStyle name="Input 6 4 4 2 6" xfId="55907" xr:uid="{81C21A1B-66F4-4EB7-9C2C-1A4758038622}"/>
    <cellStyle name="Input 6 4 4 3" xfId="3978" xr:uid="{AC74425E-A2F8-40B5-A6A1-09E6E9D679FC}"/>
    <cellStyle name="Input 6 4 4 3 2" xfId="26986" xr:uid="{2E76D0D7-BE58-42F2-8FC5-F33D9D2E4414}"/>
    <cellStyle name="Input 6 4 4 4" xfId="41738" xr:uid="{AF36B066-2418-45B9-8929-06BE7BF347B1}"/>
    <cellStyle name="Input 6 4 4 5" xfId="49125" xr:uid="{4D73D1D0-EBA7-4C88-89A9-5F390024DF25}"/>
    <cellStyle name="Input 6 4 5" xfId="1853" xr:uid="{13A2930F-B657-4477-A7CB-3E317F623421}"/>
    <cellStyle name="Input 6 4 5 2" xfId="6169" xr:uid="{A5E8DC9F-8857-42A0-AFD6-E05C74FE93CE}"/>
    <cellStyle name="Input 6 4 5 2 2" xfId="8755" xr:uid="{B3FF0623-8166-4A07-B3D4-F0E4A0337360}"/>
    <cellStyle name="Input 6 4 5 2 2 2" xfId="17744" xr:uid="{8EB605D3-76B7-4F1D-9C78-30434FF9CB65}"/>
    <cellStyle name="Input 6 4 5 2 2 2 2" xfId="38394" xr:uid="{D3589ED6-9A3E-4CF9-BCE3-FE88E78D8BB4}"/>
    <cellStyle name="Input 6 4 5 2 2 3" xfId="31655" xr:uid="{9F77AA52-EE4B-4097-B493-C45A9E11014E}"/>
    <cellStyle name="Input 6 4 5 2 3" xfId="11392" xr:uid="{CFD01AC9-EF0D-45E8-BC81-4F5BA79AE41C}"/>
    <cellStyle name="Input 6 4 5 2 3 2" xfId="20381" xr:uid="{802309F4-D74B-4E8F-A412-C0179392DC44}"/>
    <cellStyle name="Input 6 4 5 2 3 2 2" xfId="35517" xr:uid="{B7F95832-C041-4BB7-B904-9C0E0127AAB0}"/>
    <cellStyle name="Input 6 4 5 2 3 3" xfId="26646" xr:uid="{3595BBE9-2724-41F6-A849-81100D4B72B4}"/>
    <cellStyle name="Input 6 4 5 2 4" xfId="15158" xr:uid="{A0254A7F-CA5B-49AC-BE53-22CE9FB104B1}"/>
    <cellStyle name="Input 6 4 5 2 4 2" xfId="24900" xr:uid="{1A59A043-6F69-48F1-A252-946FC5F7C2F1}"/>
    <cellStyle name="Input 6 4 5 2 5" xfId="29841" xr:uid="{ADE45A1B-35C2-4EF7-8E76-6272E8FD70FB}"/>
    <cellStyle name="Input 6 4 5 2 6" xfId="58448" xr:uid="{023EE58C-1B5D-4778-87D7-E466D34A3B2A}"/>
    <cellStyle name="Input 6 4 5 3" xfId="4290" xr:uid="{B29B876E-17E1-41A4-9141-C5CC308B9DFB}"/>
    <cellStyle name="Input 6 4 5 3 2" xfId="37411" xr:uid="{0E25346D-1C42-40C8-9334-F470C9138D05}"/>
    <cellStyle name="Input 6 4 5 4" xfId="29808" xr:uid="{453C5232-0B8D-4D93-9830-2E292671F455}"/>
    <cellStyle name="Input 6 4 5 5" xfId="51667" xr:uid="{783DEF12-B82C-4A94-8EAF-0FE07013C775}"/>
    <cellStyle name="Input 6 4 6" xfId="2160" xr:uid="{27673416-72E3-4F70-A51B-0096CC581E00}"/>
    <cellStyle name="Input 6 4 6 2" xfId="6461" xr:uid="{A5F0AEC6-A44C-49CA-85BE-0EE5C2EBAF75}"/>
    <cellStyle name="Input 6 4 6 2 2" xfId="9047" xr:uid="{1CCFCFA0-90A8-4C4E-ACD3-0EEE40C2FA5F}"/>
    <cellStyle name="Input 6 4 6 2 2 2" xfId="18036" xr:uid="{CF38F61C-137F-4873-BBFF-2A7BB3F77BA2}"/>
    <cellStyle name="Input 6 4 6 2 2 2 2" xfId="23992" xr:uid="{64DDA533-EEF3-4848-9120-273AC713FE6E}"/>
    <cellStyle name="Input 6 4 6 2 2 3" xfId="40909" xr:uid="{FDCEE889-9FAA-403C-985D-40BE82C34437}"/>
    <cellStyle name="Input 6 4 6 2 3" xfId="11684" xr:uid="{FB2582CE-F1E4-4F5C-B064-CD63FBF4A15E}"/>
    <cellStyle name="Input 6 4 6 2 3 2" xfId="20673" xr:uid="{5FD26811-CD74-4210-8DE3-FE17CF7D0159}"/>
    <cellStyle name="Input 6 4 6 2 3 2 2" xfId="23880" xr:uid="{79194EA0-5903-4AA5-BB42-331D1FBE3FE0}"/>
    <cellStyle name="Input 6 4 6 2 3 3" xfId="44050" xr:uid="{626492D7-2423-48F9-925B-F36EE9F56E0B}"/>
    <cellStyle name="Input 6 4 6 2 4" xfId="15450" xr:uid="{58FCC551-F7CE-45FB-B4B2-D3F43A0D80E7}"/>
    <cellStyle name="Input 6 4 6 2 4 2" xfId="27161" xr:uid="{64364D81-F121-4DF4-B9CC-EF4F17419081}"/>
    <cellStyle name="Input 6 4 6 2 5" xfId="31225" xr:uid="{8BE4B215-382B-4F54-AFD5-FBCA46763830}"/>
    <cellStyle name="Input 6 4 6 2 6" xfId="54073" xr:uid="{ACFDDCBE-AC3B-4E57-9D9D-4DDC49ED1FA4}"/>
    <cellStyle name="Input 6 4 6 3" xfId="4597" xr:uid="{0E1AFC98-1EA8-4710-81E9-B86B9B3C82D9}"/>
    <cellStyle name="Input 6 4 6 3 2" xfId="41574" xr:uid="{78C1B360-785B-4FC2-9D2B-7CDD972DBC12}"/>
    <cellStyle name="Input 6 4 6 4" xfId="41469" xr:uid="{76DEBCBF-514B-4CAA-A2E8-3ADE28EA8346}"/>
    <cellStyle name="Input 6 4 6 5" xfId="47396" xr:uid="{DA23A1D9-6739-4BD1-98EB-190BEA22CBE8}"/>
    <cellStyle name="Input 6 4 7" xfId="4897" xr:uid="{2F34AEB5-4BF1-4B00-A407-D13CF52BFB44}"/>
    <cellStyle name="Input 6 4 7 2" xfId="7483" xr:uid="{092B1622-42FF-4100-82C8-DED846C522F9}"/>
    <cellStyle name="Input 6 4 7 2 2" xfId="16472" xr:uid="{81CC9F60-805F-43A8-B816-BA3F3A09B943}"/>
    <cellStyle name="Input 6 4 7 2 2 2" xfId="26311" xr:uid="{01BA9B34-C098-4BA8-8ECE-A44076C4A16E}"/>
    <cellStyle name="Input 6 4 7 2 3" xfId="35680" xr:uid="{F6347076-0365-4022-82F7-6D658F24021C}"/>
    <cellStyle name="Input 6 4 7 3" xfId="10120" xr:uid="{59534B39-A82B-41FD-9B8E-D05DF00919F4}"/>
    <cellStyle name="Input 6 4 7 3 2" xfId="19109" xr:uid="{D72C526E-6389-4B36-AFAB-4B35EA44C434}"/>
    <cellStyle name="Input 6 4 7 3 2 2" xfId="34865" xr:uid="{A33408ED-A640-497A-AFFD-9D5BE20F7A3E}"/>
    <cellStyle name="Input 6 4 7 3 3" xfId="33335" xr:uid="{43B28970-FF58-4EBC-AE28-7E2650D1B392}"/>
    <cellStyle name="Input 6 4 7 4" xfId="13886" xr:uid="{B8EE9B0E-AA35-4943-B24B-00AC4F020485}"/>
    <cellStyle name="Input 6 4 7 4 2" xfId="42861" xr:uid="{0D016311-1EE2-486A-87FC-57637DE60F73}"/>
    <cellStyle name="Input 6 4 7 5" xfId="27907" xr:uid="{737B8EBB-9460-4D98-B0F3-11BB69ADBCCA}"/>
    <cellStyle name="Input 6 4 7 6" xfId="52687" xr:uid="{7AF55271-DDEE-4AA9-9CDA-469CBCE3B543}"/>
    <cellStyle name="Input 6 4 8" xfId="2509" xr:uid="{CFE9F29F-E289-4DD2-8738-4BA3AF8E87A5}"/>
    <cellStyle name="Input 6 4 8 2" xfId="31197" xr:uid="{1C0D6106-75CC-4340-8199-CB25DD76EB81}"/>
    <cellStyle name="Input 6 4 9" xfId="38448" xr:uid="{43698BB1-814A-4D04-9271-BC5DD32CFD17}"/>
    <cellStyle name="Input 6 5" xfId="265" xr:uid="{F8F2AB89-738C-4165-9AB8-6C5160D42C89}"/>
    <cellStyle name="Input 6 5 2" xfId="4675" xr:uid="{0E5A6E68-1642-400F-B853-9CBD8C6CC107}"/>
    <cellStyle name="Input 6 5 2 2" xfId="7261" xr:uid="{2ADB9A31-5AFF-4A9E-AEB2-34BAB672B8FE}"/>
    <cellStyle name="Input 6 5 2 2 2" xfId="16250" xr:uid="{585005B7-EA9B-407A-8599-2E09189AF6C3}"/>
    <cellStyle name="Input 6 5 2 2 2 2" xfId="36110" xr:uid="{E954B310-6ADC-4F9F-962E-7819CC189FB4}"/>
    <cellStyle name="Input 6 5 2 2 2 3" xfId="56377" xr:uid="{11CB5A2F-6EAC-4429-9A40-FCF5AB2BE52A}"/>
    <cellStyle name="Input 6 5 2 2 3" xfId="42197" xr:uid="{3ECEAE61-57A3-4CF0-AFA8-D43397C6B04F}"/>
    <cellStyle name="Input 6 5 2 2 4" xfId="49595" xr:uid="{1121F140-D2F4-47DC-B4D5-887524BF623F}"/>
    <cellStyle name="Input 6 5 2 3" xfId="9898" xr:uid="{F52A0D61-2AF6-4D7C-8B48-78E12BFD261D}"/>
    <cellStyle name="Input 6 5 2 3 2" xfId="18887" xr:uid="{FCB46ABC-492F-4D59-BCC8-0B358FA604A3}"/>
    <cellStyle name="Input 6 5 2 3 2 2" xfId="29616" xr:uid="{A2E5A262-C85A-493F-AA34-A633EF9753AC}"/>
    <cellStyle name="Input 6 5 2 3 2 3" xfId="55713" xr:uid="{2E498B1A-9A09-427F-97E6-3ACEA8DBE454}"/>
    <cellStyle name="Input 6 5 2 3 3" xfId="40476" xr:uid="{380C90D8-5B11-48EC-8C29-43C5738213B9}"/>
    <cellStyle name="Input 6 5 2 3 4" xfId="48930" xr:uid="{17FA8888-C8D9-4A05-AB03-69D22C10F976}"/>
    <cellStyle name="Input 6 5 2 4" xfId="13664" xr:uid="{C6DA6459-6AEC-4694-B3B2-91F32BC91A5A}"/>
    <cellStyle name="Input 6 5 2 4 2" xfId="42274" xr:uid="{5501DB3C-6819-49DD-96F7-F19435EF5D8E}"/>
    <cellStyle name="Input 6 5 2 4 2 2" xfId="54519" xr:uid="{59C20144-F59D-4AC2-AAFD-184B8CBEE5F2}"/>
    <cellStyle name="Input 6 5 2 4 3" xfId="47712" xr:uid="{87ACAE61-55D8-4CFB-AB23-5015698BF2A6}"/>
    <cellStyle name="Input 6 5 2 5" xfId="29222" xr:uid="{FC616C04-0D22-491C-936E-307C7443ED3D}"/>
    <cellStyle name="Input 6 5 2 5 2" xfId="52948" xr:uid="{F17C45BE-4DA6-47FF-8F4B-3935F65B5E5D}"/>
    <cellStyle name="Input 6 5 2 6" xfId="46101" xr:uid="{2C43D392-03FF-4C16-A951-DF30B4AC3BB2}"/>
    <cellStyle name="Input 6 5 3" xfId="2733" xr:uid="{15E7398C-FB10-4443-AC73-A2D22D631AC0}"/>
    <cellStyle name="Input 6 5 3 2" xfId="42331" xr:uid="{235B9F5F-02CC-447D-9DDB-D18362642848}"/>
    <cellStyle name="Input 6 5 3 2 2" xfId="56782" xr:uid="{26B5DAC0-0848-4801-8550-C1711C7333DF}"/>
    <cellStyle name="Input 6 5 3 2 3" xfId="50000" xr:uid="{5FD3B779-4504-4D96-A93D-B4262179CEA8}"/>
    <cellStyle name="Input 6 5 3 3" xfId="51297" xr:uid="{EDE7CF8E-0812-4DEE-A51A-83E003E6B46F}"/>
    <cellStyle name="Input 6 5 3 3 2" xfId="58079" xr:uid="{6A8A5D3B-C7FA-4A3E-89DB-C6EFF4150E9F}"/>
    <cellStyle name="Input 6 5 3 4" xfId="48117" xr:uid="{F761B5E3-7C59-4B61-B800-021F5AC7E3CA}"/>
    <cellStyle name="Input 6 5 3 4 2" xfId="54909" xr:uid="{F5970CC5-6FB5-4334-B3C0-98C94B8D0C72}"/>
    <cellStyle name="Input 6 5 3 5" xfId="53209" xr:uid="{DA4B4EA6-C029-4B10-A485-71988BA1C2E5}"/>
    <cellStyle name="Input 6 5 3 6" xfId="46503" xr:uid="{40783C0F-8D2E-4B2D-9A09-69BEEFF2D6F2}"/>
    <cellStyle name="Input 6 5 4" xfId="33109" xr:uid="{DCDF7C1E-DCDD-4CD2-BC99-D11CE7550985}"/>
    <cellStyle name="Input 6 5 4 2" xfId="55905" xr:uid="{4F97BCC2-D128-47D1-AC9E-54F798D73E47}"/>
    <cellStyle name="Input 6 5 4 3" xfId="49123" xr:uid="{59E64564-8FE6-4072-8EFB-725F4BC2DBBA}"/>
    <cellStyle name="Input 6 5 5" xfId="44427" xr:uid="{84DD1725-A27B-4821-A769-F2F4C91B6D83}"/>
    <cellStyle name="Input 6 5 5 2" xfId="58107" xr:uid="{AAE99F20-198B-4AB8-B07C-5B8CD6B6FD9E}"/>
    <cellStyle name="Input 6 5 5 3" xfId="51325" xr:uid="{21C5F0C1-E04B-4729-BA73-34819A787173}"/>
    <cellStyle name="Input 6 5 6" xfId="45589" xr:uid="{B444F868-FB83-41A1-9F73-48C151243D86}"/>
    <cellStyle name="Input 6 5 6 2" xfId="54071" xr:uid="{AD55E009-65A8-46A3-9B7E-37F94F0E6C84}"/>
    <cellStyle name="Input 6 5 7" xfId="52685" xr:uid="{42A95B4D-F243-497B-8A17-A346DDFD6EF3}"/>
    <cellStyle name="Input 6 6" xfId="614" xr:uid="{D871F484-0626-4EBD-9735-A4E712D85B52}"/>
    <cellStyle name="Input 6 6 2" xfId="4999" xr:uid="{ED9E362C-2B5E-477D-ABC5-8614CE056524}"/>
    <cellStyle name="Input 6 6 2 2" xfId="7585" xr:uid="{BDD4DD93-12E5-4FDD-9065-A7C1931AFC2D}"/>
    <cellStyle name="Input 6 6 2 2 2" xfId="16574" xr:uid="{B34CA62F-EAF4-447E-A23D-2B12EB1EAFDE}"/>
    <cellStyle name="Input 6 6 2 2 2 2" xfId="41043" xr:uid="{7388A37C-1AAE-487F-B850-AF1CF5389ADB}"/>
    <cellStyle name="Input 6 6 2 2 2 3" xfId="56442" xr:uid="{54882D03-D617-43E5-9AF9-E16063D684FF}"/>
    <cellStyle name="Input 6 6 2 2 3" xfId="35330" xr:uid="{09B6E5E6-30DC-4EB7-8583-05A58603ADFE}"/>
    <cellStyle name="Input 6 6 2 2 4" xfId="49660" xr:uid="{8FA69F47-BB6D-43DF-8DA9-834A43AB1997}"/>
    <cellStyle name="Input 6 6 2 3" xfId="10222" xr:uid="{925BE814-0822-41B4-A60F-41F349E4E5C1}"/>
    <cellStyle name="Input 6 6 2 3 2" xfId="19211" xr:uid="{F70CC6A0-AD00-4A39-AF03-1ABF8899D003}"/>
    <cellStyle name="Input 6 6 2 3 2 2" xfId="39895" xr:uid="{4F0A0433-7A72-4889-81B4-15BB9580B862}"/>
    <cellStyle name="Input 6 6 2 3 2 3" xfId="57639" xr:uid="{140370EA-FEDA-45E5-9331-9FA0168CC825}"/>
    <cellStyle name="Input 6 6 2 3 3" xfId="44068" xr:uid="{0810C0DA-4C53-44E4-8D34-3D7C07C2E4CB}"/>
    <cellStyle name="Input 6 6 2 3 4" xfId="50857" xr:uid="{31DC46D7-A3EC-4EC8-8372-6D754B0BDF3D}"/>
    <cellStyle name="Input 6 6 2 4" xfId="13988" xr:uid="{259EA380-698C-42EA-B38C-704E26E90DAA}"/>
    <cellStyle name="Input 6 6 2 4 2" xfId="34135" xr:uid="{4BC00361-EA94-47F8-AE8E-BD9EAFA51F09}"/>
    <cellStyle name="Input 6 6 2 4 2 2" xfId="54581" xr:uid="{5FA3736D-C9D9-4F24-B55A-9BD52DFFEF1D}"/>
    <cellStyle name="Input 6 6 2 4 3" xfId="47777" xr:uid="{BC786CD9-FCAC-4EB4-A02D-2022235A38C7}"/>
    <cellStyle name="Input 6 6 2 5" xfId="35944" xr:uid="{DD951B77-214D-4C6F-8B08-7149905DF0DD}"/>
    <cellStyle name="Input 6 6 2 5 2" xfId="52984" xr:uid="{55193A17-FA9B-4A9E-97C4-FA97B99297A2}"/>
    <cellStyle name="Input 6 6 2 6" xfId="46163" xr:uid="{B9A97F0B-3C09-481E-B5DC-6307C4FCCBFB}"/>
    <cellStyle name="Input 6 6 3" xfId="3051" xr:uid="{DE457C67-DA12-4503-B356-2CF0F8B1FAD6}"/>
    <cellStyle name="Input 6 6 3 2" xfId="31226" xr:uid="{690338E8-223B-447E-A18F-5BE96F7D364D}"/>
    <cellStyle name="Input 6 6 3 2 2" xfId="56844" xr:uid="{F695FF8B-2E6D-474D-8FA7-C60BA28595B7}"/>
    <cellStyle name="Input 6 6 3 2 3" xfId="50062" xr:uid="{22EA08DF-1297-4311-BBAB-E5E0D9AC2473}"/>
    <cellStyle name="Input 6 6 3 3" xfId="51078" xr:uid="{B5E665F9-E392-47B4-B2A8-B06D207F331B}"/>
    <cellStyle name="Input 6 6 3 3 2" xfId="57860" xr:uid="{4C9A674D-1D2E-4CB8-AD85-EA61C7214EC6}"/>
    <cellStyle name="Input 6 6 3 4" xfId="48179" xr:uid="{964CAE81-0B44-4C60-B68A-D3F9CE1237CF}"/>
    <cellStyle name="Input 6 6 3 4 2" xfId="54971" xr:uid="{4ACC6693-6B93-4FAC-AA5C-557E3456F8E2}"/>
    <cellStyle name="Input 6 6 3 5" xfId="53271" xr:uid="{7405E17E-7869-4EF4-858F-8DE81814EC54}"/>
    <cellStyle name="Input 6 6 3 6" xfId="46565" xr:uid="{9D78F104-0543-4C96-9B23-E25131F090A5}"/>
    <cellStyle name="Input 6 6 4" xfId="25888" xr:uid="{440AEAAD-9542-48E5-9F26-A409F0968244}"/>
    <cellStyle name="Input 6 6 4 2" xfId="55970" xr:uid="{7CFC76F6-E772-429C-B0F3-EFCA9592FBBB}"/>
    <cellStyle name="Input 6 6 4 3" xfId="49188" xr:uid="{100E4BE1-5BD8-42D8-BEFF-BB388AF49D70}"/>
    <cellStyle name="Input 6 6 5" xfId="44450" xr:uid="{D3660F4D-0424-45D7-B592-46D5AD24112D}"/>
    <cellStyle name="Input 6 6 5 2" xfId="55667" xr:uid="{3CAAA241-089C-4A50-96EA-064A8A0668AF}"/>
    <cellStyle name="Input 6 6 5 3" xfId="48886" xr:uid="{FA08211E-B97F-445C-AA1D-953E4CCEDCE8}"/>
    <cellStyle name="Input 6 6 6" xfId="45654" xr:uid="{BCBD68E3-0582-473F-BC50-24E571A91327}"/>
    <cellStyle name="Input 6 6 6 2" xfId="54133" xr:uid="{F44F4B6B-7043-49BD-8BF8-AAC0450DC70C}"/>
    <cellStyle name="Input 6 6 7" xfId="52721" xr:uid="{6906B461-6A4C-4B5B-824D-5A6EA51969B2}"/>
    <cellStyle name="Input 6 7" xfId="959" xr:uid="{D071E0CF-71C3-4BAA-A2C6-94EBFA85F899}"/>
    <cellStyle name="Input 6 7 2" xfId="5320" xr:uid="{FBAF4210-FA4B-4446-A9A0-FFB8CFC4C04A}"/>
    <cellStyle name="Input 6 7 2 2" xfId="7906" xr:uid="{1F96E86C-0388-44F8-9EF7-A7A8D23371BE}"/>
    <cellStyle name="Input 6 7 2 2 2" xfId="16895" xr:uid="{CAA8004D-20C9-478A-A48A-FD02BEC0CF6E}"/>
    <cellStyle name="Input 6 7 2 2 2 2" xfId="39955" xr:uid="{D23AE255-1785-4834-BDC9-A4C6EED6E367}"/>
    <cellStyle name="Input 6 7 2 2 2 3" xfId="56478" xr:uid="{1801F6E9-A475-48C0-A49A-53E8A04BBE67}"/>
    <cellStyle name="Input 6 7 2 2 3" xfId="39663" xr:uid="{0960C693-2AC9-4202-A1BF-962840ADAD2E}"/>
    <cellStyle name="Input 6 7 2 2 4" xfId="49696" xr:uid="{E925E26B-E62C-4B3D-BD1E-CF9C5620935A}"/>
    <cellStyle name="Input 6 7 2 3" xfId="10543" xr:uid="{43E3023F-1D57-4C64-BA85-8CC41CAEC6BC}"/>
    <cellStyle name="Input 6 7 2 3 2" xfId="19532" xr:uid="{4D92C29D-8C74-4115-AD0C-E0B347F20D0B}"/>
    <cellStyle name="Input 6 7 2 3 2 2" xfId="25112" xr:uid="{23A5B175-A7DF-4F1B-86F6-6C21DB7E0611}"/>
    <cellStyle name="Input 6 7 2 3 2 3" xfId="58024" xr:uid="{D4179947-D511-476C-A105-400144FE9788}"/>
    <cellStyle name="Input 6 7 2 3 3" xfId="31090" xr:uid="{6EC96138-164D-4F31-9656-3599947BF666}"/>
    <cellStyle name="Input 6 7 2 3 4" xfId="51242" xr:uid="{6795AE55-736D-4056-97A5-2EF35581B624}"/>
    <cellStyle name="Input 6 7 2 4" xfId="14309" xr:uid="{DF014B2F-DF71-426B-A5DF-BBF5D7E4627D}"/>
    <cellStyle name="Input 6 7 2 4 2" xfId="36268" xr:uid="{02ACB802-FD82-4AB4-8567-DFF1FDD67774}"/>
    <cellStyle name="Input 6 7 2 4 2 2" xfId="54617" xr:uid="{696D640A-3D08-4627-B922-205A3AB4B2A3}"/>
    <cellStyle name="Input 6 7 2 4 3" xfId="47813" xr:uid="{328D100B-91B7-4771-A01F-9103AE84476D}"/>
    <cellStyle name="Input 6 7 2 5" xfId="28766" xr:uid="{1FF3B0C3-A2D9-43B6-A6A1-EE78113A4108}"/>
    <cellStyle name="Input 6 7 2 5 2" xfId="53005" xr:uid="{1C99D17C-00B1-45B2-940A-72EC8A085826}"/>
    <cellStyle name="Input 6 7 2 6" xfId="46199" xr:uid="{F247F142-E82A-44E8-9F56-A15EF7FE74DB}"/>
    <cellStyle name="Input 6 7 3" xfId="3396" xr:uid="{710D6EF3-16FD-4CE8-99C8-ED55CD9D956C}"/>
    <cellStyle name="Input 6 7 3 2" xfId="36857" xr:uid="{4A70B681-3109-4FB8-812B-CEEECAEC6DCB}"/>
    <cellStyle name="Input 6 7 3 2 2" xfId="56880" xr:uid="{35459B50-ADC1-4BCB-91CF-3635720637FB}"/>
    <cellStyle name="Input 6 7 3 2 3" xfId="50098" xr:uid="{B226C743-CF71-4B06-AC04-B35A9C617F67}"/>
    <cellStyle name="Input 6 7 3 3" xfId="51523" xr:uid="{DA8C8B74-C189-44BC-89C8-1EE2B8EAC8BD}"/>
    <cellStyle name="Input 6 7 3 3 2" xfId="58305" xr:uid="{29A92C79-0A36-4537-8200-B987CA3C9CE4}"/>
    <cellStyle name="Input 6 7 3 4" xfId="48215" xr:uid="{F10C0DE5-1184-4F99-ADFE-70391C9D7F76}"/>
    <cellStyle name="Input 6 7 3 4 2" xfId="55007" xr:uid="{DA833227-AF92-4C39-BE0D-4900053109AC}"/>
    <cellStyle name="Input 6 7 3 5" xfId="53307" xr:uid="{F345E048-3E55-49BA-9C51-142D871E39E9}"/>
    <cellStyle name="Input 6 7 3 6" xfId="46601" xr:uid="{A427C90E-6A41-44FC-BF3D-F6631732B6FA}"/>
    <cellStyle name="Input 6 7 4" xfId="35742" xr:uid="{9A2B13C9-D829-4F97-8C62-476987F3B169}"/>
    <cellStyle name="Input 6 7 4 2" xfId="56006" xr:uid="{027F286D-CD40-48DB-A2C7-31063B6760A6}"/>
    <cellStyle name="Input 6 7 4 3" xfId="49224" xr:uid="{91822344-663B-4DE6-A881-1CD494DD64F4}"/>
    <cellStyle name="Input 6 7 5" xfId="44454" xr:uid="{0705843C-3E7D-49A2-8F83-8DE429A682A6}"/>
    <cellStyle name="Input 6 7 5 2" xfId="58303" xr:uid="{4BBE4FA8-A981-4B13-825E-CEFC171513B0}"/>
    <cellStyle name="Input 6 7 5 3" xfId="51521" xr:uid="{594DB411-6E83-4E32-A4FE-99D8A3C8B6BC}"/>
    <cellStyle name="Input 6 7 6" xfId="45690" xr:uid="{429A0960-D571-49C3-947B-95423D8D87C5}"/>
    <cellStyle name="Input 6 7 6 2" xfId="54169" xr:uid="{C3EECCC7-1A92-4A57-AB15-9922C10E359E}"/>
    <cellStyle name="Input 6 7 7" xfId="52742" xr:uid="{D747DF79-5964-4E31-B19B-1ABB2B567164}"/>
    <cellStyle name="Input 6 8" xfId="1303" xr:uid="{22EC2EDE-40C6-4394-9CEE-56A2A2609FFE}"/>
    <cellStyle name="Input 6 8 2" xfId="5648" xr:uid="{EF7A0705-938E-4DBB-894B-88E5B91D511F}"/>
    <cellStyle name="Input 6 8 2 2" xfId="8234" xr:uid="{8AF8E431-6368-4433-AD54-A22D7CAC251A}"/>
    <cellStyle name="Input 6 8 2 2 2" xfId="17223" xr:uid="{3200F5A1-16B7-4762-B63C-B77007BB8E5C}"/>
    <cellStyle name="Input 6 8 2 2 2 2" xfId="26479" xr:uid="{18810B10-1862-40E4-9783-55F64344FB8C}"/>
    <cellStyle name="Input 6 8 2 2 2 3" xfId="56525" xr:uid="{C4356CAC-3EAC-40D8-BB9C-D952F91E9C92}"/>
    <cellStyle name="Input 6 8 2 2 3" xfId="43582" xr:uid="{D4DBCEFB-BF1B-4947-9868-7D7409D90782}"/>
    <cellStyle name="Input 6 8 2 2 4" xfId="49743" xr:uid="{6105C0C0-CF34-49C6-A5E2-863B3685B2B8}"/>
    <cellStyle name="Input 6 8 2 3" xfId="10871" xr:uid="{C264AC78-ED48-4CBA-A9F6-AC71B74FB950}"/>
    <cellStyle name="Input 6 8 2 3 2" xfId="19860" xr:uid="{39650EE3-82E7-4238-81AB-3A1472D9D28C}"/>
    <cellStyle name="Input 6 8 2 3 2 2" xfId="25617" xr:uid="{7BE3AA7E-84F9-4E20-90E8-11916082198E}"/>
    <cellStyle name="Input 6 8 2 3 2 3" xfId="57833" xr:uid="{4DBFABF4-9405-4EF6-ADF1-6BB177129F30}"/>
    <cellStyle name="Input 6 8 2 3 3" xfId="40263" xr:uid="{782BDCB0-3164-40FF-96CC-CA51F705D7A5}"/>
    <cellStyle name="Input 6 8 2 3 4" xfId="51051" xr:uid="{FA1D7F06-B6F6-4E76-BF22-9161F2BCC540}"/>
    <cellStyle name="Input 6 8 2 4" xfId="14637" xr:uid="{F8C0D6AF-3717-473E-A73E-9272AF56D968}"/>
    <cellStyle name="Input 6 8 2 4 2" xfId="36501" xr:uid="{77D9BA18-A412-41AA-BBF9-0BD63B198AA7}"/>
    <cellStyle name="Input 6 8 2 4 2 2" xfId="54661" xr:uid="{1BEBE1C1-AA5E-4111-B2AB-06762D6D31D4}"/>
    <cellStyle name="Input 6 8 2 4 3" xfId="47860" xr:uid="{CF90D0DD-6065-4E20-AAD6-ABEB3FA39B89}"/>
    <cellStyle name="Input 6 8 2 5" xfId="23348" xr:uid="{AFEB1F33-D1D7-480F-95E8-2A2570FBD4D7}"/>
    <cellStyle name="Input 6 8 2 5 2" xfId="53029" xr:uid="{8F4C3413-8811-4141-AD23-E0FF4C2EF1D6}"/>
    <cellStyle name="Input 6 8 2 6" xfId="46246" xr:uid="{559798E2-06E9-459A-A0ED-968DA7A23818}"/>
    <cellStyle name="Input 6 8 3" xfId="3740" xr:uid="{0358E01D-351C-42B1-9EAE-017CB0E04C1D}"/>
    <cellStyle name="Input 6 8 3 2" xfId="37164" xr:uid="{5680ADC1-BADA-4C4B-9933-FE6A60A3935C}"/>
    <cellStyle name="Input 6 8 3 2 2" xfId="56924" xr:uid="{C07B9781-0026-45C7-9D90-882A432F7068}"/>
    <cellStyle name="Input 6 8 3 2 3" xfId="50142" xr:uid="{BA8D9E7B-098D-43ED-8D23-6F91DF49D0BC}"/>
    <cellStyle name="Input 6 8 3 3" xfId="51445" xr:uid="{AA0ACB83-DF0A-4EFD-89DF-22D2306DDABC}"/>
    <cellStyle name="Input 6 8 3 3 2" xfId="58227" xr:uid="{487DCD3A-51FD-4DF3-AE19-47653296256B}"/>
    <cellStyle name="Input 6 8 3 4" xfId="48259" xr:uid="{3AD6C13C-C2B0-4F48-927A-E1B30B1045A1}"/>
    <cellStyle name="Input 6 8 3 4 2" xfId="55051" xr:uid="{04B231D1-6FD4-4DD9-97C2-0CE452996E19}"/>
    <cellStyle name="Input 6 8 3 5" xfId="53351" xr:uid="{DE12E385-C6F4-41DA-86A9-47EE474C5CF2}"/>
    <cellStyle name="Input 6 8 3 6" xfId="46645" xr:uid="{86696810-BBA5-4F3F-AC38-AB8751C3AA8F}"/>
    <cellStyle name="Input 6 8 4" xfId="29060" xr:uid="{4BE73BFB-FFF9-4FE7-9834-5209F397BDCE}"/>
    <cellStyle name="Input 6 8 4 2" xfId="56053" xr:uid="{FF428219-7FA6-4663-B0B5-E492F9644A47}"/>
    <cellStyle name="Input 6 8 4 3" xfId="49271" xr:uid="{A1E3A747-8E33-4244-876F-B32C78711BCD}"/>
    <cellStyle name="Input 6 8 5" xfId="44531" xr:uid="{4137FCD7-5308-47FD-A667-3F57F93D58A0}"/>
    <cellStyle name="Input 6 8 5 2" xfId="57879" xr:uid="{9A348937-FCB2-4BD1-99EB-EAA7878BD558}"/>
    <cellStyle name="Input 6 8 5 3" xfId="51097" xr:uid="{D5948923-C285-4B35-8F3D-4BB4EAF7AD5C}"/>
    <cellStyle name="Input 6 8 6" xfId="45737" xr:uid="{3468A33B-DCC8-4214-AF37-B5864C48AD8E}"/>
    <cellStyle name="Input 6 8 6 2" xfId="54213" xr:uid="{55F6A7D8-131F-4D33-906C-FCF4D8FA925E}"/>
    <cellStyle name="Input 6 8 7" xfId="52766" xr:uid="{6B7F4C85-D571-4593-ACCD-E265CA3A9FC2}"/>
    <cellStyle name="Input 6 9" xfId="1782" xr:uid="{C45A7A06-1513-4915-81B6-27D40C90A540}"/>
    <cellStyle name="Input 6 9 2" xfId="6100" xr:uid="{1EEB6F22-46DF-4941-AD02-19C8469E827F}"/>
    <cellStyle name="Input 6 9 2 2" xfId="8686" xr:uid="{E9EE91C8-6C55-48B6-BE31-887633DD523B}"/>
    <cellStyle name="Input 6 9 2 2 2" xfId="17675" xr:uid="{217A028F-5C78-437E-A02E-FC0009B214E6}"/>
    <cellStyle name="Input 6 9 2 2 2 2" xfId="39927" xr:uid="{DEBDD7FA-2342-4E7D-92F4-437F1325C685}"/>
    <cellStyle name="Input 6 9 2 2 2 3" xfId="56566" xr:uid="{FDDD0E2E-1AA3-4DA9-85AD-7707CD5B9A87}"/>
    <cellStyle name="Input 6 9 2 2 3" xfId="33464" xr:uid="{71A54630-2B31-4644-AD85-24866F570515}"/>
    <cellStyle name="Input 6 9 2 2 4" xfId="49784" xr:uid="{1BB1872E-0D83-40C9-98B2-6851BF1980B9}"/>
    <cellStyle name="Input 6 9 2 3" xfId="11323" xr:uid="{65C3EF49-5829-4730-A4F9-6573BD1038CE}"/>
    <cellStyle name="Input 6 9 2 3 2" xfId="20312" xr:uid="{5216D854-5FA4-49CF-BE40-C9E6F1F622BE}"/>
    <cellStyle name="Input 6 9 2 3 2 2" xfId="38068" xr:uid="{CAFB537A-0BB5-4CE2-A095-09B532A2C68B}"/>
    <cellStyle name="Input 6 9 2 3 2 3" xfId="58966" xr:uid="{47D377D8-6254-4D47-B996-5129A5174A70}"/>
    <cellStyle name="Input 6 9 2 3 3" xfId="34692" xr:uid="{A2212C80-52A0-4544-B3E9-72F872E43A9E}"/>
    <cellStyle name="Input 6 9 2 3 4" xfId="52185" xr:uid="{03195D84-EAB1-4CF0-A56B-238A05DF0D0A}"/>
    <cellStyle name="Input 6 9 2 4" xfId="15089" xr:uid="{A40573DB-E1EA-4FD5-B370-3DD5417540CE}"/>
    <cellStyle name="Input 6 9 2 4 2" xfId="24032" xr:uid="{F26A3648-EE13-4971-B616-77FD9A33EF47}"/>
    <cellStyle name="Input 6 9 2 4 2 2" xfId="54699" xr:uid="{E920FC56-FE0F-4590-B801-C59EDA8FFAF4}"/>
    <cellStyle name="Input 6 9 2 4 3" xfId="47901" xr:uid="{BBE936CA-93BA-42CA-AADD-F9C4FE011B6D}"/>
    <cellStyle name="Input 6 9 2 5" xfId="22292" xr:uid="{D665A4C2-8DF9-4073-A25F-8130B3BCA02E}"/>
    <cellStyle name="Input 6 9 2 5 2" xfId="53052" xr:uid="{4A5E76DF-F9DE-4507-A208-8C0B8C3CDD24}"/>
    <cellStyle name="Input 6 9 2 6" xfId="46287" xr:uid="{72B900E0-0220-413F-BA74-14BF50DB979C}"/>
    <cellStyle name="Input 6 9 3" xfId="4219" xr:uid="{92886974-7AA4-4E89-9FA1-5A1051A1CC9E}"/>
    <cellStyle name="Input 6 9 3 2" xfId="23483" xr:uid="{7FEBF3C9-B5B2-41F4-BDD0-DCBB379CEE03}"/>
    <cellStyle name="Input 6 9 3 2 2" xfId="56962" xr:uid="{95696CFB-474D-4602-AD37-5FF29F63672D}"/>
    <cellStyle name="Input 6 9 3 2 3" xfId="50180" xr:uid="{C3305272-D7FD-43AF-9D71-0FB13BB8D4B5}"/>
    <cellStyle name="Input 6 9 3 3" xfId="51639" xr:uid="{124CC36F-BB1B-4A15-A237-02BAB392C610}"/>
    <cellStyle name="Input 6 9 3 3 2" xfId="58420" xr:uid="{690691CE-6B70-443F-A28C-7329C6DFDCF9}"/>
    <cellStyle name="Input 6 9 3 4" xfId="48297" xr:uid="{4F1AC6EE-EB2D-4375-9E21-DB857AE7A81D}"/>
    <cellStyle name="Input 6 9 3 4 2" xfId="55089" xr:uid="{6CD4540A-EF73-48F6-8646-CCE433218898}"/>
    <cellStyle name="Input 6 9 3 5" xfId="53389" xr:uid="{03FC9F5E-0E1A-4099-99F8-DEB25A4FC4F7}"/>
    <cellStyle name="Input 6 9 3 6" xfId="46683" xr:uid="{A08649E0-6FDE-4974-96D1-A324F9019901}"/>
    <cellStyle name="Input 6 9 4" xfId="36366" xr:uid="{104228EB-1573-42C9-A46A-F8218F4D2314}"/>
    <cellStyle name="Input 6 9 4 2" xfId="56094" xr:uid="{DC71483A-3C6A-4540-83CF-980BEE8708B8}"/>
    <cellStyle name="Input 6 9 4 3" xfId="49312" xr:uid="{6522B68A-879E-4272-B1E9-E55344A4D78F}"/>
    <cellStyle name="Input 6 9 5" xfId="44548" xr:uid="{0885630A-A800-4D19-BD1D-371A7F5B3DAB}"/>
    <cellStyle name="Input 6 9 5 2" xfId="55808" xr:uid="{83571FF7-91CA-4E4E-9D70-D1B36EAB7329}"/>
    <cellStyle name="Input 6 9 5 3" xfId="49025" xr:uid="{FCAA5CF9-01B4-443B-A8F9-AC527D88AB9A}"/>
    <cellStyle name="Input 6 9 6" xfId="45778" xr:uid="{F5987560-E003-481C-8FA1-F1120BE2C101}"/>
    <cellStyle name="Input 6 9 6 2" xfId="54251" xr:uid="{D49D678C-EFF7-4F67-909A-1CC7C3269FE8}"/>
    <cellStyle name="Input 6 9 7" xfId="52789" xr:uid="{98639EB1-EF87-44BD-8DAC-BD279D572CC1}"/>
    <cellStyle name="Input 7" xfId="132" xr:uid="{ADC4846D-C206-47CB-9E23-421B64E25B39}"/>
    <cellStyle name="Input 7 10" xfId="1943" xr:uid="{809CE48C-3D48-4983-92D6-26E482044B04}"/>
    <cellStyle name="Input 7 10 2" xfId="6254" xr:uid="{59524DF7-96B3-4297-B522-1F0DD9D8AB5F}"/>
    <cellStyle name="Input 7 10 2 2" xfId="8840" xr:uid="{7F9FB818-AFCB-4AA7-AB8E-C4878EAAE073}"/>
    <cellStyle name="Input 7 10 2 2 2" xfId="17829" xr:uid="{C6F80775-E3FB-46A3-B7EA-8A0D7A242616}"/>
    <cellStyle name="Input 7 10 2 2 2 2" xfId="28939" xr:uid="{8F381851-EEDD-4307-B665-ECB895FF8A4F}"/>
    <cellStyle name="Input 7 10 2 2 3" xfId="32431" xr:uid="{FB21F67C-1B65-4DD2-B6A8-7A2583849AD9}"/>
    <cellStyle name="Input 7 10 2 3" xfId="11477" xr:uid="{A2C236BC-00C7-4218-B9A3-121B39A3D82B}"/>
    <cellStyle name="Input 7 10 2 3 2" xfId="20466" xr:uid="{9B3C050F-9FD4-459B-9996-9FA295C2DD43}"/>
    <cellStyle name="Input 7 10 2 3 2 2" xfId="34984" xr:uid="{E5B74789-BD76-4CCD-9D09-74845AD41197}"/>
    <cellStyle name="Input 7 10 2 3 3" xfId="30916" xr:uid="{75AC55C3-FE58-440F-8749-B93F9ECF8787}"/>
    <cellStyle name="Input 7 10 2 4" xfId="15243" xr:uid="{6325FF05-0066-4CD3-A404-41D6FEC69DC6}"/>
    <cellStyle name="Input 7 10 2 4 2" xfId="33062" xr:uid="{269D84C8-EEB2-45DB-AE59-D0890E44DEC3}"/>
    <cellStyle name="Input 7 10 2 5" xfId="31549" xr:uid="{B068B55F-55F7-48BC-A306-7FDBD0299131}"/>
    <cellStyle name="Input 7 10 3" xfId="4380" xr:uid="{75B32DAE-8024-493B-BDA3-7E6CC1387BF5}"/>
    <cellStyle name="Input 7 10 3 2" xfId="23566" xr:uid="{A517D791-B854-4E8F-93F6-A11BF1372D48}"/>
    <cellStyle name="Input 7 10 4" xfId="27561" xr:uid="{3F06AFA4-6185-4CFF-B8FF-7B12DDC62B14}"/>
    <cellStyle name="Input 7 11" xfId="2979" xr:uid="{836EC410-FB62-433E-864F-204E7B56022B}"/>
    <cellStyle name="Input 7 11 2" xfId="7129" xr:uid="{6B423C10-99BE-4D9D-9DAE-22F603137C24}"/>
    <cellStyle name="Input 7 11 2 2" xfId="16118" xr:uid="{AD919ED5-29DC-44B6-8F1E-77466241F9C6}"/>
    <cellStyle name="Input 7 11 2 2 2" xfId="33049" xr:uid="{6A3DB274-6017-4C91-A69F-75A06D81D1F3}"/>
    <cellStyle name="Input 7 11 2 3" xfId="37182" xr:uid="{B1664EB1-626D-4B96-BFA3-3061DBDDD6B7}"/>
    <cellStyle name="Input 7 11 3" xfId="9692" xr:uid="{8654AFC6-6715-4014-9C81-91E940C00CB6}"/>
    <cellStyle name="Input 7 11 3 2" xfId="18681" xr:uid="{4D5E5AA3-6D42-4313-9442-3DAF2F4268FF}"/>
    <cellStyle name="Input 7 11 3 2 2" xfId="23585" xr:uid="{280189A6-54C3-47BB-9741-3DC1E47FB0A8}"/>
    <cellStyle name="Input 7 11 3 3" xfId="44046" xr:uid="{092E6F47-BE5F-402B-8E3E-F904536CE4A3}"/>
    <cellStyle name="Input 7 11 4" xfId="13532" xr:uid="{F80AD2BC-F3A6-496D-BAA6-9D728E2FCC67}"/>
    <cellStyle name="Input 7 11 4 2" xfId="23724" xr:uid="{B3EEECD4-6FA1-439F-BEDF-4568A22F8622}"/>
    <cellStyle name="Input 7 11 5" xfId="35313" xr:uid="{DF36401E-B6D8-4549-B622-6DAF1791DBAF}"/>
    <cellStyle name="Input 7 12" xfId="6588" xr:uid="{12E74F14-8DE4-4693-A409-00C88EE3BF49}"/>
    <cellStyle name="Input 7 12 2" xfId="11797" xr:uid="{E86D23F2-3F9F-40EB-A048-19AA97AC3554}"/>
    <cellStyle name="Input 7 12 2 2" xfId="20786" xr:uid="{5A5A4DB4-D0B5-4F7F-BE6E-9294673EF070}"/>
    <cellStyle name="Input 7 12 2 2 2" xfId="43317" xr:uid="{044EBC2E-6AC8-40B8-9440-DB09A7D3AD1C}"/>
    <cellStyle name="Input 7 12 2 3" xfId="43783" xr:uid="{0C3F783E-CD30-4827-B8AB-5C972DA928CA}"/>
    <cellStyle name="Input 7 12 3" xfId="15577" xr:uid="{1EE8530F-104A-40B6-9E58-7CE725A41910}"/>
    <cellStyle name="Input 7 12 3 2" xfId="27839" xr:uid="{91A78BC6-1473-4ABC-8825-536685C31815}"/>
    <cellStyle name="Input 7 12 4" xfId="34905" xr:uid="{931827E5-D7BB-4EA4-9422-255E931086A4}"/>
    <cellStyle name="Input 7 13" xfId="9160" xr:uid="{6F90A18A-4B1B-45A3-AB15-3DE60505940A}"/>
    <cellStyle name="Input 7 13 2" xfId="18149" xr:uid="{D709E72A-5AC5-4413-A69F-6D01EA1C297B}"/>
    <cellStyle name="Input 7 13 2 2" xfId="37359" xr:uid="{C289BCAE-E22A-4007-BCF6-56A692C88A37}"/>
    <cellStyle name="Input 7 13 3" xfId="32451" xr:uid="{22C53549-37F7-4400-AF8C-3F94FB4828F4}"/>
    <cellStyle name="Input 7 14" xfId="12633" xr:uid="{23300573-6D2E-44C4-8B86-862A304B297A}"/>
    <cellStyle name="Input 7 14 2" xfId="21622" xr:uid="{F5D1DF44-B0F5-4960-965E-94C46188B038}"/>
    <cellStyle name="Input 7 14 2 2" xfId="33554" xr:uid="{17ACF18E-4038-44F4-BE75-40C6303762D4}"/>
    <cellStyle name="Input 7 14 3" xfId="39302" xr:uid="{8EC2AF7A-6AB6-4022-A8AD-B59CE977BA07}"/>
    <cellStyle name="Input 7 15" xfId="2292" xr:uid="{75C7AC6B-4EBE-41A4-A786-F2AEF5940F95}"/>
    <cellStyle name="Input 7 15 2" xfId="37206" xr:uid="{A93FD7E7-5973-4924-8412-5FDC9466D2F9}"/>
    <cellStyle name="Input 7 16" xfId="13201" xr:uid="{29AFABB3-97EF-4242-A800-8B0465214851}"/>
    <cellStyle name="Input 7 16 2" xfId="29318" xr:uid="{C4695597-84F9-4824-AE3C-19A6A24DB6EE}"/>
    <cellStyle name="Input 7 17" xfId="41220" xr:uid="{262510AD-86C1-4A26-ADB1-8FADA32E62D1}"/>
    <cellStyle name="Input 7 18" xfId="44233" xr:uid="{07FCD108-A68B-47B3-BBCF-652DB41D782A}"/>
    <cellStyle name="Input 7 19" xfId="45504" xr:uid="{B9974310-F4FD-4B8F-A42D-2605E7C08EB5}"/>
    <cellStyle name="Input 7 2" xfId="347" xr:uid="{3F0DF308-A46C-441B-8158-BF20057BB571}"/>
    <cellStyle name="Input 7 2 10" xfId="6649" xr:uid="{B5E1514B-75E4-40B3-8CAB-9473FE0FCECB}"/>
    <cellStyle name="Input 7 2 10 2" xfId="11855" xr:uid="{261B5C81-83B5-4764-A4A9-FDD9DAD6FA27}"/>
    <cellStyle name="Input 7 2 10 2 2" xfId="20844" xr:uid="{A07D8252-BA0C-4944-BA86-708AE816C944}"/>
    <cellStyle name="Input 7 2 10 2 2 2" xfId="39074" xr:uid="{CC9C7952-B178-42F1-B6E4-DCCC2AD72873}"/>
    <cellStyle name="Input 7 2 10 2 3" xfId="31128" xr:uid="{1BD236BC-31F5-4367-876B-2E49FC230451}"/>
    <cellStyle name="Input 7 2 10 3" xfId="15638" xr:uid="{213BE847-F96B-464B-9AC2-D5B77D8F1311}"/>
    <cellStyle name="Input 7 2 10 3 2" xfId="35417" xr:uid="{3408745C-0108-4DBF-A633-F1764250E01D}"/>
    <cellStyle name="Input 7 2 10 4" xfId="32697" xr:uid="{3C5E53B8-957E-4B6C-8407-C6CC169BDFF9}"/>
    <cellStyle name="Input 7 2 11" xfId="9218" xr:uid="{3F3CB8EF-2C92-4557-B4D7-E719864C959A}"/>
    <cellStyle name="Input 7 2 11 2" xfId="18207" xr:uid="{1BE736EB-7188-4F8F-93A1-8BFB135C40A5}"/>
    <cellStyle name="Input 7 2 11 2 2" xfId="27800" xr:uid="{A0A737E9-9700-451C-A770-EEC8818A5748}"/>
    <cellStyle name="Input 7 2 11 3" xfId="42288" xr:uid="{EC9B1111-F327-4458-85C1-257160B76A1F}"/>
    <cellStyle name="Input 7 2 12" xfId="9760" xr:uid="{627B7C65-41D5-402E-8EC1-5D5F43CC18DE}"/>
    <cellStyle name="Input 7 2 12 2" xfId="18749" xr:uid="{C1AE4CE8-1370-4E55-B0B2-EBFCB1ABAD12}"/>
    <cellStyle name="Input 7 2 12 2 2" xfId="31031" xr:uid="{AF90E86E-07D3-4AA6-B3EB-4EA6D404966B}"/>
    <cellStyle name="Input 7 2 12 3" xfId="23982" xr:uid="{B73C9CCF-B0DA-4BC1-A2C4-E0A1B9C1E4C6}"/>
    <cellStyle name="Input 7 2 13" xfId="2353" xr:uid="{16727C77-EC59-4713-BB8A-674BE83296D6}"/>
    <cellStyle name="Input 7 2 13 2" xfId="29694" xr:uid="{6BE787EA-386E-47D6-A2F2-F30E0CC4358C}"/>
    <cellStyle name="Input 7 2 14" xfId="13262" xr:uid="{660892F9-3B9F-45A5-A26D-7241C6463E65}"/>
    <cellStyle name="Input 7 2 14 2" xfId="25424" xr:uid="{250A3577-F964-4802-BF14-E732359C857B}"/>
    <cellStyle name="Input 7 2 15" xfId="39527" xr:uid="{81F643F9-AEA9-4276-BCF1-C22E834A4426}"/>
    <cellStyle name="Input 7 2 16" xfId="46019" xr:uid="{8E09C3B8-DB52-4AB0-A8AF-8F0601B193F4}"/>
    <cellStyle name="Input 7 2 2" xfId="479" xr:uid="{447D15D6-0FAE-436A-A836-F9F683770329}"/>
    <cellStyle name="Input 7 2 2 10" xfId="9343" xr:uid="{D49D1232-AA10-451A-A749-C79577343ED2}"/>
    <cellStyle name="Input 7 2 2 10 2" xfId="18332" xr:uid="{60887252-B60C-431E-8EEA-CE1D4E4B6B62}"/>
    <cellStyle name="Input 7 2 2 10 2 2" xfId="42632" xr:uid="{F9A38301-1C16-45C8-B830-CA474F721200}"/>
    <cellStyle name="Input 7 2 2 10 3" xfId="22834" xr:uid="{7AC2F497-EF37-41EA-9B84-0599849061B2}"/>
    <cellStyle name="Input 7 2 2 11" xfId="12442" xr:uid="{1158218B-D628-46E7-9E5D-D38597BA8BEE}"/>
    <cellStyle name="Input 7 2 2 11 2" xfId="21431" xr:uid="{2B526A4B-795D-41C6-82CE-EA320E5892C7}"/>
    <cellStyle name="Input 7 2 2 11 2 2" xfId="27669" xr:uid="{F6B68DBD-C09D-4587-91FF-37EC21AB2E2D}"/>
    <cellStyle name="Input 7 2 2 11 3" xfId="40660" xr:uid="{F7B9E596-4D69-4B1C-99E3-670188EDE620}"/>
    <cellStyle name="Input 7 2 2 12" xfId="2485" xr:uid="{C59A9AC1-B25E-4570-B094-AAC10C0E454F}"/>
    <cellStyle name="Input 7 2 2 12 2" xfId="43973" xr:uid="{7D8B0994-4329-4292-B6F3-7DE2FF6223EB}"/>
    <cellStyle name="Input 7 2 2 13" xfId="13394" xr:uid="{7915086C-D1DB-42A7-9DCE-DFE73DD973C5}"/>
    <cellStyle name="Input 7 2 2 13 2" xfId="29404" xr:uid="{09924DD7-DCB2-4215-A404-FDF8D6DC6B4E}"/>
    <cellStyle name="Input 7 2 2 14" xfId="23691" xr:uid="{86D10794-64AD-4B09-B349-C4D7E5D72777}"/>
    <cellStyle name="Input 7 2 2 15" xfId="49510" xr:uid="{1855EA5B-702B-4116-B06E-4140B9A41F36}"/>
    <cellStyle name="Input 7 2 2 2" xfId="828" xr:uid="{74E5021E-0F1C-4814-BEA8-387A54011109}"/>
    <cellStyle name="Input 7 2 2 2 2" xfId="5197" xr:uid="{56492FBA-2982-4CED-BF1B-DE4D06FB6A43}"/>
    <cellStyle name="Input 7 2 2 2 2 2" xfId="7783" xr:uid="{33F9C2E0-349E-4408-9668-C8BF4D17B190}"/>
    <cellStyle name="Input 7 2 2 2 2 2 2" xfId="16772" xr:uid="{3E08FFD1-6CD8-4A29-993B-4BAD2DA58F90}"/>
    <cellStyle name="Input 7 2 2 2 2 2 2 2" xfId="31276" xr:uid="{15479AAE-75E1-4A3F-87F8-48D6DA99B359}"/>
    <cellStyle name="Input 7 2 2 2 2 2 3" xfId="33221" xr:uid="{DC87F592-B8F3-40D0-AE1B-272AFFBA3C7F}"/>
    <cellStyle name="Input 7 2 2 2 2 3" xfId="10420" xr:uid="{FFE33ED8-9C0A-4EA7-ACBA-076D4F62F3CA}"/>
    <cellStyle name="Input 7 2 2 2 2 3 2" xfId="19409" xr:uid="{18545364-3F1A-4FB3-84A1-46AE7536C3F1}"/>
    <cellStyle name="Input 7 2 2 2 2 3 2 2" xfId="28989" xr:uid="{DE78B303-D5EF-4D97-8C7B-1ACA0B94157A}"/>
    <cellStyle name="Input 7 2 2 2 2 3 3" xfId="44043" xr:uid="{F79144C0-7E5C-47AC-AD33-A33F11F03671}"/>
    <cellStyle name="Input 7 2 2 2 2 4" xfId="14186" xr:uid="{906A424E-A2B3-4517-B4A8-B265901C6144}"/>
    <cellStyle name="Input 7 2 2 2 2 4 2" xfId="28375" xr:uid="{09086289-EF7E-4CB5-AC00-8E8CA531D91C}"/>
    <cellStyle name="Input 7 2 2 2 2 5" xfId="40361" xr:uid="{47A47400-16A5-4736-A080-76065678ACA6}"/>
    <cellStyle name="Input 7 2 2 2 3" xfId="3265" xr:uid="{B5A29611-21F0-4CB3-8CA5-192F7CC8BE15}"/>
    <cellStyle name="Input 7 2 2 2 3 2" xfId="25732" xr:uid="{9C9FFC02-EFAF-4A14-90CD-AD1A14B20934}"/>
    <cellStyle name="Input 7 2 2 2 4" xfId="32317" xr:uid="{959BC5D8-B157-43DC-97C7-5D676289D6BD}"/>
    <cellStyle name="Input 7 2 2 2 5" xfId="56292" xr:uid="{F4061CE5-7A13-443E-B5F4-953BF84B6F48}"/>
    <cellStyle name="Input 7 2 2 3" xfId="1173" xr:uid="{DF4DA5FA-E308-42BD-A041-C5CA925F3B6A}"/>
    <cellStyle name="Input 7 2 2 3 2" xfId="5518" xr:uid="{4B8D5177-2741-4864-9C3E-683BA1A1C298}"/>
    <cellStyle name="Input 7 2 2 3 2 2" xfId="8104" xr:uid="{88084F55-BEFA-4192-999F-1F7F21159285}"/>
    <cellStyle name="Input 7 2 2 3 2 2 2" xfId="17093" xr:uid="{4E58653E-FE0D-4A4E-B3E5-9E355CAE8BE5}"/>
    <cellStyle name="Input 7 2 2 3 2 2 2 2" xfId="36991" xr:uid="{A5E9A4CC-730B-47BE-8EEF-80B1A440E89D}"/>
    <cellStyle name="Input 7 2 2 3 2 2 3" xfId="29900" xr:uid="{5C76D067-E152-40B4-BF33-9D73A51F91C7}"/>
    <cellStyle name="Input 7 2 2 3 2 3" xfId="10741" xr:uid="{7098A806-2D3A-4420-81F3-6B354C93EAFF}"/>
    <cellStyle name="Input 7 2 2 3 2 3 2" xfId="19730" xr:uid="{7E5838DC-1E71-4032-BAA6-11CE47CA0181}"/>
    <cellStyle name="Input 7 2 2 3 2 3 2 2" xfId="38153" xr:uid="{3CDB2EFB-1359-4543-9E15-CF916D2508D3}"/>
    <cellStyle name="Input 7 2 2 3 2 3 3" xfId="35007" xr:uid="{10775943-5FD0-4E13-ACA5-836646D3C914}"/>
    <cellStyle name="Input 7 2 2 3 2 4" xfId="14507" xr:uid="{AAED21F6-D46D-402F-BB79-395BDDED0E1A}"/>
    <cellStyle name="Input 7 2 2 3 2 4 2" xfId="27627" xr:uid="{EB2B3F53-64E3-4165-B89E-42F088DFA3AD}"/>
    <cellStyle name="Input 7 2 2 3 2 5" xfId="30016" xr:uid="{286F43BF-12DB-4560-9AA4-060EAE4A2DE5}"/>
    <cellStyle name="Input 7 2 2 3 3" xfId="3610" xr:uid="{6FC44081-B468-4D17-A575-5A989015F6EC}"/>
    <cellStyle name="Input 7 2 2 3 3 2" xfId="29299" xr:uid="{9A1D6AD4-18A2-4460-849A-E6CAA4DE91B8}"/>
    <cellStyle name="Input 7 2 2 3 4" xfId="38741" xr:uid="{1A386E87-4D73-42E9-9588-6913E607E0B1}"/>
    <cellStyle name="Input 7 2 2 4" xfId="1517" xr:uid="{B0C38AE9-46DE-401B-B869-16D5A3756223}"/>
    <cellStyle name="Input 7 2 2 4 2" xfId="5862" xr:uid="{C49147A4-AF4E-489B-9724-0FB6E2AE6FC3}"/>
    <cellStyle name="Input 7 2 2 4 2 2" xfId="8448" xr:uid="{AAFC2F09-8592-4ADB-AE93-A20BFC981986}"/>
    <cellStyle name="Input 7 2 2 4 2 2 2" xfId="17437" xr:uid="{525A1CBC-E6B9-45FD-8823-660750607588}"/>
    <cellStyle name="Input 7 2 2 4 2 2 2 2" xfId="28607" xr:uid="{9D997B9E-62C4-4A1B-8EE1-4F98F4D152DB}"/>
    <cellStyle name="Input 7 2 2 4 2 2 3" xfId="36984" xr:uid="{6CD5A9F4-7B27-4AC0-B5E8-09214913372D}"/>
    <cellStyle name="Input 7 2 2 4 2 3" xfId="11085" xr:uid="{42181CEE-9A5B-464D-85A7-ACDAF8A77424}"/>
    <cellStyle name="Input 7 2 2 4 2 3 2" xfId="20074" xr:uid="{95EA9638-EF58-42B1-8B2D-860C168BC9C7}"/>
    <cellStyle name="Input 7 2 2 4 2 3 2 2" xfId="25050" xr:uid="{55777B17-7CCA-4B43-BCE2-74B6793D2272}"/>
    <cellStyle name="Input 7 2 2 4 2 3 3" xfId="34866" xr:uid="{7961918E-9DE1-43DC-B6FA-C8BEE5550189}"/>
    <cellStyle name="Input 7 2 2 4 2 4" xfId="14851" xr:uid="{1068321C-A2DC-48DA-B4B9-2F1D5F02223B}"/>
    <cellStyle name="Input 7 2 2 4 2 4 2" xfId="40721" xr:uid="{D9945D22-6BFA-4892-AE11-0182FA45E9B7}"/>
    <cellStyle name="Input 7 2 2 4 2 5" xfId="37342" xr:uid="{E3E8A43D-62FA-4982-B411-CB546C18A43B}"/>
    <cellStyle name="Input 7 2 2 4 3" xfId="3954" xr:uid="{9ACFF8F0-81C7-4CE5-91A2-02CDC5903735}"/>
    <cellStyle name="Input 7 2 2 4 3 2" xfId="38730" xr:uid="{8B2061AB-BC94-4FD5-B6C2-8F95D9D6F116}"/>
    <cellStyle name="Input 7 2 2 4 4" xfId="24139" xr:uid="{3F79888B-4457-48A5-93B3-98090B1755E7}"/>
    <cellStyle name="Input 7 2 2 5" xfId="1908" xr:uid="{41FC6A5C-E292-48F9-A989-CC1B96CFF084}"/>
    <cellStyle name="Input 7 2 2 5 2" xfId="6224" xr:uid="{D3D7A5D0-C763-482B-9822-548436857F8F}"/>
    <cellStyle name="Input 7 2 2 5 2 2" xfId="8810" xr:uid="{A1875DA8-F58F-4AA8-B17C-E2727FF1DBCA}"/>
    <cellStyle name="Input 7 2 2 5 2 2 2" xfId="17799" xr:uid="{3B9AEAF9-9EB1-4C46-B686-543C6CD94933}"/>
    <cellStyle name="Input 7 2 2 5 2 2 2 2" xfId="24354" xr:uid="{870FA6CB-5CDB-4AB9-ACE2-28FCDEE7DA65}"/>
    <cellStyle name="Input 7 2 2 5 2 2 3" xfId="39065" xr:uid="{5776FCB5-CCF9-4372-BFCD-9F8804660869}"/>
    <cellStyle name="Input 7 2 2 5 2 3" xfId="11447" xr:uid="{105134B7-B60D-45C1-B796-252B354D3B62}"/>
    <cellStyle name="Input 7 2 2 5 2 3 2" xfId="20436" xr:uid="{8F3CBBCC-FAFB-451D-8042-F4AFBC3A6FF7}"/>
    <cellStyle name="Input 7 2 2 5 2 3 2 2" xfId="27801" xr:uid="{0C826A9C-4CD2-42A7-9378-80D37A5CBF49}"/>
    <cellStyle name="Input 7 2 2 5 2 3 3" xfId="34687" xr:uid="{E19DC247-45BF-4D35-86CB-FE3A4746DF6E}"/>
    <cellStyle name="Input 7 2 2 5 2 4" xfId="15213" xr:uid="{2C4D62FE-6F18-4DB2-83D4-76B5D080D79A}"/>
    <cellStyle name="Input 7 2 2 5 2 4 2" xfId="29631" xr:uid="{35D2DE22-049F-4072-8065-56888EEF03D6}"/>
    <cellStyle name="Input 7 2 2 5 2 5" xfId="23599" xr:uid="{CF997876-9A3A-40C7-A1B4-245F25D4E632}"/>
    <cellStyle name="Input 7 2 2 5 3" xfId="4345" xr:uid="{50F25FC9-EE52-4FB7-9741-E685922FD6E3}"/>
    <cellStyle name="Input 7 2 2 5 3 2" xfId="41830" xr:uid="{DD2E6E43-874F-4B73-8224-FD23728DEA3E}"/>
    <cellStyle name="Input 7 2 2 5 4" xfId="22866" xr:uid="{2B8D867E-0219-48DD-BE1C-FB6168F3E7A1}"/>
    <cellStyle name="Input 7 2 2 6" xfId="2136" xr:uid="{74AB26D3-4738-4C86-AB60-23CE63A18879}"/>
    <cellStyle name="Input 7 2 2 6 2" xfId="6437" xr:uid="{8E35BAFE-939A-489D-8E99-6504CCFDA76A}"/>
    <cellStyle name="Input 7 2 2 6 2 2" xfId="9023" xr:uid="{8319136B-208D-4899-87D2-462A5F6BC3E7}"/>
    <cellStyle name="Input 7 2 2 6 2 2 2" xfId="18012" xr:uid="{2A64D43F-59F9-46D9-BF37-5556E1A91AD9}"/>
    <cellStyle name="Input 7 2 2 6 2 2 2 2" xfId="34189" xr:uid="{3F83719C-8ACA-4651-9581-CE014E33FE76}"/>
    <cellStyle name="Input 7 2 2 6 2 2 3" xfId="33613" xr:uid="{4DFBAF73-7300-404E-B701-43D85C1B8745}"/>
    <cellStyle name="Input 7 2 2 6 2 3" xfId="11660" xr:uid="{6A7D1AAF-A976-45DB-BA5B-646011B4A76E}"/>
    <cellStyle name="Input 7 2 2 6 2 3 2" xfId="20649" xr:uid="{85A69339-95A3-4BB4-B37C-A18DFBC51150}"/>
    <cellStyle name="Input 7 2 2 6 2 3 2 2" xfId="37189" xr:uid="{72E974B3-F7B9-4798-A131-31383D20AF07}"/>
    <cellStyle name="Input 7 2 2 6 2 3 3" xfId="23976" xr:uid="{90F4F040-9115-4FA6-8932-9084146476F0}"/>
    <cellStyle name="Input 7 2 2 6 2 4" xfId="15426" xr:uid="{ECE97EC1-F60C-44BC-A095-B1B8DC743CF5}"/>
    <cellStyle name="Input 7 2 2 6 2 4 2" xfId="39100" xr:uid="{B914838F-1DAD-4703-98B3-1792258A3B45}"/>
    <cellStyle name="Input 7 2 2 6 2 5" xfId="44001" xr:uid="{51010290-8AF3-40F3-AF32-28F53FB3279E}"/>
    <cellStyle name="Input 7 2 2 6 3" xfId="4573" xr:uid="{1F41F81D-12BB-479D-87EC-AF168E3F7BA8}"/>
    <cellStyle name="Input 7 2 2 6 3 2" xfId="34115" xr:uid="{0EB0C63B-ADE9-439A-8D21-9CF46521C096}"/>
    <cellStyle name="Input 7 2 2 6 4" xfId="40277" xr:uid="{09281723-CD5C-4290-A80E-9B03CAA8C8B7}"/>
    <cellStyle name="Input 7 2 2 7" xfId="2946" xr:uid="{606948C4-E5F9-4453-B10E-B88E09CBF196}"/>
    <cellStyle name="Input 7 2 2 7 2" xfId="7096" xr:uid="{87576100-A5D1-4D62-A6C1-BA64EDCD5443}"/>
    <cellStyle name="Input 7 2 2 7 2 2" xfId="12222" xr:uid="{EB6D441F-A2A9-4C72-AAE8-6E7006CD8C08}"/>
    <cellStyle name="Input 7 2 2 7 2 2 2" xfId="21211" xr:uid="{2C4F4823-5C34-4558-A0F2-116E8132881F}"/>
    <cellStyle name="Input 7 2 2 7 2 2 2 2" xfId="23474" xr:uid="{60F8DECA-6919-4B2C-ABA7-9A163943B4B9}"/>
    <cellStyle name="Input 7 2 2 7 2 2 3" xfId="30423" xr:uid="{10C8900F-F803-4F34-8B8D-80E805054733}"/>
    <cellStyle name="Input 7 2 2 7 2 3" xfId="13014" xr:uid="{A5C53502-B632-49EA-80CA-1CAD18D87082}"/>
    <cellStyle name="Input 7 2 2 7 2 3 2" xfId="22003" xr:uid="{A71BFB8B-9E8D-4BA5-9F44-5BC967078B7C}"/>
    <cellStyle name="Input 7 2 2 7 2 3 2 2" xfId="29203" xr:uid="{3A6C6796-1F8F-46E6-AEA6-3C0BFAB622FE}"/>
    <cellStyle name="Input 7 2 2 7 2 3 3" xfId="36078" xr:uid="{7E23D0CC-7A17-4D50-989A-2B2EE3D146E6}"/>
    <cellStyle name="Input 7 2 2 7 2 4" xfId="16085" xr:uid="{ABD02D06-6C92-44A4-9F21-0FA9CDAE9E7E}"/>
    <cellStyle name="Input 7 2 2 7 2 4 2" xfId="31767" xr:uid="{6C8B8768-5A28-4F9F-B2E4-5B11E0AB2324}"/>
    <cellStyle name="Input 7 2 2 7 2 5" xfId="23495" xr:uid="{EA5B9570-2F7C-4BD0-9B1A-4512B7BCA6E5}"/>
    <cellStyle name="Input 7 2 2 7 3" xfId="9659" xr:uid="{519EA005-DD21-47B0-BBC2-7BABEAC1A9DF}"/>
    <cellStyle name="Input 7 2 2 7 3 2" xfId="18648" xr:uid="{3C6AF1DE-9130-4E19-A730-A64F4121FE79}"/>
    <cellStyle name="Input 7 2 2 7 3 2 2" xfId="38002" xr:uid="{59D9732C-43D3-4116-88E7-9E5ECB22FFC0}"/>
    <cellStyle name="Input 7 2 2 7 3 3" xfId="43857" xr:uid="{BCA3EAAA-647D-416F-A9FC-7C99F5761A6A}"/>
    <cellStyle name="Input 7 2 2 7 4" xfId="42025" xr:uid="{ED58E240-F146-46AB-BA4F-709389BB8364}"/>
    <cellStyle name="Input 7 2 2 8" xfId="4873" xr:uid="{469BAC89-5D62-4035-B05A-C5C06E1217E2}"/>
    <cellStyle name="Input 7 2 2 8 2" xfId="7459" xr:uid="{ADE560CB-FC2E-4E86-81D2-84D797CE9D2B}"/>
    <cellStyle name="Input 7 2 2 8 2 2" xfId="16448" xr:uid="{2CC03CEA-B5AC-4735-BFD2-67A080032670}"/>
    <cellStyle name="Input 7 2 2 8 2 2 2" xfId="27551" xr:uid="{30B063A0-D71A-484F-9BA5-631DC1DCDDAE}"/>
    <cellStyle name="Input 7 2 2 8 2 3" xfId="40432" xr:uid="{4ECDCCCB-3D7E-4FA1-986A-4ABB33277137}"/>
    <cellStyle name="Input 7 2 2 8 3" xfId="10096" xr:uid="{9328E6F6-6783-41DC-B58A-6B95629FC6D5}"/>
    <cellStyle name="Input 7 2 2 8 3 2" xfId="19085" xr:uid="{5D772964-035D-4C77-A00A-936DF61356EB}"/>
    <cellStyle name="Input 7 2 2 8 3 2 2" xfId="25446" xr:uid="{8B7AA750-FB74-4415-AAB4-6B85132D779C}"/>
    <cellStyle name="Input 7 2 2 8 3 3" xfId="44039" xr:uid="{9DDF4C7A-9A0D-47F2-93E1-5FC185187C8B}"/>
    <cellStyle name="Input 7 2 2 8 4" xfId="13862" xr:uid="{CC3EC9D7-59BB-4B14-A53D-0801D726F6F8}"/>
    <cellStyle name="Input 7 2 2 8 4 2" xfId="39876" xr:uid="{39B079B0-CD5A-4730-BCCA-824AC383854B}"/>
    <cellStyle name="Input 7 2 2 8 5" xfId="25228" xr:uid="{DFE5FCB7-B5D7-465D-A15B-EDE3B2A0B7A8}"/>
    <cellStyle name="Input 7 2 2 9" xfId="6781" xr:uid="{92FC980E-6998-448A-A4C2-3C7E7AC983F8}"/>
    <cellStyle name="Input 7 2 2 9 2" xfId="11980" xr:uid="{B1CB3687-8B36-4B02-9C35-4E4334F99377}"/>
    <cellStyle name="Input 7 2 2 9 2 2" xfId="20969" xr:uid="{63EB95A2-86E9-44E3-9268-058A489AAA46}"/>
    <cellStyle name="Input 7 2 2 9 2 2 2" xfId="32194" xr:uid="{35CA453F-3AB9-4ED7-922F-383EAA3AE3CC}"/>
    <cellStyle name="Input 7 2 2 9 2 3" xfId="35878" xr:uid="{CCA54E58-BF15-4C74-8689-69A7150983D7}"/>
    <cellStyle name="Input 7 2 2 9 3" xfId="15770" xr:uid="{A4BE4290-3C42-4D61-A8A8-7012D6992C5B}"/>
    <cellStyle name="Input 7 2 2 9 3 2" xfId="39406" xr:uid="{8DDA2ACF-2E4D-45A8-8C4A-779F13446145}"/>
    <cellStyle name="Input 7 2 2 9 4" xfId="26857" xr:uid="{3D29B1E3-9AF1-4AAE-82D0-4EEAE46B4C9B}"/>
    <cellStyle name="Input 7 2 3" xfId="696" xr:uid="{641F495D-FB78-464A-A83F-190626989B80}"/>
    <cellStyle name="Input 7 2 3 2" xfId="5072" xr:uid="{7F18AB46-3E09-43F2-807D-979D595F48B0}"/>
    <cellStyle name="Input 7 2 3 2 2" xfId="7658" xr:uid="{B08F6A42-C5E0-4DC9-A07C-FCD232427D8F}"/>
    <cellStyle name="Input 7 2 3 2 2 2" xfId="16647" xr:uid="{49502DCA-C604-423E-B371-1B5F32839394}"/>
    <cellStyle name="Input 7 2 3 2 2 2 2" xfId="33481" xr:uid="{D3C83B4F-455B-41D1-9121-24B9A9316547}"/>
    <cellStyle name="Input 7 2 3 2 2 3" xfId="40652" xr:uid="{07428A07-3669-41A5-A978-FC4699F2F0C9}"/>
    <cellStyle name="Input 7 2 3 2 3" xfId="10295" xr:uid="{E7EC04CF-F6C3-4475-B4FB-41F177F56A25}"/>
    <cellStyle name="Input 7 2 3 2 3 2" xfId="19284" xr:uid="{69CB9CDB-571F-4DD1-A32F-2AD4E5D0DCFF}"/>
    <cellStyle name="Input 7 2 3 2 3 2 2" xfId="31524" xr:uid="{E18CD203-84D3-49C7-9C89-E719D3F93F97}"/>
    <cellStyle name="Input 7 2 3 2 3 3" xfId="40106" xr:uid="{CC27F02B-1304-4CB2-B0F6-393352C4FD14}"/>
    <cellStyle name="Input 7 2 3 2 4" xfId="14061" xr:uid="{E65B513B-8F5D-4F07-9DB1-8F36FDD71C57}"/>
    <cellStyle name="Input 7 2 3 2 4 2" xfId="28960" xr:uid="{D1EDA05C-326D-4D4B-9250-1E20EE7BBEC0}"/>
    <cellStyle name="Input 7 2 3 2 5" xfId="43217" xr:uid="{BBA43B16-4CB6-4F3F-974D-D34AAFC2051B}"/>
    <cellStyle name="Input 7 2 3 2 6" xfId="58156" xr:uid="{A63EB0FC-2E88-45EF-AF3A-9D499ABD7A7C}"/>
    <cellStyle name="Input 7 2 3 3" xfId="3133" xr:uid="{55978D2E-9668-4C59-A02C-E52E85D4B041}"/>
    <cellStyle name="Input 7 2 3 3 2" xfId="39511" xr:uid="{B437C88D-213B-42DB-8439-8EF7485E88F8}"/>
    <cellStyle name="Input 7 2 3 4" xfId="39042" xr:uid="{38779F25-0412-43FB-84E4-F7A144BF7D45}"/>
    <cellStyle name="Input 7 2 3 5" xfId="51374" xr:uid="{C97B94E6-2153-4342-AF3B-32AD09F7A8ED}"/>
    <cellStyle name="Input 7 2 4" xfId="1041" xr:uid="{756AFB3A-87D0-4A78-9900-5DBA94B765DE}"/>
    <cellStyle name="Input 7 2 4 2" xfId="5393" xr:uid="{15F5ACE4-1335-4AD2-A539-1C4481F40C3C}"/>
    <cellStyle name="Input 7 2 4 2 2" xfId="7979" xr:uid="{24F035F8-CA8E-46E6-9204-09BCA70D934C}"/>
    <cellStyle name="Input 7 2 4 2 2 2" xfId="16968" xr:uid="{814DDAF7-06BD-4A81-B748-E4156682CD8E}"/>
    <cellStyle name="Input 7 2 4 2 2 2 2" xfId="41024" xr:uid="{9AA10F5D-22F8-4004-AF3E-736EE977E852}"/>
    <cellStyle name="Input 7 2 4 2 2 3" xfId="36126" xr:uid="{1F298F52-F221-4713-8D0C-711CEBCFAD28}"/>
    <cellStyle name="Input 7 2 4 2 3" xfId="10616" xr:uid="{6326961B-D18A-4710-BFD6-2DC4233955E3}"/>
    <cellStyle name="Input 7 2 4 2 3 2" xfId="19605" xr:uid="{A207AAA2-2FEC-4BA4-878B-C6653822728B}"/>
    <cellStyle name="Input 7 2 4 2 3 2 2" xfId="42186" xr:uid="{D4E1A00D-7492-492C-975E-7B48AE4CA466}"/>
    <cellStyle name="Input 7 2 4 2 3 3" xfId="22359" xr:uid="{F3F9BB61-AB04-45CF-9138-D890A542A5C0}"/>
    <cellStyle name="Input 7 2 4 2 4" xfId="14382" xr:uid="{67025C09-ED05-4B60-8D07-48D9B0D836F3}"/>
    <cellStyle name="Input 7 2 4 2 4 2" xfId="28691" xr:uid="{B2BCD253-67A1-4CA2-A62B-1A06AB4391FC}"/>
    <cellStyle name="Input 7 2 4 2 5" xfId="28111" xr:uid="{C8D3CCDA-18B5-4DC4-BD5B-AFEA993908BA}"/>
    <cellStyle name="Input 7 2 4 2 6" xfId="54437" xr:uid="{7B5A2A32-1DAB-4F5B-A3AC-4DB5742493E2}"/>
    <cellStyle name="Input 7 2 4 3" xfId="3478" xr:uid="{D2BB7208-EF57-4CFC-95B9-4427520FFC41}"/>
    <cellStyle name="Input 7 2 4 3 2" xfId="26300" xr:uid="{794B8E08-026F-4E22-BFA2-124C2029EB33}"/>
    <cellStyle name="Input 7 2 4 4" xfId="24999" xr:uid="{61E829C7-84FE-4BDC-A0B2-F923B37808A1}"/>
    <cellStyle name="Input 7 2 4 5" xfId="47627" xr:uid="{6D1E0193-928E-465E-AFE8-37A1AFB18ADC}"/>
    <cellStyle name="Input 7 2 5" xfId="1385" xr:uid="{370B1170-612F-4B60-8011-99D95FE76A21}"/>
    <cellStyle name="Input 7 2 5 2" xfId="5730" xr:uid="{235C3DBD-BDFE-4017-A0FE-953FE9DA2D9E}"/>
    <cellStyle name="Input 7 2 5 2 2" xfId="8316" xr:uid="{8A69884F-CEDE-49AE-9E13-37899EEC25E9}"/>
    <cellStyle name="Input 7 2 5 2 2 2" xfId="17305" xr:uid="{474E8F94-D062-4E39-BBD9-70C56808940D}"/>
    <cellStyle name="Input 7 2 5 2 2 2 2" xfId="37368" xr:uid="{E79807FA-A6C3-4914-8FDC-E3A96522140B}"/>
    <cellStyle name="Input 7 2 5 2 2 3" xfId="38301" xr:uid="{E44FAEAF-7D13-4A7F-8751-3D9FC2588FB0}"/>
    <cellStyle name="Input 7 2 5 2 3" xfId="10953" xr:uid="{31F38510-37AA-4492-98D7-F276EB2E7441}"/>
    <cellStyle name="Input 7 2 5 2 3 2" xfId="19942" xr:uid="{22969422-E53E-49E5-A96F-57EFD4BDAC53}"/>
    <cellStyle name="Input 7 2 5 2 3 2 2" xfId="41277" xr:uid="{3099628A-0D29-4FA3-BA95-86AC8A3E5F48}"/>
    <cellStyle name="Input 7 2 5 2 3 3" xfId="34919" xr:uid="{FA87127C-560A-454B-8E7D-A236590536E4}"/>
    <cellStyle name="Input 7 2 5 2 4" xfId="14719" xr:uid="{8D907127-1D63-4752-BABB-B7A7211A3B6B}"/>
    <cellStyle name="Input 7 2 5 2 4 2" xfId="40809" xr:uid="{CC9FE967-C9AD-4758-B399-FAC8EF072FDC}"/>
    <cellStyle name="Input 7 2 5 2 5" xfId="26099" xr:uid="{EBF33232-EEA8-4EE1-9B95-C1DA9AFA18C2}"/>
    <cellStyle name="Input 7 2 5 3" xfId="3822" xr:uid="{125F7C3D-61DD-405B-914E-B7457ED57FB9}"/>
    <cellStyle name="Input 7 2 5 3 2" xfId="43627" xr:uid="{2C724C72-E7AD-4ECB-BCCD-CD41B6CE2B11}"/>
    <cellStyle name="Input 7 2 5 4" xfId="40177" xr:uid="{0E4D75A5-431E-4538-8E08-E031124F74CC}"/>
    <cellStyle name="Input 7 2 5 5" xfId="52899" xr:uid="{954E8C3B-B1E3-40D3-B35E-517135D6CE5E}"/>
    <cellStyle name="Input 7 2 6" xfId="1613" xr:uid="{30658D0A-B7E7-4DE4-A4E1-7A409361E20C}"/>
    <cellStyle name="Input 7 2 6 2" xfId="5955" xr:uid="{B0919E70-6B02-4D72-8011-51119C6677BD}"/>
    <cellStyle name="Input 7 2 6 2 2" xfId="8541" xr:uid="{E38E05C9-DFDE-419B-A1ED-33E6D49FBE01}"/>
    <cellStyle name="Input 7 2 6 2 2 2" xfId="17530" xr:uid="{682E405B-733B-46BB-A909-8E1C08C656D7}"/>
    <cellStyle name="Input 7 2 6 2 2 2 2" xfId="25545" xr:uid="{7BCAEE62-70DB-48CE-8F9C-1FA271EA7163}"/>
    <cellStyle name="Input 7 2 6 2 2 3" xfId="38968" xr:uid="{450DEF01-005A-4ECB-B438-DDEADDB6EFDE}"/>
    <cellStyle name="Input 7 2 6 2 3" xfId="11178" xr:uid="{92337097-AC5B-4DD2-A66A-2B16352F0877}"/>
    <cellStyle name="Input 7 2 6 2 3 2" xfId="20167" xr:uid="{C168E3F0-EC6B-4426-AAD9-DAECB232B1ED}"/>
    <cellStyle name="Input 7 2 6 2 3 2 2" xfId="23589" xr:uid="{B531DCDF-60F0-4F71-ABBF-314AAE2D80E6}"/>
    <cellStyle name="Input 7 2 6 2 3 3" xfId="43957" xr:uid="{42D70DBC-2E5C-46DD-A5C5-676BC68137FF}"/>
    <cellStyle name="Input 7 2 6 2 4" xfId="14944" xr:uid="{8DE9355B-879E-448B-95BF-9BA0048DE8A5}"/>
    <cellStyle name="Input 7 2 6 2 4 2" xfId="42537" xr:uid="{87F514E7-9703-4660-803B-5E687CB0E51D}"/>
    <cellStyle name="Input 7 2 6 2 5" xfId="41093" xr:uid="{3630521C-2FA2-4604-B192-CD9D74D00D6D}"/>
    <cellStyle name="Input 7 2 6 3" xfId="4050" xr:uid="{F0743C86-15EE-42E5-BF36-F41117E1909E}"/>
    <cellStyle name="Input 7 2 6 3 2" xfId="39621" xr:uid="{C2F619CC-47FC-4B42-B8BF-DB6FA11D446A}"/>
    <cellStyle name="Input 7 2 6 4" xfId="38241" xr:uid="{F67DC54B-5D15-401B-BD8C-AE0B4A62F267}"/>
    <cellStyle name="Input 7 2 7" xfId="2004" xr:uid="{1A565061-3944-451A-B80B-ED0F3D1D5AA7}"/>
    <cellStyle name="Input 7 2 7 2" xfId="6312" xr:uid="{9BBAC6E6-7B72-4251-B3C5-8AC302A301C0}"/>
    <cellStyle name="Input 7 2 7 2 2" xfId="8898" xr:uid="{33E17384-3F9A-4F92-BBA0-18E7E0A7FE74}"/>
    <cellStyle name="Input 7 2 7 2 2 2" xfId="17887" xr:uid="{1581C69D-FB27-4140-ADB0-E2E8CEB8F304}"/>
    <cellStyle name="Input 7 2 7 2 2 2 2" xfId="38469" xr:uid="{947C354F-CB89-4254-BA0B-19062D16D887}"/>
    <cellStyle name="Input 7 2 7 2 2 3" xfId="42271" xr:uid="{ECB3922D-DDB5-497D-8750-CCA01B37E362}"/>
    <cellStyle name="Input 7 2 7 2 3" xfId="11535" xr:uid="{01465BC6-8E06-4D45-B203-584C7D36E1F5}"/>
    <cellStyle name="Input 7 2 7 2 3 2" xfId="20524" xr:uid="{0F82B4D4-CC81-45E0-A36A-ECB130703905}"/>
    <cellStyle name="Input 7 2 7 2 3 2 2" xfId="23083" xr:uid="{2032DC49-E223-4690-B738-76BB3F99601A}"/>
    <cellStyle name="Input 7 2 7 2 3 3" xfId="35462" xr:uid="{3F4D12F0-99B1-4B9D-87FB-A4813B150A1B}"/>
    <cellStyle name="Input 7 2 7 2 4" xfId="15301" xr:uid="{ACBEED94-5AA8-4E22-95C4-3CCE42EC3AE8}"/>
    <cellStyle name="Input 7 2 7 2 4 2" xfId="43128" xr:uid="{3D310540-38EC-4C6C-B763-B921EBED2AA8}"/>
    <cellStyle name="Input 7 2 7 2 5" xfId="38996" xr:uid="{3EDEFCF6-59A1-4AA4-87AE-97E2B703E49C}"/>
    <cellStyle name="Input 7 2 7 3" xfId="4441" xr:uid="{606C8740-2A03-4148-B2C7-3FEC4B87B191}"/>
    <cellStyle name="Input 7 2 7 3 2" xfId="30635" xr:uid="{D6172975-FCEC-4091-B8CC-5C88B2E92198}"/>
    <cellStyle name="Input 7 2 7 4" xfId="24425" xr:uid="{C53E27B0-2E9A-4F95-AEB4-9BC7F05B3C50}"/>
    <cellStyle name="Input 7 2 8" xfId="2815" xr:uid="{314DDC06-DB74-453B-A9B4-061942822576}"/>
    <cellStyle name="Input 7 2 8 2" xfId="6965" xr:uid="{F427E270-03AA-45BB-ADCF-FACA49096282}"/>
    <cellStyle name="Input 7 2 8 2 2" xfId="12094" xr:uid="{11D25C4E-D4CB-47B2-A54E-B492EBCC00DA}"/>
    <cellStyle name="Input 7 2 8 2 2 2" xfId="21083" xr:uid="{9B92EBB8-EE25-4370-BD4C-7D30E3AF12CA}"/>
    <cellStyle name="Input 7 2 8 2 2 2 2" xfId="37074" xr:uid="{956E9DAF-2BAE-473B-9B89-7A3C929BBBC5}"/>
    <cellStyle name="Input 7 2 8 2 2 3" xfId="35649" xr:uid="{597390B0-C8F6-439A-A20D-C0A8A965AD9B}"/>
    <cellStyle name="Input 7 2 8 2 3" xfId="12914" xr:uid="{5D435AA2-8609-4064-AA2E-9B7FC114FC5B}"/>
    <cellStyle name="Input 7 2 8 2 3 2" xfId="21903" xr:uid="{1F6B12A1-E2EC-4F14-8F98-0CF1DFD16011}"/>
    <cellStyle name="Input 7 2 8 2 3 2 2" xfId="22178" xr:uid="{B90420F0-390D-4A49-8A07-43937AFAF1F9}"/>
    <cellStyle name="Input 7 2 8 2 3 3" xfId="36202" xr:uid="{A82A4D96-CCDD-489A-8CCC-4E955436FFFB}"/>
    <cellStyle name="Input 7 2 8 2 4" xfId="15954" xr:uid="{37D7EE52-F647-4669-9245-7B4C57F3C517}"/>
    <cellStyle name="Input 7 2 8 2 4 2" xfId="28459" xr:uid="{AC1E9A2A-CD05-46C2-9F6A-1CFAAC6B0120}"/>
    <cellStyle name="Input 7 2 8 2 5" xfId="35142" xr:uid="{CFE9AD5F-B655-4C0A-B3F3-D276ACC21E9C}"/>
    <cellStyle name="Input 7 2 8 3" xfId="9528" xr:uid="{B9BF60E0-F7B2-4E28-BC9F-291ECCE94147}"/>
    <cellStyle name="Input 7 2 8 3 2" xfId="18517" xr:uid="{85450DE1-AC48-4082-9A58-163D71B82BE9}"/>
    <cellStyle name="Input 7 2 8 3 2 2" xfId="25653" xr:uid="{82E639E8-48CD-4AB0-B6F1-F80CCE75F735}"/>
    <cellStyle name="Input 7 2 8 3 3" xfId="42439" xr:uid="{67E3F996-838E-4618-8843-7EADCDE2977E}"/>
    <cellStyle name="Input 7 2 8 4" xfId="39119" xr:uid="{D00E194D-EF2F-4E75-8680-DC16A520FF84}"/>
    <cellStyle name="Input 7 2 9" xfId="4748" xr:uid="{38A0C4D5-4729-4963-A656-C3F3F53C27B9}"/>
    <cellStyle name="Input 7 2 9 2" xfId="7334" xr:uid="{D39E164F-98E7-4B1A-9DFA-5F6484704E71}"/>
    <cellStyle name="Input 7 2 9 2 2" xfId="16323" xr:uid="{7AA4A24B-77FB-4F93-A0F0-17479C024D94}"/>
    <cellStyle name="Input 7 2 9 2 2 2" xfId="28435" xr:uid="{53F71358-3522-449F-BC52-81909FE1B538}"/>
    <cellStyle name="Input 7 2 9 2 3" xfId="24318" xr:uid="{A21A6946-1C4B-47DA-9FB2-177F8491D3F5}"/>
    <cellStyle name="Input 7 2 9 3" xfId="9971" xr:uid="{C51A5E8A-D5BB-4541-A51D-7C2E93BAF5B1}"/>
    <cellStyle name="Input 7 2 9 3 2" xfId="18960" xr:uid="{F423576B-58CF-4E2F-A382-1DE430C7F3CB}"/>
    <cellStyle name="Input 7 2 9 3 2 2" xfId="28564" xr:uid="{2B938906-734E-46E2-A118-4107C8B542E5}"/>
    <cellStyle name="Input 7 2 9 3 3" xfId="40109" xr:uid="{7328A9E6-B2E4-4F10-B131-C2170C7BEB76}"/>
    <cellStyle name="Input 7 2 9 4" xfId="13737" xr:uid="{336D2FD3-14D3-490F-8655-15C52620095D}"/>
    <cellStyle name="Input 7 2 9 4 2" xfId="34168" xr:uid="{851956D6-4FC1-46D8-9F0F-75FD3EFC7EB7}"/>
    <cellStyle name="Input 7 2 9 5" xfId="32316" xr:uid="{1BE05C7C-3B91-4256-81EF-A9DF580FC9F2}"/>
    <cellStyle name="Input 7 3" xfId="419" xr:uid="{A3F6F713-6FFD-49CB-AE97-13E10D9C7167}"/>
    <cellStyle name="Input 7 3 10" xfId="9285" xr:uid="{5AB056AF-00EB-4B5B-9A15-649F20978834}"/>
    <cellStyle name="Input 7 3 10 2" xfId="18274" xr:uid="{4AD3CCCA-DE3C-40B4-90A7-7F29A5F7B99B}"/>
    <cellStyle name="Input 7 3 10 2 2" xfId="36353" xr:uid="{1F7AAC32-1C3B-4EAF-AD0E-A41C27C17984}"/>
    <cellStyle name="Input 7 3 10 3" xfId="31191" xr:uid="{F082B578-355B-4C19-B6FC-83858BCCEFE7}"/>
    <cellStyle name="Input 7 3 11" xfId="9712" xr:uid="{997A02BB-BF91-41F9-9FC6-6C14F14C8116}"/>
    <cellStyle name="Input 7 3 11 2" xfId="18701" xr:uid="{0B48CA8E-8D1B-4DFB-8C50-74D999D9FA10}"/>
    <cellStyle name="Input 7 3 11 2 2" xfId="24841" xr:uid="{901BA2F2-834C-43BF-AFAE-6206BBF6C1F1}"/>
    <cellStyle name="Input 7 3 11 3" xfId="32237" xr:uid="{6D68A3D1-0001-4416-8CD5-CD5AB8617711}"/>
    <cellStyle name="Input 7 3 12" xfId="2425" xr:uid="{6B193736-5273-4ED7-96B2-7DE1DA7FBDA1}"/>
    <cellStyle name="Input 7 3 12 2" xfId="38286" xr:uid="{40E2D5EC-0FF8-427F-B1C8-B36A6785E61D}"/>
    <cellStyle name="Input 7 3 13" xfId="13334" xr:uid="{D32B0519-7BDC-48AE-B3B0-755F2962744A}"/>
    <cellStyle name="Input 7 3 13 2" xfId="24618" xr:uid="{E07EA064-4CBF-48C3-87B3-53C9A5747010}"/>
    <cellStyle name="Input 7 3 14" xfId="28535" xr:uid="{F8D56F45-5157-4E42-B933-D94AE4385BAA}"/>
    <cellStyle name="Input 7 3 15" xfId="46421" xr:uid="{1CB5F132-FC60-43C7-AE9C-8FE48040EFE6}"/>
    <cellStyle name="Input 7 3 2" xfId="768" xr:uid="{534985B1-17EA-4690-9B00-EF7B16846553}"/>
    <cellStyle name="Input 7 3 2 2" xfId="5139" xr:uid="{1CC3F651-C51D-4D44-B657-715439324534}"/>
    <cellStyle name="Input 7 3 2 2 2" xfId="7725" xr:uid="{87BB5247-2B99-4619-AC24-86457F4756AB}"/>
    <cellStyle name="Input 7 3 2 2 2 2" xfId="16714" xr:uid="{C6DCA82F-1C7E-466C-803E-0DAA63FD24F4}"/>
    <cellStyle name="Input 7 3 2 2 2 2 2" xfId="30272" xr:uid="{5A96BD47-E3A5-4C51-AE9E-71F3A72439FB}"/>
    <cellStyle name="Input 7 3 2 2 2 3" xfId="27346" xr:uid="{DEBE262A-9CC2-4533-A449-CF446375EAB7}"/>
    <cellStyle name="Input 7 3 2 2 3" xfId="10362" xr:uid="{7DFA163E-29D3-42EF-8304-5775D2E7CA20}"/>
    <cellStyle name="Input 7 3 2 2 3 2" xfId="19351" xr:uid="{6918B6F7-19CC-4702-AF40-1683F9AF01F2}"/>
    <cellStyle name="Input 7 3 2 2 3 2 2" xfId="41805" xr:uid="{48FE214A-32DB-48F8-A53D-0C20720A47C2}"/>
    <cellStyle name="Input 7 3 2 2 3 3" xfId="22981" xr:uid="{A3E50148-9FC2-42C3-B756-989D2EFA5008}"/>
    <cellStyle name="Input 7 3 2 2 4" xfId="14128" xr:uid="{E9230DA6-3C51-4AF3-AF2B-9F4295415CEA}"/>
    <cellStyle name="Input 7 3 2 2 4 2" xfId="37375" xr:uid="{066EA110-53DB-46E3-9FE5-1AD2A81C80D8}"/>
    <cellStyle name="Input 7 3 2 2 5" xfId="29629" xr:uid="{B47D4A3B-FF9E-4AC4-80E7-F54DE58EC4DE}"/>
    <cellStyle name="Input 7 3 2 2 6" xfId="56700" xr:uid="{8C7EFD5D-8C1A-49A6-BEF3-BFF250AB97AA}"/>
    <cellStyle name="Input 7 3 2 3" xfId="3205" xr:uid="{04A39366-0F40-4EC6-BEEF-D414DE93C05A}"/>
    <cellStyle name="Input 7 3 2 3 2" xfId="41346" xr:uid="{AE19E31E-6B4F-4247-BDA9-94CF32A57ECD}"/>
    <cellStyle name="Input 7 3 2 4" xfId="35361" xr:uid="{E3186867-DAF8-4EE6-A1D9-AF8C69A87307}"/>
    <cellStyle name="Input 7 3 2 5" xfId="49918" xr:uid="{7E6C6D48-CB61-4314-B5E5-933AADCE1583}"/>
    <cellStyle name="Input 7 3 3" xfId="1113" xr:uid="{C6CE05A8-D559-4B10-8A1E-0A2E52D22D72}"/>
    <cellStyle name="Input 7 3 3 2" xfId="5460" xr:uid="{A1F9916A-782A-4DB2-8C4A-1CB50E0A0612}"/>
    <cellStyle name="Input 7 3 3 2 2" xfId="8046" xr:uid="{6744EB06-F64C-47C7-977E-A67699827E3C}"/>
    <cellStyle name="Input 7 3 3 2 2 2" xfId="17035" xr:uid="{1C25FD5D-1095-4A7A-88DE-518A7E51B1BE}"/>
    <cellStyle name="Input 7 3 3 2 2 2 2" xfId="24364" xr:uid="{60479E83-3870-4918-9744-07CEC6B9667B}"/>
    <cellStyle name="Input 7 3 3 2 2 3" xfId="34138" xr:uid="{E41F961D-AEE6-49AE-B62F-7692D1C679FF}"/>
    <cellStyle name="Input 7 3 3 2 3" xfId="10683" xr:uid="{0147B92D-8B1C-4757-99F5-D581793F3121}"/>
    <cellStyle name="Input 7 3 3 2 3 2" xfId="19672" xr:uid="{44C29590-5A2F-4030-829D-B589B768E79D}"/>
    <cellStyle name="Input 7 3 3 2 3 2 2" xfId="28695" xr:uid="{941CC1BA-F627-4F55-A84A-239896B7FBEF}"/>
    <cellStyle name="Input 7 3 3 2 3 3" xfId="27476" xr:uid="{2E895E29-0514-43A6-B68F-782F14332339}"/>
    <cellStyle name="Input 7 3 3 2 4" xfId="14449" xr:uid="{60198C59-018B-47E7-A84A-796D7853BE8B}"/>
    <cellStyle name="Input 7 3 3 2 4 2" xfId="37018" xr:uid="{336706C4-B66B-421B-BB18-BC92CBA2CD2F}"/>
    <cellStyle name="Input 7 3 3 2 5" xfId="32294" xr:uid="{4B8B7444-76A6-4697-A489-6E8E8F5CC624}"/>
    <cellStyle name="Input 7 3 3 2 6" xfId="58381" xr:uid="{98CC6DB9-85F0-4711-AD28-8EF7CA0B5425}"/>
    <cellStyle name="Input 7 3 3 3" xfId="3550" xr:uid="{43F1B10A-0F94-4B3D-AC3F-6A4BB3ACC153}"/>
    <cellStyle name="Input 7 3 3 3 2" xfId="24559" xr:uid="{B6135791-35FF-4CE9-A5CE-0CE9BC061662}"/>
    <cellStyle name="Input 7 3 3 4" xfId="33540" xr:uid="{EAAE7E90-3E68-45BC-B841-13832C83F480}"/>
    <cellStyle name="Input 7 3 3 5" xfId="51599" xr:uid="{C42722FD-591A-402E-B0A7-89A1D530F522}"/>
    <cellStyle name="Input 7 3 4" xfId="1457" xr:uid="{9060C5A5-8F62-4AD1-8CE7-2E7E7B5DC8EF}"/>
    <cellStyle name="Input 7 3 4 2" xfId="5802" xr:uid="{54D638D0-170F-4BE0-A67A-11C974E30458}"/>
    <cellStyle name="Input 7 3 4 2 2" xfId="8388" xr:uid="{77E7C5FB-A305-482B-8E81-E4E7F7B13104}"/>
    <cellStyle name="Input 7 3 4 2 2 2" xfId="17377" xr:uid="{7B2E4F95-C239-40EA-A9C1-4705B6304B0B}"/>
    <cellStyle name="Input 7 3 4 2 2 2 2" xfId="24477" xr:uid="{3791681C-1FDE-4B80-ADB8-AE0AB904177D}"/>
    <cellStyle name="Input 7 3 4 2 2 3" xfId="35933" xr:uid="{E031E32F-BC5C-4A75-A222-F4CB3241A49F}"/>
    <cellStyle name="Input 7 3 4 2 3" xfId="11025" xr:uid="{292371FF-FE8D-4442-A53F-C8F47BD0D9ED}"/>
    <cellStyle name="Input 7 3 4 2 3 2" xfId="20014" xr:uid="{F15A6760-26EF-4D38-BA14-D21ACADA59F8}"/>
    <cellStyle name="Input 7 3 4 2 3 2 2" xfId="35065" xr:uid="{DE0A15C9-2C2B-4424-87F7-C8D6D3DCC731}"/>
    <cellStyle name="Input 7 3 4 2 3 3" xfId="24237" xr:uid="{D406B2FA-B7F4-4837-8E48-29CE8A9DBB8C}"/>
    <cellStyle name="Input 7 3 4 2 4" xfId="14791" xr:uid="{631F41F9-950E-446C-A8CE-318D728DFA23}"/>
    <cellStyle name="Input 7 3 4 2 4 2" xfId="43561" xr:uid="{6092B8E8-5FC0-4994-8096-45B868D5D89B}"/>
    <cellStyle name="Input 7 3 4 2 5" xfId="31389" xr:uid="{D90EE13E-F8AB-4379-A442-DE0BE3CD8705}"/>
    <cellStyle name="Input 7 3 4 2 6" xfId="54827" xr:uid="{5969A6DC-2BC7-4C65-9130-EBD9AAB332C5}"/>
    <cellStyle name="Input 7 3 4 3" xfId="3894" xr:uid="{00A7C02D-0BDB-45F8-BA3B-22B061F7745D}"/>
    <cellStyle name="Input 7 3 4 3 2" xfId="26039" xr:uid="{EF466276-C9F9-4F90-AC94-2B6D52BDF6D5}"/>
    <cellStyle name="Input 7 3 4 4" xfId="36213" xr:uid="{690AF1BC-3073-4683-AEC0-743433B4630B}"/>
    <cellStyle name="Input 7 3 4 5" xfId="48035" xr:uid="{D08660E8-B15E-4C1F-A952-1D6F355D9C7F}"/>
    <cellStyle name="Input 7 3 5" xfId="1736" xr:uid="{53D1BB8D-D11B-465F-9E87-914765A55479}"/>
    <cellStyle name="Input 7 3 5 2" xfId="6062" xr:uid="{23993E45-F010-4CC6-9452-34E4395807EA}"/>
    <cellStyle name="Input 7 3 5 2 2" xfId="8648" xr:uid="{98B8F7CB-EB60-4EDF-842B-8B8209B37162}"/>
    <cellStyle name="Input 7 3 5 2 2 2" xfId="17637" xr:uid="{0E88C772-4F85-420C-9594-83033E5E0B53}"/>
    <cellStyle name="Input 7 3 5 2 2 2 2" xfId="29618" xr:uid="{200168F8-1195-43B2-93A8-B5C4B1D9CB4D}"/>
    <cellStyle name="Input 7 3 5 2 2 3" xfId="30458" xr:uid="{CCDE3C5E-2E25-481C-B803-491734B1E598}"/>
    <cellStyle name="Input 7 3 5 2 3" xfId="11285" xr:uid="{A895FB0D-DAC9-4383-AE95-B2666F2EB16E}"/>
    <cellStyle name="Input 7 3 5 2 3 2" xfId="20274" xr:uid="{A4288591-D681-4477-8ECD-B8D01514F5CB}"/>
    <cellStyle name="Input 7 3 5 2 3 2 2" xfId="37543" xr:uid="{27A416CA-F4C9-41A2-98EA-6C2DAAAAB41D}"/>
    <cellStyle name="Input 7 3 5 2 3 3" xfId="24233" xr:uid="{A9E11D65-33A3-488D-9F2D-A39280503499}"/>
    <cellStyle name="Input 7 3 5 2 4" xfId="15051" xr:uid="{D7B7E938-BDA8-4770-858E-DCD72EBF936E}"/>
    <cellStyle name="Input 7 3 5 2 4 2" xfId="35598" xr:uid="{9586C913-9FB3-47BE-BF1B-56BFD302050D}"/>
    <cellStyle name="Input 7 3 5 2 5" xfId="22714" xr:uid="{F2FF29B8-87A2-499C-BCC0-07AFB8CC0170}"/>
    <cellStyle name="Input 7 3 5 3" xfId="4173" xr:uid="{C9EFD296-3BD6-4A19-A7A9-0D53711871DB}"/>
    <cellStyle name="Input 7 3 5 3 2" xfId="26394" xr:uid="{CA286037-94A0-4A02-9379-CF1EAC54F11E}"/>
    <cellStyle name="Input 7 3 5 4" xfId="42989" xr:uid="{878C5177-60B9-4719-89CC-09737B9A1651}"/>
    <cellStyle name="Input 7 3 5 5" xfId="53127" xr:uid="{2BD7F847-9F92-4DF5-8D14-672032A1575B}"/>
    <cellStyle name="Input 7 3 6" xfId="2076" xr:uid="{D6710C24-46E0-4206-A310-D985DE9A2B03}"/>
    <cellStyle name="Input 7 3 6 2" xfId="6379" xr:uid="{3F3BA9C9-4532-4530-B984-24583E9A5ED8}"/>
    <cellStyle name="Input 7 3 6 2 2" xfId="8965" xr:uid="{617EBF30-3D56-4717-B35A-AFAE59F48E18}"/>
    <cellStyle name="Input 7 3 6 2 2 2" xfId="17954" xr:uid="{C9006428-A568-47F9-81ED-4F23F6145C2C}"/>
    <cellStyle name="Input 7 3 6 2 2 2 2" xfId="35861" xr:uid="{60D78996-6C55-420D-8DE2-29A4E72E584C}"/>
    <cellStyle name="Input 7 3 6 2 2 3" xfId="43772" xr:uid="{F5FCB94C-133E-4F0B-8EDC-0906F7993B14}"/>
    <cellStyle name="Input 7 3 6 2 3" xfId="11602" xr:uid="{9BFA0188-2876-4F02-8375-8C718E764A88}"/>
    <cellStyle name="Input 7 3 6 2 3 2" xfId="20591" xr:uid="{6B8BF02D-4394-4228-BEA3-D2516CC6B6A0}"/>
    <cellStyle name="Input 7 3 6 2 3 2 2" xfId="26836" xr:uid="{101C2B7F-353E-44CB-9626-2064E71E0EFB}"/>
    <cellStyle name="Input 7 3 6 2 3 3" xfId="36040" xr:uid="{BC6BE7A4-5660-4F85-9147-34F72157B311}"/>
    <cellStyle name="Input 7 3 6 2 4" xfId="15368" xr:uid="{DB42EF4F-80EB-4C8C-9265-A84F0E40F9A9}"/>
    <cellStyle name="Input 7 3 6 2 4 2" xfId="22388" xr:uid="{9DB27469-BE3F-41CB-B871-48A0657361DF}"/>
    <cellStyle name="Input 7 3 6 2 5" xfId="33864" xr:uid="{1973BD92-466D-4038-9E55-323D2DB98107}"/>
    <cellStyle name="Input 7 3 6 3" xfId="4513" xr:uid="{6ADD4338-BA06-406D-8D04-BF81354304E3}"/>
    <cellStyle name="Input 7 3 6 3 2" xfId="29047" xr:uid="{E847B955-112F-48D4-B943-9BB34FD7A222}"/>
    <cellStyle name="Input 7 3 6 4" xfId="27506" xr:uid="{5E57EC06-03CE-4A96-BB7E-64DCDA7C6AD4}"/>
    <cellStyle name="Input 7 3 7" xfId="2886" xr:uid="{6F1318DE-C62A-43B3-8A46-B4CC494B9513}"/>
    <cellStyle name="Input 7 3 7 2" xfId="7036" xr:uid="{20ADE9CE-6DD7-4479-840C-64A61EF86ADA}"/>
    <cellStyle name="Input 7 3 7 2 2" xfId="12163" xr:uid="{0D17B677-D1DB-4342-BE38-1C26A570FEDC}"/>
    <cellStyle name="Input 7 3 7 2 2 2" xfId="21152" xr:uid="{3F2F414C-1A7D-4970-812F-66AD363AD6D6}"/>
    <cellStyle name="Input 7 3 7 2 2 2 2" xfId="34618" xr:uid="{0E4A714C-A03A-4746-92FA-E29CFBCA0BDD}"/>
    <cellStyle name="Input 7 3 7 2 2 3" xfId="30414" xr:uid="{AF19FBD6-5BB4-48DD-8890-95935FEDDEAD}"/>
    <cellStyle name="Input 7 3 7 2 3" xfId="12970" xr:uid="{848C2BF5-75C9-4D38-AE1A-2EF3967B5509}"/>
    <cellStyle name="Input 7 3 7 2 3 2" xfId="21959" xr:uid="{2D5AE068-D699-4E07-B890-272710A0A804}"/>
    <cellStyle name="Input 7 3 7 2 3 2 2" xfId="43036" xr:uid="{ABA89799-7848-4344-BE57-3FD600FC516A}"/>
    <cellStyle name="Input 7 3 7 2 3 3" xfId="38627" xr:uid="{501172F1-FC4F-468F-94E8-7D050711146E}"/>
    <cellStyle name="Input 7 3 7 2 4" xfId="16025" xr:uid="{55AB7AD1-AF38-4356-A90F-75DA2C8A68A2}"/>
    <cellStyle name="Input 7 3 7 2 4 2" xfId="43065" xr:uid="{048A9DF9-0302-4421-8C76-2AD90CFDF3D6}"/>
    <cellStyle name="Input 7 3 7 2 5" xfId="41535" xr:uid="{3A974065-9873-4B61-8416-8C48C21FCACB}"/>
    <cellStyle name="Input 7 3 7 3" xfId="9599" xr:uid="{52099675-5ECD-48E1-B7B2-3F407893E31B}"/>
    <cellStyle name="Input 7 3 7 3 2" xfId="18588" xr:uid="{C569405B-24FD-445C-A6E1-CE3F8020CE45}"/>
    <cellStyle name="Input 7 3 7 3 2 2" xfId="25048" xr:uid="{2F84F58F-B6F7-482B-8D0A-890AA46A81D8}"/>
    <cellStyle name="Input 7 3 7 3 3" xfId="22630" xr:uid="{552F0C9B-4044-45B2-93CD-F7004304B557}"/>
    <cellStyle name="Input 7 3 7 4" xfId="30543" xr:uid="{8469B47A-C89E-434C-9D2B-8A825E826787}"/>
    <cellStyle name="Input 7 3 8" xfId="4815" xr:uid="{6D3454CB-0E7C-4775-BDBD-805B2669B820}"/>
    <cellStyle name="Input 7 3 8 2" xfId="7401" xr:uid="{A0E071C6-D558-487D-84C2-1982530BF1EF}"/>
    <cellStyle name="Input 7 3 8 2 2" xfId="16390" xr:uid="{271233B3-3DD7-45DE-BB4F-FC1A11DA5389}"/>
    <cellStyle name="Input 7 3 8 2 2 2" xfId="36883" xr:uid="{A8AEDB9C-E61D-4301-B9D7-880295CB47D8}"/>
    <cellStyle name="Input 7 3 8 2 3" xfId="31565" xr:uid="{09CADAD8-5B37-4BBD-8E21-AD1456A15831}"/>
    <cellStyle name="Input 7 3 8 3" xfId="10038" xr:uid="{A6F9943E-6B58-48BC-90D7-FA7AC98E0F60}"/>
    <cellStyle name="Input 7 3 8 3 2" xfId="19027" xr:uid="{58C0E80C-9206-485F-BE30-42311E8FA24A}"/>
    <cellStyle name="Input 7 3 8 3 2 2" xfId="33783" xr:uid="{F1E90301-CB85-4AAD-B304-1AA3E8A00B05}"/>
    <cellStyle name="Input 7 3 8 3 3" xfId="22988" xr:uid="{583DBBB4-72CF-4BA3-9D26-DC61A3C2B475}"/>
    <cellStyle name="Input 7 3 8 4" xfId="13804" xr:uid="{F840E0A4-28BA-4CE1-99ED-20D0D987D462}"/>
    <cellStyle name="Input 7 3 8 4 2" xfId="29157" xr:uid="{A744521F-E47A-47A7-B883-64E8976F58FA}"/>
    <cellStyle name="Input 7 3 8 5" xfId="40989" xr:uid="{3AF57C2F-F992-4C2B-A0FA-1D49CDD3F4BF}"/>
    <cellStyle name="Input 7 3 9" xfId="6721" xr:uid="{288D4379-1CD4-48D7-AE2E-6862613489F4}"/>
    <cellStyle name="Input 7 3 9 2" xfId="11922" xr:uid="{3F54A8B1-26FD-49A1-AA24-3BD16BBF6966}"/>
    <cellStyle name="Input 7 3 9 2 2" xfId="20911" xr:uid="{626A2E80-6DA4-4CF7-BD01-97B3D9D4187E}"/>
    <cellStyle name="Input 7 3 9 2 2 2" xfId="24719" xr:uid="{23625385-AA06-450D-9538-6C4A45AE3A71}"/>
    <cellStyle name="Input 7 3 9 2 3" xfId="37829" xr:uid="{33A80E1F-F8E2-4446-83FF-10965CDA8592}"/>
    <cellStyle name="Input 7 3 9 3" xfId="15710" xr:uid="{494C1FE8-9017-487E-B4CB-3E18378AB360}"/>
    <cellStyle name="Input 7 3 9 3 2" xfId="38666" xr:uid="{944C4D29-DE88-4584-9664-68F35723D5F9}"/>
    <cellStyle name="Input 7 3 9 4" xfId="34183" xr:uid="{D4A054C5-C7B8-4E50-A512-E57AA1493B4A}"/>
    <cellStyle name="Input 7 4" xfId="518" xr:uid="{F77F1AD8-AD40-414F-AF81-BF7F8F119A4B}"/>
    <cellStyle name="Input 7 4 10" xfId="49038" xr:uid="{A2B64B6C-39B9-4AFB-9A03-FF38903334D3}"/>
    <cellStyle name="Input 7 4 2" xfId="867" xr:uid="{E0CD6862-ADA9-490F-8E1D-DB7287C7FB32}"/>
    <cellStyle name="Input 7 4 2 2" xfId="5236" xr:uid="{6E5F3DA4-0909-4712-AAD5-A3CC0A369F4F}"/>
    <cellStyle name="Input 7 4 2 2 2" xfId="7822" xr:uid="{2FC962D3-001A-4E5D-8B83-EC5DEEF4F88C}"/>
    <cellStyle name="Input 7 4 2 2 2 2" xfId="16811" xr:uid="{82171A1A-57F7-472E-B156-DCCB7883C264}"/>
    <cellStyle name="Input 7 4 2 2 2 2 2" xfId="40726" xr:uid="{5C1A54F8-990E-48C8-B009-1873DB07F1B8}"/>
    <cellStyle name="Input 7 4 2 2 2 3" xfId="32480" xr:uid="{F2B2D5F7-C49C-427C-8076-E55A21A5AF44}"/>
    <cellStyle name="Input 7 4 2 2 3" xfId="10459" xr:uid="{1E926067-2641-479E-A4DA-D4CF05BCC407}"/>
    <cellStyle name="Input 7 4 2 2 3 2" xfId="19448" xr:uid="{C2446E62-DC91-41B2-9157-B2863B7D4555}"/>
    <cellStyle name="Input 7 4 2 2 3 2 2" xfId="38442" xr:uid="{04E1FE90-ED9F-485E-8D58-2F109A49467E}"/>
    <cellStyle name="Input 7 4 2 2 3 3" xfId="41664" xr:uid="{EADE3B15-CDF5-4762-AD95-4EEFDC933C73}"/>
    <cellStyle name="Input 7 4 2 2 4" xfId="14225" xr:uid="{DB907846-8548-43D8-8FED-CFCD2D965C3C}"/>
    <cellStyle name="Input 7 4 2 2 4 2" xfId="40006" xr:uid="{AF501753-BE38-4908-99D8-A77D985AF011}"/>
    <cellStyle name="Input 7 4 2 2 5" xfId="35156" xr:uid="{8A1D0D6E-EF65-4E63-96F4-F4E5684F4C67}"/>
    <cellStyle name="Input 7 4 2 3" xfId="3304" xr:uid="{1351917E-E5D8-40F7-953E-7AC0BDEEA172}"/>
    <cellStyle name="Input 7 4 2 3 2" xfId="33825" xr:uid="{1D43F7FF-AA1E-458E-8CC7-CB8D87BB8E80}"/>
    <cellStyle name="Input 7 4 2 4" xfId="41985" xr:uid="{5AFD89D4-C43B-4805-85DA-9FE9C2E8884A}"/>
    <cellStyle name="Input 7 4 2 5" xfId="55820" xr:uid="{9E616D39-22AF-4AB0-82FA-B49DCF75550C}"/>
    <cellStyle name="Input 7 4 3" xfId="1212" xr:uid="{19C2B5F9-FE44-4E76-9F4C-054BAF80DA18}"/>
    <cellStyle name="Input 7 4 3 2" xfId="5557" xr:uid="{E4CE0272-2532-47C9-876B-DB25626AA2A9}"/>
    <cellStyle name="Input 7 4 3 2 2" xfId="8143" xr:uid="{787EA0F5-E8A5-4105-8176-2669A1922985}"/>
    <cellStyle name="Input 7 4 3 2 2 2" xfId="17132" xr:uid="{55367215-5945-4C54-A08D-DC93CA72FACA}"/>
    <cellStyle name="Input 7 4 3 2 2 2 2" xfId="27505" xr:uid="{7FD0B0D4-A1EA-4209-971E-889EF6F8D274}"/>
    <cellStyle name="Input 7 4 3 2 2 3" xfId="39368" xr:uid="{10882884-C857-41BA-B6C1-5DA04E87610B}"/>
    <cellStyle name="Input 7 4 3 2 3" xfId="10780" xr:uid="{5DED51A2-77DD-4AC0-B14D-A7BB6425E35E}"/>
    <cellStyle name="Input 7 4 3 2 3 2" xfId="19769" xr:uid="{1258799D-1F49-457B-939A-C5112120AE7F}"/>
    <cellStyle name="Input 7 4 3 2 3 2 2" xfId="25942" xr:uid="{EB7EAB32-5BC0-41C2-8B50-40E276E1306C}"/>
    <cellStyle name="Input 7 4 3 2 3 3" xfId="26720" xr:uid="{932FE249-5CC8-43B5-9728-B02DD0F71527}"/>
    <cellStyle name="Input 7 4 3 2 4" xfId="14546" xr:uid="{ED90B244-3F12-43EF-AEF0-7AAEC32CB261}"/>
    <cellStyle name="Input 7 4 3 2 4 2" xfId="36758" xr:uid="{3686F042-D039-4E09-AA78-2B3E5ABF06C0}"/>
    <cellStyle name="Input 7 4 3 2 5" xfId="39553" xr:uid="{244AD62B-04FE-4892-9EAC-D1F91150BFE4}"/>
    <cellStyle name="Input 7 4 3 3" xfId="3649" xr:uid="{ABF71BAA-C52C-449B-8F4C-66A564498F6B}"/>
    <cellStyle name="Input 7 4 3 3 2" xfId="41459" xr:uid="{08B2400F-37D7-4BFE-BAAA-1EA83F9BD556}"/>
    <cellStyle name="Input 7 4 3 4" xfId="32099" xr:uid="{D158FAC4-568C-422D-B152-FF421BB52F84}"/>
    <cellStyle name="Input 7 4 4" xfId="1556" xr:uid="{6BFCCF05-D908-4BB6-A2FE-3628D5FA628D}"/>
    <cellStyle name="Input 7 4 4 2" xfId="5901" xr:uid="{B5AF7D9F-28FA-4555-A59E-724BC3EB1C89}"/>
    <cellStyle name="Input 7 4 4 2 2" xfId="8487" xr:uid="{05316B0D-A89E-4DB1-9FE0-C94D1EBDCA1E}"/>
    <cellStyle name="Input 7 4 4 2 2 2" xfId="17476" xr:uid="{BC90AD35-3BED-48B4-A4AB-0168CF13E338}"/>
    <cellStyle name="Input 7 4 4 2 2 2 2" xfId="39871" xr:uid="{AC1B9861-877D-45DE-ACFC-3F8269FE2776}"/>
    <cellStyle name="Input 7 4 4 2 2 3" xfId="27539" xr:uid="{EA94669C-99DE-4287-B17C-6B058C097320}"/>
    <cellStyle name="Input 7 4 4 2 3" xfId="11124" xr:uid="{0A2922FF-62DF-4D08-AD33-DC7280EC6560}"/>
    <cellStyle name="Input 7 4 4 2 3 2" xfId="20113" xr:uid="{C57AA288-0E1C-42C5-AD4A-F34F12B8B340}"/>
    <cellStyle name="Input 7 4 4 2 3 2 2" xfId="41721" xr:uid="{F8B52D86-C6B3-44FE-B996-EE312BCFEADA}"/>
    <cellStyle name="Input 7 4 4 2 3 3" xfId="26705" xr:uid="{7EE8F59E-7790-4844-BBFE-15CAE93AA823}"/>
    <cellStyle name="Input 7 4 4 2 4" xfId="14890" xr:uid="{3FA57B68-D321-4425-8DF6-4942C9D652BF}"/>
    <cellStyle name="Input 7 4 4 2 4 2" xfId="28134" xr:uid="{D1D67BF5-8620-4496-A82C-2E62F5BC3978}"/>
    <cellStyle name="Input 7 4 4 2 5" xfId="35790" xr:uid="{6DB18E41-C590-499A-934E-752E9D4DE7B8}"/>
    <cellStyle name="Input 7 4 4 3" xfId="3993" xr:uid="{2D4AA5AA-2E9D-41DC-A880-F0E6FEE41396}"/>
    <cellStyle name="Input 7 4 4 3 2" xfId="39215" xr:uid="{D2E230E1-7B48-410A-BFD9-FB5B425FA01F}"/>
    <cellStyle name="Input 7 4 4 4" xfId="42464" xr:uid="{141C183D-2DD7-48E5-93CC-DC594C3374A8}"/>
    <cellStyle name="Input 7 4 5" xfId="1868" xr:uid="{F6019324-D5C1-4CB5-8921-E0E46458E7B6}"/>
    <cellStyle name="Input 7 4 5 2" xfId="6184" xr:uid="{003D455C-6481-4B0E-871B-AD67BD6477A2}"/>
    <cellStyle name="Input 7 4 5 2 2" xfId="8770" xr:uid="{6F709FD5-857C-473C-815C-2716703CEF6E}"/>
    <cellStyle name="Input 7 4 5 2 2 2" xfId="17759" xr:uid="{6E3CEC02-CD15-45A6-B16C-F290D98AD4F4}"/>
    <cellStyle name="Input 7 4 5 2 2 2 2" xfId="24990" xr:uid="{4E93C05C-86FC-4BAD-925A-38BDDECC0933}"/>
    <cellStyle name="Input 7 4 5 2 2 3" xfId="34021" xr:uid="{8DEAB867-18C1-4755-93F8-232328F8B599}"/>
    <cellStyle name="Input 7 4 5 2 3" xfId="11407" xr:uid="{1DFCAC3C-2752-4669-9DCE-659B10DB62AF}"/>
    <cellStyle name="Input 7 4 5 2 3 2" xfId="20396" xr:uid="{226BA378-C369-451B-82C6-04B2550DF2D5}"/>
    <cellStyle name="Input 7 4 5 2 3 2 2" xfId="28438" xr:uid="{CE677782-C5F1-4793-A3D3-3E07611A889B}"/>
    <cellStyle name="Input 7 4 5 2 3 3" xfId="34961" xr:uid="{CF743C56-C27C-4090-9731-3AF5B5F3A277}"/>
    <cellStyle name="Input 7 4 5 2 4" xfId="15173" xr:uid="{5738A0F9-55DA-4B45-AFC4-3F7A4CAA91ED}"/>
    <cellStyle name="Input 7 4 5 2 4 2" xfId="36547" xr:uid="{BA1D233A-ED27-4DD3-95BF-14F48F3F397A}"/>
    <cellStyle name="Input 7 4 5 2 5" xfId="37596" xr:uid="{D3A5742E-1D74-472B-A37A-E0E699797683}"/>
    <cellStyle name="Input 7 4 5 3" xfId="4305" xr:uid="{059FF7A2-9D86-46D2-9A2A-92133583EC6C}"/>
    <cellStyle name="Input 7 4 5 3 2" xfId="40140" xr:uid="{8691D3C8-FC21-47B0-AF86-CF5CEA9DF40F}"/>
    <cellStyle name="Input 7 4 5 4" xfId="37556" xr:uid="{F1A3FAF6-179E-424A-9C32-4185050B27C7}"/>
    <cellStyle name="Input 7 4 6" xfId="2175" xr:uid="{99FFCE17-6B69-42B9-969A-68BE1A1AA700}"/>
    <cellStyle name="Input 7 4 6 2" xfId="6476" xr:uid="{12D520A2-C54D-46AC-9A5A-4FC42B112C1C}"/>
    <cellStyle name="Input 7 4 6 2 2" xfId="9062" xr:uid="{4A87DE78-5B73-438F-8AFA-BF6755BB4290}"/>
    <cellStyle name="Input 7 4 6 2 2 2" xfId="18051" xr:uid="{0AEC46A4-CCBF-4A92-B2C1-21AF79891599}"/>
    <cellStyle name="Input 7 4 6 2 2 2 2" xfId="26430" xr:uid="{415D5D74-9FC6-417F-B441-51111079D825}"/>
    <cellStyle name="Input 7 4 6 2 2 3" xfId="43290" xr:uid="{4D9AC62D-4EA1-4991-A505-7C9A72F4A97A}"/>
    <cellStyle name="Input 7 4 6 2 3" xfId="11699" xr:uid="{555B1946-540A-4161-B1AB-65F265D51B36}"/>
    <cellStyle name="Input 7 4 6 2 3 2" xfId="20688" xr:uid="{0DC38233-195A-4878-928B-7DB068C277A2}"/>
    <cellStyle name="Input 7 4 6 2 3 2 2" xfId="27666" xr:uid="{4B217D03-297D-4987-AA2E-F9B7E2EC24CB}"/>
    <cellStyle name="Input 7 4 6 2 3 3" xfId="24255" xr:uid="{30690CC7-3A27-49D5-BD48-6C23C28E97ED}"/>
    <cellStyle name="Input 7 4 6 2 4" xfId="15465" xr:uid="{8A22CFB8-0AB8-446C-B33A-647E9E2335B9}"/>
    <cellStyle name="Input 7 4 6 2 4 2" xfId="31557" xr:uid="{591B78E7-F5C8-42DA-A712-34DE97EDC94F}"/>
    <cellStyle name="Input 7 4 6 2 5" xfId="22583" xr:uid="{7A2B2D6D-816C-480F-B1DF-CBA758C7DB97}"/>
    <cellStyle name="Input 7 4 6 3" xfId="4612" xr:uid="{CB21AFC0-2045-4DED-BA48-AF132D93ACD9}"/>
    <cellStyle name="Input 7 4 6 3 2" xfId="25492" xr:uid="{50C8B7D0-6BE1-45D3-8D22-47590A21FF6C}"/>
    <cellStyle name="Input 7 4 6 4" xfId="43604" xr:uid="{90B1C595-4CDE-4352-ABE8-B163D89629AE}"/>
    <cellStyle name="Input 7 4 7" xfId="4912" xr:uid="{F90E388B-B3D8-45E2-B488-B2375B2FB9D2}"/>
    <cellStyle name="Input 7 4 7 2" xfId="7498" xr:uid="{A92BA02C-C15F-4DF5-9420-AC86BA94A205}"/>
    <cellStyle name="Input 7 4 7 2 2" xfId="16487" xr:uid="{A063C309-1EA9-4C18-9549-EC79E074DA91}"/>
    <cellStyle name="Input 7 4 7 2 2 2" xfId="33220" xr:uid="{1C18617D-E9CD-4CEC-A833-EB62C1235D77}"/>
    <cellStyle name="Input 7 4 7 2 3" xfId="25105" xr:uid="{C34EB3B8-36AF-4E20-9832-AFF3CE9263E7}"/>
    <cellStyle name="Input 7 4 7 3" xfId="10135" xr:uid="{E953A946-209D-4B7A-8B61-18DE807FED4F}"/>
    <cellStyle name="Input 7 4 7 3 2" xfId="19124" xr:uid="{C704B225-D32D-4EA1-990C-1EB12BE1A009}"/>
    <cellStyle name="Input 7 4 7 3 2 2" xfId="27912" xr:uid="{A8E60936-E2CB-4259-8457-540C9AEDDDE6}"/>
    <cellStyle name="Input 7 4 7 3 3" xfId="41660" xr:uid="{0C1C141E-4CE0-436B-BDA7-C7E8CF126793}"/>
    <cellStyle name="Input 7 4 7 4" xfId="13901" xr:uid="{E334DDE3-B6A6-457D-8C97-E2FEFDD57151}"/>
    <cellStyle name="Input 7 4 7 4 2" xfId="28533" xr:uid="{6ACED4A9-A94F-47B5-9CAE-0A38AB82D595}"/>
    <cellStyle name="Input 7 4 7 5" xfId="30082" xr:uid="{AA532279-18E3-464D-867D-4FECF43DACAF}"/>
    <cellStyle name="Input 7 4 8" xfId="2524" xr:uid="{2F3E404E-1F79-4557-9080-EBDB54B91B6D}"/>
    <cellStyle name="Input 7 4 8 2" xfId="26841" xr:uid="{F122EACC-F425-4F5C-A5EC-AE579F9D4B75}"/>
    <cellStyle name="Input 7 4 9" xfId="26294" xr:uid="{D3596720-451E-47F1-B2B7-00D6A5E44F01}"/>
    <cellStyle name="Input 7 5" xfId="286" xr:uid="{0C17F91E-236A-426A-A9BD-50C43FB4FF45}"/>
    <cellStyle name="Input 7 5 2" xfId="4690" xr:uid="{DE102124-0170-42FA-BA7D-CEF4F951C7E6}"/>
    <cellStyle name="Input 7 5 2 2" xfId="7276" xr:uid="{D2AEFF94-A2D2-4107-93A7-651E8EC28CF3}"/>
    <cellStyle name="Input 7 5 2 2 2" xfId="16265" xr:uid="{A31DB7A2-F5EB-4FF5-A6E8-E50843C2DF35}"/>
    <cellStyle name="Input 7 5 2 2 2 2" xfId="40910" xr:uid="{6485B6CD-57F3-433D-B817-200662D29CDC}"/>
    <cellStyle name="Input 7 5 2 2 3" xfId="23023" xr:uid="{E22BE615-1940-4DB5-B47D-B391A573EA27}"/>
    <cellStyle name="Input 7 5 2 3" xfId="9913" xr:uid="{06B2B5BA-8B9F-4437-984B-16249EAC8E31}"/>
    <cellStyle name="Input 7 5 2 3 2" xfId="18902" xr:uid="{D57CB735-176F-46F1-9607-D2B886EA07CB}"/>
    <cellStyle name="Input 7 5 2 3 2 2" xfId="38569" xr:uid="{43462DB8-84AF-4EFD-8ADE-E6E93B69F8DB}"/>
    <cellStyle name="Input 7 5 2 3 3" xfId="27143" xr:uid="{4365F9B8-4304-4C0B-AABF-D2A0777C2C75}"/>
    <cellStyle name="Input 7 5 2 4" xfId="13679" xr:uid="{B98C8AA7-BF53-4704-9EAC-DB5ED4E39630}"/>
    <cellStyle name="Input 7 5 2 4 2" xfId="22948" xr:uid="{BDF3A122-B627-4AD3-9F66-C88128945248}"/>
    <cellStyle name="Input 7 5 2 5" xfId="23805" xr:uid="{1A895E3D-290E-47D4-963D-D4661D68871E}"/>
    <cellStyle name="Input 7 5 2 6" xfId="59106" xr:uid="{2BF2951D-CCBC-4EBB-A9AA-6FEB6F90A7C4}"/>
    <cellStyle name="Input 7 5 3" xfId="2754" xr:uid="{54E5592E-1872-4ECF-A5B7-6791885D2FD5}"/>
    <cellStyle name="Input 7 5 3 2" xfId="38602" xr:uid="{2E647755-B231-415D-9F0F-9F2FF7D6D578}"/>
    <cellStyle name="Input 7 5 4" xfId="25596" xr:uid="{5AE1C1F1-93EE-4002-A748-3C45757BED68}"/>
    <cellStyle name="Input 7 5 5" xfId="52325" xr:uid="{E2D5D904-85BE-4B4E-B7EF-3DE6F2168199}"/>
    <cellStyle name="Input 7 6" xfId="635" xr:uid="{B99B9E6F-47EE-4D54-9A2E-48D5D059E6C6}"/>
    <cellStyle name="Input 7 6 2" xfId="5014" xr:uid="{EDC807EC-D020-42A4-B9C7-BAA9DDA54826}"/>
    <cellStyle name="Input 7 6 2 2" xfId="7600" xr:uid="{BE1B03E5-D660-438A-B973-909FD960ABC7}"/>
    <cellStyle name="Input 7 6 2 2 2" xfId="16589" xr:uid="{14C129FC-D086-4403-8312-1AC9BC5F358B}"/>
    <cellStyle name="Input 7 6 2 2 2 2" xfId="43355" xr:uid="{503E24C8-CD99-4590-A0E2-01BA01E0DE0E}"/>
    <cellStyle name="Input 7 6 2 2 3" xfId="27962" xr:uid="{B1779C83-CFCD-4D26-B7FE-B41ACFF95AA7}"/>
    <cellStyle name="Input 7 6 2 3" xfId="10237" xr:uid="{B2BF8245-2B4C-434F-B0E5-515CC3AC83DC}"/>
    <cellStyle name="Input 7 6 2 3 2" xfId="19226" xr:uid="{F46BE743-A125-4490-B1EC-9153A56FB9A0}"/>
    <cellStyle name="Input 7 6 2 3 2 2" xfId="35949" xr:uid="{D5565D39-A51B-453E-B2B0-806CE0B61D57}"/>
    <cellStyle name="Input 7 6 2 3 3" xfId="24270" xr:uid="{3C290845-3F83-4BFE-A92D-0322C05A4E83}"/>
    <cellStyle name="Input 7 6 2 4" xfId="14003" xr:uid="{EDF5BE13-2473-4488-B23F-0CE4AD819A30}"/>
    <cellStyle name="Input 7 6 2 4 2" xfId="28808" xr:uid="{03E05D9F-A085-4A7E-8EAA-F3946620B20F}"/>
    <cellStyle name="Input 7 6 2 5" xfId="36784" xr:uid="{011AE45A-3FFC-4F48-9C69-BCA1CBA7FC7A}"/>
    <cellStyle name="Input 7 6 2 6" xfId="53989" xr:uid="{1D41EC58-4AE7-4F3E-9390-D5F95034FB7D}"/>
    <cellStyle name="Input 7 6 3" xfId="3072" xr:uid="{EE719ED4-327A-41BD-868F-D53BB72DD8D5}"/>
    <cellStyle name="Input 7 6 3 2" xfId="25562" xr:uid="{22790ACC-3B5B-4E8E-9589-33634BC9E325}"/>
    <cellStyle name="Input 7 6 4" xfId="43404" xr:uid="{9C94C26D-DDBB-48B0-AACE-E4D46FD353E4}"/>
    <cellStyle name="Input 7 6 5" xfId="47321" xr:uid="{54EC5C36-9227-4F01-92AF-1256170933B2}"/>
    <cellStyle name="Input 7 7" xfId="980" xr:uid="{CD786966-59DD-4D02-A5AA-6736A8B786B6}"/>
    <cellStyle name="Input 7 7 2" xfId="5335" xr:uid="{43F7D50F-3B62-42B3-B27C-69BACD460502}"/>
    <cellStyle name="Input 7 7 2 2" xfId="7921" xr:uid="{C05BFD43-8200-4E80-914A-5DD09F103904}"/>
    <cellStyle name="Input 7 7 2 2 2" xfId="16910" xr:uid="{2558CB63-7E07-41A4-882A-55DDBF429DD1}"/>
    <cellStyle name="Input 7 7 2 2 2 2" xfId="30730" xr:uid="{188512F1-34FA-4C50-AFDB-80A453E3CDE1}"/>
    <cellStyle name="Input 7 7 2 2 3" xfId="26600" xr:uid="{76AFC699-5250-44D3-9867-30327E3821C5}"/>
    <cellStyle name="Input 7 7 2 3" xfId="10558" xr:uid="{86CB23A7-2674-4573-8DCA-BA0B53EA1BD9}"/>
    <cellStyle name="Input 7 7 2 3 2" xfId="19547" xr:uid="{CFE4DD61-0F39-43EE-A32E-0080B96D77AF}"/>
    <cellStyle name="Input 7 7 2 3 2 2" xfId="22232" xr:uid="{442DAB5E-3138-40C1-B7B8-4D0917577E8B}"/>
    <cellStyle name="Input 7 7 2 3 3" xfId="38911" xr:uid="{033566C2-7A44-432F-8CEE-ECDB8707DA41}"/>
    <cellStyle name="Input 7 7 2 4" xfId="14324" xr:uid="{1115C898-4B3F-49AF-BF95-63376C8058AE}"/>
    <cellStyle name="Input 7 7 2 4 2" xfId="41051" xr:uid="{31A5CD36-96D4-4586-86EC-FF2FE4FD2EFB}"/>
    <cellStyle name="Input 7 7 2 5" xfId="30582" xr:uid="{C8F4D25E-3E54-47E7-BD1A-14D5F6302E89}"/>
    <cellStyle name="Input 7 7 3" xfId="3417" xr:uid="{E5F75884-DBB8-4F30-8AE7-C052F49CD8D4}"/>
    <cellStyle name="Input 7 7 3 2" xfId="36168" xr:uid="{9F60F29B-14FA-47C1-8AB0-DCB99DD02C1B}"/>
    <cellStyle name="Input 7 7 4" xfId="36080" xr:uid="{73F5DC17-FD0A-461F-8FDB-31A5452418FF}"/>
    <cellStyle name="Input 7 7 5" xfId="52636" xr:uid="{39077E52-48E5-4ECF-8542-CF14F11735FC}"/>
    <cellStyle name="Input 7 8" xfId="1324" xr:uid="{A0F1946C-0146-4943-B1B9-2F9B469D800B}"/>
    <cellStyle name="Input 7 8 2" xfId="5669" xr:uid="{A79B7F08-EF19-438B-8595-2FB5401E55EE}"/>
    <cellStyle name="Input 7 8 2 2" xfId="8255" xr:uid="{62342AEE-9A64-44F0-8D57-C69BB32517E6}"/>
    <cellStyle name="Input 7 8 2 2 2" xfId="17244" xr:uid="{EA31A58D-1B38-458B-8962-554E86C92B7E}"/>
    <cellStyle name="Input 7 8 2 2 2 2" xfId="39188" xr:uid="{7593F36A-441B-4983-9064-95238ABDF446}"/>
    <cellStyle name="Input 7 8 2 2 3" xfId="34783" xr:uid="{AE6F1237-A94F-4089-8AA9-A205EA55D565}"/>
    <cellStyle name="Input 7 8 2 3" xfId="10892" xr:uid="{2DEDC80E-4AF2-4057-9D66-FF6475A1494B}"/>
    <cellStyle name="Input 7 8 2 3 2" xfId="19881" xr:uid="{5FB76A22-A336-498E-ACDB-13EB869EAE89}"/>
    <cellStyle name="Input 7 8 2 3 2 2" xfId="43144" xr:uid="{AA5F8603-1211-44DE-B18B-437CF2983C03}"/>
    <cellStyle name="Input 7 8 2 3 3" xfId="25379" xr:uid="{EF6B6A6B-D978-41B9-A677-798543A4FF98}"/>
    <cellStyle name="Input 7 8 2 4" xfId="14658" xr:uid="{137127A4-30FC-41C5-9282-8A29AE3282D0}"/>
    <cellStyle name="Input 7 8 2 4 2" xfId="22409" xr:uid="{8E507B7F-8077-4F6B-8B6F-0C6C8ED95B9E}"/>
    <cellStyle name="Input 7 8 2 5" xfId="32596" xr:uid="{B9B66FC7-B55A-4138-BDC8-A95656E87B1A}"/>
    <cellStyle name="Input 7 8 3" xfId="3761" xr:uid="{23548FC9-C400-40E2-B79C-5CAA82B89346}"/>
    <cellStyle name="Input 7 8 3 2" xfId="36463" xr:uid="{779068BD-2DAB-4015-8C22-CBF7E8C539EF}"/>
    <cellStyle name="Input 7 8 4" xfId="25900" xr:uid="{522E9702-336B-4E1A-853A-12BF8A64F095}"/>
    <cellStyle name="Input 7 9" xfId="1590" xr:uid="{EA7AD404-7220-4406-A79B-4EB5B5CFA3D7}"/>
    <cellStyle name="Input 7 9 2" xfId="5935" xr:uid="{E7F1E70E-A16B-4008-996A-246AF330BA94}"/>
    <cellStyle name="Input 7 9 2 2" xfId="8521" xr:uid="{7386101E-F103-4A81-9BA6-2A5DAA7D8CE1}"/>
    <cellStyle name="Input 7 9 2 2 2" xfId="17510" xr:uid="{F666BDC3-E540-4E87-A57B-821B0989264E}"/>
    <cellStyle name="Input 7 9 2 2 2 2" xfId="42466" xr:uid="{C0B96E34-93A9-4454-B4B4-F515F86372A7}"/>
    <cellStyle name="Input 7 9 2 2 3" xfId="32093" xr:uid="{49D49AB1-CA71-4258-B737-50AA5859A81B}"/>
    <cellStyle name="Input 7 9 2 3" xfId="11158" xr:uid="{E2CAFBC8-16E2-4661-8199-4C8651121600}"/>
    <cellStyle name="Input 7 9 2 3 2" xfId="20147" xr:uid="{DF6EC3E3-8063-403D-ACC1-B9F8AFCE36C0}"/>
    <cellStyle name="Input 7 9 2 3 2 2" xfId="22645" xr:uid="{1FA684A6-DA98-40E8-8B2E-6398ACF37E80}"/>
    <cellStyle name="Input 7 9 2 3 3" xfId="24030" xr:uid="{D89291B3-38E1-4A5F-96FC-9816FD2780FB}"/>
    <cellStyle name="Input 7 9 2 4" xfId="14924" xr:uid="{E6C03A35-60E6-4E24-BF7F-0091702F756B}"/>
    <cellStyle name="Input 7 9 2 4 2" xfId="28501" xr:uid="{4E852B9A-999F-475B-AB46-400BDF9A0200}"/>
    <cellStyle name="Input 7 9 2 5" xfId="40688" xr:uid="{3AABDE3C-03E4-416C-A802-6926E175FDAF}"/>
    <cellStyle name="Input 7 9 3" xfId="4027" xr:uid="{19027F6C-F185-4189-AAE4-45103472D2CC}"/>
    <cellStyle name="Input 7 9 3 2" xfId="25938" xr:uid="{2214B262-4ABE-42C2-82CE-9E75FAD325B7}"/>
    <cellStyle name="Input 7 9 4" xfId="24561" xr:uid="{0C08B78B-DB78-4D5F-8E8D-16D213BC9E2A}"/>
    <cellStyle name="Input 8" xfId="127" xr:uid="{D3EF0D48-2339-4BFF-8FF3-4745E2BCAE97}"/>
    <cellStyle name="Input 8 10" xfId="1938" xr:uid="{B266CDC7-2B3E-40C2-8DED-51A278EB4FC3}"/>
    <cellStyle name="Input 8 10 2" xfId="6249" xr:uid="{B57C9644-85F6-46CE-8EFF-CFEF3A4E5818}"/>
    <cellStyle name="Input 8 10 2 2" xfId="8835" xr:uid="{B39940BB-9CE9-4964-9844-D9731FC292E6}"/>
    <cellStyle name="Input 8 10 2 2 2" xfId="17824" xr:uid="{028D354A-8E32-4FF8-9BF2-D7B17AE3E73B}"/>
    <cellStyle name="Input 8 10 2 2 2 2" xfId="22577" xr:uid="{A7127330-2CD2-4E64-839E-50040D402064}"/>
    <cellStyle name="Input 8 10 2 2 3" xfId="35881" xr:uid="{72CBBA2D-5E81-4759-A4AD-2616BEFE0DD0}"/>
    <cellStyle name="Input 8 10 2 3" xfId="11472" xr:uid="{5090ED75-937F-402B-85EC-FA6495CB2814}"/>
    <cellStyle name="Input 8 10 2 3 2" xfId="20461" xr:uid="{C1307838-1669-413D-BC48-ACCC85CCCF38}"/>
    <cellStyle name="Input 8 10 2 3 2 2" xfId="40733" xr:uid="{14FB7064-A3EA-45DC-996D-66D45C813C2A}"/>
    <cellStyle name="Input 8 10 2 3 3" xfId="43884" xr:uid="{5B95C491-5FF5-49EB-BACF-BF448C62514C}"/>
    <cellStyle name="Input 8 10 2 4" xfId="15238" xr:uid="{19DF509C-8D5D-48D5-A563-80C22B2B591A}"/>
    <cellStyle name="Input 8 10 2 4 2" xfId="31936" xr:uid="{DEF9944F-EBFD-4F54-B63A-169837AD9CA8}"/>
    <cellStyle name="Input 8 10 2 5" xfId="25805" xr:uid="{B08A82A9-B31B-4242-8366-0D6E9547B679}"/>
    <cellStyle name="Input 8 10 3" xfId="4375" xr:uid="{79494B51-8D4D-4A52-AFD3-3105240A20A1}"/>
    <cellStyle name="Input 8 10 3 2" xfId="36983" xr:uid="{2C244A40-88F3-4162-9E5B-D5C806C00962}"/>
    <cellStyle name="Input 8 10 4" xfId="39581" xr:uid="{E2B9C376-896B-45FA-A7AE-800385E50C0F}"/>
    <cellStyle name="Input 8 11" xfId="2965" xr:uid="{E85E1DE9-70D1-4A79-B02D-186C98F70821}"/>
    <cellStyle name="Input 8 11 2" xfId="7115" xr:uid="{DFC82B2B-85ED-450F-A0D7-98AB3A3B6BBC}"/>
    <cellStyle name="Input 8 11 2 2" xfId="16104" xr:uid="{4250716C-05D6-4CAB-8C45-8E1F3E5F6AD9}"/>
    <cellStyle name="Input 8 11 2 2 2" xfId="40467" xr:uid="{75EA5CE6-E1C9-43C0-A28C-9C235E1F3B9F}"/>
    <cellStyle name="Input 8 11 2 3" xfId="23632" xr:uid="{B3EE6508-62D4-4AEF-A2A8-EE4AC1105D8C}"/>
    <cellStyle name="Input 8 11 3" xfId="9678" xr:uid="{7B6C97DD-6E90-4AE1-AC08-97A350C90832}"/>
    <cellStyle name="Input 8 11 3 2" xfId="18667" xr:uid="{553EC07A-6052-40EB-BE59-1AB2AAD3E87B}"/>
    <cellStyle name="Input 8 11 3 2 2" xfId="38132" xr:uid="{8D96B24A-1970-4013-B64F-B386BE8D83BA}"/>
    <cellStyle name="Input 8 11 3 3" xfId="37677" xr:uid="{999D157E-3281-4548-AC4E-A38542BC6B0C}"/>
    <cellStyle name="Input 8 11 4" xfId="13518" xr:uid="{EB0B8DB5-3683-49EF-9A98-89AB2A86A935}"/>
    <cellStyle name="Input 8 11 4 2" xfId="37639" xr:uid="{F1C6D33B-186D-4257-BE63-132E3B2FFB2A}"/>
    <cellStyle name="Input 8 11 5" xfId="42162" xr:uid="{B435A157-34A0-4FA8-BEB9-DFB4B86DF15F}"/>
    <cellStyle name="Input 8 12" xfId="6583" xr:uid="{913A130D-F533-433F-9824-8DFCDBB41420}"/>
    <cellStyle name="Input 8 12 2" xfId="11792" xr:uid="{9A3C178A-5445-4FB5-897A-56BB5089EACE}"/>
    <cellStyle name="Input 8 12 2 2" xfId="20781" xr:uid="{488D81EF-1878-40AC-897C-657288A7DEE2}"/>
    <cellStyle name="Input 8 12 2 2 2" xfId="42204" xr:uid="{8F206B5A-048D-4FDD-A095-AEEA2BC47852}"/>
    <cellStyle name="Input 8 12 2 3" xfId="32205" xr:uid="{BB703767-9346-4DDF-AB48-F15FADA66797}"/>
    <cellStyle name="Input 8 12 3" xfId="15572" xr:uid="{E400A07E-2F41-488E-9F03-3108990DB6F3}"/>
    <cellStyle name="Input 8 12 3 2" xfId="42936" xr:uid="{974D5CCD-ACEE-42B1-A0EC-EDFDA0D3A97D}"/>
    <cellStyle name="Input 8 12 4" xfId="40672" xr:uid="{99F3A7A8-9569-40E1-BCE4-1687998F6525}"/>
    <cellStyle name="Input 8 13" xfId="9155" xr:uid="{628EAF7F-1694-4F21-BDDE-F94BED1398F7}"/>
    <cellStyle name="Input 8 13 2" xfId="18144" xr:uid="{95115CCA-BDB8-4CD2-8628-4FCAC7D45F22}"/>
    <cellStyle name="Input 8 13 2 2" xfId="30396" xr:uid="{07B8F812-F39F-4A92-B5AA-CAA6963F452B}"/>
    <cellStyle name="Input 8 13 3" xfId="28566" xr:uid="{3DF8F491-5FD1-4D7A-8CF4-210295FB88D6}"/>
    <cellStyle name="Input 8 14" xfId="12324" xr:uid="{48DE4325-B580-4725-92C6-4060DBC7904F}"/>
    <cellStyle name="Input 8 14 2" xfId="21313" xr:uid="{FB50A8C9-BEE1-4C42-BF2E-3E825282E0EB}"/>
    <cellStyle name="Input 8 14 2 2" xfId="37896" xr:uid="{58E65C4E-D44E-4B73-8D01-732530DEB849}"/>
    <cellStyle name="Input 8 14 3" xfId="39186" xr:uid="{D611C4D0-3143-460F-B1A9-3B5730946EA7}"/>
    <cellStyle name="Input 8 15" xfId="2287" xr:uid="{016039B8-CCAC-496B-8D7B-2116C869CD9A}"/>
    <cellStyle name="Input 8 15 2" xfId="30243" xr:uid="{AA268F42-0BA8-4BD7-A401-2320E56CB981}"/>
    <cellStyle name="Input 8 16" xfId="13196" xr:uid="{D6C488E4-D65B-42FE-B963-7BE4B8611632}"/>
    <cellStyle name="Input 8 16 2" xfId="23007" xr:uid="{EEC774EB-55D5-46EB-B003-26D6C9ACA3A4}"/>
    <cellStyle name="Input 8 17" xfId="34054" xr:uid="{9BDBE988-8E35-42A5-AAB8-D377C5C54976}"/>
    <cellStyle name="Input 8 18" xfId="44648" xr:uid="{CE0703A2-716B-4138-A86E-AEE94D2CBDA7}"/>
    <cellStyle name="Input 8 19" xfId="45732" xr:uid="{60184BD8-DB42-47C7-AD58-2C4ACA1DE9B7}"/>
    <cellStyle name="Input 8 2" xfId="335" xr:uid="{4E54FCCB-7C74-4A24-83F4-B5F2C977BFBB}"/>
    <cellStyle name="Input 8 2 10" xfId="6637" xr:uid="{29054CE3-2FC5-4A5A-A60E-78B0DE269AF0}"/>
    <cellStyle name="Input 8 2 10 2" xfId="11843" xr:uid="{6ED45552-2BD0-481C-BA38-075BB739F470}"/>
    <cellStyle name="Input 8 2 10 2 2" xfId="20832" xr:uid="{D2BCF4BF-C3F9-4697-AF3C-42D61432A271}"/>
    <cellStyle name="Input 8 2 10 2 2 2" xfId="36712" xr:uid="{7C5A46BB-2F5F-440E-ADBD-74E34176D558}"/>
    <cellStyle name="Input 8 2 10 2 3" xfId="34682" xr:uid="{7D9C218B-EA98-4A58-87BF-5235AF4BCA70}"/>
    <cellStyle name="Input 8 2 10 3" xfId="15626" xr:uid="{2458E5BE-C704-45E9-BC48-7EDF58F9E57F}"/>
    <cellStyle name="Input 8 2 10 3 2" xfId="38402" xr:uid="{3FC400EC-FAAA-4AA1-B343-33A71F410632}"/>
    <cellStyle name="Input 8 2 10 4" xfId="30035" xr:uid="{0086B5E8-8DDC-41BB-A244-5C0D8547D5B1}"/>
    <cellStyle name="Input 8 2 11" xfId="9206" xr:uid="{71BCD0E0-8B95-4664-BC9E-A1D8B97C598B}"/>
    <cellStyle name="Input 8 2 11 2" xfId="18195" xr:uid="{42E6FB80-E9A5-484B-AF2A-3F6427F09A45}"/>
    <cellStyle name="Input 8 2 11 2 2" xfId="24389" xr:uid="{655396A9-A026-4A2A-8C3E-BECD512C8D91}"/>
    <cellStyle name="Input 8 2 11 3" xfId="39393" xr:uid="{7988AB6A-FD2E-4852-B9C1-1633C0A9B854}"/>
    <cellStyle name="Input 8 2 12" xfId="12350" xr:uid="{9FB13703-B350-4BAA-B136-B4A4379FCDF6}"/>
    <cellStyle name="Input 8 2 12 2" xfId="21339" xr:uid="{9C7602E5-56B6-468C-BB86-667BA4CB3FAD}"/>
    <cellStyle name="Input 8 2 12 2 2" xfId="22551" xr:uid="{B3ED1A01-7774-4A2D-A05B-EF6D20FD9571}"/>
    <cellStyle name="Input 8 2 12 3" xfId="35201" xr:uid="{229FE16D-48BF-4321-A790-31D1E3874641}"/>
    <cellStyle name="Input 8 2 13" xfId="2341" xr:uid="{C9CF71ED-B7C5-4CC4-9A02-C470C5D21D09}"/>
    <cellStyle name="Input 8 2 13 2" xfId="26627" xr:uid="{85B2E1A9-143C-4480-8E76-C494A027E439}"/>
    <cellStyle name="Input 8 2 14" xfId="13250" xr:uid="{4A56766E-3F1A-4D58-B711-32ABEDC70ED0}"/>
    <cellStyle name="Input 8 2 14 2" xfId="25222" xr:uid="{F9A94591-C9F5-4190-BBB8-DC18073BF31C}"/>
    <cellStyle name="Input 8 2 15" xfId="35297" xr:uid="{ECF60B9F-B058-498D-929C-567C6C9434D6}"/>
    <cellStyle name="Input 8 2 16" xfId="46241" xr:uid="{AAAE1342-893B-4DD6-B4A9-B8FC34048184}"/>
    <cellStyle name="Input 8 2 2" xfId="467" xr:uid="{B8537AA5-7559-4C80-9AD3-F42AE980E094}"/>
    <cellStyle name="Input 8 2 2 10" xfId="9331" xr:uid="{DE3ED257-8C1E-4303-B291-D984FB425C6F}"/>
    <cellStyle name="Input 8 2 2 10 2" xfId="18320" xr:uid="{1818C6AA-AEB8-4B6C-BF1C-7723C789C774}"/>
    <cellStyle name="Input 8 2 2 10 2 2" xfId="39862" xr:uid="{CDEE683E-496C-42B6-B71B-C59DB73899BE}"/>
    <cellStyle name="Input 8 2 2 10 3" xfId="25740" xr:uid="{0CA45F3E-9CCB-445B-B4FA-15EA54B1D426}"/>
    <cellStyle name="Input 8 2 2 11" xfId="9775" xr:uid="{A7D1D346-5B27-4FE2-8527-2A84D8BCE870}"/>
    <cellStyle name="Input 8 2 2 11 2" xfId="18764" xr:uid="{FDC51FA2-7099-47BE-85FC-668889D303B5}"/>
    <cellStyle name="Input 8 2 2 11 2 2" xfId="33074" xr:uid="{43313696-7468-4292-BE75-89E5990C0C38}"/>
    <cellStyle name="Input 8 2 2 11 3" xfId="34777" xr:uid="{ABF7DE31-95FE-4AD5-B996-A4DAD39B6068}"/>
    <cellStyle name="Input 8 2 2 12" xfId="2473" xr:uid="{6F5E6666-53FD-40B6-98CC-1F58486E655D}"/>
    <cellStyle name="Input 8 2 2 12 2" xfId="27628" xr:uid="{B9C33BB0-B318-4170-AB90-02A882F54217}"/>
    <cellStyle name="Input 8 2 2 13" xfId="13382" xr:uid="{A2FE6406-3E93-4939-A691-AAE4B322E64F}"/>
    <cellStyle name="Input 8 2 2 13 2" xfId="31573" xr:uid="{918FAB42-1556-4FB7-9D95-8032BA96E3A9}"/>
    <cellStyle name="Input 8 2 2 14" xfId="33795" xr:uid="{7B43C194-5010-415E-8291-D80D619F70F4}"/>
    <cellStyle name="Input 8 2 2 15" xfId="49738" xr:uid="{4A7CC065-F804-4880-8B93-AD92A414CD2E}"/>
    <cellStyle name="Input 8 2 2 2" xfId="816" xr:uid="{9C72A8C2-F525-4DA7-A5FE-A6BD8CECFD04}"/>
    <cellStyle name="Input 8 2 2 2 2" xfId="5185" xr:uid="{9542CAF8-5214-4D91-A18B-25DD9DBB0B33}"/>
    <cellStyle name="Input 8 2 2 2 2 2" xfId="7771" xr:uid="{E369403D-1649-40EA-A496-05D698BFCC11}"/>
    <cellStyle name="Input 8 2 2 2 2 2 2" xfId="16760" xr:uid="{08B28EDF-66C6-40E4-BEAA-3E6ED2474704}"/>
    <cellStyle name="Input 8 2 2 2 2 2 2 2" xfId="35648" xr:uid="{A81CB8AA-C41D-4488-B909-7756E03DCB93}"/>
    <cellStyle name="Input 8 2 2 2 2 2 3" xfId="30651" xr:uid="{D45CBAE4-59A9-42F5-94D3-EE480F920841}"/>
    <cellStyle name="Input 8 2 2 2 2 3" xfId="10408" xr:uid="{B4961362-31A5-4EC5-99C5-B32BEEC836F3}"/>
    <cellStyle name="Input 8 2 2 2 2 3 2" xfId="19397" xr:uid="{9DCD169C-97A2-409B-8BA5-6D1DB66DDE3C}"/>
    <cellStyle name="Input 8 2 2 2 2 3 2 2" xfId="31306" xr:uid="{4C60433A-8EEC-479F-9884-28154117EDC1}"/>
    <cellStyle name="Input 8 2 2 2 2 3 3" xfId="34411" xr:uid="{0CCE22E8-15D5-4C06-B00B-237E0C256EC9}"/>
    <cellStyle name="Input 8 2 2 2 2 4" xfId="14174" xr:uid="{1F639114-15FA-4AFF-9D86-EE00E151D47E}"/>
    <cellStyle name="Input 8 2 2 2 2 4 2" xfId="24963" xr:uid="{17CB719C-010B-4EF4-98B6-9F05383636EC}"/>
    <cellStyle name="Input 8 2 2 2 2 5" xfId="33112" xr:uid="{0EC8252A-DDD8-4731-8930-FBB542FE084B}"/>
    <cellStyle name="Input 8 2 2 2 3" xfId="3253" xr:uid="{17B9171B-2E1D-4038-B88E-3A914BE0C349}"/>
    <cellStyle name="Input 8 2 2 2 3 2" xfId="27901" xr:uid="{768173ED-51F6-408E-A444-96F47D75C01B}"/>
    <cellStyle name="Input 8 2 2 2 4" xfId="29875" xr:uid="{0F2563D3-5D62-4143-BA06-C02AC4CB3BE6}"/>
    <cellStyle name="Input 8 2 2 2 5" xfId="56520" xr:uid="{A3719C92-2AFA-4B2A-B9EC-8EF6C2350423}"/>
    <cellStyle name="Input 8 2 2 3" xfId="1161" xr:uid="{95799CE1-AB1C-42FA-8C91-5240AE396C9C}"/>
    <cellStyle name="Input 8 2 2 3 2" xfId="5506" xr:uid="{3DF2D601-4DAE-4F9E-AEB9-2CD755FD06B2}"/>
    <cellStyle name="Input 8 2 2 3 2 2" xfId="8092" xr:uid="{A878300F-0B5B-4BEE-B3D8-E783BFBE11BC}"/>
    <cellStyle name="Input 8 2 2 3 2 2 2" xfId="17081" xr:uid="{1F4D536B-20AB-47D5-86BE-52BE1272E3C0}"/>
    <cellStyle name="Input 8 2 2 3 2 2 2 2" xfId="32559" xr:uid="{71CA500A-312D-4D68-9E7C-E39C3CEC173D}"/>
    <cellStyle name="Input 8 2 2 3 2 2 3" xfId="35880" xr:uid="{CC53CDE8-479D-4646-923F-EAA2F2E72865}"/>
    <cellStyle name="Input 8 2 2 3 2 3" xfId="10729" xr:uid="{1BEA19F2-55EE-46C4-8D32-E4F7E7863B08}"/>
    <cellStyle name="Input 8 2 2 3 2 3 2" xfId="19718" xr:uid="{C3C07321-43E8-4B82-AAFA-2373991A4E57}"/>
    <cellStyle name="Input 8 2 2 3 2 3 2 2" xfId="40738" xr:uid="{F2262EA9-184E-46EB-AE75-2E528711FAC1}"/>
    <cellStyle name="Input 8 2 2 3 2 3 3" xfId="40201" xr:uid="{7C3A8A7D-9E21-434C-98E5-D2F19DACDA18}"/>
    <cellStyle name="Input 8 2 2 3 2 4" xfId="14495" xr:uid="{C161D1E5-030E-410E-96AD-E35760071522}"/>
    <cellStyle name="Input 8 2 2 3 2 4 2" xfId="42373" xr:uid="{EB67E05A-9DAA-4550-9F16-8AF731434155}"/>
    <cellStyle name="Input 8 2 2 3 2 5" xfId="36002" xr:uid="{9B6B89EB-0E96-4B1E-A1CD-80461EA953A0}"/>
    <cellStyle name="Input 8 2 2 3 3" xfId="3598" xr:uid="{B7F69888-4DCF-4E53-98F6-742DECEDDDDC}"/>
    <cellStyle name="Input 8 2 2 3 3 2" xfId="31698" xr:uid="{0488D672-778C-4D4A-80C6-35939C2AE5A0}"/>
    <cellStyle name="Input 8 2 2 3 4" xfId="35251" xr:uid="{C4613367-572B-4EB7-9980-535B0A3D6D55}"/>
    <cellStyle name="Input 8 2 2 4" xfId="1505" xr:uid="{EA334890-CCD5-4508-A957-E27CBA694D44}"/>
    <cellStyle name="Input 8 2 2 4 2" xfId="5850" xr:uid="{C71C0EB5-5DC2-454B-A271-39A1F8350655}"/>
    <cellStyle name="Input 8 2 2 4 2 2" xfId="8436" xr:uid="{8944E799-05F2-49F4-8FDB-023E6F2425E8}"/>
    <cellStyle name="Input 8 2 2 4 2 2 2" xfId="17425" xr:uid="{62A44594-396F-462D-B6E1-2263E230CBC8}"/>
    <cellStyle name="Input 8 2 2 4 2 2 2 2" xfId="31599" xr:uid="{39A6E3F2-7318-41D7-B2D5-AD21FE5FD836}"/>
    <cellStyle name="Input 8 2 2 4 2 2 3" xfId="32552" xr:uid="{F51D7EB0-4C10-46D2-B209-83429F56AD0E}"/>
    <cellStyle name="Input 8 2 2 4 2 3" xfId="11073" xr:uid="{48A707B0-4424-4623-B7B6-2519706AEBCD}"/>
    <cellStyle name="Input 8 2 2 4 2 3 2" xfId="20062" xr:uid="{49CC274E-C0E8-4C35-BDE5-1EE98CBD118B}"/>
    <cellStyle name="Input 8 2 2 4 2 3 2 2" xfId="43441" xr:uid="{663647AD-1689-4AA6-A71D-367C400DCB75}"/>
    <cellStyle name="Input 8 2 2 4 2 3 3" xfId="27593" xr:uid="{E6CEF100-E353-4969-A889-0E6BEBF508AD}"/>
    <cellStyle name="Input 8 2 2 4 2 4" xfId="14839" xr:uid="{55DDDCEC-0944-4EA1-827D-530FF3900336}"/>
    <cellStyle name="Input 8 2 2 4 2 4 2" xfId="23325" xr:uid="{20658C18-A65E-47E9-B45F-AEC4A2B991B3}"/>
    <cellStyle name="Input 8 2 2 4 2 5" xfId="32909" xr:uid="{1DE5E4A6-40FE-4E54-9C72-46CAF89A7DC6}"/>
    <cellStyle name="Input 8 2 2 4 3" xfId="3942" xr:uid="{B435A8F3-7FB3-4D2E-89AA-6AC0BFDBBEF0}"/>
    <cellStyle name="Input 8 2 2 4 3 2" xfId="34906" xr:uid="{94AAF3CE-CA61-4D9A-82CF-BD8593FEE630}"/>
    <cellStyle name="Input 8 2 2 4 4" xfId="34078" xr:uid="{8B9FB31C-3E9E-4753-A249-3B44973C769D}"/>
    <cellStyle name="Input 8 2 2 5" xfId="1896" xr:uid="{50CE2159-458A-4241-AA5B-5ACD84FB56CB}"/>
    <cellStyle name="Input 8 2 2 5 2" xfId="6212" xr:uid="{B093F3D8-7A85-4769-9CBF-FB28A201E118}"/>
    <cellStyle name="Input 8 2 2 5 2 2" xfId="8798" xr:uid="{BE0EE326-BED5-4DE2-8292-1F12A3DC0D35}"/>
    <cellStyle name="Input 8 2 2 5 2 2 2" xfId="17787" xr:uid="{D8929AE2-6E29-474F-9907-C679E6CA93D6}"/>
    <cellStyle name="Input 8 2 2 5 2 2 2 2" xfId="40138" xr:uid="{7BCBF437-741A-4D39-B2B7-EFA19947BE22}"/>
    <cellStyle name="Input 8 2 2 5 2 2 3" xfId="36703" xr:uid="{B53F0F4B-12B1-4458-BFFA-AA824EE54738}"/>
    <cellStyle name="Input 8 2 2 5 2 3" xfId="11435" xr:uid="{AFC1652D-1AD1-400E-921A-4091B014C96E}"/>
    <cellStyle name="Input 8 2 2 5 2 3 2" xfId="20424" xr:uid="{39D9482E-6421-4832-BAA6-A5C011BD606B}"/>
    <cellStyle name="Input 8 2 2 5 2 3 2 2" xfId="24390" xr:uid="{D4DD056D-67B0-42D2-9B96-D94735FDAE05}"/>
    <cellStyle name="Input 8 2 2 5 2 3 3" xfId="25169" xr:uid="{3F5CAF65-04AD-4EDA-B470-EAF188ADF32D}"/>
    <cellStyle name="Input 8 2 2 5 2 4" xfId="15201" xr:uid="{8CC4D37D-8C68-4BA3-B96C-39191A20AE75}"/>
    <cellStyle name="Input 8 2 2 5 2 4 2" xfId="26563" xr:uid="{41F2FE11-E338-4710-8096-830D25900C38}"/>
    <cellStyle name="Input 8 2 2 5 2 5" xfId="33692" xr:uid="{1014D2D8-95CE-413E-B399-0E9C5227BAA7}"/>
    <cellStyle name="Input 8 2 2 5 3" xfId="4333" xr:uid="{22FF416A-F6EC-460A-A038-9028973D604F}"/>
    <cellStyle name="Input 8 2 2 5 3 2" xfId="34223" xr:uid="{0DAC75E3-56B8-4154-97F3-8259ADBD86FB}"/>
    <cellStyle name="Input 8 2 2 5 4" xfId="25772" xr:uid="{37BB6464-C7C4-4859-A103-E4618C20CC38}"/>
    <cellStyle name="Input 8 2 2 6" xfId="2124" xr:uid="{270240E8-A27E-4524-881C-E93123A9EB98}"/>
    <cellStyle name="Input 8 2 2 6 2" xfId="6425" xr:uid="{C0804F27-3AA6-48FF-839B-2DDE7E6AB2E1}"/>
    <cellStyle name="Input 8 2 2 6 2 2" xfId="9011" xr:uid="{F083BF8A-5D69-4B21-B41B-5068F72529A6}"/>
    <cellStyle name="Input 8 2 2 6 2 2 2" xfId="18000" xr:uid="{A038B944-7737-4E68-A038-69B821E41FEC}"/>
    <cellStyle name="Input 8 2 2 6 2 2 2 2" xfId="37610" xr:uid="{C02B7EF0-B8F0-4F07-A227-169C784E5435}"/>
    <cellStyle name="Input 8 2 2 6 2 2 3" xfId="35771" xr:uid="{F42D8AB2-DCBB-45BB-BFC2-867DA0E84BB2}"/>
    <cellStyle name="Input 8 2 2 6 2 3" xfId="11648" xr:uid="{4DBA3083-03BC-44ED-9DC5-ECAAA28EF8CD}"/>
    <cellStyle name="Input 8 2 2 6 2 3 2" xfId="20637" xr:uid="{6AD1DDF6-1B89-472E-B1A9-4FE1ACD0FA25}"/>
    <cellStyle name="Input 8 2 2 6 2 3 2 2" xfId="32756" xr:uid="{D4F3405E-69DB-4743-8C51-2F1E0E59CA24}"/>
    <cellStyle name="Input 8 2 2 6 2 3 3" xfId="32280" xr:uid="{320A6984-6743-4C13-90BE-855642589FE3}"/>
    <cellStyle name="Input 8 2 2 6 2 4" xfId="15414" xr:uid="{1D1C8F58-B1A6-40DF-BC6C-7C9F8997A054}"/>
    <cellStyle name="Input 8 2 2 6 2 4 2" xfId="37564" xr:uid="{8104AF82-8B83-45BC-9A9D-3FBCEABEDA99}"/>
    <cellStyle name="Input 8 2 2 6 2 5" xfId="27658" xr:uid="{8B9A87A5-84C2-49A5-9E3E-1B247EC79C7B}"/>
    <cellStyle name="Input 8 2 2 6 3" xfId="4561" xr:uid="{A9708EA3-9AB8-4314-8A1C-2FD909F606E4}"/>
    <cellStyle name="Input 8 2 2 6 3 2" xfId="37248" xr:uid="{E7773763-B3D3-4253-B732-DBCAA1F19170}"/>
    <cellStyle name="Input 8 2 2 6 4" xfId="33045" xr:uid="{783CAC18-C041-4D5C-BB3A-F7D2E431F98D}"/>
    <cellStyle name="Input 8 2 2 7" xfId="2934" xr:uid="{A99FFE21-DC6B-42F8-AB1E-296BBADD75E0}"/>
    <cellStyle name="Input 8 2 2 7 2" xfId="7084" xr:uid="{091433DD-403A-4049-A21F-6B6B6B78A749}"/>
    <cellStyle name="Input 8 2 2 7 2 2" xfId="12210" xr:uid="{495FD377-3198-4B97-8073-F825C731AE65}"/>
    <cellStyle name="Input 8 2 2 7 2 2 2" xfId="21199" xr:uid="{21166C98-DB9E-4024-9FBC-E6C13790B820}"/>
    <cellStyle name="Input 8 2 2 7 2 2 2 2" xfId="33574" xr:uid="{014EA8DD-3527-4939-B0F9-C574A6C47E55}"/>
    <cellStyle name="Input 8 2 2 7 2 2 3" xfId="40282" xr:uid="{0E52E445-3305-4746-B1EC-0325F3399DF4}"/>
    <cellStyle name="Input 8 2 2 7 2 3" xfId="13004" xr:uid="{F8BB7B3E-AFD8-4D79-ABDA-B1FDC2F42B2E}"/>
    <cellStyle name="Input 8 2 2 7 2 3 2" xfId="21993" xr:uid="{C72DDA52-92B9-47F7-AD08-95A22EF97CD4}"/>
    <cellStyle name="Input 8 2 2 7 2 3 2 2" xfId="22864" xr:uid="{ECB57A05-7FBA-466D-9EE2-B353B9FC6326}"/>
    <cellStyle name="Input 8 2 2 7 2 3 3" xfId="25603" xr:uid="{248385FA-1028-4F15-B8C8-0BF02068C639}"/>
    <cellStyle name="Input 8 2 2 7 2 4" xfId="16073" xr:uid="{4132F148-381C-44D9-9637-7130361DA58E}"/>
    <cellStyle name="Input 8 2 2 7 2 4 2" xfId="23009" xr:uid="{1C985EC8-DDC7-4B9F-9981-F300A2B96E08}"/>
    <cellStyle name="Input 8 2 2 7 2 5" xfId="33595" xr:uid="{4EE41B56-D994-4667-BBC3-8043316B136A}"/>
    <cellStyle name="Input 8 2 2 7 3" xfId="9647" xr:uid="{6EFE24C5-A806-4C09-B7AD-F280ED752AF3}"/>
    <cellStyle name="Input 8 2 2 7 3 2" xfId="18636" xr:uid="{FA85DB5B-2543-43B4-A1A1-54C852FF2504}"/>
    <cellStyle name="Input 8 2 2 7 3 2 2" xfId="40588" xr:uid="{6831E78B-D7E9-484E-AD91-9630238AF573}"/>
    <cellStyle name="Input 8 2 2 7 3 3" xfId="30364" xr:uid="{DAE9549F-7937-4C07-98D5-0E3AD78A6869}"/>
    <cellStyle name="Input 8 2 2 7 4" xfId="39161" xr:uid="{D46647D1-DE06-4065-A9A6-543D74944110}"/>
    <cellStyle name="Input 8 2 2 8" xfId="4861" xr:uid="{26E2BAF6-4B16-4FA2-ACCE-ADBAF72AC3D9}"/>
    <cellStyle name="Input 8 2 2 8 2" xfId="7447" xr:uid="{48436C95-FC86-41C7-B747-FCD91F8EC8A7}"/>
    <cellStyle name="Input 8 2 2 8 2 2" xfId="16436" xr:uid="{7D4503F4-233A-4D44-AAEB-2FE9AF4AAD65}"/>
    <cellStyle name="Input 8 2 2 8 2 2 2" xfId="42306" xr:uid="{99133E6F-5192-4950-909E-DBAE49263264}"/>
    <cellStyle name="Input 8 2 2 8 2 3" xfId="22281" xr:uid="{8E3A12DA-98B6-4938-BD56-DDDEAB02B7A9}"/>
    <cellStyle name="Input 8 2 2 8 3" xfId="10084" xr:uid="{75AB6290-D45A-4FDB-B1DA-132F92D3EEBC}"/>
    <cellStyle name="Input 8 2 2 8 3 2" xfId="19073" xr:uid="{C36770C4-CD1B-4859-94D4-3AEDBAFB785C}"/>
    <cellStyle name="Input 8 2 2 8 3 2 2" xfId="25231" xr:uid="{F0BCB35F-BF53-4264-A94B-6562B46EB5DC}"/>
    <cellStyle name="Input 8 2 2 8 3 3" xfId="33336" xr:uid="{2C4F3168-6757-440E-8C6D-7FBDA27DCFE1}"/>
    <cellStyle name="Input 8 2 2 8 4" xfId="13850" xr:uid="{61028989-47F3-4B52-8BB5-5D9AEB9C1686}"/>
    <cellStyle name="Input 8 2 2 8 4 2" xfId="41254" xr:uid="{B15AEF6D-2A31-4083-A392-2FB1E819BEF3}"/>
    <cellStyle name="Input 8 2 2 8 5" xfId="40048" xr:uid="{1C7BF414-1021-45AA-99BC-246D0AE273DC}"/>
    <cellStyle name="Input 8 2 2 9" xfId="6769" xr:uid="{E2CB52F7-05C0-431E-93C1-1929D66960C9}"/>
    <cellStyle name="Input 8 2 2 9 2" xfId="11968" xr:uid="{13E5FD30-738D-461D-B36F-DE4944F5234B}"/>
    <cellStyle name="Input 8 2 2 9 2 2" xfId="20957" xr:uid="{09F91FCC-3EC9-4DA8-9288-A5F10DE3CE0F}"/>
    <cellStyle name="Input 8 2 2 9 2 2 2" xfId="43471" xr:uid="{3543E9F0-BD82-4B7E-8318-FDD562F3159A}"/>
    <cellStyle name="Input 8 2 2 9 2 3" xfId="26553" xr:uid="{6109DF32-170F-4BBD-B830-7725FDFBEB72}"/>
    <cellStyle name="Input 8 2 2 9 3" xfId="15758" xr:uid="{0F459BF8-CC63-4F20-B353-952FFD314592}"/>
    <cellStyle name="Input 8 2 2 9 3 2" xfId="35147" xr:uid="{6452DC83-1981-4B44-B9A0-FAB7022F5E5F}"/>
    <cellStyle name="Input 8 2 2 9 4" xfId="34833" xr:uid="{8652E180-94C2-4A98-8E7C-48498658775C}"/>
    <cellStyle name="Input 8 2 3" xfId="684" xr:uid="{6C4847F2-AEA0-46D4-8535-59D6AC2DACDA}"/>
    <cellStyle name="Input 8 2 3 2" xfId="5060" xr:uid="{10A22F6A-9C41-43D1-88A9-1B59C8521467}"/>
    <cellStyle name="Input 8 2 3 2 2" xfId="7646" xr:uid="{95B2B6EA-5F06-45A1-A4D0-6DB87F13A8B4}"/>
    <cellStyle name="Input 8 2 3 2 2 2" xfId="16635" xr:uid="{A11F6AD0-ABF8-4A9A-8A4C-A0C737C6686C}"/>
    <cellStyle name="Input 8 2 3 2 2 2 2" xfId="33269" xr:uid="{D9C703E7-A2E6-46E4-AC5F-7FB950F41EA1}"/>
    <cellStyle name="Input 8 2 3 2 2 3" xfId="23256" xr:uid="{8E67BCA4-EB47-44CC-944C-FCCD18D430C7}"/>
    <cellStyle name="Input 8 2 3 2 3" xfId="10283" xr:uid="{DDCCFB2E-1DF4-43A7-BCB8-68BA8CD4EE9B}"/>
    <cellStyle name="Input 8 2 3 2 3 2" xfId="19272" xr:uid="{168B5FB4-FCB6-4AF4-81E2-B7AA59EBD0DB}"/>
    <cellStyle name="Input 8 2 3 2 3 2 2" xfId="22739" xr:uid="{603411E9-AD35-4DC0-B10A-2772AD7A4F9F}"/>
    <cellStyle name="Input 8 2 3 2 3 3" xfId="38778" xr:uid="{489D0E70-5CEC-4B11-BB3B-2E41D63DE217}"/>
    <cellStyle name="Input 8 2 3 2 4" xfId="14049" xr:uid="{BD230C0C-3C6D-40C4-BD59-C208E9D9FC4A}"/>
    <cellStyle name="Input 8 2 3 2 4 2" xfId="40690" xr:uid="{AA1F9FFC-1D94-4C3A-93F6-7F5CC26EDDC7}"/>
    <cellStyle name="Input 8 2 3 2 5" xfId="27170" xr:uid="{6F1ACF01-8FA6-4380-88BC-1BDBBE1FB405}"/>
    <cellStyle name="Input 8 2 3 2 6" xfId="58290" xr:uid="{6647A667-38F7-4233-A8FF-6A0D51B76CED}"/>
    <cellStyle name="Input 8 2 3 3" xfId="3121" xr:uid="{6D9C626C-086F-4153-A00D-A8ED3FFB602A}"/>
    <cellStyle name="Input 8 2 3 3 2" xfId="35259" xr:uid="{BB91E39C-B284-45E3-A87A-BB981ED78DAB}"/>
    <cellStyle name="Input 8 2 3 4" xfId="38830" xr:uid="{29964232-24E6-40A6-B54C-A334312D281D}"/>
    <cellStyle name="Input 8 2 3 5" xfId="51508" xr:uid="{6C4D07BE-061B-4227-8F5B-B61C0EBA4B20}"/>
    <cellStyle name="Input 8 2 4" xfId="1029" xr:uid="{148AF201-4E65-4623-9727-95277E22FA96}"/>
    <cellStyle name="Input 8 2 4 2" xfId="5381" xr:uid="{007E29E9-1919-4178-93B7-D64345B406FE}"/>
    <cellStyle name="Input 8 2 4 2 2" xfId="7967" xr:uid="{07961701-CA15-4558-A616-2692002B2CA8}"/>
    <cellStyle name="Input 8 2 4 2 2 2" xfId="16956" xr:uid="{A219721A-FDAF-4771-AD6A-1D5144B22C3E}"/>
    <cellStyle name="Input 8 2 4 2 2 2 2" xfId="23628" xr:uid="{A9891271-DEF2-4833-91C8-7E742264197A}"/>
    <cellStyle name="Input 8 2 4 2 2 3" xfId="28940" xr:uid="{E260BF94-C775-49DA-A06B-01A2DF4F7DE0}"/>
    <cellStyle name="Input 8 2 4 2 3" xfId="10604" xr:uid="{34D9F80C-7896-42B6-96FD-2DD9F126E4F4}"/>
    <cellStyle name="Input 8 2 4 2 3 2" xfId="19593" xr:uid="{96014E89-26C3-441F-837E-7B26594906E2}"/>
    <cellStyle name="Input 8 2 4 2 3 2 2" xfId="39315" xr:uid="{1C0C316F-078A-4A8C-9336-9DCD56317E1C}"/>
    <cellStyle name="Input 8 2 4 2 3 3" xfId="40081" xr:uid="{A0768497-ADC0-41E1-AF10-84FBB3C09D5E}"/>
    <cellStyle name="Input 8 2 4 2 4" xfId="14370" xr:uid="{64D575A8-289D-4549-9F21-C85092E81793}"/>
    <cellStyle name="Input 8 2 4 2 4 2" xfId="26366" xr:uid="{E82D16C1-2B19-4081-9DC1-EEC8659A1691}"/>
    <cellStyle name="Input 8 2 4 2 5" xfId="24699" xr:uid="{0C4E8552-1369-46A1-966D-E2B54B64EA4B}"/>
    <cellStyle name="Input 8 2 4 2 6" xfId="54656" xr:uid="{9DC17648-305B-4F89-80DE-E92F686A7456}"/>
    <cellStyle name="Input 8 2 4 3" xfId="3466" xr:uid="{FFB0C2E2-4458-4EF2-A704-4FDDCF241D01}"/>
    <cellStyle name="Input 8 2 4 3 2" xfId="43461" xr:uid="{6962E8CA-8BBC-4E32-98D1-53C1EAE7630D}"/>
    <cellStyle name="Input 8 2 4 4" xfId="43390" xr:uid="{EAC6BA30-945C-4F11-9B8A-557B13976D7C}"/>
    <cellStyle name="Input 8 2 4 5" xfId="47855" xr:uid="{ED96F405-C06D-46F0-8FB9-CAEBE5216AB1}"/>
    <cellStyle name="Input 8 2 5" xfId="1373" xr:uid="{49A7924C-CEC3-4FEB-BEF1-B34E5070201D}"/>
    <cellStyle name="Input 8 2 5 2" xfId="5718" xr:uid="{839CD7FA-C18B-4D58-9104-4A01BB0CDD38}"/>
    <cellStyle name="Input 8 2 5 2 2" xfId="8304" xr:uid="{1936C30E-0BD4-4956-9CD5-E2035D93DA0D}"/>
    <cellStyle name="Input 8 2 5 2 2 2" xfId="17293" xr:uid="{7257533E-F6A1-4664-B29E-F980EF184F65}"/>
    <cellStyle name="Input 8 2 5 2 2 2 2" xfId="32935" xr:uid="{3E9002D9-0860-4953-9CC7-6D156C64ED7D}"/>
    <cellStyle name="Input 8 2 5 2 2 3" xfId="40880" xr:uid="{DF55C468-5BAF-4469-B464-7C1AEC6000C5}"/>
    <cellStyle name="Input 8 2 5 2 3" xfId="10941" xr:uid="{1D33F450-17EA-48E8-876E-A6288BDA0D59}"/>
    <cellStyle name="Input 8 2 5 2 3 2" xfId="19930" xr:uid="{07962AB3-33C1-4048-8996-5B2ABEAF13BF}"/>
    <cellStyle name="Input 8 2 5 2 3 2 2" xfId="23881" xr:uid="{9E6B97C0-58B1-4DBF-B654-D4AD1D89FB69}"/>
    <cellStyle name="Input 8 2 5 2 3 3" xfId="40183" xr:uid="{3307405A-5B4C-4FD8-8E2C-35014BA9AAC8}"/>
    <cellStyle name="Input 8 2 5 2 4" xfId="14707" xr:uid="{ADB723D6-0D43-49AD-8720-4D42AD0362E9}"/>
    <cellStyle name="Input 8 2 5 2 4 2" xfId="23413" xr:uid="{7A7F88D5-4AA7-4CA3-BBDB-C49AE3FE3E33}"/>
    <cellStyle name="Input 8 2 5 2 5" xfId="28306" xr:uid="{20C854AB-C4B8-45C7-ABA7-58994F30FDCA}"/>
    <cellStyle name="Input 8 2 5 3" xfId="3810" xr:uid="{9C47C4CC-B701-4E7F-A732-7E9FDD877EF6}"/>
    <cellStyle name="Input 8 2 5 3 2" xfId="25462" xr:uid="{325C9C8C-1BAA-4A05-92B8-BEAA1480C843}"/>
    <cellStyle name="Input 8 2 5 4" xfId="35620" xr:uid="{9D540A32-C930-44E1-9764-B8F188E2E2A4}"/>
    <cellStyle name="Input 8 2 5 5" xfId="53026" xr:uid="{DB11A06D-4DD0-40FB-BF7B-96A9727EC71F}"/>
    <cellStyle name="Input 8 2 6" xfId="1801" xr:uid="{A8599754-2E1C-4AFA-BEE9-900B6EE48761}"/>
    <cellStyle name="Input 8 2 6 2" xfId="6118" xr:uid="{94C13AF3-C13C-49AC-9232-691DE8A33E6F}"/>
    <cellStyle name="Input 8 2 6 2 2" xfId="8704" xr:uid="{D4969C66-B7B7-4AB6-B34B-8B33035E654E}"/>
    <cellStyle name="Input 8 2 6 2 2 2" xfId="17693" xr:uid="{25AD4182-1782-4ADD-9069-7C4AD8D79347}"/>
    <cellStyle name="Input 8 2 6 2 2 2 2" xfId="31338" xr:uid="{B0E9288F-4CE3-498E-81BC-D616A013EBCB}"/>
    <cellStyle name="Input 8 2 6 2 2 3" xfId="22241" xr:uid="{DCE7FB97-2D53-4BBB-B4DC-9D2B734E8B19}"/>
    <cellStyle name="Input 8 2 6 2 3" xfId="11341" xr:uid="{0AF8ABAD-C2D0-473A-94E5-4D8AFFB5DB40}"/>
    <cellStyle name="Input 8 2 6 2 3 2" xfId="20330" xr:uid="{33AF6973-EF4C-4917-ADD2-DA67F4916460}"/>
    <cellStyle name="Input 8 2 6 2 3 2 2" xfId="29057" xr:uid="{61949159-A352-4E6D-81CA-AECD525779C3}"/>
    <cellStyle name="Input 8 2 6 2 3 3" xfId="34710" xr:uid="{C2F39D2E-8549-44BD-9449-6D03CB552D00}"/>
    <cellStyle name="Input 8 2 6 2 4" xfId="15107" xr:uid="{814AA95A-FEA0-4D61-A89C-BD518C2344BD}"/>
    <cellStyle name="Input 8 2 6 2 4 2" xfId="33550" xr:uid="{2E0F4C4B-3A26-4FA8-B413-D19DF88218A3}"/>
    <cellStyle name="Input 8 2 6 2 5" xfId="34751" xr:uid="{52AC617F-3671-405D-B759-B5182D946DC9}"/>
    <cellStyle name="Input 8 2 6 3" xfId="4238" xr:uid="{FC431CCE-984D-44BF-BCD7-AF374B2C2BEC}"/>
    <cellStyle name="Input 8 2 6 3 2" xfId="23620" xr:uid="{C0F656D7-7BC9-48CA-9D6D-456A46FD08B5}"/>
    <cellStyle name="Input 8 2 6 4" xfId="36559" xr:uid="{C7F88308-4A1A-4617-90EB-44FE012CA240}"/>
    <cellStyle name="Input 8 2 7" xfId="1992" xr:uid="{01E7EB0C-9D90-45C3-B044-C09B9E1D9CD8}"/>
    <cellStyle name="Input 8 2 7 2" xfId="6300" xr:uid="{1920A28A-596B-472D-B6B5-11A77351E9AB}"/>
    <cellStyle name="Input 8 2 7 2 2" xfId="8886" xr:uid="{322BDFB9-C53F-4966-9CE3-1FF689546F00}"/>
    <cellStyle name="Input 8 2 7 2 2 2" xfId="17875" xr:uid="{D097AF22-3078-4C9A-9894-884E43E8027D}"/>
    <cellStyle name="Input 8 2 7 2 2 2 2" xfId="41062" xr:uid="{7A75C3D9-B6D9-4D7D-8EC8-B589E91BC9D4}"/>
    <cellStyle name="Input 8 2 7 2 2 3" xfId="39369" xr:uid="{BDBFF3B7-253F-4F60-9478-1C2B411643B3}"/>
    <cellStyle name="Input 8 2 7 2 3" xfId="11523" xr:uid="{241EB647-6D3A-4A05-B226-C81D1279406B}"/>
    <cellStyle name="Input 8 2 7 2 3 2" xfId="20512" xr:uid="{4B5FEAC6-D3E3-447B-83B8-36A4565028B5}"/>
    <cellStyle name="Input 8 2 7 2 3 2 2" xfId="26013" xr:uid="{349A8C7F-5D11-4561-9FC2-1939468BB2EE}"/>
    <cellStyle name="Input 8 2 7 2 3 3" xfId="40257" xr:uid="{8A01B9AA-0CCB-433F-AEC2-596EED2E9831}"/>
    <cellStyle name="Input 8 2 7 2 4" xfId="15289" xr:uid="{DF66AD0B-6F47-4023-9379-22F4A5EB20CC}"/>
    <cellStyle name="Input 8 2 7 2 4 2" xfId="27069" xr:uid="{7C595F3D-B73F-4518-9A43-024A20FF490C}"/>
    <cellStyle name="Input 8 2 7 2 5" xfId="38781" xr:uid="{D72C6EEE-7F3E-44CB-885F-F9A3D1598B36}"/>
    <cellStyle name="Input 8 2 7 3" xfId="4429" xr:uid="{B6369779-1D05-436A-A056-334C68A2F812}"/>
    <cellStyle name="Input 8 2 7 3 2" xfId="31773" xr:uid="{D79C48F6-CDE5-4CD2-A4D8-B99F0D87D04A}"/>
    <cellStyle name="Input 8 2 7 4" xfId="42575" xr:uid="{A1970870-C6DC-445B-98C6-F8C11A793F7C}"/>
    <cellStyle name="Input 8 2 8" xfId="2803" xr:uid="{BC1EDE2F-168D-4AD4-A8D0-89FD97C29DF2}"/>
    <cellStyle name="Input 8 2 8 2" xfId="6953" xr:uid="{96612FB9-AE79-420B-BFB3-ECCC32128FF7}"/>
    <cellStyle name="Input 8 2 8 2 2" xfId="12082" xr:uid="{0409A8AC-074C-44A3-A64D-48B6F03533E3}"/>
    <cellStyle name="Input 8 2 8 2 2 2" xfId="21071" xr:uid="{0341D574-A760-45D2-8E97-EA20925BC7E4}"/>
    <cellStyle name="Input 8 2 8 2 2 2 2" xfId="32642" xr:uid="{D21A3112-C59E-494E-A37E-A247A2AD3BA7}"/>
    <cellStyle name="Input 8 2 8 2 2 3" xfId="29593" xr:uid="{E757ACE4-ADBA-4522-9601-2A3278DF2024}"/>
    <cellStyle name="Input 8 2 8 2 3" xfId="12904" xr:uid="{560E7879-F3C8-4AD7-902E-91E157C44397}"/>
    <cellStyle name="Input 8 2 8 2 3 2" xfId="21893" xr:uid="{69203604-6187-49BB-8900-18291E7F7689}"/>
    <cellStyle name="Input 8 2 8 2 3 2 2" xfId="25401" xr:uid="{8C9AB6B1-D02D-493A-A50D-8975A04B18D0}"/>
    <cellStyle name="Input 8 2 8 2 3 3" xfId="25703" xr:uid="{0A80E1A5-214F-42D0-A192-7908B632EAD6}"/>
    <cellStyle name="Input 8 2 8 2 4" xfId="15942" xr:uid="{DBD4A198-B495-44D4-9455-23CAEBAB2786}"/>
    <cellStyle name="Input 8 2 8 2 4 2" xfId="25047" xr:uid="{F8F5D8BB-4D03-4AA6-8DE7-36A9ED09810E}"/>
    <cellStyle name="Input 8 2 8 2 5" xfId="38152" xr:uid="{75F778CD-2D8B-4C34-A9DE-20560EDD090D}"/>
    <cellStyle name="Input 8 2 8 3" xfId="9516" xr:uid="{FC622FC2-E69A-4D80-AF66-99BD3EB28DD2}"/>
    <cellStyle name="Input 8 2 8 3 2" xfId="18505" xr:uid="{DF5EDF01-63C4-4A0F-B574-D88467475303}"/>
    <cellStyle name="Input 8 2 8 3 2 2" xfId="32020" xr:uid="{343036E9-F4B1-4282-9D05-63636FAB1E34}"/>
    <cellStyle name="Input 8 2 8 3 3" xfId="39587" xr:uid="{7223D670-A479-45C1-93DD-A5162BEA8219}"/>
    <cellStyle name="Input 8 2 8 4" xfId="34816" xr:uid="{8A57A0B6-A57F-499E-A8AE-D927DB470BBD}"/>
    <cellStyle name="Input 8 2 9" xfId="4736" xr:uid="{145A794B-9CCE-4993-A331-532320FD3C9E}"/>
    <cellStyle name="Input 8 2 9 2" xfId="7322" xr:uid="{7E9315B1-ABD3-4C5E-83D3-660A9BD5DC6F}"/>
    <cellStyle name="Input 8 2 9 2 2" xfId="16311" xr:uid="{63B1E0B6-5027-4762-8397-197629B416C7}"/>
    <cellStyle name="Input 8 2 9 2 2 2" xfId="25023" xr:uid="{FC2D977A-6C8F-4360-9EA9-779F9C9B21E7}"/>
    <cellStyle name="Input 8 2 9 2 3" xfId="42914" xr:uid="{C9D2387B-4F0A-454B-9E9E-FFBF05C4DE12}"/>
    <cellStyle name="Input 8 2 9 3" xfId="9959" xr:uid="{73208414-2B19-4F18-B4D6-6550FA0617CF}"/>
    <cellStyle name="Input 8 2 9 3 2" xfId="18948" xr:uid="{343595EE-40B3-4994-AD8F-02E93C3B6FE1}"/>
    <cellStyle name="Input 8 2 9 3 2 2" xfId="31239" xr:uid="{98541EBF-3C63-4FCD-9550-B5AC146D2631}"/>
    <cellStyle name="Input 8 2 9 3 3" xfId="31918" xr:uid="{6AEB5B87-DACD-4650-8250-4839EE8FD266}"/>
    <cellStyle name="Input 8 2 9 4" xfId="13725" xr:uid="{08C670FF-72D7-4D7F-815F-BD87AB73BBAA}"/>
    <cellStyle name="Input 8 2 9 4 2" xfId="37627" xr:uid="{17C334D7-D7B9-4039-8E04-6B555B836069}"/>
    <cellStyle name="Input 8 2 9 5" xfId="29874" xr:uid="{FE7AC24E-7539-4B96-B1D0-EF85CCB9F653}"/>
    <cellStyle name="Input 8 3" xfId="414" xr:uid="{CBC3591D-76A4-4FF1-A403-366E982EB4DE}"/>
    <cellStyle name="Input 8 3 10" xfId="9280" xr:uid="{3CE4DF3A-5703-4218-A030-75FC8BD18484}"/>
    <cellStyle name="Input 8 3 10 2" xfId="18269" xr:uid="{39715BF3-F0FF-4895-AA1A-043A57AA5B33}"/>
    <cellStyle name="Input 8 3 10 2 2" xfId="31590" xr:uid="{92FB7737-4B6E-49D6-99D8-8436F2894077}"/>
    <cellStyle name="Input 8 3 10 3" xfId="25448" xr:uid="{2B601ABD-0084-48B2-AD1B-7D1A83EAC8C7}"/>
    <cellStyle name="Input 8 3 11" xfId="12594" xr:uid="{D52C44A2-C807-4D2B-AF72-5324A59E1224}"/>
    <cellStyle name="Input 8 3 11 2" xfId="21583" xr:uid="{F04EED29-073A-4D9E-BE25-E1306498E060}"/>
    <cellStyle name="Input 8 3 11 2 2" xfId="25527" xr:uid="{0434046C-F0AB-4343-9A7B-6BB67095AA20}"/>
    <cellStyle name="Input 8 3 11 3" xfId="34441" xr:uid="{8589EF6E-2A80-4D86-99A6-2E19747F3D4F}"/>
    <cellStyle name="Input 8 3 12" xfId="2420" xr:uid="{EA237B42-9844-4DED-9808-3C8511AF1DA8}"/>
    <cellStyle name="Input 8 3 12 2" xfId="23606" xr:uid="{63AE76A4-A843-463E-A177-61F23B332347}"/>
    <cellStyle name="Input 8 3 13" xfId="13329" xr:uid="{AF97D749-9F34-4684-8BFF-46BEE4263113}"/>
    <cellStyle name="Input 8 3 13 2" xfId="27068" xr:uid="{F03E2BEF-AA67-4621-B70F-FE1A3E49C45E}"/>
    <cellStyle name="Input 8 3 14" xfId="43632" xr:uid="{4D250A59-2EC7-4482-B572-64EF3C20FBEB}"/>
    <cellStyle name="Input 8 3 15" xfId="46640" xr:uid="{6AB7B492-BB52-48C2-8F5C-7EC6C8DFD4DF}"/>
    <cellStyle name="Input 8 3 2" xfId="763" xr:uid="{53AE3242-BDE8-441F-9C34-B18A6580419E}"/>
    <cellStyle name="Input 8 3 2 2" xfId="5134" xr:uid="{11E05675-9EF3-447C-BEED-35D286CB1CCA}"/>
    <cellStyle name="Input 8 3 2 2 2" xfId="7720" xr:uid="{06C5C324-D498-48A8-AB4F-67271387B17C}"/>
    <cellStyle name="Input 8 3 2 2 2 2" xfId="16709" xr:uid="{E0CC078D-86BB-4F7E-92D2-ED4ADBDE58AD}"/>
    <cellStyle name="Input 8 3 2 2 2 2 2" xfId="29225" xr:uid="{A9A9C39B-8B8D-41BA-8A90-8CCC19DAFBAB}"/>
    <cellStyle name="Input 8 3 2 2 2 3" xfId="39395" xr:uid="{22F698D4-1FC9-4CA8-BA74-9016E3A80F11}"/>
    <cellStyle name="Input 8 3 2 2 3" xfId="10357" xr:uid="{AEFB9F27-26A7-4294-BAFA-9C024120C73D}"/>
    <cellStyle name="Input 8 3 2 2 3 2" xfId="19346" xr:uid="{6C54FB53-DBC5-46C8-8237-7541EB34C2A1}"/>
    <cellStyle name="Input 8 3 2 2 3 2 2" xfId="36709" xr:uid="{1DB92E11-4807-4260-867E-E3F2A86E7899}"/>
    <cellStyle name="Input 8 3 2 2 3 3" xfId="27450" xr:uid="{EE2DE56F-0062-4D1D-9358-395EC7DE2BAF}"/>
    <cellStyle name="Input 8 3 2 2 4" xfId="14123" xr:uid="{C7021E02-10EE-4962-830C-2FE2495FC294}"/>
    <cellStyle name="Input 8 3 2 2 4 2" xfId="30412" xr:uid="{93B5D0FE-A05A-4E5C-AAA2-39533F914C40}"/>
    <cellStyle name="Input 8 3 2 2 5" xfId="28628" xr:uid="{7398B268-7756-4D37-BFF0-682509705CD3}"/>
    <cellStyle name="Input 8 3 2 2 6" xfId="56919" xr:uid="{BDC13C09-4FF6-4CA3-8A9A-22811C3ACAD5}"/>
    <cellStyle name="Input 8 3 2 3" xfId="3200" xr:uid="{33B2ED63-817F-4E1D-8D24-69C14588D727}"/>
    <cellStyle name="Input 8 3 2 3 2" xfId="34176" xr:uid="{88C9B876-9185-4D70-B2FE-179C1C701CB5}"/>
    <cellStyle name="Input 8 3 2 4" xfId="41079" xr:uid="{23E01864-5ED4-4265-9966-5281964010FF}"/>
    <cellStyle name="Input 8 3 2 5" xfId="50137" xr:uid="{810A71FB-BD68-4388-8F08-8CF6819F4087}"/>
    <cellStyle name="Input 8 3 3" xfId="1108" xr:uid="{0869209E-08AD-45AD-9DF0-D1F266CEE87B}"/>
    <cellStyle name="Input 8 3 3 2" xfId="5455" xr:uid="{A9B49360-EC7E-4004-ABB4-BF8DB3CDE825}"/>
    <cellStyle name="Input 8 3 3 2 2" xfId="8041" xr:uid="{043620A1-7C5D-4125-8817-C8B62CD0149A}"/>
    <cellStyle name="Input 8 3 3 2 2 2" xfId="17030" xr:uid="{551DD4FC-7509-4F1F-AE91-45BE0483C429}"/>
    <cellStyle name="Input 8 3 3 2 2 2 2" xfId="42658" xr:uid="{809DE1BC-EB05-4E9F-9BB6-CAF33AA24B4A}"/>
    <cellStyle name="Input 8 3 3 2 2 3" xfId="33025" xr:uid="{51732F73-A79F-4D4B-AF47-9C565FB6DDF2}"/>
    <cellStyle name="Input 8 3 3 2 3" xfId="10678" xr:uid="{47955527-34BF-4FEB-A2CD-32EEF8A5C928}"/>
    <cellStyle name="Input 8 3 3 2 3 2" xfId="19667" xr:uid="{AED378AF-F7BD-4BDD-BAA0-F59B306A77BB}"/>
    <cellStyle name="Input 8 3 3 2 3 2 2" xfId="44026" xr:uid="{B6AB6E58-E7FE-4554-9C79-9EB43BABF292}"/>
    <cellStyle name="Input 8 3 3 2 3 3" xfId="37825" xr:uid="{147D8747-DE04-4095-A805-05F7D9B2734C}"/>
    <cellStyle name="Input 8 3 3 2 4" xfId="14444" xr:uid="{B100CF76-F504-4B4A-A551-0D66BFE2C7CF}"/>
    <cellStyle name="Input 8 3 3 2 4 2" xfId="30056" xr:uid="{AD131282-8C06-4AD1-824A-BB230BA90BD5}"/>
    <cellStyle name="Input 8 3 3 2 5" xfId="29622" xr:uid="{14DFB001-7E35-4ED2-B722-B260E6EA42E9}"/>
    <cellStyle name="Input 8 3 3 2 6" xfId="57985" xr:uid="{9A970FC4-D6C4-40CE-9ABB-614138ADC20B}"/>
    <cellStyle name="Input 8 3 3 3" xfId="3545" xr:uid="{D1EAACD7-AC4F-4DAA-ACCE-DCEEBB33D360}"/>
    <cellStyle name="Input 8 3 3 3 2" xfId="26994" xr:uid="{A74F0560-7933-471F-ABCA-4EEA883D5E80}"/>
    <cellStyle name="Input 8 3 3 4" xfId="32428" xr:uid="{D669F4D1-49E6-46DC-A7C2-CC0B486B0241}"/>
    <cellStyle name="Input 8 3 3 5" xfId="51203" xr:uid="{DF50A9B2-D70E-4C22-8ED7-0A49B7CED888}"/>
    <cellStyle name="Input 8 3 4" xfId="1452" xr:uid="{35C6DBC7-2076-4009-A7FF-33DB96167242}"/>
    <cellStyle name="Input 8 3 4 2" xfId="5797" xr:uid="{C801246B-D990-43C0-ADE4-0ADBE207BAFD}"/>
    <cellStyle name="Input 8 3 4 2 2" xfId="8383" xr:uid="{D11A5CD0-092C-4E53-97AA-4C544C08F629}"/>
    <cellStyle name="Input 8 3 4 2 2 2" xfId="17372" xr:uid="{B1FC68E5-BC5D-4CC6-AF2C-D89C83F86888}"/>
    <cellStyle name="Input 8 3 4 2 2 2 2" xfId="41455" xr:uid="{660C877A-6177-483A-A8A9-01834D7551AF}"/>
    <cellStyle name="Input 8 3 4 2 2 3" xfId="25254" xr:uid="{C02728B2-42D5-4C7D-8363-80AA99446C76}"/>
    <cellStyle name="Input 8 3 4 2 3" xfId="11020" xr:uid="{81AF5B6B-780C-4901-8A14-E680CC0A127A}"/>
    <cellStyle name="Input 8 3 4 2 3 2" xfId="20009" xr:uid="{33241368-53B6-4051-A332-38F9AFBEE207}"/>
    <cellStyle name="Input 8 3 4 2 3 2 2" xfId="40807" xr:uid="{8706AE31-7001-4B51-BC0D-8BD94386DE14}"/>
    <cellStyle name="Input 8 3 4 2 3 3" xfId="35997" xr:uid="{B6434B22-DA38-4478-B1E0-52D4BD7D59CD}"/>
    <cellStyle name="Input 8 3 4 2 4" xfId="14786" xr:uid="{324477F5-8DCD-46E6-81FF-3D43160642C0}"/>
    <cellStyle name="Input 8 3 4 2 4 2" xfId="42448" xr:uid="{B7F96B98-8D26-4615-9148-F366F6E36F4C}"/>
    <cellStyle name="Input 8 3 4 2 5" xfId="25646" xr:uid="{BD6AFD45-8957-42DA-8A9D-B074F6439E12}"/>
    <cellStyle name="Input 8 3 4 2 6" xfId="55046" xr:uid="{BC8AD340-5014-4FB4-8F65-13EB284B6780}"/>
    <cellStyle name="Input 8 3 4 3" xfId="3889" xr:uid="{131D642F-0FF2-47F1-B7C2-272583BA6197}"/>
    <cellStyle name="Input 8 3 4 3 2" xfId="24927" xr:uid="{4E71B551-CE5D-429C-A1E2-C884DF06A365}"/>
    <cellStyle name="Input 8 3 4 4" xfId="31457" xr:uid="{6A1D72DF-264A-4692-9E87-C69111E38C6A}"/>
    <cellStyle name="Input 8 3 4 5" xfId="48254" xr:uid="{0F96A42B-B79D-4BB8-98BD-DA67823794DB}"/>
    <cellStyle name="Input 8 3 5" xfId="1593" xr:uid="{6E93D131-AFCC-437B-B9EE-F99F144ECB07}"/>
    <cellStyle name="Input 8 3 5 2" xfId="5937" xr:uid="{098DE342-2586-464E-851C-3DF4A3558D8D}"/>
    <cellStyle name="Input 8 3 5 2 2" xfId="8523" xr:uid="{48C55256-5EF7-4B77-89C6-D5838AE2BD5B}"/>
    <cellStyle name="Input 8 3 5 2 2 2" xfId="17512" xr:uid="{22A6A941-F8EC-4CE6-9AB1-39BA57A145A8}"/>
    <cellStyle name="Input 8 3 5 2 2 2 2" xfId="38619" xr:uid="{0F0C20DB-5896-40CD-9104-AB8E5E903AFE}"/>
    <cellStyle name="Input 8 3 5 2 2 3" xfId="28620" xr:uid="{F20190A0-15BF-46A5-B59D-492DB8852D32}"/>
    <cellStyle name="Input 8 3 5 2 3" xfId="11160" xr:uid="{36028F11-A444-4AEF-B2FC-15F0E944DD8A}"/>
    <cellStyle name="Input 8 3 5 2 3 2" xfId="20149" xr:uid="{55356C05-6AFD-4E54-B1A3-D7B077E9146A}"/>
    <cellStyle name="Input 8 3 5 2 3 2 2" xfId="24585" xr:uid="{22033045-8FBE-4384-B8BD-440841C8F097}"/>
    <cellStyle name="Input 8 3 5 2 3 3" xfId="34515" xr:uid="{063C0546-7230-486B-95D7-D0835FC27AC5}"/>
    <cellStyle name="Input 8 3 5 2 4" xfId="14926" xr:uid="{AF99025B-D181-43AF-9F30-1FCB9603B9AD}"/>
    <cellStyle name="Input 8 3 5 2 4 2" xfId="25089" xr:uid="{373C37FB-943F-4C20-A8A4-B227EDA72B06}"/>
    <cellStyle name="Input 8 3 5 2 5" xfId="36841" xr:uid="{01E2703F-B276-4BA3-BE04-7D323D279E0D}"/>
    <cellStyle name="Input 8 3 5 3" xfId="4030" xr:uid="{D446E6A6-3E44-4E28-B7E3-B6CD16C3AFE0}"/>
    <cellStyle name="Input 8 3 5 3 2" xfId="30282" xr:uid="{656F585A-7018-4840-93A0-1311A30869FD}"/>
    <cellStyle name="Input 8 3 5 4" xfId="28969" xr:uid="{DBDD0411-3056-4147-A837-71AE7CC325CC}"/>
    <cellStyle name="Input 8 3 5 5" xfId="53346" xr:uid="{6F647CDE-9D68-4589-B8F5-977F9A7F74FB}"/>
    <cellStyle name="Input 8 3 6" xfId="2071" xr:uid="{485FCE4C-B95E-45C1-9751-32EB8F9FADCA}"/>
    <cellStyle name="Input 8 3 6 2" xfId="6374" xr:uid="{87C61CEB-049C-4B29-B972-61B9C4C34D69}"/>
    <cellStyle name="Input 8 3 6 2 2" xfId="8960" xr:uid="{96CCDFA2-F989-4972-8DE5-2722420AEA8B}"/>
    <cellStyle name="Input 8 3 6 2 2 2" xfId="17949" xr:uid="{DAC6404D-3E3C-430F-A7C5-2B25A0A3D903}"/>
    <cellStyle name="Input 8 3 6 2 2 2 2" xfId="31006" xr:uid="{4261836C-FE1D-43E4-A925-C1EB8AF9DD5B}"/>
    <cellStyle name="Input 8 3 6 2 2 3" xfId="42481" xr:uid="{836DBC37-684F-4F60-A318-7C12C4617A3D}"/>
    <cellStyle name="Input 8 3 6 2 3" xfId="11597" xr:uid="{9330C661-2852-4FB3-954A-ECB8C8121BAE}"/>
    <cellStyle name="Input 8 3 6 2 3 2" xfId="20586" xr:uid="{FF1670CB-36A1-4EC4-958F-655CAC5D78F6}"/>
    <cellStyle name="Input 8 3 6 2 3 2 2" xfId="26456" xr:uid="{BEA8700B-C5CF-4D86-B206-6A15CC677E17}"/>
    <cellStyle name="Input 8 3 6 2 3 3" xfId="26486" xr:uid="{2398C244-D0DB-4DCD-934D-548AF32A7460}"/>
    <cellStyle name="Input 8 3 6 2 4" xfId="15363" xr:uid="{4999E14D-22D2-4A7B-AFE6-940F3844BDF7}"/>
    <cellStyle name="Input 8 3 6 2 4 2" xfId="28408" xr:uid="{B83501A7-BDBC-4518-B5C3-981BC09B467B}"/>
    <cellStyle name="Input 8 3 6 2 5" xfId="32751" xr:uid="{04B2A677-E10E-4E10-B1D2-7AD99685614D}"/>
    <cellStyle name="Input 8 3 6 3" xfId="4508" xr:uid="{F3063100-4FE5-42FD-91E2-85402E87BB9F}"/>
    <cellStyle name="Input 8 3 6 3 2" xfId="22708" xr:uid="{E2876F31-B290-4432-8ADC-CB3EED25008C}"/>
    <cellStyle name="Input 8 3 6 4" xfId="39536" xr:uid="{E2B0439D-7488-44F1-B36A-CF5552F6403D}"/>
    <cellStyle name="Input 8 3 7" xfId="2881" xr:uid="{D6C39127-DD33-4C34-B094-557E051F62D6}"/>
    <cellStyle name="Input 8 3 7 2" xfId="7031" xr:uid="{E0938A12-A441-40FF-9961-2C06F10BD345}"/>
    <cellStyle name="Input 8 3 7 2 2" xfId="12158" xr:uid="{331B0D77-B474-4064-BEE1-3D950DAD3DDC}"/>
    <cellStyle name="Input 8 3 7 2 2 2" xfId="21147" xr:uid="{ECCB8977-0DDB-4C44-897F-63C54431EE4A}"/>
    <cellStyle name="Input 8 3 7 2 2 2 2" xfId="34358" xr:uid="{366DF5E0-A074-4AF6-9EE1-4D0AD6940013}"/>
    <cellStyle name="Input 8 3 7 2 2 3" xfId="29367" xr:uid="{17F491E1-7013-430B-963C-6BFCB97C52AA}"/>
    <cellStyle name="Input 8 3 7 2 3" xfId="12966" xr:uid="{B5BD76AE-94AF-44EC-A7CA-B3D374F42E49}"/>
    <cellStyle name="Input 8 3 7 2 3 2" xfId="21955" xr:uid="{475377BE-7F2C-4647-ABCE-46AC74A41742}"/>
    <cellStyle name="Input 8 3 7 2 3 2 2" xfId="28936" xr:uid="{7AE04A0C-35DD-47B7-BC90-5DF1518FE267}"/>
    <cellStyle name="Input 8 3 7 2 3 3" xfId="25078" xr:uid="{2AE2C116-7565-43CF-BFFD-CF63F66C2C95}"/>
    <cellStyle name="Input 8 3 7 2 4" xfId="16020" xr:uid="{6A26B894-0634-4D47-BD60-F6FC8CB2A37B}"/>
    <cellStyle name="Input 8 3 7 2 4 2" xfId="41951" xr:uid="{B8F49AF3-C052-49B2-80A0-F0C81FE40DA9}"/>
    <cellStyle name="Input 8 3 7 2 5" xfId="34565" xr:uid="{FD33FE1D-A5E0-4B74-A2CF-5FC9390B1721}"/>
    <cellStyle name="Input 8 3 7 3" xfId="9594" xr:uid="{4CADF028-1558-4E5C-A2B9-B3E53768B637}"/>
    <cellStyle name="Input 8 3 7 3 2" xfId="18583" xr:uid="{182D91A2-848C-411E-BADD-308289160C58}"/>
    <cellStyle name="Input 8 3 7 3 2 2" xfId="27572" xr:uid="{08E0C7A9-7962-47A5-B3DF-DC4B04997056}"/>
    <cellStyle name="Input 8 3 7 3 3" xfId="27859" xr:uid="{77033839-7041-491B-B8D0-EB3854B54AD9}"/>
    <cellStyle name="Input 8 3 7 4" xfId="22138" xr:uid="{EEB2207F-6DFF-4859-9662-EC6D2A54E9EF}"/>
    <cellStyle name="Input 8 3 8" xfId="4810" xr:uid="{95B80BE2-DB47-4F6C-9CDB-E2B64500F31F}"/>
    <cellStyle name="Input 8 3 8 2" xfId="7396" xr:uid="{23E529DD-235A-4DAF-B9B4-C95E87812CAA}"/>
    <cellStyle name="Input 8 3 8 2 2" xfId="16385" xr:uid="{319D6190-EAB0-4CDE-A582-7B00E1E03757}"/>
    <cellStyle name="Input 8 3 8 2 2 2" xfId="29922" xr:uid="{A6BF1713-3688-4F25-851B-F2A41FCFEA14}"/>
    <cellStyle name="Input 8 3 8 2 3" xfId="25821" xr:uid="{B0C02B1D-03A2-4497-A7D2-3DA456E270AE}"/>
    <cellStyle name="Input 8 3 8 3" xfId="10033" xr:uid="{F9803185-0B69-489A-9600-09DB4341FFD0}"/>
    <cellStyle name="Input 8 3 8 3 2" xfId="19022" xr:uid="{F1ADD976-8A2C-4912-9E18-F1ABC22DA61A}"/>
    <cellStyle name="Input 8 3 8 3 2 2" xfId="32670" xr:uid="{8550F794-97A9-436F-A9D3-C2DC1609312E}"/>
    <cellStyle name="Input 8 3 8 3 3" xfId="27454" xr:uid="{CCFEE3EE-2967-4359-8707-272AF67452A1}"/>
    <cellStyle name="Input 8 3 8 4" xfId="13799" xr:uid="{5DB2951C-FAD8-4B7C-8085-B705BBE84E36}"/>
    <cellStyle name="Input 8 3 8 4 2" xfId="22818" xr:uid="{1D4AD52F-E47B-4F0B-8557-2607F8D0FDE6}"/>
    <cellStyle name="Input 8 3 8 5" xfId="33823" xr:uid="{B36CEB22-1F3A-4C6A-A9DA-E80B27085D83}"/>
    <cellStyle name="Input 8 3 9" xfId="6716" xr:uid="{6A934BA3-ADFE-484A-BCBE-369B866FC304}"/>
    <cellStyle name="Input 8 3 9 2" xfId="11917" xr:uid="{332D0FA6-40A5-4E30-920D-3C4235B3EFF5}"/>
    <cellStyle name="Input 8 3 9 2 2" xfId="20906" xr:uid="{301084EA-CA33-4B12-929C-CF301CCC0D7C}"/>
    <cellStyle name="Input 8 3 9 2 2 2" xfId="27186" xr:uid="{215A69CA-6F3D-4909-ADE9-23D43DF05823}"/>
    <cellStyle name="Input 8 3 9 2 3" xfId="34689" xr:uid="{75E05FDE-FD93-4A4D-986F-96034E7C73B5}"/>
    <cellStyle name="Input 8 3 9 3" xfId="15705" xr:uid="{2098158D-FCBB-4C00-B70E-F3D8454A4AC6}"/>
    <cellStyle name="Input 8 3 9 3 2" xfId="22179" xr:uid="{0A781DA9-FBC0-4FE5-A46E-EB520C72CB9D}"/>
    <cellStyle name="Input 8 3 9 4" xfId="40468" xr:uid="{3D32CCB4-8B1F-4FC3-B821-D6C5C80523E1}"/>
    <cellStyle name="Input 8 4" xfId="513" xr:uid="{860A429B-E0A1-4A9B-B01C-ABF289000D3E}"/>
    <cellStyle name="Input 8 4 10" xfId="49266" xr:uid="{094B9C2F-CFEC-4CAE-9A54-4C3379CC6E78}"/>
    <cellStyle name="Input 8 4 2" xfId="862" xr:uid="{CE0F9CAF-AEEB-48FC-9805-B03D2B1B2C04}"/>
    <cellStyle name="Input 8 4 2 2" xfId="5231" xr:uid="{C0467A44-82C5-4989-8BC1-53263D471571}"/>
    <cellStyle name="Input 8 4 2 2 2" xfId="7817" xr:uid="{CD1B2449-467A-4215-A0FA-21AECA60F822}"/>
    <cellStyle name="Input 8 4 2 2 2 2" xfId="16806" xr:uid="{A7DA49FC-E555-4070-A51C-E18E4946FD85}"/>
    <cellStyle name="Input 8 4 2 2 2 2 2" xfId="33560" xr:uid="{5B2503B4-E52B-4C9B-9EBB-92CBD15F7584}"/>
    <cellStyle name="Input 8 4 2 2 2 3" xfId="40370" xr:uid="{D3AA5C83-62CA-4CA5-971F-A1E44C4C4201}"/>
    <cellStyle name="Input 8 4 2 2 3" xfId="10454" xr:uid="{4130F623-0F29-4289-B04B-448B39F0B853}"/>
    <cellStyle name="Input 8 4 2 2 3 2" xfId="19443" xr:uid="{E20B8D76-53AE-49B2-918C-FA121847B510}"/>
    <cellStyle name="Input 8 4 2 2 3 2 2" xfId="23762" xr:uid="{FFE94B5D-F845-4F91-AF47-084D818B0E63}"/>
    <cellStyle name="Input 8 4 2 2 3 3" xfId="26692" xr:uid="{60D359F4-888A-4FB4-BFA2-023CF311470B}"/>
    <cellStyle name="Input 8 4 2 2 4" xfId="14220" xr:uid="{766E09DA-F6E7-4270-B2D6-395387B8BDA7}"/>
    <cellStyle name="Input 8 4 2 2 4 2" xfId="38643" xr:uid="{845D8081-ECA9-4A2E-A4D6-57C85D810ED8}"/>
    <cellStyle name="Input 8 4 2 2 5" xfId="40881" xr:uid="{429467EE-18F1-4240-AAA0-5CFD8CED3BE1}"/>
    <cellStyle name="Input 8 4 2 3" xfId="3299" xr:uid="{A35B6090-191F-4B2B-B05E-07CBDAD9AA99}"/>
    <cellStyle name="Input 8 4 2 3 2" xfId="32712" xr:uid="{6F7D7E2D-CA2D-46C0-872E-EC62B55C4CEE}"/>
    <cellStyle name="Input 8 4 2 4" xfId="34973" xr:uid="{FA8CCAE7-0106-4C2A-9370-C806300D45B1}"/>
    <cellStyle name="Input 8 4 2 5" xfId="56048" xr:uid="{78C469E9-4219-4D04-BC61-029A48CE8A6C}"/>
    <cellStyle name="Input 8 4 3" xfId="1207" xr:uid="{0B10F0AB-B718-479F-A5F8-E3DD5EC43273}"/>
    <cellStyle name="Input 8 4 3 2" xfId="5552" xr:uid="{E867F66E-B6B1-4960-827F-4EE2B0DE8493}"/>
    <cellStyle name="Input 8 4 3 2 2" xfId="8138" xr:uid="{CB564CC5-0F0D-44A8-86D1-DA1BD161949C}"/>
    <cellStyle name="Input 8 4 3 2 2 2" xfId="17127" xr:uid="{CBCD1619-E5D4-41A5-BEED-CA1C3B52308F}"/>
    <cellStyle name="Input 8 4 3 2 2 2 2" xfId="39535" xr:uid="{F05F1C60-ECAD-4B03-88AD-770424EC66C3}"/>
    <cellStyle name="Input 8 4 3 2 2 3" xfId="38255" xr:uid="{5FC39DE8-BE7E-4C39-8E77-0035F6B44726}"/>
    <cellStyle name="Input 8 4 3 2 3" xfId="10775" xr:uid="{FCDBA7C9-FEA7-4BFF-8648-00BC33672B63}"/>
    <cellStyle name="Input 8 4 3 2 3 2" xfId="19764" xr:uid="{16A38FA8-1EAE-4EC4-83A9-91A7CC35F845}"/>
    <cellStyle name="Input 8 4 3 2 3 2 2" xfId="24830" xr:uid="{234CCE22-0B53-499F-91D2-437B8436A53F}"/>
    <cellStyle name="Input 8 4 3 2 3 3" xfId="31134" xr:uid="{BFC72B66-E3D6-4E1F-9327-D2758A010E5C}"/>
    <cellStyle name="Input 8 4 3 2 4" xfId="14541" xr:uid="{55915B4D-1BAA-4647-B379-570AE796AE52}"/>
    <cellStyle name="Input 8 4 3 2 4 2" xfId="29797" xr:uid="{852870A3-1A47-4F7C-B76F-F9A61F982382}"/>
    <cellStyle name="Input 8 4 3 2 5" xfId="38440" xr:uid="{15C3E311-FF8E-4197-B8E2-EF9BE916770D}"/>
    <cellStyle name="Input 8 4 3 3" xfId="3644" xr:uid="{1826C6FE-8091-47AD-A364-1E3A9691D9F3}"/>
    <cellStyle name="Input 8 4 3 3 2" xfId="38758" xr:uid="{D49DF6DD-DB69-4F6F-A894-F89CBE6F934D}"/>
    <cellStyle name="Input 8 4 3 4" xfId="26552" xr:uid="{085A67EB-5EEC-4382-B73D-26F574ABC305}"/>
    <cellStyle name="Input 8 4 4" xfId="1551" xr:uid="{E5C8DD21-2704-4B72-AECE-B3BCAE398AC8}"/>
    <cellStyle name="Input 8 4 4 2" xfId="5896" xr:uid="{D404CD65-9789-4781-B5ED-3C26FC25D62C}"/>
    <cellStyle name="Input 8 4 4 2 2" xfId="8482" xr:uid="{DCB58DF9-6031-4349-ADDD-4F71BC8A2064}"/>
    <cellStyle name="Input 8 4 4 2 2 2" xfId="17471" xr:uid="{D3DB30CE-63C6-492E-97BF-4D849239B90E}"/>
    <cellStyle name="Input 8 4 4 2 2 2 2" xfId="24144" xr:uid="{8F915F48-B139-4CE3-BD98-13D7298ACFF7}"/>
    <cellStyle name="Input 8 4 4 2 2 3" xfId="39560" xr:uid="{3836F71B-D5C5-4C7B-A0C3-632468284532}"/>
    <cellStyle name="Input 8 4 4 2 3" xfId="11119" xr:uid="{612E1B0A-F082-4661-A606-B0AFE7430188}"/>
    <cellStyle name="Input 8 4 4 2 3 2" xfId="20108" xr:uid="{04A26750-2968-4EF8-9CFB-5498A7FD12D3}"/>
    <cellStyle name="Input 8 4 4 2 3 2 2" xfId="34911" xr:uid="{436295F4-1DDF-47A1-A8EE-2B2D4B72DDFB}"/>
    <cellStyle name="Input 8 4 4 2 3 3" xfId="31111" xr:uid="{0D0151B1-4A96-40BF-8E11-5B9125FD28ED}"/>
    <cellStyle name="Input 8 4 4 2 4" xfId="14885" xr:uid="{0397D025-57CA-4D0E-88CC-50095203723F}"/>
    <cellStyle name="Input 8 4 4 2 4 2" xfId="43231" xr:uid="{88F50393-81F4-4978-A61D-85CF9C6E0152}"/>
    <cellStyle name="Input 8 4 4 2 5" xfId="31260" xr:uid="{675ECD66-DE6A-4BA6-B97A-BCD3DF30A14A}"/>
    <cellStyle name="Input 8 4 4 3" xfId="3988" xr:uid="{C39C0FDD-0265-4FB9-8461-5C0192FE5D33}"/>
    <cellStyle name="Input 8 4 4 3 2" xfId="38103" xr:uid="{23DE0EAC-969D-456B-AFE2-228CE27F214B}"/>
    <cellStyle name="Input 8 4 4 4" xfId="27754" xr:uid="{96056FD0-0258-4E15-BA4E-DA33B4B0A11D}"/>
    <cellStyle name="Input 8 4 5" xfId="1863" xr:uid="{F811E2BD-84EE-4F47-9DCA-9D6EB5477534}"/>
    <cellStyle name="Input 8 4 5 2" xfId="6179" xr:uid="{9C2E15A3-20A9-402D-AA22-C28CBEED42A0}"/>
    <cellStyle name="Input 8 4 5 2 2" xfId="8765" xr:uid="{F2E7403A-A276-495E-AA4F-F4F724A55323}"/>
    <cellStyle name="Input 8 4 5 2 2 2" xfId="17754" xr:uid="{F402E38A-5980-4D05-99D4-F725CF4D98DD}"/>
    <cellStyle name="Input 8 4 5 2 2 2 2" xfId="27473" xr:uid="{E77F8209-C478-4043-B5C6-0BAE3C69CF0A}"/>
    <cellStyle name="Input 8 4 5 2 2 3" xfId="32908" xr:uid="{4428D91D-0215-4290-B0C6-4026742EF9EC}"/>
    <cellStyle name="Input 8 4 5 2 3" xfId="11402" xr:uid="{5F79CC2F-E0B6-4F6A-9157-08E99FA8E66D}"/>
    <cellStyle name="Input 8 4 5 2 3 2" xfId="20391" xr:uid="{6BEC3D6A-A73C-46D3-AB2B-82EB63399464}"/>
    <cellStyle name="Input 8 4 5 2 3 2 2" xfId="43535" xr:uid="{4628581A-EBD8-4511-8BC4-C57638555A72}"/>
    <cellStyle name="Input 8 4 5 2 3 3" xfId="40002" xr:uid="{29937400-2455-4443-A4C0-C0F30AF84F73}"/>
    <cellStyle name="Input 8 4 5 2 4" xfId="15168" xr:uid="{62A231AB-940F-4E2F-A08A-224E4509BA11}"/>
    <cellStyle name="Input 8 4 5 2 4 2" xfId="31756" xr:uid="{9E51F9DE-14F8-4B73-957A-0F58D3E25AE2}"/>
    <cellStyle name="Input 8 4 5 2 5" xfId="30609" xr:uid="{6952EB76-E2B0-4382-92CA-64C48670DB32}"/>
    <cellStyle name="Input 8 4 5 3" xfId="4300" xr:uid="{154F212D-47E1-478B-ADC1-3FBBE50CBD44}"/>
    <cellStyle name="Input 8 4 5 3 2" xfId="39879" xr:uid="{03358B8B-7597-42B8-A4A3-5DAEA43D3233}"/>
    <cellStyle name="Input 8 4 5 4" xfId="30576" xr:uid="{EEFB7580-7CC1-448F-8173-9BD1F81FDC9E}"/>
    <cellStyle name="Input 8 4 6" xfId="2170" xr:uid="{FE7F3F29-9EC1-406C-A3CF-804A7DF0A2C3}"/>
    <cellStyle name="Input 8 4 6 2" xfId="6471" xr:uid="{AE6C8992-B1CD-4E74-A7A5-F94A740F901E}"/>
    <cellStyle name="Input 8 4 6 2 2" xfId="9057" xr:uid="{222EEC07-363E-4E66-8224-D3DCE154243A}"/>
    <cellStyle name="Input 8 4 6 2 2 2" xfId="18046" xr:uid="{1B18581B-9A5A-46F7-8816-ED8DB3116044}"/>
    <cellStyle name="Input 8 4 6 2 2 2 2" xfId="25106" xr:uid="{3929A5AD-1462-4285-827E-EF01C8797DEA}"/>
    <cellStyle name="Input 8 4 6 2 2 3" xfId="42177" xr:uid="{FD7A5697-0AF4-44A8-89DB-A2B745933406}"/>
    <cellStyle name="Input 8 4 6 2 3" xfId="11694" xr:uid="{025DDF23-1E1C-47DC-9895-1A374EDDE930}"/>
    <cellStyle name="Input 8 4 6 2 3 2" xfId="20683" xr:uid="{D4CAC942-65A2-4C9D-9A7D-19E2570DBADF}"/>
    <cellStyle name="Input 8 4 6 2 3 2 2" xfId="39673" xr:uid="{74C11A63-8621-4FB8-888F-982BB5E2D3A8}"/>
    <cellStyle name="Input 8 4 6 2 3 3" xfId="36090" xr:uid="{2F3E94AC-B74F-49AD-90EE-F8B0B058305C}"/>
    <cellStyle name="Input 8 4 6 2 4" xfId="15460" xr:uid="{70945856-E89B-4315-8FD2-4CC70194B138}"/>
    <cellStyle name="Input 8 4 6 2 4 2" xfId="25813" xr:uid="{449FF71C-40FD-4FBB-B861-92AF35B19D14}"/>
    <cellStyle name="Input 8 4 6 2 5" xfId="32013" xr:uid="{F60A4DFD-306F-4D46-B73D-C55AE621CC90}"/>
    <cellStyle name="Input 8 4 6 3" xfId="4607" xr:uid="{5342EB07-592B-4BB2-81E8-A9871C4EC500}"/>
    <cellStyle name="Input 8 4 6 3 2" xfId="24380" xr:uid="{FB4989CF-9A09-41F8-8F9C-915F9384CFA9}"/>
    <cellStyle name="Input 8 4 6 4" xfId="26898" xr:uid="{486B6D47-CB3E-4BD0-8002-A7D41C86A61D}"/>
    <cellStyle name="Input 8 4 7" xfId="4907" xr:uid="{1BC79CEF-4016-42AA-A231-F0F0D7B8F851}"/>
    <cellStyle name="Input 8 4 7 2" xfId="7493" xr:uid="{BF27C070-6F5F-44DB-8EC3-BFC7D9CF1622}"/>
    <cellStyle name="Input 8 4 7 2 2" xfId="16482" xr:uid="{0C689546-F075-4696-B2DF-CE686E7C74C6}"/>
    <cellStyle name="Input 8 4 7 2 2 2" xfId="32119" xr:uid="{B969C331-99EC-4C95-A914-5F6CCC7250AA}"/>
    <cellStyle name="Input 8 4 7 2 3" xfId="39767" xr:uid="{D1B8DD0B-C812-4690-B48A-51D1C8E61C97}"/>
    <cellStyle name="Input 8 4 7 3" xfId="10130" xr:uid="{A878867C-7E71-4829-85E4-D9AAD83BD041}"/>
    <cellStyle name="Input 8 4 7 3 2" xfId="19119" xr:uid="{3EAFC400-EB5A-4DBE-9B95-C46A8F56E7DF}"/>
    <cellStyle name="Input 8 4 7 3 2 2" xfId="43009" xr:uid="{895F8A19-2C4C-446E-BDB4-0F2B80F3DB05}"/>
    <cellStyle name="Input 8 4 7 3 3" xfId="26688" xr:uid="{6676E172-A216-4FA7-832F-BA60400FB53D}"/>
    <cellStyle name="Input 8 4 7 4" xfId="13896" xr:uid="{916B62B6-2EF9-4260-A5B7-10A5F1240678}"/>
    <cellStyle name="Input 8 4 7 4 2" xfId="43630" xr:uid="{4D405CAC-EFA3-4744-8834-47EABB7D37E2}"/>
    <cellStyle name="Input 8 4 7 5" xfId="29034" xr:uid="{1A74F2F6-A47C-4F99-AE50-D4BC918A6AE9}"/>
    <cellStyle name="Input 8 4 8" xfId="2519" xr:uid="{3A289FDE-3F6E-4777-9AF4-DC9EF9DB47E9}"/>
    <cellStyle name="Input 8 4 8 2" xfId="26493" xr:uid="{A275A121-9F32-4AF0-8EB1-0C256574B03A}"/>
    <cellStyle name="Input 8 4 9" xfId="27540" xr:uid="{677B66DF-DE61-4E45-9B65-CCE183512E41}"/>
    <cellStyle name="Input 8 5" xfId="281" xr:uid="{2C735430-CD5B-4059-9A32-7B99C7ECDCA5}"/>
    <cellStyle name="Input 8 5 2" xfId="4685" xr:uid="{BCF2B773-5716-4966-B098-332F63FF95F4}"/>
    <cellStyle name="Input 8 5 2 2" xfId="7271" xr:uid="{D0FF05BE-1927-4050-94B0-8CFAB7CBB1DF}"/>
    <cellStyle name="Input 8 5 2 2 2" xfId="16260" xr:uid="{23F77AC4-034A-4147-9442-BF7D1E8283B2}"/>
    <cellStyle name="Input 8 5 2 2 2 2" xfId="33744" xr:uid="{586AD377-F923-4670-9207-C58DFC1453F7}"/>
    <cellStyle name="Input 8 5 2 2 3" xfId="28213" xr:uid="{9B06572F-32E7-4DA8-848C-E9B96E551C0D}"/>
    <cellStyle name="Input 8 5 2 3" xfId="9908" xr:uid="{1142F393-242D-4FC7-B70D-8E79F12092B0}"/>
    <cellStyle name="Input 8 5 2 3 2" xfId="18897" xr:uid="{D22377E0-5D31-4C32-9C33-FF109062117F}"/>
    <cellStyle name="Input 8 5 2 3 2 2" xfId="23889" xr:uid="{6FCE8871-0B86-49DD-8466-88AC6D33E8E5}"/>
    <cellStyle name="Input 8 5 2 3 3" xfId="37785" xr:uid="{53BDA554-9F3D-4D17-96ED-774FC9C6D6A6}"/>
    <cellStyle name="Input 8 5 2 4" xfId="13674" xr:uid="{1C0F7E5B-4AC6-4346-BC5D-D70259FB693D}"/>
    <cellStyle name="Input 8 5 2 4 2" xfId="28290" xr:uid="{C885A0E4-E38F-4050-ABD1-47802BA6533F}"/>
    <cellStyle name="Input 8 5 2 5" xfId="37232" xr:uid="{E43974D3-5214-4F36-B5BE-581293898142}"/>
    <cellStyle name="Input 8 5 2 6" xfId="58677" xr:uid="{E82BC934-9B42-44AF-8EAA-09D44D28C6A7}"/>
    <cellStyle name="Input 8 5 3" xfId="2749" xr:uid="{BBC371CE-567F-492B-9E3C-D62E420C85B2}"/>
    <cellStyle name="Input 8 5 3 2" xfId="23922" xr:uid="{9E7518B6-6610-4074-9387-866D4DB4279A}"/>
    <cellStyle name="Input 8 5 4" xfId="24484" xr:uid="{7CAD52CF-FF7A-410C-9B61-1B2960AF6876}"/>
    <cellStyle name="Input 8 5 5" xfId="51896" xr:uid="{0D62559A-4FCF-4C61-8D8B-31EACAA0F3A8}"/>
    <cellStyle name="Input 8 6" xfId="630" xr:uid="{0AB9E79B-CFA4-4B51-A47C-E4EDC5CA1FCD}"/>
    <cellStyle name="Input 8 6 2" xfId="5009" xr:uid="{6270A137-DCF8-474E-B607-E27BEC8DA9AE}"/>
    <cellStyle name="Input 8 6 2 2" xfId="7595" xr:uid="{3807920D-1981-443A-A252-BF916BCACD1F}"/>
    <cellStyle name="Input 8 6 2 2 2" xfId="16584" xr:uid="{F6942B23-76DE-4AD1-AEE7-B48C97FB0F79}"/>
    <cellStyle name="Input 8 6 2 2 2 2" xfId="42242" xr:uid="{2EAE306E-2DFC-45C6-AF33-983E5EE1F2FF}"/>
    <cellStyle name="Input 8 6 2 2 3" xfId="43059" xr:uid="{6685463F-D583-4971-909C-490F914CDA3B}"/>
    <cellStyle name="Input 8 6 2 3" xfId="10232" xr:uid="{CAB2CB48-273C-4F26-BD17-248AEFE15B92}"/>
    <cellStyle name="Input 8 6 2 3 2" xfId="19221" xr:uid="{F139304E-A640-48DB-A912-77017665ABF6}"/>
    <cellStyle name="Input 8 6 2 3 2 2" xfId="25270" xr:uid="{4F2B6AE4-6D89-4E00-8041-D083D2EED481}"/>
    <cellStyle name="Input 8 6 2 3 3" xfId="36191" xr:uid="{64A8E56C-EBA7-4F4E-B07F-4698F958EA1E}"/>
    <cellStyle name="Input 8 6 2 4" xfId="13998" xr:uid="{62B6EE81-2E98-4312-ADD8-E104B2BE69B2}"/>
    <cellStyle name="Input 8 6 2 4 2" xfId="35627" xr:uid="{C29FE835-A2E8-4350-A867-D0F9A6054730}"/>
    <cellStyle name="Input 8 6 2 5" xfId="29823" xr:uid="{A0060441-4184-45F9-913E-D76CA28CFFEE}"/>
    <cellStyle name="Input 8 6 2 6" xfId="54208" xr:uid="{88CD799E-26A9-43B0-A624-D4A10C7CE272}"/>
    <cellStyle name="Input 8 6 3" xfId="3067" xr:uid="{F11510F5-E572-4A1A-B822-D234C9172B32}"/>
    <cellStyle name="Input 8 6 3 2" xfId="24450" xr:uid="{76DB656D-695A-48C3-BB26-7BD23DD0ABCC}"/>
    <cellStyle name="Input 8 6 4" xfId="42291" xr:uid="{201506AF-920E-4C5B-81AE-A058DC51345D}"/>
    <cellStyle name="Input 8 6 5" xfId="47455" xr:uid="{07EC1D65-337C-4D44-A33A-716FDE276911}"/>
    <cellStyle name="Input 8 7" xfId="975" xr:uid="{BE72F357-D64D-400F-ACC9-7CDB52D35E3A}"/>
    <cellStyle name="Input 8 7 2" xfId="5330" xr:uid="{A6EC510D-BF14-4DCE-B973-9583B3F0FA1E}"/>
    <cellStyle name="Input 8 7 2 2" xfId="7916" xr:uid="{27B2275A-9E36-4972-88BF-3C0D2333DC73}"/>
    <cellStyle name="Input 8 7 2 2 2" xfId="16905" xr:uid="{6824600D-EF51-4DE5-AD7C-42C0DF312A2F}"/>
    <cellStyle name="Input 8 7 2 2 2 2" xfId="29541" xr:uid="{AB50DEFB-7F69-4023-89CD-4EA2FD953DCD}"/>
    <cellStyle name="Input 8 7 2 2 3" xfId="26339" xr:uid="{D4749075-3A6F-4669-972B-FB56123F784C}"/>
    <cellStyle name="Input 8 7 2 3" xfId="10553" xr:uid="{BF761D19-457A-4C81-B8E2-60EF96D9FDBE}"/>
    <cellStyle name="Input 8 7 2 3 2" xfId="19542" xr:uid="{AD259315-EB8E-4313-9180-8E60C8068794}"/>
    <cellStyle name="Input 8 7 2 3 2 2" xfId="26800" xr:uid="{E3D19EFC-339B-4F4B-841C-A3E708557C3B}"/>
    <cellStyle name="Input 8 7 2 3 3" xfId="41654" xr:uid="{755544B6-47CF-40EA-A841-27D8F254F471}"/>
    <cellStyle name="Input 8 7 2 4" xfId="14319" xr:uid="{3457C421-AC40-4B6B-A73E-BB339BCE4F74}"/>
    <cellStyle name="Input 8 7 2 4 2" xfId="33885" xr:uid="{5C8391DC-273B-449D-9739-9761796580A3}"/>
    <cellStyle name="Input 8 7 2 5" xfId="36775" xr:uid="{1F5E0DA5-0474-412C-82C8-69192B1C9A74}"/>
    <cellStyle name="Input 8 7 3" xfId="3412" xr:uid="{6980C233-1CDA-471B-8CBF-F8EC7F7AFC45}"/>
    <cellStyle name="Input 8 7 3 2" xfId="31425" xr:uid="{67B12FD6-5D93-44E6-9C8C-053A25B01602}"/>
    <cellStyle name="Input 8 7 4" xfId="31347" xr:uid="{FDFFC9FB-58E0-4C6C-A8EA-BE92D790447E}"/>
    <cellStyle name="Input 8 7 5" xfId="52763" xr:uid="{66AD8278-DB7B-46E3-B686-BA323F85416C}"/>
    <cellStyle name="Input 8 8" xfId="1319" xr:uid="{B712FEE7-07D3-459A-A460-7A1B8A3FE6CD}"/>
    <cellStyle name="Input 8 8 2" xfId="5664" xr:uid="{84AD88C9-8741-4B50-9FA2-E465A48DF52F}"/>
    <cellStyle name="Input 8 8 2 2" xfId="8250" xr:uid="{584B94DB-22F4-4206-8A8E-1ED1384B1102}"/>
    <cellStyle name="Input 8 8 2 2 2" xfId="17239" xr:uid="{12F82FFB-BC89-4633-8580-6B578A3A98FF}"/>
    <cellStyle name="Input 8 8 2 2 2 2" xfId="38076" xr:uid="{41F2F42A-F9AD-4F4D-9ADE-32C974694B03}"/>
    <cellStyle name="Input 8 8 2 2 3" xfId="38957" xr:uid="{140C6181-97A3-4694-ADFF-D2CB765CBED5}"/>
    <cellStyle name="Input 8 8 2 3" xfId="10887" xr:uid="{B2947488-9A63-4718-9B93-5C67AA36D69F}"/>
    <cellStyle name="Input 8 8 2 3 2" xfId="19876" xr:uid="{511126B3-0BAB-4B17-8D25-3EE1AF4719BD}"/>
    <cellStyle name="Input 8 8 2 3 2 2" xfId="42030" xr:uid="{03280F19-859D-45BC-BCF9-CB83CB045235}"/>
    <cellStyle name="Input 8 8 2 3 3" xfId="43909" xr:uid="{210035C9-61C1-4C7F-8C80-F0AA3F300FCC}"/>
    <cellStyle name="Input 8 8 2 4" xfId="14653" xr:uid="{1A4CA8DF-83DF-4E77-9671-1250B685B5CA}"/>
    <cellStyle name="Input 8 8 2 4 2" xfId="28426" xr:uid="{04433553-3141-4C59-A593-902CAFABF36D}"/>
    <cellStyle name="Input 8 8 2 5" xfId="36067" xr:uid="{4715B7ED-163C-449A-AD92-B408E1213735}"/>
    <cellStyle name="Input 8 8 3" xfId="3756" xr:uid="{CE8BB205-112D-408F-86AA-57A44B8B7912}"/>
    <cellStyle name="Input 8 8 3 2" xfId="31691" xr:uid="{FDEEC198-B290-413C-82D7-B0E5CC280D01}"/>
    <cellStyle name="Input 8 8 4" xfId="24788" xr:uid="{37A95D4F-13FC-41FA-A12A-5AB83FF3424D}"/>
    <cellStyle name="Input 8 9" xfId="1770" xr:uid="{98F21D42-D657-4EE7-B9C2-54FFFB5567FC}"/>
    <cellStyle name="Input 8 9 2" xfId="6090" xr:uid="{6656951A-59EF-4090-A007-D01F41AC81E3}"/>
    <cellStyle name="Input 8 9 2 2" xfId="8676" xr:uid="{847DC1A8-3FEA-480D-B5F2-B40171982298}"/>
    <cellStyle name="Input 8 9 2 2 2" xfId="17665" xr:uid="{9F784B74-042D-4DFE-86DA-B9BE53BD7379}"/>
    <cellStyle name="Input 8 9 2 2 2 2" xfId="22184" xr:uid="{12A8B351-223A-486F-858C-42BF640FB523}"/>
    <cellStyle name="Input 8 9 2 2 3" xfId="29666" xr:uid="{AA8AE859-10C6-4730-AC05-4D2BC466541A}"/>
    <cellStyle name="Input 8 9 2 3" xfId="11313" xr:uid="{F324AF00-8690-49A9-91D0-BF98BC23C2C6}"/>
    <cellStyle name="Input 8 9 2 3 2" xfId="20302" xr:uid="{DDD7E78B-3DF2-4C8D-97C6-00756D0D272B}"/>
    <cellStyle name="Input 8 9 2 3 2 2" xfId="35775" xr:uid="{B99FFAFA-2C74-4D8B-82EF-0E19AB1BD55C}"/>
    <cellStyle name="Input 8 9 2 3 3" xfId="42731" xr:uid="{195675BA-7A17-4409-AAC9-0958ED207D69}"/>
    <cellStyle name="Input 8 9 2 4" xfId="15079" xr:uid="{DF39EC4F-8D33-4FB1-8F96-84E1180FEDD2}"/>
    <cellStyle name="Input 8 9 2 4 2" xfId="37922" xr:uid="{C38A509B-5687-479A-9F1A-CB4D919E388D}"/>
    <cellStyle name="Input 8 9 2 5" xfId="43289" xr:uid="{4F230C67-C788-4F3E-A71C-79D27AF95647}"/>
    <cellStyle name="Input 8 9 3" xfId="4207" xr:uid="{FCAC06A7-0AA9-47D0-B65F-F5847585281B}"/>
    <cellStyle name="Input 8 9 3 2" xfId="33583" xr:uid="{F1B079D0-770C-406E-97C7-7968328D57A2}"/>
    <cellStyle name="Input 8 9 4" xfId="29156" xr:uid="{427D49E2-75C9-466F-A8F8-A5A4106EF92C}"/>
    <cellStyle name="Input 9" xfId="140" xr:uid="{277AFAD3-A082-4E37-8DA7-A13995675CF9}"/>
    <cellStyle name="Input 9 10" xfId="1951" xr:uid="{AF3A7F7D-EECF-42B2-B2F7-B7A6C1E6ED73}"/>
    <cellStyle name="Input 9 10 2" xfId="6261" xr:uid="{3DF54966-3F18-46C1-B717-EB81FC06DDFA}"/>
    <cellStyle name="Input 9 10 2 2" xfId="8847" xr:uid="{923B9A5D-08CF-46DA-92FA-FD11939199ED}"/>
    <cellStyle name="Input 9 10 2 2 2" xfId="17836" xr:uid="{8894DA5F-A95F-4F01-B231-2292BDD6FDD0}"/>
    <cellStyle name="Input 9 10 2 2 2 2" xfId="31386" xr:uid="{E22353EF-7F98-44F9-B7D2-DE2F4B806608}"/>
    <cellStyle name="Input 9 10 2 2 3" xfId="29901" xr:uid="{D1207904-FD6F-4057-9A53-C4E92F8BB383}"/>
    <cellStyle name="Input 9 10 2 3" xfId="11484" xr:uid="{82EF2E06-7214-4527-A34D-7E595F6B5FA8}"/>
    <cellStyle name="Input 9 10 2 3 2" xfId="20473" xr:uid="{21F7FAD7-C799-462C-A04B-B1D970D68726}"/>
    <cellStyle name="Input 9 10 2 3 2 2" xfId="38148" xr:uid="{4B4F3569-3D94-4343-AC75-273541A39CD3}"/>
    <cellStyle name="Input 9 10 2 3 3" xfId="26657" xr:uid="{E40579DB-AB1B-4B6D-8583-AC365FA2DF64}"/>
    <cellStyle name="Input 9 10 2 4" xfId="15250" xr:uid="{9CD5C340-BF33-47B2-A996-E7A15EE72C20}"/>
    <cellStyle name="Input 9 10 2 4 2" xfId="29727" xr:uid="{AEB25D2A-C9F5-4037-9F44-998753BCF474}"/>
    <cellStyle name="Input 9 10 2 5" xfId="23078" xr:uid="{D4E44CEB-F701-4251-89F4-BB5D402192A8}"/>
    <cellStyle name="Input 9 10 3" xfId="4388" xr:uid="{DDCD2F24-E7F2-4037-81F9-FC03C6376B39}"/>
    <cellStyle name="Input 9 10 3 2" xfId="43206" xr:uid="{CC835F6E-FA52-4BAE-B85F-60A17526217A}"/>
    <cellStyle name="Input 9 10 4" xfId="29446" xr:uid="{704F3826-B3A7-4993-BFA1-ECBCCED65CD0}"/>
    <cellStyle name="Input 9 11" xfId="2978" xr:uid="{9312E066-F5CC-4881-8DE7-D9CBA3BFE077}"/>
    <cellStyle name="Input 9 11 2" xfId="7128" xr:uid="{6797A393-F7AB-49F7-8BE1-DDA966A29ACE}"/>
    <cellStyle name="Input 9 11 2 2" xfId="16117" xr:uid="{92516E83-0CA6-47C6-A00C-810F8EC5E71C}"/>
    <cellStyle name="Input 9 11 2 2 2" xfId="25063" xr:uid="{A90B4FCD-F82E-4BD8-8D77-7F43C55A1D06}"/>
    <cellStyle name="Input 9 11 2 3" xfId="28175" xr:uid="{DC66DD9A-98B2-4BB4-BA74-686CD4125EC2}"/>
    <cellStyle name="Input 9 11 3" xfId="9691" xr:uid="{22775CC5-0142-4406-B4CA-AD44A0CBDF8D}"/>
    <cellStyle name="Input 9 11 3 2" xfId="18680" xr:uid="{1F4EF0E2-B7EE-491E-AD90-DF9FCC2E2B27}"/>
    <cellStyle name="Input 9 11 3 2 2" xfId="22786" xr:uid="{7CA97E14-2CBD-4BBE-AC1A-1F69DF3C327F}"/>
    <cellStyle name="Input 9 11 3 3" xfId="34636" xr:uid="{93F45967-61A3-4CC0-9D77-E15CA4B025C0}"/>
    <cellStyle name="Input 9 11 4" xfId="13531" xr:uid="{121BF351-4B71-479A-B0A2-AB27D9BFB628}"/>
    <cellStyle name="Input 9 11 4 2" xfId="22943" xr:uid="{EA5AF496-CF5F-419C-89EE-6A13026A8EA1}"/>
    <cellStyle name="Input 9 11 5" xfId="36385" xr:uid="{5FBAE336-D318-4EF7-BCD2-C1763C96ABEC}"/>
    <cellStyle name="Input 9 12" xfId="6596" xr:uid="{F6B2FACE-7804-4324-A334-56EB80644B91}"/>
    <cellStyle name="Input 9 12 2" xfId="11804" xr:uid="{4762055B-89C6-4E0A-B65A-B275F5B94C95}"/>
    <cellStyle name="Input 9 12 2 2" xfId="20793" xr:uid="{FF493966-EDB3-4943-A731-9419669204F3}"/>
    <cellStyle name="Input 9 12 2 2 2" xfId="27421" xr:uid="{DAA800F2-AE7B-41BA-8693-E8639923B055}"/>
    <cellStyle name="Input 9 12 2 3" xfId="22634" xr:uid="{8B166E28-9EE1-41C5-9711-D6E79688F7DF}"/>
    <cellStyle name="Input 9 12 3" xfId="15585" xr:uid="{A298BD57-72C1-4090-B204-9DE36C90FE8E}"/>
    <cellStyle name="Input 9 12 3 2" xfId="32544" xr:uid="{894A83C3-A90D-4675-A82F-1F24BF4903D9}"/>
    <cellStyle name="Input 9 12 4" xfId="25432" xr:uid="{91961651-3DDA-4C4A-B3DB-AB3138E9CF72}"/>
    <cellStyle name="Input 9 13" xfId="9167" xr:uid="{41619B55-CAFD-434E-BAA0-84CEB90781F5}"/>
    <cellStyle name="Input 9 13 2" xfId="18156" xr:uid="{FEA35530-5D22-4C6C-AE24-D20EC5BB6CEF}"/>
    <cellStyle name="Input 9 13 2 2" xfId="33011" xr:uid="{2FDD9604-F348-40F3-830F-3706D028D91A}"/>
    <cellStyle name="Input 9 13 3" xfId="29921" xr:uid="{F7BD7AFD-AE1A-4849-849F-EB73BD47CE33}"/>
    <cellStyle name="Input 9 14" xfId="12773" xr:uid="{C6488B9D-9FBF-4CC2-A650-84FDE4DE0174}"/>
    <cellStyle name="Input 9 14 2" xfId="21762" xr:uid="{94F9248F-72D3-43B2-BAA7-936AC82EFC86}"/>
    <cellStyle name="Input 9 14 2 2" xfId="26920" xr:uid="{91A44F32-0FE4-4E53-969E-B8F50482A6E6}"/>
    <cellStyle name="Input 9 14 3" xfId="33777" xr:uid="{3DE0F0FC-5CB0-481D-82FC-78A2C97AF8B7}"/>
    <cellStyle name="Input 9 15" xfId="2300" xr:uid="{FC33678B-B975-4457-BD79-626E297E5BA7}"/>
    <cellStyle name="Input 9 15 2" xfId="42339" xr:uid="{C90B81A4-C25B-43BD-9441-ECC22D6628DB}"/>
    <cellStyle name="Input 9 16" xfId="13209" xr:uid="{DD81941C-F3C3-49EE-8A74-C4511E3B0E71}"/>
    <cellStyle name="Input 9 16 2" xfId="41174" xr:uid="{EFBF932D-8C2D-4C59-97DC-76E61E808A5F}"/>
    <cellStyle name="Input 9 17" xfId="32074" xr:uid="{375BD1BF-628F-4DCB-AC74-C10EF995110C}"/>
    <cellStyle name="Input 9 18" xfId="44703" xr:uid="{0ABAC570-DC12-4490-B391-AEE8927A76C4}"/>
    <cellStyle name="Input 9 19" xfId="45950" xr:uid="{554FA9A6-59B1-4A3C-A073-B1F0B78602E5}"/>
    <cellStyle name="Input 9 2" xfId="352" xr:uid="{561078DC-DDCF-4340-BE26-2E6ED91B4A2A}"/>
    <cellStyle name="Input 9 2 10" xfId="6654" xr:uid="{0DC7C3CE-B422-4DC9-B45F-1871E9FB5893}"/>
    <cellStyle name="Input 9 2 10 2" xfId="11860" xr:uid="{9CA4003C-18AF-40D6-A59F-0128C7EAD296}"/>
    <cellStyle name="Input 9 2 10 2 2" xfId="20849" xr:uid="{67BD427C-C611-4F56-A06D-C493C90109CF}"/>
    <cellStyle name="Input 9 2 10 2 2 2" xfId="26876" xr:uid="{681DD65C-9D18-4787-AF4E-49FB5291FE70}"/>
    <cellStyle name="Input 9 2 10 2 3" xfId="34502" xr:uid="{8873B8C1-975E-4E9F-8B20-EAB12E0D2586}"/>
    <cellStyle name="Input 9 2 10 3" xfId="15643" xr:uid="{567F5B27-282E-4B4F-BEEE-664CEA0A39DB}"/>
    <cellStyle name="Input 9 2 10 3 2" xfId="42250" xr:uid="{6A29EFF9-BA0B-4D7B-B342-5AF39F361948}"/>
    <cellStyle name="Input 9 2 10 4" xfId="33810" xr:uid="{92C64D8C-7657-424D-AD9C-10A3F466D772}"/>
    <cellStyle name="Input 9 2 11" xfId="9223" xr:uid="{097A2948-BC01-4205-8BC9-D626DA7D2723}"/>
    <cellStyle name="Input 9 2 11 2" xfId="18212" xr:uid="{8897610A-6587-4E57-9EF3-4ADBAD45944A}"/>
    <cellStyle name="Input 9 2 11 2 2" xfId="43666" xr:uid="{EBE57A28-EA90-4F1B-B3B8-57B1A7A485C8}"/>
    <cellStyle name="Input 9 2 11 3" xfId="43401" xr:uid="{15BDD60A-ABA4-4DE1-9D89-B031A70383C9}"/>
    <cellStyle name="Input 9 2 12" xfId="12767" xr:uid="{1B48E585-DEFE-494B-9340-D600D2265A51}"/>
    <cellStyle name="Input 9 2 12 2" xfId="21756" xr:uid="{8B56EC0F-6F14-47B4-AE89-CD2D1B100A4A}"/>
    <cellStyle name="Input 9 2 12 2 2" xfId="29590" xr:uid="{C8BB86B6-161E-4EE3-84C4-49026878033D}"/>
    <cellStyle name="Input 9 2 12 3" xfId="24679" xr:uid="{E96B91B6-2ED9-4081-9EB4-28D3D477F179}"/>
    <cellStyle name="Input 9 2 13" xfId="2358" xr:uid="{4B22944A-F592-4758-9DCC-6FAE3D774703}"/>
    <cellStyle name="Input 9 2 13 2" xfId="32378" xr:uid="{62F58912-D920-4BC7-84AD-D95A10C0B25B}"/>
    <cellStyle name="Input 9 2 14" xfId="13267" xr:uid="{C10EBA10-A533-436C-B1F7-F9C26FE0E5E9}"/>
    <cellStyle name="Input 9 2 14 2" xfId="31167" xr:uid="{751C4459-AF68-46CD-9BF6-02AC69985088}"/>
    <cellStyle name="Input 9 2 15" xfId="27497" xr:uid="{C24E561B-259B-4BF3-9C94-E5BED14E3A03}"/>
    <cellStyle name="Input 9 2 16" xfId="49441" xr:uid="{B043E77E-E687-4FA2-8B39-018E450BF288}"/>
    <cellStyle name="Input 9 2 2" xfId="484" xr:uid="{1A0DD147-036A-4094-B329-7F4A395F13A4}"/>
    <cellStyle name="Input 9 2 2 10" xfId="9348" xr:uid="{17359BCD-18B4-494E-8937-489DC4B2FD96}"/>
    <cellStyle name="Input 9 2 2 10 2" xfId="18337" xr:uid="{97502D6A-4A9B-47B3-AF79-3C642598B74E}"/>
    <cellStyle name="Input 9 2 2 10 2 2" xfId="24339" xr:uid="{E9FEBBC8-1E53-40FF-AB7B-7309890C0DFB}"/>
    <cellStyle name="Input 9 2 2 10 3" xfId="29173" xr:uid="{A5EEF68A-CCF5-417C-B94C-67BE4FD4A29B}"/>
    <cellStyle name="Input 9 2 2 11" xfId="12745" xr:uid="{2742F4F4-172A-43D2-A6A3-F166F641D348}"/>
    <cellStyle name="Input 9 2 2 11 2" xfId="21734" xr:uid="{42D71074-0FBC-492C-9E4A-585620A94038}"/>
    <cellStyle name="Input 9 2 2 11 2 2" xfId="31544" xr:uid="{C6C6ED07-63ED-4766-A51E-DE42BA6CC567}"/>
    <cellStyle name="Input 9 2 2 11 3" xfId="22257" xr:uid="{8984B3A1-CC35-4001-B358-0D2BE10661B1}"/>
    <cellStyle name="Input 9 2 2 12" xfId="2490" xr:uid="{0E3BB669-D191-4266-929C-CA7DA41F4CAE}"/>
    <cellStyle name="Input 9 2 2 12 2" xfId="28639" xr:uid="{693EC5E1-0650-4807-A5FD-F1C5239BFDC3}"/>
    <cellStyle name="Input 9 2 2 13" xfId="13399" xr:uid="{15B0F350-5097-4241-9751-1CFB22EE4DEE}"/>
    <cellStyle name="Input 9 2 2 13 2" xfId="30451" xr:uid="{E5C88F32-7707-4941-8367-AD052A5AAD4B}"/>
    <cellStyle name="Input 9 2 2 14" xfId="38371" xr:uid="{6EDB284D-0479-41C9-8461-5FE4692DF561}"/>
    <cellStyle name="Input 9 2 2 15" xfId="56223" xr:uid="{D907F771-A852-40BA-9717-D4772835F39B}"/>
    <cellStyle name="Input 9 2 2 2" xfId="833" xr:uid="{5C870B0D-BE02-4437-B847-F98E3EA86DA7}"/>
    <cellStyle name="Input 9 2 2 2 2" xfId="5202" xr:uid="{A119C21E-3DDC-4692-881B-8A575579836F}"/>
    <cellStyle name="Input 9 2 2 2 2 2" xfId="7788" xr:uid="{C552973B-8BDF-4606-BC86-62808BB94A3B}"/>
    <cellStyle name="Input 9 2 2 2 2 2 2" xfId="16777" xr:uid="{C4FD18A2-1A0C-47D6-B37F-E15F3F60DF6D}"/>
    <cellStyle name="Input 9 2 2 2 2 2 2 2" xfId="35806" xr:uid="{7C2D962A-CF34-4CCF-8908-8FAEFE658179}"/>
    <cellStyle name="Input 9 2 2 2 2 2 3" xfId="23206" xr:uid="{9ED91CBD-B888-4A4F-9914-34CDA60C2EE3}"/>
    <cellStyle name="Input 9 2 2 2 2 3" xfId="10425" xr:uid="{8B1ECB80-64BC-4ABA-AE0A-1C5A97803D81}"/>
    <cellStyle name="Input 9 2 2 2 2 3 2" xfId="19414" xr:uid="{0D2704E7-DDE5-4230-9D3E-62DAACA7DD79}"/>
    <cellStyle name="Input 9 2 2 2 2 3 2 2" xfId="30037" xr:uid="{8836A999-6BAC-4D05-B88E-B80E67C0B17B}"/>
    <cellStyle name="Input 9 2 2 2 2 3 3" xfId="25396" xr:uid="{28E1A9CC-4392-4CC0-BF75-12EFA75E0765}"/>
    <cellStyle name="Input 9 2 2 2 2 4" xfId="14191" xr:uid="{285DB531-6F73-47B1-82B0-5577B57DB038}"/>
    <cellStyle name="Input 9 2 2 2 2 4 2" xfId="22273" xr:uid="{4188BB47-740D-4542-A636-B015DEF757D3}"/>
    <cellStyle name="Input 9 2 2 2 2 5" xfId="32473" xr:uid="{46A149CB-8D4A-4051-9363-05D1B1224D3D}"/>
    <cellStyle name="Input 9 2 2 2 3" xfId="3270" xr:uid="{804C4237-41F5-49E5-B016-F77B1154DB62}"/>
    <cellStyle name="Input 9 2 2 2 3 2" xfId="31475" xr:uid="{C1AA5720-18C4-4DD1-B41D-88A33278BD9E}"/>
    <cellStyle name="Input 9 2 2 2 4" xfId="33429" xr:uid="{CF9F00D0-C3AD-4A40-9518-5786024A1C67}"/>
    <cellStyle name="Input 9 2 2 3" xfId="1178" xr:uid="{1CDBC5A3-F16E-4AF9-B4BF-F7FFC96D3EC2}"/>
    <cellStyle name="Input 9 2 2 3 2" xfId="5523" xr:uid="{4CC3137A-FA46-4F90-8041-19B5E70889E4}"/>
    <cellStyle name="Input 9 2 2 3 2 2" xfId="8109" xr:uid="{4B539944-85CF-4718-A471-D71813CB245A}"/>
    <cellStyle name="Input 9 2 2 3 2 2 2" xfId="17098" xr:uid="{C57400F2-1DFF-4432-AE8A-FAAF486265A1}"/>
    <cellStyle name="Input 9 2 2 3 2 2 2 2" xfId="23574" xr:uid="{3BFDAE73-AC78-42F5-BED6-9219CC32EBB5}"/>
    <cellStyle name="Input 9 2 2 3 2 2 3" xfId="36861" xr:uid="{8423CE22-2FB7-439E-A6C0-D7B08B8FAD1E}"/>
    <cellStyle name="Input 9 2 2 3 2 3" xfId="10746" xr:uid="{D5EF3A1F-6C6A-4ACE-98F9-C400BA991D9C}"/>
    <cellStyle name="Input 9 2 2 3 2 3 2" xfId="19735" xr:uid="{6E5F0CAF-98C0-4338-BF0A-24359A8AE828}"/>
    <cellStyle name="Input 9 2 2 3 2 3 2 2" xfId="39265" xr:uid="{F25A2E2A-8FBF-4421-B304-267007869ADB}"/>
    <cellStyle name="Input 9 2 2 3 2 3 3" xfId="44072" xr:uid="{A4DCFFFB-E2E5-42E4-9786-3DAFCF5800F6}"/>
    <cellStyle name="Input 9 2 2 3 2 4" xfId="14512" xr:uid="{60A5EAD0-DEB6-4408-B825-108675A89A5A}"/>
    <cellStyle name="Input 9 2 2 3 2 4 2" xfId="26315" xr:uid="{831B70B7-A83A-4E61-A4C3-623C0E797282}"/>
    <cellStyle name="Input 9 2 2 3 2 5" xfId="36978" xr:uid="{187A4B82-3A8E-4849-8FCD-E6A814F1FBC4}"/>
    <cellStyle name="Input 9 2 2 3 3" xfId="3615" xr:uid="{5DC66B20-7B19-4899-87CC-BDF543B9E8F7}"/>
    <cellStyle name="Input 9 2 2 3 3 2" xfId="30346" xr:uid="{690AE48D-D5B7-49F5-A8D6-172177ABFE80}"/>
    <cellStyle name="Input 9 2 2 3 4" xfId="26927" xr:uid="{A6999660-61C6-4957-BE5C-6BFC0D5B4849}"/>
    <cellStyle name="Input 9 2 2 4" xfId="1522" xr:uid="{EE48B3C5-497B-4869-841C-605179A2B432}"/>
    <cellStyle name="Input 9 2 2 4 2" xfId="5867" xr:uid="{20F898CA-5DCF-4B8E-8DF4-439F7106DED4}"/>
    <cellStyle name="Input 9 2 2 4 2 2" xfId="8453" xr:uid="{9136CE4B-34F0-47AB-8A4D-860692008F0D}"/>
    <cellStyle name="Input 9 2 2 4 2 2 2" xfId="17442" xr:uid="{66E67195-6D05-4E83-B8B6-11096DEEA00A}"/>
    <cellStyle name="Input 9 2 2 4 2 2 2 2" xfId="29606" xr:uid="{774D6EF3-5197-4219-B3EB-F0EB6BA5EB6A}"/>
    <cellStyle name="Input 9 2 2 4 2 2 3" xfId="23567" xr:uid="{892F34C0-CAE9-49E9-9F4A-57AF67982C15}"/>
    <cellStyle name="Input 9 2 2 4 2 3" xfId="11090" xr:uid="{11D454C6-83A3-4B76-BA3C-1499F7632EC5}"/>
    <cellStyle name="Input 9 2 2 4 2 3 2" xfId="20079" xr:uid="{F519C07A-075A-4E6C-A0BE-27330A0AF5EB}"/>
    <cellStyle name="Input 9 2 2 4 2 3 2 2" xfId="26162" xr:uid="{797CEE17-1913-4BE1-93AF-B5697E2A299F}"/>
    <cellStyle name="Input 9 2 2 4 2 3 3" xfId="44051" xr:uid="{8C71BC6C-FDE4-4B18-ADFB-CDC15E8BF49F}"/>
    <cellStyle name="Input 9 2 2 4 2 4" xfId="14856" xr:uid="{121BCAB9-E1C3-4D2A-819D-26C182F10823}"/>
    <cellStyle name="Input 9 2 2 4 2 4 2" xfId="34970" xr:uid="{06873DC9-42EC-4B81-A013-5C2CBD600274}"/>
    <cellStyle name="Input 9 2 2 4 2 5" xfId="23910" xr:uid="{C55F06E8-9ED5-4B19-B21F-72754A6D9027}"/>
    <cellStyle name="Input 9 2 2 4 3" xfId="3959" xr:uid="{AD40E33A-390B-43DC-A7AE-DDB7A18532C7}"/>
    <cellStyle name="Input 9 2 2 4 3 2" xfId="26933" xr:uid="{F54BB9A0-CFB5-45A4-A7A9-C7B7B1A8DFCB}"/>
    <cellStyle name="Input 9 2 2 4 4" xfId="39866" xr:uid="{20B2788E-A67C-42D8-ACEA-2F0E9FFC9995}"/>
    <cellStyle name="Input 9 2 2 5" xfId="1913" xr:uid="{18D635C6-C4B3-4D6B-897F-540D8C288148}"/>
    <cellStyle name="Input 9 2 2 5 2" xfId="6229" xr:uid="{0780BDA2-5813-4DA7-97C6-619C7AE5CB8D}"/>
    <cellStyle name="Input 9 2 2 5 2 2" xfId="8815" xr:uid="{72D85556-BA9F-4C15-B239-C4E6803F14FE}"/>
    <cellStyle name="Input 9 2 2 5 2 2 2" xfId="17804" xr:uid="{80555ED6-F558-4C41-823C-FD2AC3560E18}"/>
    <cellStyle name="Input 9 2 2 5 2 2 2 2" xfId="25466" xr:uid="{F2B12033-1A81-40D8-97E2-ADAF3EA0FA8F}"/>
    <cellStyle name="Input 9 2 2 5 2 2 3" xfId="26867" xr:uid="{5222A40C-689C-46CF-B62F-EDAB98DE906F}"/>
    <cellStyle name="Input 9 2 2 5 2 3" xfId="11452" xr:uid="{ADC83831-B72F-49AD-BC26-03DD7D551F46}"/>
    <cellStyle name="Input 9 2 2 5 2 3 2" xfId="20441" xr:uid="{92BDFCDA-E015-4CB8-9F8A-B07481DCE844}"/>
    <cellStyle name="Input 9 2 2 5 2 3 2 2" xfId="43667" xr:uid="{828E47D0-A2F9-450E-A278-374CBC878C3F}"/>
    <cellStyle name="Input 9 2 2 5 2 3 3" xfId="37827" xr:uid="{BDAEED57-7102-45D3-A156-E566B8296DFF}"/>
    <cellStyle name="Input 9 2 2 5 2 4" xfId="15218" xr:uid="{BA102D4F-64FE-4ABC-811B-A9881BF97A8A}"/>
    <cellStyle name="Input 9 2 2 5 2 4 2" xfId="32309" xr:uid="{7D5C89EE-0A48-4F22-A510-1758DB0055B5}"/>
    <cellStyle name="Input 9 2 2 5 2 5" xfId="38279" xr:uid="{D51FC739-B7EC-4C4E-9BA1-D115BE36FC21}"/>
    <cellStyle name="Input 9 2 2 5 3" xfId="4350" xr:uid="{68D7E434-47B4-487C-84A3-A661635950A4}"/>
    <cellStyle name="Input 9 2 2 5 3 2" xfId="42943" xr:uid="{CEA461D3-3C67-471C-AFF1-E8D96C3262F9}"/>
    <cellStyle name="Input 9 2 2 5 4" xfId="29205" xr:uid="{5A93938B-EB0B-4888-AB66-DC6A5C050EFB}"/>
    <cellStyle name="Input 9 2 2 6" xfId="2141" xr:uid="{BBDF4DAD-B557-47CC-AE3A-AF7D4A84A2D5}"/>
    <cellStyle name="Input 9 2 2 6 2" xfId="6442" xr:uid="{7906860B-D73D-4298-AE76-82BE9BA12892}"/>
    <cellStyle name="Input 9 2 2 6 2 2" xfId="9028" xr:uid="{2F680D28-CB59-450D-906F-31FCE177D068}"/>
    <cellStyle name="Input 9 2 2 6 2 2 2" xfId="18017" xr:uid="{A013D961-DF88-4151-B48E-D51FE1731C3A}"/>
    <cellStyle name="Input 9 2 2 6 2 2 2 2" xfId="41367" xr:uid="{364F5E53-162D-42C2-A585-333F4645470E}"/>
    <cellStyle name="Input 9 2 2 6 2 2 3" xfId="40779" xr:uid="{F1E46956-2424-4C07-963A-522EAAA8C91A}"/>
    <cellStyle name="Input 9 2 2 6 2 3" xfId="11665" xr:uid="{2E65A42A-B757-4ABE-8BCC-6FA4B18059EE}"/>
    <cellStyle name="Input 9 2 2 6 2 3 2" xfId="20654" xr:uid="{FA8E62F1-CAEA-4765-8718-345AAC6A6AC3}"/>
    <cellStyle name="Input 9 2 2 6 2 3 2 2" xfId="23690" xr:uid="{957DF8B9-DCA3-4025-A122-C5649C9B8151}"/>
    <cellStyle name="Input 9 2 2 6 2 3 3" xfId="31963" xr:uid="{2FE435BA-1FDB-407E-A941-E2951E1C8D16}"/>
    <cellStyle name="Input 9 2 2 6 2 4" xfId="15431" xr:uid="{CCFBFBC4-CEB4-444A-8126-AA86EF210427}"/>
    <cellStyle name="Input 9 2 2 6 2 4 2" xfId="27006" xr:uid="{EE3F9BD6-AC25-44E5-A520-C80D56134E63}"/>
    <cellStyle name="Input 9 2 2 6 2 5" xfId="28668" xr:uid="{B13515F2-2210-4822-926E-19BE0134F27C}"/>
    <cellStyle name="Input 9 2 2 6 3" xfId="4578" xr:uid="{A32BC93D-165E-421E-BA18-10871C1937A9}"/>
    <cellStyle name="Input 9 2 2 6 3 2" xfId="41281" xr:uid="{48771595-70E1-4E58-B8D6-F6F3BD9AD0B4}"/>
    <cellStyle name="Input 9 2 2 6 4" xfId="32950" xr:uid="{2D70DCA2-4716-41DD-8F34-9BAD7FA105DA}"/>
    <cellStyle name="Input 9 2 2 7" xfId="2951" xr:uid="{5F3076D9-4DF6-4767-8C04-0D117CAB1179}"/>
    <cellStyle name="Input 9 2 2 7 2" xfId="7101" xr:uid="{F9D8A6A2-9479-45B1-A758-7C06D98DFDF1}"/>
    <cellStyle name="Input 9 2 2 7 2 2" xfId="12227" xr:uid="{8C889D8C-E6F6-4682-ACF2-D00EB058E77C}"/>
    <cellStyle name="Input 9 2 2 7 2 2 2" xfId="21216" xr:uid="{263B88FA-12FD-4CDC-8ED0-AFD11BA58A5B}"/>
    <cellStyle name="Input 9 2 2 7 2 2 2 2" xfId="38155" xr:uid="{4B1110AF-72CC-4D56-AEF1-6976B7CC6DCB}"/>
    <cellStyle name="Input 9 2 2 7 2 2 3" xfId="37386" xr:uid="{A7A37A0D-46A1-4EE7-AE0E-DFF85284CDB4}"/>
    <cellStyle name="Input 9 2 2 7 2 3" xfId="13018" xr:uid="{A143607D-E935-4D40-9E18-71D56753F31E}"/>
    <cellStyle name="Input 9 2 2 7 2 3 2" xfId="22007" xr:uid="{32D59501-0DE1-4A8A-BD4F-C43BDD177502}"/>
    <cellStyle name="Input 9 2 2 7 2 3 2 2" xfId="43303" xr:uid="{2FD7B014-5071-43B6-8799-BBF774E6B816}"/>
    <cellStyle name="Input 9 2 2 7 2 3 3" xfId="24621" xr:uid="{B3950AEB-6A5E-41EF-A008-0B90AEC3A84D}"/>
    <cellStyle name="Input 9 2 2 7 2 4" xfId="16090" xr:uid="{4973AC6C-BDEE-45A0-9BE1-387207E9B804}"/>
    <cellStyle name="Input 9 2 2 7 2 4 2" xfId="36558" xr:uid="{4A6F75E1-FB0D-428A-965B-64302B19FBFD}"/>
    <cellStyle name="Input 9 2 2 7 2 5" xfId="38176" xr:uid="{2F8815AB-E6E9-4495-9404-A1D76801BDB4}"/>
    <cellStyle name="Input 9 2 2 7 3" xfId="9664" xr:uid="{CD62A7AC-D88B-45EB-A1B1-7A053BEB4FBA}"/>
    <cellStyle name="Input 9 2 2 7 3 2" xfId="18653" xr:uid="{D79FF38F-39DA-4107-ACCE-BFCCED1B7762}"/>
    <cellStyle name="Input 9 2 2 7 3 2 2" xfId="39114" xr:uid="{2DFCF0A8-12E4-4738-8A74-DFA69ECE12DD}"/>
    <cellStyle name="Input 9 2 2 7 3 3" xfId="40280" xr:uid="{A7FC70E4-B09F-4994-96D7-BE8185BB7679}"/>
    <cellStyle name="Input 9 2 2 7 4" xfId="43139" xr:uid="{B55654E4-0D4F-4D5A-843D-612A5D92CE82}"/>
    <cellStyle name="Input 9 2 2 8" xfId="4878" xr:uid="{D9F3954B-76DC-4A1F-B0EB-BF28EDBAE37F}"/>
    <cellStyle name="Input 9 2 2 8 2" xfId="7464" xr:uid="{AE715873-7A8F-46CD-9D26-4A58030B3558}"/>
    <cellStyle name="Input 9 2 2 8 2 2" xfId="16453" xr:uid="{C74E5E92-302A-4848-956B-6C2FDAA09CA8}"/>
    <cellStyle name="Input 9 2 2 8 2 2 2" xfId="24973" xr:uid="{DDCD0125-538B-4EEA-95B1-85DC70D102DD}"/>
    <cellStyle name="Input 9 2 2 8 2 3" xfId="34180" xr:uid="{5448120C-E2A8-4DD4-8F3F-C29762BEB027}"/>
    <cellStyle name="Input 9 2 2 8 3" xfId="10101" xr:uid="{60BAEDFB-F51B-4C08-B350-0C538C5DC96C}"/>
    <cellStyle name="Input 9 2 2 8 3 2" xfId="19090" xr:uid="{AF7F069F-BD00-4DB2-9DDB-01C5B9AB8583}"/>
    <cellStyle name="Input 9 2 2 8 3 2 2" xfId="31189" xr:uid="{2F03161E-2FB0-4B1A-996C-410FF5B79A78}"/>
    <cellStyle name="Input 9 2 2 8 3 3" xfId="25400" xr:uid="{C08DD732-C883-4773-B091-1655D5AFD2A9}"/>
    <cellStyle name="Input 9 2 2 8 4" xfId="13867" xr:uid="{3BB94699-7B98-40D4-8DFA-61C75DE60E63}"/>
    <cellStyle name="Input 9 2 2 8 4 2" xfId="40137" xr:uid="{F00203F0-5FA7-4AF4-9E4F-D3CF27B5C8CC}"/>
    <cellStyle name="Input 9 2 2 8 5" xfId="26825" xr:uid="{A4172844-4AA6-457F-9CD7-3BEAEE015885}"/>
    <cellStyle name="Input 9 2 2 9" xfId="6786" xr:uid="{0FE7464B-982E-4758-B3D1-0BF6DAF3273D}"/>
    <cellStyle name="Input 9 2 2 9 2" xfId="11985" xr:uid="{034CB0A1-1C69-449D-9851-D5AFEA56C1BF}"/>
    <cellStyle name="Input 9 2 2 9 2 2" xfId="20974" xr:uid="{01BD0073-FB09-4DA2-8C4D-E20B009DCDD8}"/>
    <cellStyle name="Input 9 2 2 9 2 2 2" xfId="33295" xr:uid="{82378006-C004-4440-9AAA-5E655B3B5180}"/>
    <cellStyle name="Input 9 2 2 9 2 3" xfId="24217" xr:uid="{77F96D07-7DB5-4DBD-AED1-045A5766C395}"/>
    <cellStyle name="Input 9 2 2 9 3" xfId="15775" xr:uid="{03D56740-FD15-4F74-932C-0AB519E6BB6E}"/>
    <cellStyle name="Input 9 2 2 9 3 2" xfId="27357" xr:uid="{11FBC55F-1FCB-4D5C-ABC4-64C67BF170F4}"/>
    <cellStyle name="Input 9 2 2 9 4" xfId="22569" xr:uid="{613F0A41-99B1-44BD-9D6F-2D32412B76C0}"/>
    <cellStyle name="Input 9 2 3" xfId="701" xr:uid="{2C59AA84-8AE9-4072-960C-D655ED1A9777}"/>
    <cellStyle name="Input 9 2 3 2" xfId="5077" xr:uid="{AB3A3353-5965-464E-8C18-70D4826F6882}"/>
    <cellStyle name="Input 9 2 3 2 2" xfId="7663" xr:uid="{98E1E471-F882-4EBE-A2C6-C22DC137133C}"/>
    <cellStyle name="Input 9 2 3 2 2 2" xfId="16652" xr:uid="{66467055-415F-41B1-9BF5-AE6EB0D8397F}"/>
    <cellStyle name="Input 9 2 3 2 2 2 2" xfId="40647" xr:uid="{FC304707-F8F3-4923-82EA-346DD86C2DAE}"/>
    <cellStyle name="Input 9 2 3 2 2 3" xfId="34255" xr:uid="{C0F2C6CE-EF8D-45DB-968D-E6A2946E1A76}"/>
    <cellStyle name="Input 9 2 3 2 3" xfId="10300" xr:uid="{4DF34D01-75FB-4355-8789-F1299F70449F}"/>
    <cellStyle name="Input 9 2 3 2 3 2" xfId="19289" xr:uid="{8BC53E62-76BD-4BC8-8A58-A08042CDA310}"/>
    <cellStyle name="Input 9 2 3 2 3 2 2" xfId="36287" xr:uid="{DB61D3F4-A32B-4B06-A2C9-0E6BB4F3FB42}"/>
    <cellStyle name="Input 9 2 3 2 3 3" xfId="34449" xr:uid="{FC8DB158-643A-4D70-A8C1-223D501CFCF8}"/>
    <cellStyle name="Input 9 2 3 2 4" xfId="14066" xr:uid="{7A3DEC83-B601-495B-8392-D175A827DD44}"/>
    <cellStyle name="Input 9 2 3 2 4 2" xfId="30008" xr:uid="{009853EB-EEAC-434B-8AC9-CD3D2BB2F5BA}"/>
    <cellStyle name="Input 9 2 3 2 5" xfId="28120" xr:uid="{FB11A3B2-A18F-4883-BA9D-E1FEE154B461}"/>
    <cellStyle name="Input 9 2 3 3" xfId="3138" xr:uid="{45A979E4-33F2-4F50-9696-B6063C737B07}"/>
    <cellStyle name="Input 9 2 3 3 2" xfId="27479" xr:uid="{E731E5FE-80E5-4BD2-9CE9-541ED240107A}"/>
    <cellStyle name="Input 9 2 3 4" xfId="24041" xr:uid="{4FC513EB-52E8-465B-82F2-640F46208295}"/>
    <cellStyle name="Input 9 2 4" xfId="1046" xr:uid="{6C2C891C-EB61-4044-8669-3CB28B440041}"/>
    <cellStyle name="Input 9 2 4 2" xfId="5398" xr:uid="{25998555-9E9B-4737-A4E6-C6EB5A0D06A6}"/>
    <cellStyle name="Input 9 2 4 2 2" xfId="7984" xr:uid="{BE873B41-125E-49C9-B940-3EA46C89FF56}"/>
    <cellStyle name="Input 9 2 4 2 2 2" xfId="16973" xr:uid="{0523E3BD-0747-4A2E-B34F-C29207BA90D2}"/>
    <cellStyle name="Input 9 2 4 2 2 2 2" xfId="35306" xr:uid="{AEC3B59D-B659-415E-BAC7-316FC5C5BC18}"/>
    <cellStyle name="Input 9 2 4 2 2 3" xfId="32648" xr:uid="{A3EE3602-8AA1-4003-AB32-17B29C8FD117}"/>
    <cellStyle name="Input 9 2 4 2 3" xfId="10621" xr:uid="{F78256AC-48B9-4C23-886C-24CBD3FB4829}"/>
    <cellStyle name="Input 9 2 4 2 3 2" xfId="19610" xr:uid="{9A32A648-BE2C-4842-95BB-5C1791331154}"/>
    <cellStyle name="Input 9 2 4 2 3 2 2" xfId="43299" xr:uid="{90F35C70-E930-4DE0-A244-D25C4878FD52}"/>
    <cellStyle name="Input 9 2 4 2 3 3" xfId="40117" xr:uid="{25B1AB09-F4B5-4C0E-A840-C4D32584411C}"/>
    <cellStyle name="Input 9 2 4 2 4" xfId="14387" xr:uid="{F90C25C8-51A5-4F16-B307-7E589CCDB317}"/>
    <cellStyle name="Input 9 2 4 2 4 2" xfId="29693" xr:uid="{627EC3E4-A6A1-4DE5-BFB9-A1C68BBFB053}"/>
    <cellStyle name="Input 9 2 4 2 5" xfId="22949" xr:uid="{1F9CD6B2-61CA-4CB4-AB66-C0CC3A982D4A}"/>
    <cellStyle name="Input 9 2 4 3" xfId="3483" xr:uid="{AD31F8A4-0E84-4769-BEB8-107DADF43E00}"/>
    <cellStyle name="Input 9 2 4 3 2" xfId="26550" xr:uid="{B22091C8-A557-4819-9794-E65A7D862570}"/>
    <cellStyle name="Input 9 2 4 4" xfId="26111" xr:uid="{8D84A119-8807-4FDC-8846-7EC3BCF0CF71}"/>
    <cellStyle name="Input 9 2 5" xfId="1390" xr:uid="{746DBBF7-2675-4BC5-A9C2-19808E386A84}"/>
    <cellStyle name="Input 9 2 5 2" xfId="5735" xr:uid="{957B5D2C-8712-4DA7-840C-BD0D8337D31C}"/>
    <cellStyle name="Input 9 2 5 2 2" xfId="8321" xr:uid="{17CAE746-325C-4E9C-804E-C418D1F2ECD8}"/>
    <cellStyle name="Input 9 2 5 2 2 2" xfId="17310" xr:uid="{96EAD27C-7556-46E0-89DD-65FBC9B0A526}"/>
    <cellStyle name="Input 9 2 5 2 2 2 2" xfId="23903" xr:uid="{2E2A7E72-6C2E-4A1E-8916-297E8DE80EAA}"/>
    <cellStyle name="Input 9 2 5 2 2 3" xfId="39414" xr:uid="{B1D7A5C8-CE25-4F90-8629-2F4E0E7A5959}"/>
    <cellStyle name="Input 9 2 5 2 3" xfId="10958" xr:uid="{0F03633A-2CC7-425F-81CC-170154595D3C}"/>
    <cellStyle name="Input 9 2 5 2 3 2" xfId="19947" xr:uid="{3FF7EEE2-1166-40F8-8570-DD36CFC51591}"/>
    <cellStyle name="Input 9 2 5 2 3 2 2" xfId="35601" xr:uid="{6FEE7166-AA62-4D3D-9B61-B30097BA272E}"/>
    <cellStyle name="Input 9 2 5 2 3 3" xfId="44096" xr:uid="{DD8E5386-FDF9-4A68-AFA7-290E58530E28}"/>
    <cellStyle name="Input 9 2 5 2 4" xfId="14724" xr:uid="{F6B2DBAC-A280-483F-BBF6-787AFDBF4600}"/>
    <cellStyle name="Input 9 2 5 2 4 2" xfId="35067" xr:uid="{CB91E001-876E-467D-996A-E17C80C457B4}"/>
    <cellStyle name="Input 9 2 5 2 5" xfId="31843" xr:uid="{A50687DC-BC01-4A4F-A70B-DA663EA7A243}"/>
    <cellStyle name="Input 9 2 5 3" xfId="3827" xr:uid="{96CA2562-34E6-4C04-9433-397D20647019}"/>
    <cellStyle name="Input 9 2 5 3 2" xfId="28530" xr:uid="{9998B000-860A-4C2A-AC6C-C65E840C2416}"/>
    <cellStyle name="Input 9 2 5 4" xfId="25293" xr:uid="{C1CB99AC-CE49-4135-8364-26328BC5FB7B}"/>
    <cellStyle name="Input 9 2 6" xfId="185" xr:uid="{78D5D33C-3A4A-433E-89D9-9B4ECDA2FA70}"/>
    <cellStyle name="Input 9 2 6 2" xfId="2963" xr:uid="{BF6CFEBC-8608-4A3F-8CAB-E37AEAF210B3}"/>
    <cellStyle name="Input 9 2 6 2 2" xfId="7113" xr:uid="{2CE85DF0-0692-4A62-8EC8-80CC3DE2E45C}"/>
    <cellStyle name="Input 9 2 6 2 2 2" xfId="16102" xr:uid="{37D9039C-B1CB-4626-838E-88459061ED9B}"/>
    <cellStyle name="Input 9 2 6 2 2 2 2" xfId="38853" xr:uid="{0B5F9C32-6759-4B97-BC18-C8DE0FFE2616}"/>
    <cellStyle name="Input 9 2 6 2 2 3" xfId="35168" xr:uid="{67FE3F2D-6C1A-4BAC-9DCF-C0000A1E9549}"/>
    <cellStyle name="Input 9 2 6 2 3" xfId="9676" xr:uid="{536C9E8B-C585-4606-AABE-609E811EC75C}"/>
    <cellStyle name="Input 9 2 6 2 3 2" xfId="18665" xr:uid="{077A183D-CEB6-4173-BCDA-B33303F1EDEF}"/>
    <cellStyle name="Input 9 2 6 2 3 2 2" xfId="41978" xr:uid="{D97D3EC6-E0C6-49F5-A3EC-2EEF1FC4B830}"/>
    <cellStyle name="Input 9 2 6 2 3 3" xfId="32114" xr:uid="{F9067C86-F0D8-4894-A7D6-5FC9463F452A}"/>
    <cellStyle name="Input 9 2 6 2 4" xfId="13516" xr:uid="{FFD86934-4AD7-4856-A8EF-728EE503787A}"/>
    <cellStyle name="Input 9 2 6 2 4 2" xfId="41485" xr:uid="{E6FF9CB1-BE77-4B8A-9759-9668CDCF6F50}"/>
    <cellStyle name="Input 9 2 6 2 5" xfId="24766" xr:uid="{2686E367-413E-4AE0-9DDD-4B05FA074BE5}"/>
    <cellStyle name="Input 9 2 6 3" xfId="2653" xr:uid="{0EB3E0D8-E2AC-4401-840D-04DE084DDBD2}"/>
    <cellStyle name="Input 9 2 6 3 2" xfId="33477" xr:uid="{22D7982B-B3E2-431D-AA97-2645EE3A706D}"/>
    <cellStyle name="Input 9 2 6 4" xfId="26078" xr:uid="{C3A82893-5149-404B-B7B8-F41B30107768}"/>
    <cellStyle name="Input 9 2 7" xfId="2009" xr:uid="{C4E1A792-875E-49CE-AEB1-D992F9E3A8B1}"/>
    <cellStyle name="Input 9 2 7 2" xfId="6317" xr:uid="{347CF7AA-C8FD-41F6-A296-9341020DFCC8}"/>
    <cellStyle name="Input 9 2 7 2 2" xfId="8903" xr:uid="{2964F1E0-4641-478C-9620-CD40E34A2F22}"/>
    <cellStyle name="Input 9 2 7 2 2 2" xfId="17892" xr:uid="{A5706A4F-D539-48DD-A447-9C6CA9D3DAA2}"/>
    <cellStyle name="Input 9 2 7 2 2 2 2" xfId="39582" xr:uid="{3E50064E-AC28-4E4C-B125-928A81ABBF41}"/>
    <cellStyle name="Input 9 2 7 2 2 3" xfId="43384" xr:uid="{7C842B3E-69B6-455C-A8BE-01CF45B469F9}"/>
    <cellStyle name="Input 9 2 7 2 3" xfId="11540" xr:uid="{827A3925-13B3-4A4B-A9CF-09769368C271}"/>
    <cellStyle name="Input 9 2 7 2 3 2" xfId="20529" xr:uid="{6BE4A612-E1E8-4679-9012-F9041D9E3AE0}"/>
    <cellStyle name="Input 9 2 7 2 3 2 2" xfId="29385" xr:uid="{612DDDCC-739D-4EBC-911C-56DB3C554412}"/>
    <cellStyle name="Input 9 2 7 2 3 3" xfId="44121" xr:uid="{D8D4601D-F29C-4DB3-819C-205383BDD67E}"/>
    <cellStyle name="Input 9 2 7 2 4" xfId="15306" xr:uid="{DA5F20EA-D24A-4F00-9C83-15DEBDBD1669}"/>
    <cellStyle name="Input 9 2 7 2 4 2" xfId="28030" xr:uid="{96639798-451B-4EB8-8F77-4A17B9C014A8}"/>
    <cellStyle name="Input 9 2 7 2 5" xfId="22202" xr:uid="{172DBDAB-E403-44A7-B45D-DC0C5AEB4119}"/>
    <cellStyle name="Input 9 2 7 3" xfId="4446" xr:uid="{28F8661C-8106-4CC2-9F2A-97903911B6C5}"/>
    <cellStyle name="Input 9 2 7 3 2" xfId="30790" xr:uid="{85FA9642-3F97-4517-AC31-BF4E8D314A66}"/>
    <cellStyle name="Input 9 2 7 4" xfId="25537" xr:uid="{0A86DF55-0AAA-425E-904A-B224D8416DF7}"/>
    <cellStyle name="Input 9 2 8" xfId="2820" xr:uid="{B36FD895-2AFE-488E-99A5-90C5B7C8A3C7}"/>
    <cellStyle name="Input 9 2 8 2" xfId="6970" xr:uid="{734FD82E-6660-42CC-A788-5682F132D9CC}"/>
    <cellStyle name="Input 9 2 8 2 2" xfId="12099" xr:uid="{AAF1A9A5-03F2-4BAA-8D7E-0B9C2B627E20}"/>
    <cellStyle name="Input 9 2 8 2 2 2" xfId="21088" xr:uid="{654C4D06-9EC1-404E-8D03-16E453ED5568}"/>
    <cellStyle name="Input 9 2 8 2 2 2 2" xfId="23661" xr:uid="{5071AD36-AC08-41E5-94ED-90B5192F6E15}"/>
    <cellStyle name="Input 9 2 8 2 2 3" xfId="32541" xr:uid="{5E92CB33-B9CA-4C37-ADE2-6A49B4AC67A6}"/>
    <cellStyle name="Input 9 2 8 2 3" xfId="12918" xr:uid="{C469F3A8-696F-4277-87D9-CA3A80E91F07}"/>
    <cellStyle name="Input 9 2 8 2 3 2" xfId="21907" xr:uid="{4C1D76D7-7E8B-4ABF-ACA7-2E26EF327FD7}"/>
    <cellStyle name="Input 9 2 8 2 3 2 2" xfId="43625" xr:uid="{43A20D61-2274-437A-95E4-66AEB5A61AE4}"/>
    <cellStyle name="Input 9 2 8 2 3 3" xfId="24727" xr:uid="{811893E0-050D-45E7-827F-F8CB11E1C779}"/>
    <cellStyle name="Input 9 2 8 2 4" xfId="15959" xr:uid="{1D97F08A-2B30-45D6-B2F3-4386FF3E1C8A}"/>
    <cellStyle name="Input 9 2 8 2 4 2" xfId="23279" xr:uid="{1BD54C86-E00F-447C-ABC1-FCFAED488EFB}"/>
    <cellStyle name="Input 9 2 8 2 5" xfId="42135" xr:uid="{18A29BFD-E761-4DBF-857B-E00527177710}"/>
    <cellStyle name="Input 9 2 8 3" xfId="9533" xr:uid="{5D051F03-8797-4DD1-9352-3AD7EC1C2DB0}"/>
    <cellStyle name="Input 9 2 8 3 2" xfId="18522" xr:uid="{A2831ABA-7418-4944-8D34-36226D6BB51B}"/>
    <cellStyle name="Input 9 2 8 3 2 2" xfId="31396" xr:uid="{73D5C0E1-9792-4D2D-9A11-620F0301443B}"/>
    <cellStyle name="Input 9 2 8 3 3" xfId="43552" xr:uid="{64E4862C-952F-4F07-A4D3-50A67A7E20C5}"/>
    <cellStyle name="Input 9 2 8 4" xfId="27036" xr:uid="{7B807F12-DF37-4A8D-91DC-0B645A6EAA14}"/>
    <cellStyle name="Input 9 2 9" xfId="4753" xr:uid="{55ABC449-3F7C-4D16-8184-D63FDB36D668}"/>
    <cellStyle name="Input 9 2 9 2" xfId="7339" xr:uid="{86DC5E06-8FC8-4396-843E-CB25824F6AE5}"/>
    <cellStyle name="Input 9 2 9 2 2" xfId="16328" xr:uid="{37090E47-B5D3-4F1A-A3A7-01B5ABB92DF5}"/>
    <cellStyle name="Input 9 2 9 2 2 2" xfId="22418" xr:uid="{46283986-DAA0-4AB1-B598-CD51A2DE0F40}"/>
    <cellStyle name="Input 9 2 9 2 3" xfId="25430" xr:uid="{2B0231A9-D648-4544-9D92-71BEC53600AE}"/>
    <cellStyle name="Input 9 2 9 3" xfId="9976" xr:uid="{BF00B24B-32B4-4FCA-90A6-09056CDA0143}"/>
    <cellStyle name="Input 9 2 9 3 2" xfId="18965" xr:uid="{7E0D32D0-92C7-475A-BB90-72C55FCB231F}"/>
    <cellStyle name="Input 9 2 9 3 2 2" xfId="32449" xr:uid="{B0160B25-AF09-4FD2-BFB2-98422F8FDD43}"/>
    <cellStyle name="Input 9 2 9 3 3" xfId="34405" xr:uid="{DC7C3497-6484-48F0-BF90-C53A3C57FB11}"/>
    <cellStyle name="Input 9 2 9 4" xfId="13742" xr:uid="{8A39D77E-8AD7-48AE-A175-FEC085BB2F73}"/>
    <cellStyle name="Input 9 2 9 4 2" xfId="41338" xr:uid="{A09C0617-770C-46AE-B2CF-08B1BF11FF4F}"/>
    <cellStyle name="Input 9 2 9 5" xfId="33428" xr:uid="{44E8C58E-1AE6-4486-AB2F-F180AB759A07}"/>
    <cellStyle name="Input 9 3" xfId="427" xr:uid="{FD8BCEC7-AACF-4E59-92D3-D4B23FF7ECA1}"/>
    <cellStyle name="Input 9 3 10" xfId="9292" xr:uid="{3156EE8E-BCCD-4B2A-B91A-ED407FF888D7}"/>
    <cellStyle name="Input 9 3 10 2" xfId="18281" xr:uid="{C102DDB3-EDFE-4EF3-B1FB-EDA79D7E1DA3}"/>
    <cellStyle name="Input 9 3 10 2 2" xfId="29249" xr:uid="{9EFD9CC6-00F0-493C-8117-815370E8C912}"/>
    <cellStyle name="Input 9 3 10 3" xfId="42533" xr:uid="{3A673959-626A-498D-80BC-4A496281B26C}"/>
    <cellStyle name="Input 9 3 11" xfId="12444" xr:uid="{E3AED2AA-9A2D-443C-8856-51ED54EDDBF3}"/>
    <cellStyle name="Input 9 3 11 2" xfId="21433" xr:uid="{E34ED86A-FBAF-4899-855D-1F1B70811F46}"/>
    <cellStyle name="Input 9 3 11 2 2" xfId="35603" xr:uid="{48EF1888-0FE0-4F5B-9553-97EFC749A6F7}"/>
    <cellStyle name="Input 9 3 11 3" xfId="36813" xr:uid="{81A56218-FE5C-4172-A3ED-D1FE96433AAC}"/>
    <cellStyle name="Input 9 3 12" xfId="2433" xr:uid="{AA7D2888-4AA1-4971-B404-1806D51F49F3}"/>
    <cellStyle name="Input 9 3 12 2" xfId="28149" xr:uid="{B8048E70-AB74-418C-A7BA-D992A9EE1975}"/>
    <cellStyle name="Input 9 3 13" xfId="13342" xr:uid="{76F60403-1D8F-4361-8473-49D5387AFA1C}"/>
    <cellStyle name="Input 9 3 13 2" xfId="30074" xr:uid="{8E95A462-1F9E-4289-AB1F-67673C1B3D51}"/>
    <cellStyle name="Input 9 3 14" xfId="37983" xr:uid="{49F81024-E59E-496A-A709-8BE9D74436E9}"/>
    <cellStyle name="Input 9 3 15" xfId="51887" xr:uid="{C9453194-47F6-455B-AE71-2BB986812743}"/>
    <cellStyle name="Input 9 3 2" xfId="776" xr:uid="{87F92975-CB86-40CC-949A-E0957833AD3F}"/>
    <cellStyle name="Input 9 3 2 2" xfId="5146" xr:uid="{C7F49BC2-B1B3-4538-BF49-C1DE05EF61ED}"/>
    <cellStyle name="Input 9 3 2 2 2" xfId="7732" xr:uid="{3E687A5C-8C9D-4C41-B672-5FFA975988D0}"/>
    <cellStyle name="Input 9 3 2 2 2 2" xfId="16721" xr:uid="{6C4C21D3-7DCD-435C-9121-297A85F517E8}"/>
    <cellStyle name="Input 9 3 2 2 2 2 2" xfId="36435" xr:uid="{7A7D4E29-62E3-450B-84B2-8A6CCAAC54F3}"/>
    <cellStyle name="Input 9 3 2 2 2 3" xfId="42285" xr:uid="{416BB22A-8C31-434B-BCD2-E14897835EB8}"/>
    <cellStyle name="Input 9 3 2 2 3" xfId="10369" xr:uid="{FA1F2F40-19E7-43B9-A1F3-9AA01658837A}"/>
    <cellStyle name="Input 9 3 2 2 3 2" xfId="19358" xr:uid="{DD86AAE3-82D1-4E9E-913D-4FB5CA2DEFC7}"/>
    <cellStyle name="Input 9 3 2 2 3 2 2" xfId="39071" xr:uid="{DE35FD0A-E000-4FD8-90E4-55442791F261}"/>
    <cellStyle name="Input 9 3 2 2 3 3" xfId="41679" xr:uid="{F8044A57-22DA-4DC8-B717-8BBB097CAB54}"/>
    <cellStyle name="Input 9 3 2 2 4" xfId="14135" xr:uid="{A3B8A2AE-27FA-4D33-A04A-E41E126FC3B1}"/>
    <cellStyle name="Input 9 3 2 2 4 2" xfId="41474" xr:uid="{AA95E805-A13B-4DC4-B37D-F263FA6CA011}"/>
    <cellStyle name="Input 9 3 2 2 5" xfId="28725" xr:uid="{2EAAA9F8-1332-4065-9D01-03C61F378212}"/>
    <cellStyle name="Input 9 3 2 3" xfId="3213" xr:uid="{7BD266C5-36B7-4D4F-80BF-CDB9F41F43B7}"/>
    <cellStyle name="Input 9 3 2 3 2" xfId="26414" xr:uid="{36CFFFD6-5929-4109-8139-E8DA7C34B208}"/>
    <cellStyle name="Input 9 3 2 4" xfId="26049" xr:uid="{E630E3CD-4D78-4E7D-89CA-72CF72EB7868}"/>
    <cellStyle name="Input 9 3 2 5" xfId="58668" xr:uid="{A2F4331A-9298-43CB-89F6-8F68A9D3AD89}"/>
    <cellStyle name="Input 9 3 3" xfId="1121" xr:uid="{09835FB3-18CE-4481-8212-1586D2098BDF}"/>
    <cellStyle name="Input 9 3 3 2" xfId="5467" xr:uid="{7670B9E5-24EF-4D50-A5D1-E4AFBF1ADC1F}"/>
    <cellStyle name="Input 9 3 3 2 2" xfId="8053" xr:uid="{C8AAE122-0A72-49A0-BEC3-AD1996B2A894}"/>
    <cellStyle name="Input 9 3 3 2 2 2" xfId="17042" xr:uid="{091868CC-6DFD-4AF5-8575-73044267637A}"/>
    <cellStyle name="Input 9 3 3 2 2 2 2" xfId="42872" xr:uid="{61DFCAE4-EEB4-4973-B35E-58A7EB8C1DB6}"/>
    <cellStyle name="Input 9 3 3 2 2 3" xfId="37458" xr:uid="{410E63EE-206D-40F8-A2CA-38808F74AF3E}"/>
    <cellStyle name="Input 9 3 3 2 3" xfId="10690" xr:uid="{416A1244-4A71-431C-BC4E-32ECD42A04E3}"/>
    <cellStyle name="Input 9 3 3 2 3 2" xfId="19679" xr:uid="{9C0B1802-2078-4C33-9E9C-470D880F7C09}"/>
    <cellStyle name="Input 9 3 3 2 3 2 2" xfId="35974" xr:uid="{FCD7591E-738F-4E55-91C8-A887C76B4C24}"/>
    <cellStyle name="Input 9 3 3 2 3 3" xfId="26719" xr:uid="{430448A0-D12A-4514-AB69-087F1C1C209C}"/>
    <cellStyle name="Input 9 3 3 2 4" xfId="14456" xr:uid="{2E255E25-2732-4D4D-A0DB-07D7F95EB0CF}"/>
    <cellStyle name="Input 9 3 3 2 4 2" xfId="32722" xr:uid="{9F04E08C-3F5B-4BD3-BD27-7F68B5178934}"/>
    <cellStyle name="Input 9 3 3 2 5" xfId="29764" xr:uid="{59064EEF-2FFA-4AC5-96A1-E12AEB388137}"/>
    <cellStyle name="Input 9 3 3 3" xfId="3558" xr:uid="{D4ADDE35-3691-44A9-A1C9-55F691DC859C}"/>
    <cellStyle name="Input 9 3 3 3 2" xfId="30015" xr:uid="{727E59AE-B592-45E2-96F5-F2771B8A6005}"/>
    <cellStyle name="Input 9 3 3 4" xfId="27010" xr:uid="{54F8C91E-7540-4B53-BF66-AC180AAC3DA9}"/>
    <cellStyle name="Input 9 3 4" xfId="1465" xr:uid="{DA1366F2-6382-4610-8C33-050576C74815}"/>
    <cellStyle name="Input 9 3 4 2" xfId="5810" xr:uid="{C57241E0-AE2F-42B7-8C2F-CDDD92C5D99B}"/>
    <cellStyle name="Input 9 3 4 2 2" xfId="8396" xr:uid="{EB42155D-5FB9-4BB5-9DDE-1F100C54032D}"/>
    <cellStyle name="Input 9 3 4 2 2 2" xfId="17385" xr:uid="{39004255-E464-46CB-B3D0-B3C4D38B7B57}"/>
    <cellStyle name="Input 9 3 4 2 2 2 2" xfId="29933" xr:uid="{F110129B-4AF9-4783-A812-42A69C7E6392}"/>
    <cellStyle name="Input 9 3 4 2 2 3" xfId="33455" xr:uid="{D4485ECA-F10C-495C-9FBD-E536335C7D3E}"/>
    <cellStyle name="Input 9 3 4 2 3" xfId="11033" xr:uid="{10387028-19FB-477C-9890-980E13D4797F}"/>
    <cellStyle name="Input 9 3 4 2 3 2" xfId="20022" xr:uid="{6BD2271E-E20E-44B4-AB00-710286488BEC}"/>
    <cellStyle name="Input 9 3 4 2 3 2 2" xfId="25785" xr:uid="{76360ADC-C6CA-4969-A065-0A623C1B5595}"/>
    <cellStyle name="Input 9 3 4 2 3 3" xfId="26448" xr:uid="{7897977B-BADD-4149-8463-DB270916E576}"/>
    <cellStyle name="Input 9 3 4 2 4" xfId="14799" xr:uid="{2830E2FC-D2A6-44AF-B2CF-8EF3D3057331}"/>
    <cellStyle name="Input 9 3 4 2 4 2" xfId="36715" xr:uid="{5BB27019-A680-4ADC-A17A-40D332CE0316}"/>
    <cellStyle name="Input 9 3 4 2 5" xfId="23532" xr:uid="{EEACB181-69F9-4CF4-8F53-32BE384782F4}"/>
    <cellStyle name="Input 9 3 4 3" xfId="3902" xr:uid="{9F5D3368-BC10-4A9A-9172-64339BE8683F}"/>
    <cellStyle name="Input 9 3 4 3 2" xfId="37346" xr:uid="{8F488F3D-CBD1-4C27-A99B-27BA954E87F8}"/>
    <cellStyle name="Input 9 3 4 4" xfId="38287" xr:uid="{131A60DA-C5F4-4590-A759-8D4109ABD94D}"/>
    <cellStyle name="Input 9 3 5" xfId="179" xr:uid="{477DE864-189E-42F1-B381-89D458E9B1C8}"/>
    <cellStyle name="Input 9 3 5 2" xfId="2960" xr:uid="{715503CD-B854-4D9B-BFA1-14BAA4176701}"/>
    <cellStyle name="Input 9 3 5 2 2" xfId="7110" xr:uid="{1CEFD604-F3AF-4762-90BC-2B2F537A1CE0}"/>
    <cellStyle name="Input 9 3 5 2 2 2" xfId="16099" xr:uid="{5C060D6C-83F9-4AE2-9E23-F154F86794F5}"/>
    <cellStyle name="Input 9 3 5 2 2 2 2" xfId="33290" xr:uid="{011BF47B-EEBE-4A4B-A64C-3C10EC323A8A}"/>
    <cellStyle name="Input 9 3 5 2 2 3" xfId="37045" xr:uid="{797464FE-4D67-486A-BE95-35CECF476A82}"/>
    <cellStyle name="Input 9 3 5 2 3" xfId="9673" xr:uid="{54089870-E04F-4948-8B6C-E9AD7770D2B4}"/>
    <cellStyle name="Input 9 3 5 2 3 2" xfId="18662" xr:uid="{0B4B6A23-9170-4488-A085-7DDBD507D508}"/>
    <cellStyle name="Input 9 3 5 2 3 2 2" xfId="23451" xr:uid="{70A5E3FF-910A-4405-B387-4287BC4FF702}"/>
    <cellStyle name="Input 9 3 5 2 3 3" xfId="34553" xr:uid="{8A84EFA1-45E5-4896-8FBD-976FFA1389FC}"/>
    <cellStyle name="Input 9 3 5 2 4" xfId="13513" xr:uid="{EA11656A-65E4-4116-9D00-E81AEA6E0C37}"/>
    <cellStyle name="Input 9 3 5 2 4 2" xfId="22288" xr:uid="{8158937A-A82D-4332-88C2-CA9DBB30B42A}"/>
    <cellStyle name="Input 9 3 5 2 5" xfId="35171" xr:uid="{13DAA45C-B733-4EBC-97A8-4E8575415613}"/>
    <cellStyle name="Input 9 3 5 3" xfId="2647" xr:uid="{221F6D60-F82A-4608-A53C-65574C774227}"/>
    <cellStyle name="Input 9 3 5 3 2" xfId="24379" xr:uid="{C75B9383-C0D5-4BFB-BA35-5BD076578AC5}"/>
    <cellStyle name="Input 9 3 5 4" xfId="23835" xr:uid="{F492A8D7-50A4-4B04-A8A2-7F1B336D650B}"/>
    <cellStyle name="Input 9 3 6" xfId="2084" xr:uid="{F1F4E90B-5D1E-448E-B09F-9E8B30637EC7}"/>
    <cellStyle name="Input 9 3 6 2" xfId="6386" xr:uid="{23930800-E7D6-42A2-8E76-030C7CA5724A}"/>
    <cellStyle name="Input 9 3 6 2 2" xfId="8972" xr:uid="{2170FFAC-0D75-49DF-A9ED-23629D07E183}"/>
    <cellStyle name="Input 9 3 6 2 2 2" xfId="17961" xr:uid="{1DAACC9F-966C-4943-8B9E-6DED8B8C39D7}"/>
    <cellStyle name="Input 9 3 6 2 2 2 2" xfId="28835" xr:uid="{68769EFB-8431-481D-8B6D-07936E2ED800}"/>
    <cellStyle name="Input 9 3 6 2 2 3" xfId="34723" xr:uid="{4BFBC4FA-3EB0-48F9-B3DE-DF6AD7CF6127}"/>
    <cellStyle name="Input 9 3 6 2 3" xfId="11609" xr:uid="{5DCC25F6-8DF5-4406-860B-ADAA83CF9F80}"/>
    <cellStyle name="Input 9 3 6 2 3 2" xfId="20598" xr:uid="{768992B8-1C62-4733-A2B8-349234C202BB}"/>
    <cellStyle name="Input 9 3 6 2 3 2 2" xfId="24504" xr:uid="{2FDAE30F-0EDE-43E1-A584-9E7549DEEED8}"/>
    <cellStyle name="Input 9 3 6 2 3 3" xfId="34659" xr:uid="{4A6C1BBE-402B-45DE-A7C5-6792BF9C42B2}"/>
    <cellStyle name="Input 9 3 6 2 4" xfId="15375" xr:uid="{659D9B6C-8835-4E4A-872E-913636970816}"/>
    <cellStyle name="Input 9 3 6 2 4 2" xfId="26595" xr:uid="{F078DE12-59D0-496E-BAD6-4EFA5B381F92}"/>
    <cellStyle name="Input 9 3 6 2 5" xfId="37184" xr:uid="{1307DBBB-FDEA-425B-B2AC-94F8F588E056}"/>
    <cellStyle name="Input 9 3 6 3" xfId="4521" xr:uid="{B03B5222-DE52-4C27-B9F7-2D536A4A8837}"/>
    <cellStyle name="Input 9 3 6 3 2" xfId="40903" xr:uid="{1998BA8A-33B0-4BD8-9CCF-692AC28DED0E}"/>
    <cellStyle name="Input 9 3 6 4" xfId="29360" xr:uid="{C0D60315-A5A6-4195-BC1E-3712C7E35B80}"/>
    <cellStyle name="Input 9 3 7" xfId="2894" xr:uid="{D5FE4B3C-D8AE-4541-BBBA-A8158B2024DF}"/>
    <cellStyle name="Input 9 3 7 2" xfId="7044" xr:uid="{C181FE73-AA11-422F-B3CD-76BF8EF0A2AD}"/>
    <cellStyle name="Input 9 3 7 2 2" xfId="12170" xr:uid="{6F9F3477-AC63-405D-BF64-FC531546FD88}"/>
    <cellStyle name="Input 9 3 7 2 2 2" xfId="21159" xr:uid="{DE181244-41F8-4101-A698-AFC1473DF25A}"/>
    <cellStyle name="Input 9 3 7 2 2 2 2" xfId="37745" xr:uid="{3E0376E6-F5EF-44F7-B1F2-0F8BDE182780}"/>
    <cellStyle name="Input 9 3 7 2 2 3" xfId="36609" xr:uid="{F5F56556-7C4D-4E12-AC1F-BC2E1AF068B9}"/>
    <cellStyle name="Input 9 3 7 2 3" xfId="12975" xr:uid="{AD29BFB4-764C-41E8-9EC5-1859386BBF2A}"/>
    <cellStyle name="Input 9 3 7 2 3 2" xfId="21964" xr:uid="{8EF8BCA1-A2C8-408F-9FA7-ECB1F2CF7294}"/>
    <cellStyle name="Input 9 3 7 2 3 2 2" xfId="27939" xr:uid="{A149D56F-C316-4C0E-BFC9-FDBEA7EBD9FA}"/>
    <cellStyle name="Input 9 3 7 2 3 3" xfId="40022" xr:uid="{B516CDA7-4427-4C59-B06D-2D53E6498D61}"/>
    <cellStyle name="Input 9 3 7 2 4" xfId="16033" xr:uid="{198B556B-2FB2-4498-9667-727EBE4EF0F2}"/>
    <cellStyle name="Input 9 3 7 2 4 2" xfId="36152" xr:uid="{221B43D1-E79B-43F5-9C78-B8EF1E4F435B}"/>
    <cellStyle name="Input 9 3 7 2 5" xfId="35920" xr:uid="{D0A9A85E-5653-415B-9195-75443B34AEE3}"/>
    <cellStyle name="Input 9 3 7 3" xfId="9607" xr:uid="{F1058FC2-8E48-414C-BBB1-113E0B545BE0}"/>
    <cellStyle name="Input 9 3 7 3 2" xfId="18596" xr:uid="{AC0A2FDC-2565-47C3-B617-0A610BFA5875}"/>
    <cellStyle name="Input 9 3 7 3 2 2" xfId="30504" xr:uid="{B60020DE-520F-41AE-853D-DC177B710BF4}"/>
    <cellStyle name="Input 9 3 7 3 3" xfId="33676" xr:uid="{AB7EF343-52E3-4440-B6E9-17F29D40ACF4}"/>
    <cellStyle name="Input 9 3 7 4" xfId="42483" xr:uid="{BB1FED98-34B0-4BAC-91AE-3B0C281FA7F2}"/>
    <cellStyle name="Input 9 3 8" xfId="4822" xr:uid="{801087D2-67BC-4DD3-BF9B-9E5B28899D27}"/>
    <cellStyle name="Input 9 3 8 2" xfId="7408" xr:uid="{A0CA24B4-E6A1-4FF5-BF60-EA1CA64894FC}"/>
    <cellStyle name="Input 9 3 8 2 2" xfId="16397" xr:uid="{05AFF65D-4BA9-4EA5-A7E4-2227B63BB1E4}"/>
    <cellStyle name="Input 9 3 8 2 2 2" xfId="32582" xr:uid="{9E6DD086-1A47-40DB-AB7F-FB8B64F544EA}"/>
    <cellStyle name="Input 9 3 8 2 3" xfId="22994" xr:uid="{00875E2B-CEF9-4265-BFBA-37D0CCA35673}"/>
    <cellStyle name="Input 9 3 8 3" xfId="10045" xr:uid="{4CBA5B5F-D5D8-41DE-B76E-06E55C42A371}"/>
    <cellStyle name="Input 9 3 8 3 2" xfId="19034" xr:uid="{1AD354BB-A31F-40C6-A1B0-6681BE201A93}"/>
    <cellStyle name="Input 9 3 8 3 2 2" xfId="37103" xr:uid="{A576290B-9AC2-4E4C-A46D-881E55475EFD}"/>
    <cellStyle name="Input 9 3 8 3 3" xfId="41681" xr:uid="{20701573-13B6-419A-A2C3-0B475E2AE19B}"/>
    <cellStyle name="Input 9 3 8 4" xfId="13811" xr:uid="{3C69C445-04BD-4670-A585-419D2E1BBA8D}"/>
    <cellStyle name="Input 9 3 8 4 2" xfId="31604" xr:uid="{1D26F6D7-42B1-4ECA-8394-F602FAD08EA4}"/>
    <cellStyle name="Input 9 3 8 5" xfId="23754" xr:uid="{3EEF5572-530A-4AF0-8022-0248B207A4A2}"/>
    <cellStyle name="Input 9 3 9" xfId="6729" xr:uid="{E9D0E625-005C-46E3-9765-4C097E35555C}"/>
    <cellStyle name="Input 9 3 9 2" xfId="11929" xr:uid="{422008D1-F181-4AD6-A018-F2ECA5D6AF35}"/>
    <cellStyle name="Input 9 3 9 2 2" xfId="20918" xr:uid="{4CC07C06-C56B-44C3-BD7E-B7934DC14E5B}"/>
    <cellStyle name="Input 9 3 9 2 2 2" xfId="43228" xr:uid="{8F2911C2-74B4-4DE7-A11F-CBD484F6BCC2}"/>
    <cellStyle name="Input 9 3 9 2 3" xfId="31135" xr:uid="{72EA15AB-A941-4419-99E3-24175AE7C56E}"/>
    <cellStyle name="Input 9 3 9 3" xfId="15718" xr:uid="{1C02D5F8-7DBE-4729-B10C-0BB129450AE6}"/>
    <cellStyle name="Input 9 3 9 3 2" xfId="30943" xr:uid="{EC7B6451-AEE2-449D-BC76-DF2B5002AEA5}"/>
    <cellStyle name="Input 9 3 9 4" xfId="25084" xr:uid="{58499014-7F79-4BDD-B191-E211EFE83123}"/>
    <cellStyle name="Input 9 4" xfId="525" xr:uid="{64742832-B403-45C0-B0CF-D81B7577027B}"/>
    <cellStyle name="Input 9 4 10" xfId="47560" xr:uid="{0F50C3D3-4E47-452F-BB84-41B859417ED8}"/>
    <cellStyle name="Input 9 4 2" xfId="874" xr:uid="{222660E6-E03D-4118-A0FE-AE74BEB6DB59}"/>
    <cellStyle name="Input 9 4 2 2" xfId="5243" xr:uid="{1C799EDB-6E3C-43BA-9907-35B8D4943269}"/>
    <cellStyle name="Input 9 4 2 2 2" xfId="7829" xr:uid="{0B40EE27-5C75-4F3F-A5CD-DD01F3D36E99}"/>
    <cellStyle name="Input 9 4 2 2 2 2" xfId="16818" xr:uid="{ED318011-5AA1-4C2E-A665-D75B72A42F35}"/>
    <cellStyle name="Input 9 4 2 2 2 2 2" xfId="23460" xr:uid="{FFDECF88-D058-4856-BBE8-1CC52D4DA58B}"/>
    <cellStyle name="Input 9 4 2 2 2 3" xfId="29950" xr:uid="{D664C3CB-1CDB-4EFC-9FBD-167FAE77A044}"/>
    <cellStyle name="Input 9 4 2 2 3" xfId="10466" xr:uid="{6D5009D7-D926-4E1E-861C-8DAC2B4F73EF}"/>
    <cellStyle name="Input 9 4 2 2 3 2" xfId="19455" xr:uid="{0A2748E9-FE7A-4C3C-873A-64C4240C2EA0}"/>
    <cellStyle name="Input 9 4 2 2 3 2 2" xfId="41158" xr:uid="{7E1B0901-5A09-4113-BB1A-9F7366D9F285}"/>
    <cellStyle name="Input 9 4 2 2 3 3" xfId="36465" xr:uid="{DD007DA4-2659-496C-9E57-6C1CC876AF29}"/>
    <cellStyle name="Input 9 4 2 2 4" xfId="14232" xr:uid="{DFBBFEC3-0A06-495F-92E9-BBDAC56A26B8}"/>
    <cellStyle name="Input 9 4 2 2 4 2" xfId="23994" xr:uid="{3271A4CA-43C2-4C74-83B0-73D11B8EFC2C}"/>
    <cellStyle name="Input 9 4 2 2 5" xfId="38302" xr:uid="{759A626B-06CB-494D-9F13-9FD05F4D038F}"/>
    <cellStyle name="Input 9 4 2 3" xfId="3311" xr:uid="{5B596BEE-A992-4F47-B10C-812F0AB42ED1}"/>
    <cellStyle name="Input 9 4 2 3 2" xfId="37145" xr:uid="{E7683900-B3A0-4F85-ABAE-1C94BEFD19D2}"/>
    <cellStyle name="Input 9 4 2 4" xfId="39251" xr:uid="{FF657D31-F423-46BF-8535-43E3F8C28499}"/>
    <cellStyle name="Input 9 4 2 5" xfId="54373" xr:uid="{671BB2DE-C12B-48D8-AFE5-3E047DA010DD}"/>
    <cellStyle name="Input 9 4 3" xfId="1219" xr:uid="{D82AB880-37FE-443F-AD0C-C1042BE321E6}"/>
    <cellStyle name="Input 9 4 3 2" xfId="5564" xr:uid="{AF48F02A-E05F-4EBB-874E-D758D1E84747}"/>
    <cellStyle name="Input 9 4 3 2 2" xfId="8150" xr:uid="{5266A7C1-EFE2-492D-B735-C34BAFA9D949}"/>
    <cellStyle name="Input 9 4 3 2 2 2" xfId="17139" xr:uid="{4804DCEB-DF3F-4472-B91D-75DCB75F65D5}"/>
    <cellStyle name="Input 9 4 3 2 2 2 2" xfId="42265" xr:uid="{8F86EC55-88D0-4F43-83F4-824F493D00D3}"/>
    <cellStyle name="Input 9 4 3 2 2 3" xfId="35253" xr:uid="{814694BF-3C71-4E60-AD4A-ED1E4EDEEEA0}"/>
    <cellStyle name="Input 9 4 3 2 3" xfId="10787" xr:uid="{CFAA1871-D899-476A-B58B-FAC7C070AB54}"/>
    <cellStyle name="Input 9 4 3 2 3 2" xfId="19776" xr:uid="{F29B9A11-50CE-4B24-B3F2-3532CAA3D566}"/>
    <cellStyle name="Input 9 4 3 2 3 2 2" xfId="28242" xr:uid="{00B2ECA8-861E-4D37-81EA-70F3E3DE31D5}"/>
    <cellStyle name="Input 9 4 3 2 3 3" xfId="26407" xr:uid="{59FF6C80-94B6-4571-BB9A-FC6CEE4EE0B9}"/>
    <cellStyle name="Input 9 4 3 2 4" xfId="14553" xr:uid="{5A1D9366-7918-4B7B-AAF0-FFDE6649B35B}"/>
    <cellStyle name="Input 9 4 3 2 4 2" xfId="26389" xr:uid="{56E9492B-69BE-45A8-B680-71B4D8E21132}"/>
    <cellStyle name="Input 9 4 3 2 5" xfId="35464" xr:uid="{509240F5-EBED-432E-A05C-BC97F10193E8}"/>
    <cellStyle name="Input 9 4 3 3" xfId="3656" xr:uid="{CE2D3E54-B6F8-4422-920F-874238D11DD0}"/>
    <cellStyle name="Input 9 4 3 3 2" xfId="38724" xr:uid="{53634F22-B8A0-49F3-B738-F5BF7B37EEB7}"/>
    <cellStyle name="Input 9 4 3 4" xfId="29627" xr:uid="{08BF8E5B-984E-4C64-9E36-7A3A565B575F}"/>
    <cellStyle name="Input 9 4 4" xfId="1563" xr:uid="{92A246E4-92C9-4295-AD88-54999CE92358}"/>
    <cellStyle name="Input 9 4 4 2" xfId="5908" xr:uid="{318A8CD7-F4DC-4DEE-ACC1-593B72F31DC0}"/>
    <cellStyle name="Input 9 4 4 2 2" xfId="8494" xr:uid="{8CF56157-C2A6-445D-8CDD-F88163C50CC7}"/>
    <cellStyle name="Input 9 4 4 2 2 2" xfId="17483" xr:uid="{F56EC6AD-778C-4BD2-9E98-C7B2A72FF82C}"/>
    <cellStyle name="Input 9 4 4 2 2 2 2" xfId="41539" xr:uid="{CA2E326A-9EA3-4D3F-BDBE-9036628D1E42}"/>
    <cellStyle name="Input 9 4 4 2 2 3" xfId="42298" xr:uid="{A89CBD97-8CA8-45DD-A162-8899845F8E46}"/>
    <cellStyle name="Input 9 4 4 2 3" xfId="11131" xr:uid="{3EA1133D-99FB-425B-BD58-5807777C21EA}"/>
    <cellStyle name="Input 9 4 4 2 3 2" xfId="20120" xr:uid="{19309BE1-5EB3-4BE1-BCD2-01B72CD01A9F}"/>
    <cellStyle name="Input 9 4 4 2 3 2 2" xfId="38987" xr:uid="{2F1B80A0-1226-4A9C-B4BC-EDDC5214AEBB}"/>
    <cellStyle name="Input 9 4 4 2 3 3" xfId="25399" xr:uid="{9A0E55FE-D79E-4A49-9065-7CF24CC3F13A}"/>
    <cellStyle name="Input 9 4 4 2 4" xfId="14897" xr:uid="{7A9D3BC6-4207-41D6-B6B7-8F23201AA448}"/>
    <cellStyle name="Input 9 4 4 2 4 2" xfId="24905" xr:uid="{DB8B891F-DFAA-4E43-B4A6-F5AAC94230F8}"/>
    <cellStyle name="Input 9 4 4 2 5" xfId="28587" xr:uid="{E36378B2-F523-4D42-95A9-1867D7652C1D}"/>
    <cellStyle name="Input 9 4 4 3" xfId="4000" xr:uid="{CB964BDF-6E82-4267-A9ED-EE61992771E4}"/>
    <cellStyle name="Input 9 4 4 3 2" xfId="35076" xr:uid="{A893DAA4-F8E2-429C-A20F-80890ED9F487}"/>
    <cellStyle name="Input 9 4 4 4" xfId="38865" xr:uid="{E3E248E0-04F0-41BC-B9A0-87F157F9F786}"/>
    <cellStyle name="Input 9 4 5" xfId="1875" xr:uid="{6074A1A9-E40B-4282-B2D1-1280C26EA2CA}"/>
    <cellStyle name="Input 9 4 5 2" xfId="6191" xr:uid="{F367ACF3-2F4B-40C1-984F-E74367415CB9}"/>
    <cellStyle name="Input 9 4 5 2 2" xfId="8777" xr:uid="{39479DDB-FB6F-48F2-8DC1-95FDFAA26A6C}"/>
    <cellStyle name="Input 9 4 5 2 2 2" xfId="17766" xr:uid="{C28107B7-8EFE-4551-8169-B3B073BF1C50}"/>
    <cellStyle name="Input 9 4 5 2 2 2 2" xfId="43499" xr:uid="{F43102F0-F60C-48B8-BB6C-4A2B327FFA54}"/>
    <cellStyle name="Input 9 4 5 2 2 3" xfId="37341" xr:uid="{8F91E44B-9EC0-40A8-87F1-AF319BFF1BDA}"/>
    <cellStyle name="Input 9 4 5 2 3" xfId="11414" xr:uid="{9A99AAE4-F81F-45CC-BF29-160E5121DB0D}"/>
    <cellStyle name="Input 9 4 5 2 3 2" xfId="20403" xr:uid="{9F77F642-66B9-4C4A-AC28-4FE1A0FF20B3}"/>
    <cellStyle name="Input 9 4 5 2 3 2 2" xfId="26365" xr:uid="{0F3EF24C-92B9-493F-A1B7-255854A7723C}"/>
    <cellStyle name="Input 9 4 5 2 3 3" xfId="32233" xr:uid="{CC4B114F-A197-44A9-ABF1-FBB1126AA225}"/>
    <cellStyle name="Input 9 4 5 2 4" xfId="15180" xr:uid="{410520FA-CEE8-48AF-9E4F-F3926A5C2BEA}"/>
    <cellStyle name="Input 9 4 5 2 4 2" xfId="29315" xr:uid="{E0E8CD7A-3118-49B0-9A79-F41029B59BBF}"/>
    <cellStyle name="Input 9 4 5 2 5" xfId="38013" xr:uid="{E721EE54-9C30-4033-83A6-D304F9758CB8}"/>
    <cellStyle name="Input 9 4 5 3" xfId="4312" xr:uid="{BC0F9D86-F15D-4904-AB66-356A21B4F3C3}"/>
    <cellStyle name="Input 9 4 5 3 2" xfId="42649" xr:uid="{7BEC3B02-26B5-4ABA-A962-0417415C557F}"/>
    <cellStyle name="Input 9 4 5 4" xfId="28938" xr:uid="{4B09826B-7CC0-468F-8400-AC8AEB1B4625}"/>
    <cellStyle name="Input 9 4 6" xfId="2182" xr:uid="{57B16E4D-C2BA-41A8-82D1-F94669AD4DB3}"/>
    <cellStyle name="Input 9 4 6 2" xfId="6483" xr:uid="{99A4C885-DAA0-4463-906E-5FA663F8F14F}"/>
    <cellStyle name="Input 9 4 6 2 2" xfId="9069" xr:uid="{A962534A-1EA6-4597-9BAC-3ACCC7912411}"/>
    <cellStyle name="Input 9 4 6 2 2 2" xfId="18058" xr:uid="{BF874493-59CD-41E3-88F5-91A62AFA3E72}"/>
    <cellStyle name="Input 9 4 6 2 2 2 2" xfId="30932" xr:uid="{5DB00026-513B-444F-9282-3D7C6BBB60A1}"/>
    <cellStyle name="Input 9 4 6 2 2 3" xfId="27394" xr:uid="{5D4537B5-5270-45F0-9C13-11CCB56D7695}"/>
    <cellStyle name="Input 9 4 6 2 3" xfId="11706" xr:uid="{963106B6-7074-4019-8547-1239C041A73E}"/>
    <cellStyle name="Input 9 4 6 2 3 2" xfId="20695" xr:uid="{5A697A52-9370-483B-8E7E-8057D5726FA0}"/>
    <cellStyle name="Input 9 4 6 2 3 2 2" xfId="43746" xr:uid="{90A221D2-1E66-4239-ADEC-56D9374CEC95}"/>
    <cellStyle name="Input 9 4 6 2 3 3" xfId="37804" xr:uid="{0636542D-238A-439C-A1D8-2F6DE791597B}"/>
    <cellStyle name="Input 9 4 6 2 4" xfId="15472" xr:uid="{FFFB79E9-1A0D-4C15-92C4-E991CFA6F691}"/>
    <cellStyle name="Input 9 4 6 2 4 2" xfId="22887" xr:uid="{8A2D0B13-7C74-4C56-8C10-C39A401332F2}"/>
    <cellStyle name="Input 9 4 6 2 5" xfId="25649" xr:uid="{6C2593A6-79C9-4F0B-9C4E-A741B60CFF41}"/>
    <cellStyle name="Input 9 4 6 3" xfId="4619" xr:uid="{10D240AD-DB3A-4DB9-B913-CC0EA1A39717}"/>
    <cellStyle name="Input 9 4 6 3 2" xfId="27791" xr:uid="{01375959-CC12-4C92-8B3F-F9B719A365E9}"/>
    <cellStyle name="Input 9 4 6 4" xfId="25095" xr:uid="{C8B30DBD-28FE-487F-963A-EBF3D7B3F7B7}"/>
    <cellStyle name="Input 9 4 7" xfId="4919" xr:uid="{F1F4C5FA-6A04-47DF-BD0C-505CD1122C15}"/>
    <cellStyle name="Input 9 4 7 2" xfId="7505" xr:uid="{FD64B80D-5D2A-4E1F-9043-66FD913E1FF2}"/>
    <cellStyle name="Input 9 4 7 2 2" xfId="16494" xr:uid="{2278E1CC-D869-491B-BD00-BA50C0F8B03B}"/>
    <cellStyle name="Input 9 4 7 2 2 2" xfId="32323" xr:uid="{570ED3C6-B98C-4302-8818-6F1EE1B7EC34}"/>
    <cellStyle name="Input 9 4 7 2 3" xfId="42777" xr:uid="{D01F1B83-A036-49B2-9DAE-F61DD0BDB9ED}"/>
    <cellStyle name="Input 9 4 7 3" xfId="10142" xr:uid="{8244E442-BE74-4AA9-BAF6-682596E269AE}"/>
    <cellStyle name="Input 9 4 7 3 2" xfId="19131" xr:uid="{E46C10E1-A1FA-46B4-81F0-F312E4626715}"/>
    <cellStyle name="Input 9 4 7 3 2 2" xfId="24631" xr:uid="{DBDD5548-084D-4504-A1B1-56C601F985BE}"/>
    <cellStyle name="Input 9 4 7 3 3" xfId="36459" xr:uid="{5CB1FF3D-397C-4F5C-9CEC-3DC3EDC0BE48}"/>
    <cellStyle name="Input 9 4 7 4" xfId="13908" xr:uid="{BCCB6EE4-718D-48B3-9B3A-EFC7A640ADE2}"/>
    <cellStyle name="Input 9 4 7 4 2" xfId="41924" xr:uid="{EAE991A7-537B-4C7C-A441-AC570FDAC633}"/>
    <cellStyle name="Input 9 4 7 5" xfId="36239" xr:uid="{C3E78738-1134-4003-934D-DF63499BB3DC}"/>
    <cellStyle name="Input 9 4 8" xfId="2531" xr:uid="{265EF61A-E0D4-44D7-83BA-6508A198B513}"/>
    <cellStyle name="Input 9 4 8 2" xfId="24508" xr:uid="{1428931A-0ABD-409A-B3DF-F587FF36B5EE}"/>
    <cellStyle name="Input 9 4 9" xfId="43940" xr:uid="{8C907968-7638-4E53-AAD7-2A9F081073B9}"/>
    <cellStyle name="Input 9 5" xfId="294" xr:uid="{DA8CD103-6E42-4478-B830-F751B103D08A}"/>
    <cellStyle name="Input 9 5 2" xfId="4697" xr:uid="{EC96E751-8CF6-4C80-BFC9-327267464D72}"/>
    <cellStyle name="Input 9 5 2 2" xfId="7283" xr:uid="{8B74F287-9441-45DB-88B8-ED60A07EF248}"/>
    <cellStyle name="Input 9 5 2 2 2" xfId="16272" xr:uid="{37207142-CED1-4A4B-9DF0-67C34060BDAD}"/>
    <cellStyle name="Input 9 5 2 2 2 2" xfId="23651" xr:uid="{90B1E563-3A59-4056-A48D-BA0536BDD9F3}"/>
    <cellStyle name="Input 9 5 2 2 3" xfId="26036" xr:uid="{4CDCE787-D150-437D-BB1B-A2A756E4294E}"/>
    <cellStyle name="Input 9 5 2 3" xfId="9920" xr:uid="{39859D5B-FBB9-4CD5-9929-0EE43833F290}"/>
    <cellStyle name="Input 9 5 2 3 2" xfId="18909" xr:uid="{49FBA338-6695-4F40-9A12-67DD85CC1EA8}"/>
    <cellStyle name="Input 9 5 2 3 2 2" xfId="41285" xr:uid="{4A57D58D-C6B1-45E7-B618-3E9F1C47F909}"/>
    <cellStyle name="Input 9 5 2 3 3" xfId="26533" xr:uid="{B1CF0141-B9A0-42C1-9AD5-01D4F7A87B5B}"/>
    <cellStyle name="Input 9 5 2 4" xfId="13686" xr:uid="{0EAA66E4-5233-456D-AEDB-294891C862D7}"/>
    <cellStyle name="Input 9 5 2 4 2" xfId="25971" xr:uid="{B3F07E1F-173A-4BAB-8F7E-2D67102779AF}"/>
    <cellStyle name="Input 9 5 2 5" xfId="34035" xr:uid="{4F18424B-FA57-467D-9563-94C81321DA7B}"/>
    <cellStyle name="Input 9 5 3" xfId="2762" xr:uid="{3D5FBCE8-CB67-45F9-B699-5F9D4F9E2501}"/>
    <cellStyle name="Input 9 5 3 2" xfId="28465" xr:uid="{9DB6643E-9FAE-4878-9528-C5A60727DBF8}"/>
    <cellStyle name="Input 9 5 4" xfId="36901" xr:uid="{386A9C78-EAF8-424A-AF1A-31E71EF20AAF}"/>
    <cellStyle name="Input 9 5 5" xfId="52857" xr:uid="{4A906271-642D-42EA-A450-030A3389383D}"/>
    <cellStyle name="Input 9 6" xfId="643" xr:uid="{9DC6ED9E-3111-47CF-B269-670EF494262A}"/>
    <cellStyle name="Input 9 6 2" xfId="5021" xr:uid="{4787BC14-72F2-4EB0-A56C-84DC8FCD14CC}"/>
    <cellStyle name="Input 9 6 2 2" xfId="7607" xr:uid="{7A55F514-C41B-4F81-A8B1-14FB2F20B293}"/>
    <cellStyle name="Input 9 6 2 2 2" xfId="16596" xr:uid="{8EF68CE7-837C-435A-9483-D9D721436013}"/>
    <cellStyle name="Input 9 6 2 2 2 2" xfId="27474" xr:uid="{CF0AC274-1970-4DC6-89C7-43E3558F64BE}"/>
    <cellStyle name="Input 9 6 2 2 3" xfId="25024" xr:uid="{E5208561-BF25-47F7-9D3D-17A7C4FBADCA}"/>
    <cellStyle name="Input 9 6 2 3" xfId="10244" xr:uid="{6A2745DF-8348-43DF-AD1E-E33B2F402682}"/>
    <cellStyle name="Input 9 6 2 3 2" xfId="19233" xr:uid="{1DBDC256-8B3C-4B5C-9CB9-53BF0810AFBD}"/>
    <cellStyle name="Input 9 6 2 3 2 2" xfId="25484" xr:uid="{C0829A31-9065-4B1C-9B31-25F9171DCE8D}"/>
    <cellStyle name="Input 9 6 2 3 3" xfId="37819" xr:uid="{473FF084-0C96-43CE-A950-0037C6C9117C}"/>
    <cellStyle name="Input 9 6 2 4" xfId="14010" xr:uid="{1DB4D1A3-FE71-469F-9C03-A5331809F7FB}"/>
    <cellStyle name="Input 9 6 2 4 2" xfId="31255" xr:uid="{0A6D0872-77C2-4F0D-BAC9-352FE44EFB7C}"/>
    <cellStyle name="Input 9 6 2 5" xfId="32010" xr:uid="{C946465C-2494-496B-B433-D31C30A5CD2C}"/>
    <cellStyle name="Input 9 6 3" xfId="3080" xr:uid="{8D71FAE5-65AA-4A97-BF09-DADC9C98F2D3}"/>
    <cellStyle name="Input 9 6 3 2" xfId="36867" xr:uid="{0BB40BAF-7E09-48C3-B972-F01CE7FC35F4}"/>
    <cellStyle name="Input 9 6 4" xfId="36541" xr:uid="{32205D1C-42B2-4324-AC2A-A812DE33320B}"/>
    <cellStyle name="Input 9 7" xfId="988" xr:uid="{75FC1663-C407-4265-A8FE-9A39C08173BD}"/>
    <cellStyle name="Input 9 7 2" xfId="5342" xr:uid="{970543ED-B4C7-439B-A3BD-84275A547EA3}"/>
    <cellStyle name="Input 9 7 2 2" xfId="7928" xr:uid="{B7E1714A-50E0-4DB2-8FC8-AF9C446BE691}"/>
    <cellStyle name="Input 9 7 2 2 2" xfId="16917" xr:uid="{A464EC67-8D25-42BC-9D3C-721DCC25035D}"/>
    <cellStyle name="Input 9 7 2 2 2 2" xfId="22534" xr:uid="{91EDCC52-7CF9-4A71-922C-C37668CCC2B4}"/>
    <cellStyle name="Input 9 7 2 2 3" xfId="28663" xr:uid="{F6C1AC8B-BAAD-4C0E-AFB4-6601B91AC8EF}"/>
    <cellStyle name="Input 9 7 2 3" xfId="10565" xr:uid="{ADD3FFB2-6280-4037-8EB8-07932AED6300}"/>
    <cellStyle name="Input 9 7 2 3 2" xfId="19554" xr:uid="{9408B400-83C3-411F-8082-6726E39B9CE4}"/>
    <cellStyle name="Input 9 7 2 3 2 2" xfId="34413" xr:uid="{62D5276E-7EDC-4382-ADCB-6C4590B60BAC}"/>
    <cellStyle name="Input 9 7 2 3 3" xfId="24287" xr:uid="{432CEE20-9B00-4E43-B645-C5F2F374D74E}"/>
    <cellStyle name="Input 9 7 2 4" xfId="14331" xr:uid="{F1171B92-9A34-41B0-A0DA-FB46EECE76E9}"/>
    <cellStyle name="Input 9 7 2 4 2" xfId="23811" xr:uid="{274E6316-560D-4B18-9155-C01808EBBDEC}"/>
    <cellStyle name="Input 9 7 2 5" xfId="23305" xr:uid="{898EC08A-1E0D-44E0-A336-6E762EDBDDA5}"/>
    <cellStyle name="Input 9 7 3" xfId="3425" xr:uid="{65BDA952-DCEA-4121-9921-127517ACBA3A}"/>
    <cellStyle name="Input 9 7 3 2" xfId="38251" xr:uid="{805AD903-4AFD-4536-A7FB-B7EF365A612E}"/>
    <cellStyle name="Input 9 7 4" xfId="38171" xr:uid="{E0FA0C3B-FF3A-474F-91F3-998F759FA0E1}"/>
    <cellStyle name="Input 9 8" xfId="1332" xr:uid="{7F27E148-C9D8-416A-896D-30869071BFB2}"/>
    <cellStyle name="Input 9 8 2" xfId="5677" xr:uid="{47E6202C-F677-4FAE-A942-27BB7D43B767}"/>
    <cellStyle name="Input 9 8 2 2" xfId="8263" xr:uid="{614F7730-78E5-4506-BAC6-425A54D499EB}"/>
    <cellStyle name="Input 9 8 2 2 2" xfId="17252" xr:uid="{46244FFB-AEB1-4B89-BD29-9240F9C0A6A5}"/>
    <cellStyle name="Input 9 8 2 2 2 2" xfId="22727" xr:uid="{2A191B6A-6D90-4287-9203-0B168EC15E98}"/>
    <cellStyle name="Input 9 8 2 2 3" xfId="33389" xr:uid="{253C8964-93B8-48F3-B052-49D47ED174E1}"/>
    <cellStyle name="Input 9 8 2 3" xfId="10900" xr:uid="{79DC28B6-679D-4785-B6F3-B33E194A4AC4}"/>
    <cellStyle name="Input 9 8 2 3 2" xfId="19889" xr:uid="{B66BC3AF-39C3-4E3D-BEC7-69092D1E5834}"/>
    <cellStyle name="Input 9 8 2 3 2 2" xfId="36251" xr:uid="{1E441DFD-DA35-4B11-842A-8A1955BC3A3F}"/>
    <cellStyle name="Input 9 8 2 3 3" xfId="22457" xr:uid="{8FCD7D60-C394-4722-A529-89C4594EF435}"/>
    <cellStyle name="Input 9 8 2 4" xfId="14666" xr:uid="{7A3024F9-C7B7-43A3-9D69-DA749FF31BD1}"/>
    <cellStyle name="Input 9 8 2 4 2" xfId="34599" xr:uid="{D4B077A3-74A5-4231-AB82-54272EF72556}"/>
    <cellStyle name="Input 9 8 2 5" xfId="39271" xr:uid="{896993E1-AA87-4314-8A36-33D3403DBC40}"/>
    <cellStyle name="Input 9 8 3" xfId="3769" xr:uid="{E03B7F28-3F28-463B-B8A3-68D32FFCFF8E}"/>
    <cellStyle name="Input 9 8 3 2" xfId="38535" xr:uid="{51DBC90C-22A9-4D43-A166-4BA04B22642B}"/>
    <cellStyle name="Input 9 8 4" xfId="37207" xr:uid="{E62A6D9B-2868-4823-87F1-5594A7967758}"/>
    <cellStyle name="Input 9 9" xfId="1669" xr:uid="{E08AF810-0028-4A76-8DE1-4DE58990E7B9}"/>
    <cellStyle name="Input 9 9 2" xfId="5997" xr:uid="{2816199A-5B51-46C4-A4E0-4DAE808991C0}"/>
    <cellStyle name="Input 9 9 2 2" xfId="8583" xr:uid="{3411EC90-EA7E-4F71-B5C5-AE6E018220D1}"/>
    <cellStyle name="Input 9 9 2 2 2" xfId="17572" xr:uid="{FCAA8A13-C328-4380-ADED-1F00C2BE5907}"/>
    <cellStyle name="Input 9 9 2 2 2 2" xfId="39357" xr:uid="{E924F23F-DA3D-4C04-9078-AD564D4A8F4D}"/>
    <cellStyle name="Input 9 9 2 2 3" xfId="24625" xr:uid="{ADF92FFE-6D3B-4169-9F61-338B47F6398E}"/>
    <cellStyle name="Input 9 9 2 3" xfId="11220" xr:uid="{6F60E4B0-34A4-4D73-88CF-70D17248BBE5}"/>
    <cellStyle name="Input 9 9 2 3 2" xfId="20209" xr:uid="{891EB54C-6BCD-4EBD-877E-1BF3348DFA79}"/>
    <cellStyle name="Input 9 9 2 3 2 2" xfId="42356" xr:uid="{B11746FE-AFAB-474E-AD37-CDAE476E28DF}"/>
    <cellStyle name="Input 9 9 2 3 3" xfId="33313" xr:uid="{2E24C973-0173-448B-AD07-2AEEF1430E5C}"/>
    <cellStyle name="Input 9 9 2 4" xfId="14986" xr:uid="{4568FB2A-3F8F-49D5-8641-434550C2560E}"/>
    <cellStyle name="Input 9 9 2 4 2" xfId="30088" xr:uid="{AE76FCB7-FAF7-40D7-81F8-4D098DD07E81}"/>
    <cellStyle name="Input 9 9 2 5" xfId="35685" xr:uid="{B0B00F2C-5F54-4BB6-9FB5-629D04388923}"/>
    <cellStyle name="Input 9 9 3" xfId="4106" xr:uid="{B7B02B99-74DD-404F-896E-515C564A4612}"/>
    <cellStyle name="Input 9 9 3 2" xfId="34064" xr:uid="{FCB3E43B-324A-4E28-89FE-0511050ECCB5}"/>
    <cellStyle name="Input 9 9 4" xfId="30631" xr:uid="{D65E9634-6068-4E16-8295-E156FC6BC1C4}"/>
    <cellStyle name="Linked Cell 10" xfId="45206" xr:uid="{A2EEBE9E-52BC-4A70-ACD2-AADEE1BBDFB3}"/>
    <cellStyle name="Linked Cell 11" xfId="45313" xr:uid="{BDDB8499-30F5-4846-A1D4-73B02CDC87D1}"/>
    <cellStyle name="Linked Cell 12" xfId="45433" xr:uid="{DCFB7C5C-93BC-44E9-82B5-1882DB4B8BD9}"/>
    <cellStyle name="Linked Cell 13" xfId="40" xr:uid="{E2888845-5E53-417B-8262-2BE98D993B1B}"/>
    <cellStyle name="Linked Cell 2" xfId="84" xr:uid="{C7EE5675-379D-410A-BB07-29CD0B12B696}"/>
    <cellStyle name="Linked Cell 2 2" xfId="47310" xr:uid="{DBD2EB9F-7E0A-416E-BE1B-C49F52B2C665}"/>
    <cellStyle name="Linked Cell 2 3" xfId="47319" xr:uid="{B65A3A27-38EF-4923-8905-147B2547381E}"/>
    <cellStyle name="Linked Cell 3" xfId="44832" xr:uid="{32BE2CD5-EA37-4D7F-B113-F4043E69529C}"/>
    <cellStyle name="Linked Cell 3 2" xfId="47314" xr:uid="{579A5663-B79A-484C-88A6-1FA0C520D3A7}"/>
    <cellStyle name="Linked Cell 3 3" xfId="47304" xr:uid="{C7ADB9C9-B4F6-43DF-8AB9-3AD4B29DD301}"/>
    <cellStyle name="Linked Cell 4" xfId="44869" xr:uid="{5E9C6D76-6119-46D9-BF98-E3B5C6D513BF}"/>
    <cellStyle name="Linked Cell 4 2" xfId="45853" xr:uid="{2EEDD613-D91D-44A7-B792-30B948C08A1E}"/>
    <cellStyle name="Linked Cell 5" xfId="44899" xr:uid="{F6AE0E8A-BC94-46EA-AAD9-B7E252D39D84}"/>
    <cellStyle name="Linked Cell 6" xfId="44917" xr:uid="{BF7AC955-3D3A-4913-BACC-9E1F77BE5712}"/>
    <cellStyle name="Linked Cell 7" xfId="45006" xr:uid="{D4739FC8-5343-4ED4-93EE-353CAE94AC80}"/>
    <cellStyle name="Linked Cell 8" xfId="45007" xr:uid="{9703CEFF-E666-4B28-9FCB-B9DE70C5ADC9}"/>
    <cellStyle name="Linked Cell 9" xfId="45124" xr:uid="{7D556799-EFCC-4EA5-A359-5AAB9776D99B}"/>
    <cellStyle name="Neutral 2" xfId="85" xr:uid="{EF287FC7-AE00-435E-AFE5-7E244D398FAD}"/>
    <cellStyle name="Neutral 3" xfId="41" xr:uid="{A5741636-E7B2-4E4D-AB4F-5D7812EC89BD}"/>
    <cellStyle name="Neutral 4" xfId="45854" xr:uid="{1A26291F-C07D-492A-9F33-0C4246F4A9D2}"/>
    <cellStyle name="Normal" xfId="0" builtinId="0"/>
    <cellStyle name="Normal 10" xfId="3" xr:uid="{7BD6DB69-6910-4AD2-9A59-29BBE6AFC896}"/>
    <cellStyle name="Normal 2" xfId="44123" xr:uid="{1FFE17D4-DE53-416D-9040-35A65786C615}"/>
    <cellStyle name="Normal 2 2" xfId="44178" xr:uid="{A3A6D57D-5E67-4ADA-A7EF-C1C3440BDD35}"/>
    <cellStyle name="Normal 2 3" xfId="44206" xr:uid="{8DCBD67D-EAAC-452A-8AF7-DBF78EE6B64A}"/>
    <cellStyle name="Normal 2 3 10" xfId="47145" xr:uid="{55AEEB30-9C49-48C8-ADAF-EEF79E9C762F}"/>
    <cellStyle name="Normal 2 3 10 2" xfId="48759" xr:uid="{6AF82946-5F12-4485-B87D-11523C89A117}"/>
    <cellStyle name="Normal 2 3 11" xfId="47237" xr:uid="{27149E48-2EBB-417F-9139-958BA154D188}"/>
    <cellStyle name="Normal 2 3 11 2" xfId="48841" xr:uid="{D9284B1F-992C-4968-9B2B-13CFF1C2C805}"/>
    <cellStyle name="Normal 2 3 12" xfId="47309" xr:uid="{5276FE59-42F0-4D97-9CFB-233864EC2FF7}"/>
    <cellStyle name="Normal 2 3 2" xfId="44264" xr:uid="{689786AB-FEBC-4E09-9670-4284E26A5BDF}"/>
    <cellStyle name="Normal 2 3 2 2" xfId="45577" xr:uid="{E38984C3-6603-414A-B302-BABCBA1FFBF8}"/>
    <cellStyle name="Normal 2 3 2 2 2" xfId="47700" xr:uid="{02EAFFB5-D8CA-4F4C-8627-4F773B4A66A0}"/>
    <cellStyle name="Normal 2 3 2 3" xfId="47386" xr:uid="{51B5EACC-E7B9-4EED-A21E-4969D6C6FB70}"/>
    <cellStyle name="Normal 2 3 3" xfId="45452" xr:uid="{D1537DB1-0499-4477-BE72-ADE9B1D3B924}"/>
    <cellStyle name="Normal 2 3 3 2" xfId="45636" xr:uid="{5A5C0E7C-0E24-4192-933A-64E4782222F8}"/>
    <cellStyle name="Normal 2 3 3 2 2" xfId="47759" xr:uid="{89A99C3A-93B7-45EC-89F7-DAE547604C91}"/>
    <cellStyle name="Normal 2 3 3 3" xfId="47428" xr:uid="{3686697E-89BA-4B7D-9B40-77673AA7BCE1}"/>
    <cellStyle name="Normal 2 3 4" xfId="45727" xr:uid="{9FD4B928-63AF-44A2-9426-7F676726C8E0}"/>
    <cellStyle name="Normal 2 3 4 2" xfId="46236" xr:uid="{C0FC2988-E0CE-409E-B5FB-DFA6062689BB}"/>
    <cellStyle name="Normal 2 3 4 2 2" xfId="47850" xr:uid="{7F8BA3D2-AC78-4FED-B284-DCF72A68FB04}"/>
    <cellStyle name="Normal 2 3 4 3" xfId="47453" xr:uid="{D1437C2C-6825-462B-8E30-E053303C2391}"/>
    <cellStyle name="Normal 2 3 5" xfId="45776" xr:uid="{AC6E8B94-89DD-4FC2-AC11-FBA0C81A5AB8}"/>
    <cellStyle name="Normal 2 3 5 2" xfId="46285" xr:uid="{58527CAF-B28F-4E48-AE62-6FBD71B37A13}"/>
    <cellStyle name="Normal 2 3 5 2 2" xfId="47899" xr:uid="{CBADFED0-23EF-41AA-8BC9-4B0DC6590B7D}"/>
    <cellStyle name="Normal 2 3 5 3" xfId="47461" xr:uid="{DDBA4BFA-8D5B-438E-8268-29E94EB4A7C3}"/>
    <cellStyle name="Normal 2 3 6" xfId="45465" xr:uid="{E9E689CA-5A39-4651-86BC-B0A7872B6877}"/>
    <cellStyle name="Normal 2 3 6 2" xfId="46363" xr:uid="{950EAC01-95B6-4363-A606-09C5FD1DC699}"/>
    <cellStyle name="Normal 2 3 6 2 2" xfId="47977" xr:uid="{FEF43D98-6F98-433C-BBA8-A67A86316F7E}"/>
    <cellStyle name="Normal 2 3 6 3" xfId="47508" xr:uid="{CC801B13-0402-4F4B-A487-5FEA8B247213}"/>
    <cellStyle name="Normal 2 3 7" xfId="45936" xr:uid="{0DCAEA5C-170F-47B2-94C2-3156159F31EE}"/>
    <cellStyle name="Normal 2 3 7 2" xfId="46402" xr:uid="{1121E12C-54BA-4A3F-925F-D94C0E8FB9D7}"/>
    <cellStyle name="Normal 2 3 7 2 2" xfId="48016" xr:uid="{324AAD34-F5FC-4045-8633-2A7EA8373026}"/>
    <cellStyle name="Normal 2 3 7 3" xfId="47547" xr:uid="{3A5C653E-8636-40B4-A06C-337F7620BBC0}"/>
    <cellStyle name="Normal 2 3 8" xfId="45962" xr:uid="{99133E28-AF66-45F8-A879-5B972EA77BE7}"/>
    <cellStyle name="Normal 2 3 8 2" xfId="47571" xr:uid="{6450F296-FA7C-4D9F-9644-3F0771F04B08}"/>
    <cellStyle name="Normal 2 3 9" xfId="46902" xr:uid="{9550E161-3123-4EA9-8A92-32D1B3DC7244}"/>
    <cellStyle name="Normal 2 3 9 2" xfId="48516" xr:uid="{C0CE0527-9834-4BE1-B4A1-56A1852D2AB3}"/>
    <cellStyle name="Normal 2 4" xfId="44153" xr:uid="{70D08252-D3EB-4D35-B34B-87F2B259BC96}"/>
    <cellStyle name="Normal 3" xfId="44179" xr:uid="{D54F0943-2FC9-4E29-BE96-70295E511E1B}"/>
    <cellStyle name="Normal 3 2" xfId="59383" xr:uid="{176C2CA2-C87C-4D1D-A11D-C2664164A1AB}"/>
    <cellStyle name="Normal 3 2 2" xfId="59386" xr:uid="{773C6810-E6D5-48B1-91BA-C1955E3B7385}"/>
    <cellStyle name="Normal 3 3" xfId="59382" xr:uid="{9252C5F3-D601-4688-A172-5BFCCB94CA2E}"/>
    <cellStyle name="Normal 4" xfId="44180" xr:uid="{9A239043-1765-4CD8-9BFB-6EEECDC19703}"/>
    <cellStyle name="Normal 4 2" xfId="59384" xr:uid="{5CF67A7C-E190-400F-B68D-73076C80A53E}"/>
    <cellStyle name="Normal 5" xfId="44151" xr:uid="{DA6D95D2-FEB0-4FBC-B50D-0FF576EC2D21}"/>
    <cellStyle name="Normal 6" xfId="44204" xr:uid="{C6A69329-2E5E-4B55-B7DE-ABB004149D31}"/>
    <cellStyle name="Normal 6 10" xfId="47143" xr:uid="{891FB40A-DCDB-4902-886A-34FE82109EE4}"/>
    <cellStyle name="Normal 6 10 2" xfId="48757" xr:uid="{8514112B-CFCE-4468-8EE9-132DBFC81A1F}"/>
    <cellStyle name="Normal 6 11" xfId="47235" xr:uid="{992029C2-0A84-4D75-BC85-7B3FC31B1BD3}"/>
    <cellStyle name="Normal 6 11 2" xfId="48839" xr:uid="{AF6999CA-74A7-48E2-BC50-EB87D995EC71}"/>
    <cellStyle name="Normal 6 12" xfId="47315" xr:uid="{1DF95580-C24C-40FD-AA07-1E5B08CBDEF7}"/>
    <cellStyle name="Normal 6 2" xfId="44262" xr:uid="{823C11E7-7FF1-457E-B9C5-E3E914462264}"/>
    <cellStyle name="Normal 6 2 2" xfId="45575" xr:uid="{6A24807B-00EF-4355-BB37-E48DDC567C66}"/>
    <cellStyle name="Normal 6 2 2 2" xfId="47698" xr:uid="{60E08393-09FE-4010-AB87-98D5CFABD75E}"/>
    <cellStyle name="Normal 6 2 3" xfId="47384" xr:uid="{A025465C-D9D7-4798-BCEC-0E4C0547CEE6}"/>
    <cellStyle name="Normal 6 3" xfId="45450" xr:uid="{0C74D278-5267-47B6-BBD1-C010EB5F4275}"/>
    <cellStyle name="Normal 6 3 2" xfId="45634" xr:uid="{F9767767-CDD2-4466-ACF0-B818203C1ACD}"/>
    <cellStyle name="Normal 6 3 2 2" xfId="47757" xr:uid="{F295A336-39C6-48D3-8500-831001327B53}"/>
    <cellStyle name="Normal 6 3 3" xfId="47426" xr:uid="{39437F30-95CC-4B60-A21F-947C871F5C47}"/>
    <cellStyle name="Normal 6 4" xfId="45725" xr:uid="{1D12FBC1-7DF4-467C-9D6F-85D1B0DFCC1A}"/>
    <cellStyle name="Normal 6 4 2" xfId="46234" xr:uid="{F2CB8331-051E-42A4-BF05-4AB6DA66FAB7}"/>
    <cellStyle name="Normal 6 4 2 2" xfId="47848" xr:uid="{28922B95-DEDC-4749-814E-2313F37A87D0}"/>
    <cellStyle name="Normal 6 4 3" xfId="47451" xr:uid="{F77C3517-D781-4B74-A38D-12FB800DFC03}"/>
    <cellStyle name="Normal 6 5" xfId="45774" xr:uid="{5BFABE04-47A3-418F-9500-EE4241F20D5D}"/>
    <cellStyle name="Normal 6 5 2" xfId="46283" xr:uid="{FAFD992C-07E9-433D-A4C0-2557169B9F9E}"/>
    <cellStyle name="Normal 6 5 2 2" xfId="47897" xr:uid="{DAA1839F-AB9E-4C15-8F33-24A0DB2920C0}"/>
    <cellStyle name="Normal 6 5 3" xfId="47459" xr:uid="{1082976F-04D1-4455-921B-F1A44306B31C}"/>
    <cellStyle name="Normal 6 6" xfId="45483" xr:uid="{4C468020-7C85-46A0-B0F6-ECF1988121D5}"/>
    <cellStyle name="Normal 6 6 2" xfId="46361" xr:uid="{195B4721-E917-4E7E-A770-ACFAD3CB2B4F}"/>
    <cellStyle name="Normal 6 6 2 2" xfId="47975" xr:uid="{0C63D3DF-7809-4A5D-89DA-A2C0458A46E2}"/>
    <cellStyle name="Normal 6 6 3" xfId="47506" xr:uid="{CCC016C5-1154-44B9-858E-81F67A4ECDB8}"/>
    <cellStyle name="Normal 6 7" xfId="45934" xr:uid="{8E30F6D4-964C-4E27-B5A3-7461AB018B4E}"/>
    <cellStyle name="Normal 6 7 2" xfId="46400" xr:uid="{5312D6ED-BAF4-4132-8A0C-CEF024641E20}"/>
    <cellStyle name="Normal 6 7 2 2" xfId="48014" xr:uid="{8F747F86-1919-49AD-B5A8-BAC271762F31}"/>
    <cellStyle name="Normal 6 7 3" xfId="47545" xr:uid="{422E4992-4339-45C8-A6C4-460F34AC50CA}"/>
    <cellStyle name="Normal 6 8" xfId="45988" xr:uid="{0851FCA7-0726-4C7A-A8AE-415C684EE74B}"/>
    <cellStyle name="Normal 6 8 2" xfId="47597" xr:uid="{54D945F9-8617-43A0-8B31-EAB5F128845A}"/>
    <cellStyle name="Normal 6 9" xfId="46900" xr:uid="{1293D6AE-05D3-4324-8618-F618908E6476}"/>
    <cellStyle name="Normal 6 9 2" xfId="48514" xr:uid="{D25A40E2-BB2E-4DE5-B0EF-FA8CAA9C3FF6}"/>
    <cellStyle name="Normal 7" xfId="44181" xr:uid="{B6FE7475-C2D2-427A-8BF9-4453B5E73C8A}"/>
    <cellStyle name="Normal 8" xfId="44210" xr:uid="{894533E1-EE29-451C-8A97-EFA2619AC474}"/>
    <cellStyle name="Normal 9" xfId="44207" xr:uid="{02EFAF7A-F5A7-42C6-AA50-2D198F77A379}"/>
    <cellStyle name="Note 10" xfId="2203" xr:uid="{31B23FBD-F2E8-4050-8A46-F31F76A12304}"/>
    <cellStyle name="Note 10 2" xfId="39771" xr:uid="{23073639-A203-461B-93FF-88852CE6BCB5}"/>
    <cellStyle name="Note 10 2 2" xfId="56257" xr:uid="{F07F76D0-72BE-48AC-A693-513F1E15BFB1}"/>
    <cellStyle name="Note 10 2 3" xfId="49475" xr:uid="{E7BF42F6-98C6-4A65-B901-6FCAB160B4C6}"/>
    <cellStyle name="Note 10 3" xfId="52361" xr:uid="{619AA0A9-8952-4F5A-9E36-8CCA3C53197C}"/>
    <cellStyle name="Note 10 3 2" xfId="59142" xr:uid="{7E0CBB3E-19B1-4513-8541-BDB1899B0157}"/>
    <cellStyle name="Note 10 4" xfId="47593" xr:uid="{8909EA5E-584E-45FC-9FB3-432984980955}"/>
    <cellStyle name="Note 10 4 2" xfId="54405" xr:uid="{66A87D41-9C54-4B27-B622-59C73884DA1B}"/>
    <cellStyle name="Note 10 5" xfId="52879" xr:uid="{693F316F-365B-4B71-AFBA-6CFE3FF54199}"/>
    <cellStyle name="Note 10 6" xfId="45984" xr:uid="{F4AFAE82-CE00-4FA8-BDEC-BE3DCC277FBB}"/>
    <cellStyle name="Note 11" xfId="42079" xr:uid="{73E1C7BB-2D63-4A41-9D18-DB7636FFEEC9}"/>
    <cellStyle name="Note 11 2" xfId="50421" xr:uid="{517A075F-27E4-4F18-929C-C23A310F5E87}"/>
    <cellStyle name="Note 11 2 2" xfId="57203" xr:uid="{A21DC22C-4D7A-4549-A580-D435D44AF4AC}"/>
    <cellStyle name="Note 11 3" xfId="52023" xr:uid="{147C0678-2284-4048-B341-7A8DC854A99D}"/>
    <cellStyle name="Note 11 3 2" xfId="58804" xr:uid="{849CA1B0-200C-40C8-966D-40D7DD40E95B}"/>
    <cellStyle name="Note 11 4" xfId="51503" xr:uid="{1D8A1A25-53F0-421E-81B0-18215E70B48C}"/>
    <cellStyle name="Note 11 4 2" xfId="58285" xr:uid="{97D55A54-7D90-4EF2-99FF-7AEB52EFB493}"/>
    <cellStyle name="Note 11 5" xfId="48538" xr:uid="{7140EF0B-EAB9-4180-B672-5C6AD83DFCF6}"/>
    <cellStyle name="Note 11 5 2" xfId="55327" xr:uid="{7A98706C-124F-467C-92E6-E2A577B678AB}"/>
    <cellStyle name="Note 11 6" xfId="53613" xr:uid="{14ABBF64-1EE2-4F1D-9B5E-7660574711D3}"/>
    <cellStyle name="Note 11 7" xfId="46924" xr:uid="{034F1CE2-0315-45BA-8F53-3B832C4EA5AE}"/>
    <cellStyle name="Note 12" xfId="86" xr:uid="{D4B47A0D-A2E1-4BEE-8BBD-57985D694D0C}"/>
    <cellStyle name="Note 12 2" xfId="50455" xr:uid="{565C7D7A-A561-4E1A-A6DE-3839A363F896}"/>
    <cellStyle name="Note 12 2 2" xfId="57237" xr:uid="{48F2BC86-C0DE-48D8-BC7A-4D9C02EF1372}"/>
    <cellStyle name="Note 12 3" xfId="52057" xr:uid="{4DB862DA-3E06-4AB1-B81C-8CF1374C148D}"/>
    <cellStyle name="Note 12 3 2" xfId="58838" xr:uid="{6A4BA0E2-5DDF-4FC5-A0A9-DC1F7304B93E}"/>
    <cellStyle name="Note 12 4" xfId="52238" xr:uid="{E023A903-5424-423E-B404-8FEF1828D58D}"/>
    <cellStyle name="Note 12 4 2" xfId="59019" xr:uid="{1BE5015D-A371-4F64-828B-A3E16C3D97DA}"/>
    <cellStyle name="Note 12 5" xfId="48572" xr:uid="{2EC94741-D011-426B-ABBF-E82EE14BF2DF}"/>
    <cellStyle name="Note 12 5 2" xfId="55361" xr:uid="{D8914278-1F92-4316-BA9B-9D946A73BC44}"/>
    <cellStyle name="Note 12 6" xfId="53647" xr:uid="{281980A4-5155-42AF-902B-512A939F3857}"/>
    <cellStyle name="Note 12 7" xfId="46958" xr:uid="{3FFFFD7F-A80D-451B-A529-A9F1EAD2863F}"/>
    <cellStyle name="Note 13" xfId="44128" xr:uid="{934EB77C-235C-43F4-A86B-FADA5FBA9049}"/>
    <cellStyle name="Note 13 2" xfId="53980" xr:uid="{AA2D3B68-1BEB-42DC-9593-17C14FB73A6A}"/>
    <cellStyle name="Note 13 3" xfId="47305" xr:uid="{94555024-E2E6-43EE-B56A-699CA14B1EFB}"/>
    <cellStyle name="Note 14" xfId="45455" xr:uid="{C95FA384-03C7-4D48-AAEA-510279B72B9D}"/>
    <cellStyle name="Note 14 2" xfId="55692" xr:uid="{9D6C80DA-3D02-4294-96A6-D6A8479533A9}"/>
    <cellStyle name="Note 15" xfId="42" xr:uid="{BCBD6372-A791-462A-9668-8EFAA44D9BDF}"/>
    <cellStyle name="Note 15 2" xfId="45855" xr:uid="{5CC6617B-9143-484F-9B75-1CE2BDF8A138}"/>
    <cellStyle name="Note 2" xfId="94" xr:uid="{07CFD747-C9D4-4321-AB8C-43874222C5D4}"/>
    <cellStyle name="Note 2 10" xfId="902" xr:uid="{142E6406-9AF9-4BB1-9CA1-68710DCFB5FA}"/>
    <cellStyle name="Note 2 10 2" xfId="5269" xr:uid="{FC152153-BECE-4E63-9F95-A2BC8A0592F7}"/>
    <cellStyle name="Note 2 10 2 2" xfId="7855" xr:uid="{8ADC2429-8DCC-45D5-81A9-DC9903F4B482}"/>
    <cellStyle name="Note 2 10 2 2 2" xfId="12434" xr:uid="{189639F1-1074-4F1C-ACEE-D8EBF33793D2}"/>
    <cellStyle name="Note 2 10 2 2 2 2" xfId="21423" xr:uid="{95C80EB7-0A4F-4F9D-B4E4-FDD6F3A32864}"/>
    <cellStyle name="Note 2 10 2 2 2 2 2" xfId="34112" xr:uid="{88C0F727-D22D-46AF-A088-D6C6E6638F77}"/>
    <cellStyle name="Note 2 10 2 2 2 3" xfId="28804" xr:uid="{E9337DF7-C654-4695-A80B-CB5C77D2D25F}"/>
    <cellStyle name="Note 2 10 2 2 2 4" xfId="56482" xr:uid="{2E123559-0F37-47D3-809B-A2915BDA8ABA}"/>
    <cellStyle name="Note 2 10 2 2 3" xfId="16844" xr:uid="{8DA5E460-36BA-47FF-A91E-AED9B9BAADD1}"/>
    <cellStyle name="Note 2 10 2 2 3 2" xfId="33827" xr:uid="{2E9ABD0A-5A8F-4A4A-9D25-67246BF02D85}"/>
    <cellStyle name="Note 2 10 2 2 4" xfId="36237" xr:uid="{57E763EF-F8AE-4927-AE7F-C497CE835F98}"/>
    <cellStyle name="Note 2 10 2 2 5" xfId="49700" xr:uid="{63709331-48D6-424A-A21E-006FDB1D86D4}"/>
    <cellStyle name="Note 2 10 2 3" xfId="10492" xr:uid="{B07F5929-ED71-4915-9213-419EAA7B05DD}"/>
    <cellStyle name="Note 2 10 2 3 2" xfId="19481" xr:uid="{5E8D35CE-B817-4FBD-9EDE-46FB40EEE0DB}"/>
    <cellStyle name="Note 2 10 2 3 2 2" xfId="22441" xr:uid="{D02597E3-B1F6-4020-A505-1D2CA4A047D7}"/>
    <cellStyle name="Note 2 10 2 3 2 3" xfId="57596" xr:uid="{022D610A-C3D4-486E-ADFF-E0EC619160AE}"/>
    <cellStyle name="Note 2 10 2 3 3" xfId="40070" xr:uid="{50AA87CD-E113-46C7-8EB4-722D39F01935}"/>
    <cellStyle name="Note 2 10 2 3 4" xfId="50814" xr:uid="{E32FDECE-BC76-4503-B7AF-3B4A1D4143A8}"/>
    <cellStyle name="Note 2 10 2 4" xfId="14258" xr:uid="{CC81279D-9286-457B-8C3A-B6DCC8D97138}"/>
    <cellStyle name="Note 2 10 2 4 2" xfId="25159" xr:uid="{AC8BDF46-C040-4455-B8C0-25EBCC74353D}"/>
    <cellStyle name="Note 2 10 2 4 2 2" xfId="54621" xr:uid="{B5B99A06-EE3D-483F-804A-7825B4C0C7FC}"/>
    <cellStyle name="Note 2 10 2 4 3" xfId="47817" xr:uid="{6BFE101E-69A3-49D0-A1BF-B5E5788857F2}"/>
    <cellStyle name="Note 2 10 2 5" xfId="40983" xr:uid="{FC2549E9-53CB-4283-BB39-90E97F2C7EF9}"/>
    <cellStyle name="Note 2 10 2 5 2" xfId="53007" xr:uid="{D0F57D16-EEC5-4AB4-A8D8-B971CD7CF150}"/>
    <cellStyle name="Note 2 10 2 6" xfId="46203" xr:uid="{2E923203-DFFD-47C9-81CC-3333ACFC3B37}"/>
    <cellStyle name="Note 2 10 3" xfId="3339" xr:uid="{4457E969-118A-4D49-AEB4-9903F69F7326}"/>
    <cellStyle name="Note 2 10 3 2" xfId="30674" xr:uid="{CC57528C-78E5-40BD-A0B9-11126C10B8A9}"/>
    <cellStyle name="Note 2 10 3 2 2" xfId="56884" xr:uid="{9A5F422A-0B07-4265-9850-7B4BEAACF1D0}"/>
    <cellStyle name="Note 2 10 3 2 3" xfId="50102" xr:uid="{6C2CB8BE-FAB7-46B3-AF63-9B5080E19F87}"/>
    <cellStyle name="Note 2 10 3 3" xfId="51069" xr:uid="{B5D3F874-BD84-4CB3-85F6-A0DDD282DD4D}"/>
    <cellStyle name="Note 2 10 3 3 2" xfId="57851" xr:uid="{EFC4FE25-5394-413E-9607-6052C22A3B15}"/>
    <cellStyle name="Note 2 10 3 4" xfId="48219" xr:uid="{4C80345F-A37A-485F-9E14-37B0E77A2C9A}"/>
    <cellStyle name="Note 2 10 3 4 2" xfId="55011" xr:uid="{F5CBD3CF-E42E-48B5-899F-6BD1B95A9FFE}"/>
    <cellStyle name="Note 2 10 3 5" xfId="53311" xr:uid="{F652DAB9-515E-4893-838F-B42E8AB66EEA}"/>
    <cellStyle name="Note 2 10 3 6" xfId="46605" xr:uid="{F6A3938E-028D-431C-93DB-D57B1E6103E6}"/>
    <cellStyle name="Note 2 10 4" xfId="23705" xr:uid="{C7EBA94B-AA0B-445A-B8D1-5695C13B13D3}"/>
    <cellStyle name="Note 2 10 4 2" xfId="56010" xr:uid="{F9813FFA-8B69-45FD-910D-3A111588370B}"/>
    <cellStyle name="Note 2 10 4 3" xfId="49228" xr:uid="{4F448645-65E0-49AF-B680-4FAB1881E63D}"/>
    <cellStyle name="Note 2 10 5" xfId="44460" xr:uid="{03946AC8-7D74-4A36-9E33-2DC6FB10AEC0}"/>
    <cellStyle name="Note 2 10 5 2" xfId="57849" xr:uid="{DC294A46-31EF-4465-84D1-86E34B67154E}"/>
    <cellStyle name="Note 2 10 5 3" xfId="51067" xr:uid="{CB18DA32-01C6-4C06-88D8-38C720AE30D5}"/>
    <cellStyle name="Note 2 10 6" xfId="45694" xr:uid="{37051166-F7A1-4A5B-AAF5-8B99D6D9A90C}"/>
    <cellStyle name="Note 2 10 6 2" xfId="54173" xr:uid="{D7A776C3-94E9-4CEB-850E-8537F461536C}"/>
    <cellStyle name="Note 2 10 7" xfId="52744" xr:uid="{843A47FB-869B-4171-A713-CE7BD105C07C}"/>
    <cellStyle name="Note 2 11" xfId="1246" xr:uid="{32186A2F-20F7-46E3-858F-3F06D9AA8409}"/>
    <cellStyle name="Note 2 11 2" xfId="5591" xr:uid="{C1E22080-FECD-4563-96FB-7EBA36E03AF8}"/>
    <cellStyle name="Note 2 11 2 2" xfId="8177" xr:uid="{4ABD00FC-CB3B-4D81-8657-884EE7297E10}"/>
    <cellStyle name="Note 2 11 2 2 2" xfId="12532" xr:uid="{862AD798-0FEB-47F2-9FE0-CD2A230B2F26}"/>
    <cellStyle name="Note 2 11 2 2 2 2" xfId="21521" xr:uid="{05361837-A89F-499E-83FD-3722638CC042}"/>
    <cellStyle name="Note 2 11 2 2 2 2 2" xfId="23679" xr:uid="{AB29D5C3-6467-4A69-976C-DCDD89CA1682}"/>
    <cellStyle name="Note 2 11 2 2 2 3" xfId="23851" xr:uid="{1BC93F76-A05F-432A-BBEE-71E04E341DDE}"/>
    <cellStyle name="Note 2 11 2 2 2 4" xfId="56529" xr:uid="{77040E62-C9D5-421E-9245-B15CE427CF3F}"/>
    <cellStyle name="Note 2 11 2 2 3" xfId="17166" xr:uid="{1FA361D7-9569-425B-B2DA-285A850D6A0E}"/>
    <cellStyle name="Note 2 11 2 2 3 2" xfId="32101" xr:uid="{AA46DFC9-9DC0-4BBE-970A-A04EEC8443E5}"/>
    <cellStyle name="Note 2 11 2 2 4" xfId="38373" xr:uid="{A89747DC-3848-4A99-A93B-789770E1DE31}"/>
    <cellStyle name="Note 2 11 2 2 5" xfId="49747" xr:uid="{D3FA9EE4-0215-4AC2-AA9E-04132306E212}"/>
    <cellStyle name="Note 2 11 2 3" xfId="10814" xr:uid="{18499948-C907-4007-9EE0-C80A9833BE8B}"/>
    <cellStyle name="Note 2 11 2 3 2" xfId="19803" xr:uid="{EE6E766B-AA46-40F4-A867-02CEDF03B08B}"/>
    <cellStyle name="Note 2 11 2 3 2 2" xfId="34305" xr:uid="{8184CAAB-8662-454E-8AAB-AC1EFB050153}"/>
    <cellStyle name="Note 2 11 2 3 2 3" xfId="58527" xr:uid="{F1A4AB03-BA2C-4A18-BDFC-9A5C51E3FE4A}"/>
    <cellStyle name="Note 2 11 2 3 3" xfId="26639" xr:uid="{8A0C939F-E10E-4C67-BA3F-EFDFEBFEABA6}"/>
    <cellStyle name="Note 2 11 2 3 4" xfId="51746" xr:uid="{F3560DCB-EBE0-42A2-8EDC-273D4E9C0125}"/>
    <cellStyle name="Note 2 11 2 4" xfId="14580" xr:uid="{1D57CD27-D71D-4649-8836-9C2F90122CD3}"/>
    <cellStyle name="Note 2 11 2 4 2" xfId="36100" xr:uid="{B5A7E41E-7985-4393-A63F-5E41EF971309}"/>
    <cellStyle name="Note 2 11 2 4 2 2" xfId="54665" xr:uid="{B9FF6448-1CD5-49BC-AE83-767DDA2AAAD0}"/>
    <cellStyle name="Note 2 11 2 4 3" xfId="47864" xr:uid="{DE5F813A-F7D1-42EE-96FB-44D77BE5FABF}"/>
    <cellStyle name="Note 2 11 2 5" xfId="26540" xr:uid="{26284BD8-D266-47CA-B1A0-4B8540E2D6DB}"/>
    <cellStyle name="Note 2 11 2 5 2" xfId="53031" xr:uid="{D522CD4D-ADE5-4ACB-9E6F-FF6BF9A7E103}"/>
    <cellStyle name="Note 2 11 2 6" xfId="46250" xr:uid="{FFB29A4F-6F4B-42E5-8DEA-18AB11E36832}"/>
    <cellStyle name="Note 2 11 3" xfId="3683" xr:uid="{81DB3DDB-F0B5-40CD-B4D2-21B101DE74BA}"/>
    <cellStyle name="Note 2 11 3 2" xfId="35728" xr:uid="{AFDFAEE9-9A54-4E1A-822B-0CA0E2CBA642}"/>
    <cellStyle name="Note 2 11 3 2 2" xfId="56928" xr:uid="{10644E78-4A7C-4BEE-846B-396923FF0858}"/>
    <cellStyle name="Note 2 11 3 2 3" xfId="50146" xr:uid="{70B073BE-CE9D-4C9D-89C4-E3A303C5FFE7}"/>
    <cellStyle name="Note 2 11 3 3" xfId="51320" xr:uid="{87077D18-BCE6-429E-89E5-64670B7F449E}"/>
    <cellStyle name="Note 2 11 3 3 2" xfId="58102" xr:uid="{BBF49164-9DE8-4144-B6AA-F9FC9AAA9D39}"/>
    <cellStyle name="Note 2 11 3 4" xfId="48263" xr:uid="{15BF1914-E8E7-4FC8-A9DB-78932822FB0C}"/>
    <cellStyle name="Note 2 11 3 4 2" xfId="55055" xr:uid="{558499C0-5E82-4BD4-B4BD-CD90A7C33EAE}"/>
    <cellStyle name="Note 2 11 3 5" xfId="53355" xr:uid="{36ECE42D-54D1-4F94-8675-67E96CD438EA}"/>
    <cellStyle name="Note 2 11 3 6" xfId="46649" xr:uid="{7275C53A-1A3D-4876-B442-E13CFC76C9E8}"/>
    <cellStyle name="Note 2 11 4" xfId="28522" xr:uid="{DAFE19FA-C1DB-4B48-90D1-8E239C950982}"/>
    <cellStyle name="Note 2 11 4 2" xfId="56057" xr:uid="{903DFBAB-0957-456A-B287-4ED9588C43E4}"/>
    <cellStyle name="Note 2 11 4 3" xfId="49275" xr:uid="{DD099A21-FA9B-44F2-8764-81DD47031E49}"/>
    <cellStyle name="Note 2 11 5" xfId="44505" xr:uid="{D54915F7-3B4E-470C-BD69-EEBBE93496B7}"/>
    <cellStyle name="Note 2 11 5 2" xfId="57819" xr:uid="{2522219E-3022-4D39-80DD-034BC522B739}"/>
    <cellStyle name="Note 2 11 5 3" xfId="51037" xr:uid="{5DB5BEF1-DB77-47FD-80B6-01B6F6586147}"/>
    <cellStyle name="Note 2 11 6" xfId="45741" xr:uid="{CD131A24-B520-4C22-9B84-3A30F22051A0}"/>
    <cellStyle name="Note 2 11 6 2" xfId="54217" xr:uid="{8459B2D2-B93E-45A4-B4F9-73DEE3019809}"/>
    <cellStyle name="Note 2 11 7" xfId="52768" xr:uid="{43DFB3C5-7866-459A-98FC-83AA04193A10}"/>
    <cellStyle name="Note 2 12" xfId="173" xr:uid="{A9565F99-21EE-4725-8167-806C091B3015}"/>
    <cellStyle name="Note 2 12 2" xfId="2575" xr:uid="{9A5AF427-BF02-45BB-8C58-7DA2797DD916}"/>
    <cellStyle name="Note 2 12 2 2" xfId="6816" xr:uid="{011CDDCF-3D7A-4A8A-AEC7-771C40EF6422}"/>
    <cellStyle name="Note 2 12 2 2 2" xfId="11997" xr:uid="{0C9715E1-771A-4639-B78A-B506CF101911}"/>
    <cellStyle name="Note 2 12 2 2 2 2" xfId="20986" xr:uid="{B135389C-9F2A-45B6-8D31-81DBB154C24A}"/>
    <cellStyle name="Note 2 12 2 2 2 2 2" xfId="30549" xr:uid="{7F908344-0CA6-41D2-AB86-18C22D9411AD}"/>
    <cellStyle name="Note 2 12 2 2 2 3" xfId="27011" xr:uid="{3CDB758F-E975-4137-A456-1DC4818828D0}"/>
    <cellStyle name="Note 2 12 2 2 2 4" xfId="56570" xr:uid="{A643DF55-11E6-4134-9590-EBAAEE55CE30}"/>
    <cellStyle name="Note 2 12 2 2 3" xfId="15805" xr:uid="{14A0BE48-C5B8-4AC2-B4D9-F9B2C5BA4B6E}"/>
    <cellStyle name="Note 2 12 2 2 3 2" xfId="34084" xr:uid="{05A48219-0D4E-4090-8C96-7CB57BC9E07E}"/>
    <cellStyle name="Note 2 12 2 2 4" xfId="39314" xr:uid="{A93500B7-CCFD-4991-B169-BD5AB623020A}"/>
    <cellStyle name="Note 2 12 2 2 5" xfId="49788" xr:uid="{05F195B8-9B46-42ED-80C8-062D04674D1B}"/>
    <cellStyle name="Note 2 12 2 3" xfId="9386" xr:uid="{F25E66B8-665B-4561-ACF1-3685FD0F1B77}"/>
    <cellStyle name="Note 2 12 2 3 2" xfId="18375" xr:uid="{A82664D5-AD7A-41A5-A583-C3BE1EB00A0F}"/>
    <cellStyle name="Note 2 12 2 3 2 2" xfId="33601" xr:uid="{F061F10F-FA17-48CF-9274-4E921AA06D3F}"/>
    <cellStyle name="Note 2 12 2 3 2 3" xfId="58249" xr:uid="{18475186-BF20-424D-B305-8A224953A952}"/>
    <cellStyle name="Note 2 12 2 3 3" xfId="29414" xr:uid="{4AEC87F2-8D24-4512-BB65-F36413C33513}"/>
    <cellStyle name="Note 2 12 2 3 4" xfId="51467" xr:uid="{B964CCB5-7A90-421D-B832-2CFD80637CA3}"/>
    <cellStyle name="Note 2 12 2 4" xfId="13429" xr:uid="{87515E7E-38D4-4CD9-83C7-754EC52BD9A0}"/>
    <cellStyle name="Note 2 12 2 4 2" xfId="35935" xr:uid="{5453DB9D-0586-45B5-90B0-3AB700BA69A2}"/>
    <cellStyle name="Note 2 12 2 4 2 2" xfId="54703" xr:uid="{1406BB1D-5FF5-4676-8DC8-D768527BD821}"/>
    <cellStyle name="Note 2 12 2 4 3" xfId="47905" xr:uid="{8C4BCCB3-97B4-4458-BA6F-DE63E51F237F}"/>
    <cellStyle name="Note 2 12 2 5" xfId="33873" xr:uid="{E6B971B3-8396-4CD5-A997-A87E566148A4}"/>
    <cellStyle name="Note 2 12 2 5 2" xfId="53054" xr:uid="{F1207131-764E-4029-9E0F-2991D653AF2C}"/>
    <cellStyle name="Note 2 12 2 6" xfId="46291" xr:uid="{7D3748CE-781D-444F-8D33-CE3C5DC758E9}"/>
    <cellStyle name="Note 2 12 3" xfId="2641" xr:uid="{1249939F-B40E-4BEE-9A26-0763C062FF59}"/>
    <cellStyle name="Note 2 12 3 2" xfId="33265" xr:uid="{F06A46A5-C1E6-4F1D-A3B5-124E2389AFAD}"/>
    <cellStyle name="Note 2 12 3 2 2" xfId="56966" xr:uid="{42A6796A-9CE0-46E5-8D8C-C9E96EEF7FC0}"/>
    <cellStyle name="Note 2 12 3 2 3" xfId="50184" xr:uid="{2FD7E228-8E72-4636-BDE7-4BFC5E849534}"/>
    <cellStyle name="Note 2 12 3 3" xfId="51238" xr:uid="{087698C1-D6E5-4AB5-94BE-59456AA4A639}"/>
    <cellStyle name="Note 2 12 3 3 2" xfId="58020" xr:uid="{18693781-F493-449D-9DE7-8FE43EF1FDE3}"/>
    <cellStyle name="Note 2 12 3 4" xfId="48301" xr:uid="{48885FE1-3379-4FC5-B347-565F94D24DF7}"/>
    <cellStyle name="Note 2 12 3 4 2" xfId="55093" xr:uid="{11096E17-4C9E-4F14-9AA9-432639D73725}"/>
    <cellStyle name="Note 2 12 3 5" xfId="53393" xr:uid="{2F5B89A7-1BC2-4379-A9FB-21E9C71F18F4}"/>
    <cellStyle name="Note 2 12 3 6" xfId="46687" xr:uid="{A3F7EA8F-569F-4A28-8BD0-6BD36BD87442}"/>
    <cellStyle name="Note 2 12 4" xfId="26732" xr:uid="{0492A761-FD46-4361-B84B-7F8470FDA9F2}"/>
    <cellStyle name="Note 2 12 4 2" xfId="56098" xr:uid="{439EA3E0-23EB-41F4-88B1-C73D79692E7F}"/>
    <cellStyle name="Note 2 12 4 3" xfId="49316" xr:uid="{845667AA-17D7-4DB8-8ADD-6690D1E8DA91}"/>
    <cellStyle name="Note 2 12 5" xfId="44553" xr:uid="{2035FAB9-5C10-450F-BCEC-FE1CDD51917C}"/>
    <cellStyle name="Note 2 12 5 2" xfId="58553" xr:uid="{DF6B20BD-DA28-4E6A-912F-A4B2E369EB07}"/>
    <cellStyle name="Note 2 12 5 3" xfId="51772" xr:uid="{17BC2411-4213-471F-982A-FE5249AB6137}"/>
    <cellStyle name="Note 2 12 6" xfId="45782" xr:uid="{2B29951D-C1F8-463E-9BC2-017EE8C921EE}"/>
    <cellStyle name="Note 2 12 6 2" xfId="54255" xr:uid="{70EFCC23-DD8B-4169-B0DC-283B36233CA0}"/>
    <cellStyle name="Note 2 12 7" xfId="52791" xr:uid="{6F10186C-3F0B-48AF-A927-7C87C8FFBA1D}"/>
    <cellStyle name="Note 2 13" xfId="1589" xr:uid="{533FB18F-EA58-411E-9E11-D3746B62F111}"/>
    <cellStyle name="Note 2 13 2" xfId="5934" xr:uid="{4991A664-81C0-4E61-A9FF-024B59A7AAFA}"/>
    <cellStyle name="Note 2 13 2 2" xfId="8520" xr:uid="{733D6678-2B7A-4B78-9D0D-D100AAAA6ECD}"/>
    <cellStyle name="Note 2 13 2 2 2" xfId="12640" xr:uid="{131F1B86-47F0-4876-850F-5B1EF682C347}"/>
    <cellStyle name="Note 2 13 2 2 2 2" xfId="21629" xr:uid="{0F076A5D-C31E-46BA-98AC-4645254BC0F4}"/>
    <cellStyle name="Note 2 13 2 2 2 2 2" xfId="36873" xr:uid="{81D6110A-6687-4310-8ACF-F07A4A6B10E1}"/>
    <cellStyle name="Note 2 13 2 2 2 3" xfId="35187" xr:uid="{DC27F6AF-E72C-4262-908E-0B2C7B760A70}"/>
    <cellStyle name="Note 2 13 2 2 2 4" xfId="56609" xr:uid="{361CE6CB-C405-42F8-9671-3BD90CAF2EB2}"/>
    <cellStyle name="Note 2 13 2 2 3" xfId="17509" xr:uid="{43E2C831-8E7F-4BFD-ADF3-70E55AC68464}"/>
    <cellStyle name="Note 2 13 2 2 3 2" xfId="33056" xr:uid="{F2ACD8DC-629D-46B4-9ABC-48976C4F729C}"/>
    <cellStyle name="Note 2 13 2 2 4" xfId="40095" xr:uid="{3746581A-987D-439D-A804-CA13D7DF5BE4}"/>
    <cellStyle name="Note 2 13 2 2 5" xfId="49827" xr:uid="{EEE70BC6-B19E-4A64-9448-04D67EFB69FC}"/>
    <cellStyle name="Note 2 13 2 3" xfId="11157" xr:uid="{A6BFF7FE-CA40-410D-A87C-0A6DAC9B8979}"/>
    <cellStyle name="Note 2 13 2 3 2" xfId="20146" xr:uid="{EFB0A05B-6A5B-43AA-AD90-3294ADE69E56}"/>
    <cellStyle name="Note 2 13 2 3 2 2" xfId="34967" xr:uid="{53F52930-F5EE-47D1-83F2-A1E369F9D6CB}"/>
    <cellStyle name="Note 2 13 2 3 2 3" xfId="58722" xr:uid="{09238089-1A31-4A42-AA8F-DA891448B900}"/>
    <cellStyle name="Note 2 13 2 3 3" xfId="35596" xr:uid="{24335010-C5BD-4824-8EF7-BE79670F2E37}"/>
    <cellStyle name="Note 2 13 2 3 4" xfId="51941" xr:uid="{36105BCE-F360-4839-8A92-ED3A0CE521BA}"/>
    <cellStyle name="Note 2 13 2 4" xfId="14923" xr:uid="{62916783-F456-4A05-ACF9-25D23A3EE609}"/>
    <cellStyle name="Note 2 13 2 4 2" xfId="41366" xr:uid="{BED9B79F-68AA-46CE-AD19-78B0A97039BD}"/>
    <cellStyle name="Note 2 13 2 4 2 2" xfId="54742" xr:uid="{E196A3EA-D309-4F0D-AC68-73AE0417F951}"/>
    <cellStyle name="Note 2 13 2 4 3" xfId="47944" xr:uid="{AC104EFD-A278-4489-B999-5FE2CE5FDADD}"/>
    <cellStyle name="Note 2 13 2 5" xfId="31279" xr:uid="{0CBD52EB-E131-4B55-BD7A-95FC4787F799}"/>
    <cellStyle name="Note 2 13 2 5 2" xfId="53076" xr:uid="{C8AF6C8B-B34A-4045-877B-F3E48198F7B5}"/>
    <cellStyle name="Note 2 13 2 6" xfId="46330" xr:uid="{B95A9DCC-B2A1-406B-A961-98F7E8818724}"/>
    <cellStyle name="Note 2 13 3" xfId="4026" xr:uid="{C6F5F545-A3F3-436A-A9F5-BF132C6528E1}"/>
    <cellStyle name="Note 2 13 3 2" xfId="38375" xr:uid="{71512C01-A1B3-420A-B213-7D537F9A020F}"/>
    <cellStyle name="Note 2 13 3 2 2" xfId="57005" xr:uid="{D6390061-876E-435A-AE8E-59A0B4D2D519}"/>
    <cellStyle name="Note 2 13 3 2 3" xfId="50223" xr:uid="{E21100E9-57B6-4F8E-A54E-5EABF8896599}"/>
    <cellStyle name="Note 2 13 3 3" xfId="50910" xr:uid="{828EF881-7A05-4449-8A14-5415AF999B78}"/>
    <cellStyle name="Note 2 13 3 3 2" xfId="57692" xr:uid="{E965A4EB-0DBF-4C1D-AF0C-7EF7106B829D}"/>
    <cellStyle name="Note 2 13 3 4" xfId="48340" xr:uid="{89E1B9F7-9E8F-4470-A22A-263E04D84B13}"/>
    <cellStyle name="Note 2 13 3 4 2" xfId="55132" xr:uid="{30669493-4106-4645-8921-3BCB55FAF5F3}"/>
    <cellStyle name="Note 2 13 3 5" xfId="53430" xr:uid="{1C7AD670-B9D6-4E10-B758-D4C711C04461}"/>
    <cellStyle name="Note 2 13 3 6" xfId="46726" xr:uid="{14252191-BAAD-44D1-85DE-5D62885ADF86}"/>
    <cellStyle name="Note 2 13 4" xfId="23429" xr:uid="{36429720-96A0-4FEF-A186-2FA682389D81}"/>
    <cellStyle name="Note 2 13 4 2" xfId="56137" xr:uid="{69C304B3-44D4-4765-A6DF-B2295C6C017F}"/>
    <cellStyle name="Note 2 13 4 3" xfId="49355" xr:uid="{0504D773-53F1-44BF-8DB7-224CB613BAFE}"/>
    <cellStyle name="Note 2 13 5" xfId="44571" xr:uid="{C88820A5-D779-4357-8092-D3DEC696581E}"/>
    <cellStyle name="Note 2 13 5 2" xfId="57702" xr:uid="{F1984C9E-CDE3-4D75-89C6-57769863A3BA}"/>
    <cellStyle name="Note 2 13 5 3" xfId="50920" xr:uid="{9B340F46-54DF-4BD3-8380-658D0421E15C}"/>
    <cellStyle name="Note 2 13 6" xfId="47475" xr:uid="{C4FD62AE-7656-4443-A8EE-15997D696EEC}"/>
    <cellStyle name="Note 2 13 6 2" xfId="54294" xr:uid="{36044EE0-9570-4BF2-8672-120DE777BA00}"/>
    <cellStyle name="Note 2 13 7" xfId="52809" xr:uid="{CD6C5EFE-788E-4FA8-BF6B-40664E59A119}"/>
    <cellStyle name="Note 2 13 8" xfId="45867" xr:uid="{A56C6D56-568B-4F7F-B7D1-5AA17B783AF0}"/>
    <cellStyle name="Note 2 14" xfId="2586" xr:uid="{D53C1A92-912D-4805-9541-4EBC620A4493}"/>
    <cellStyle name="Note 2 14 2" xfId="6827" xr:uid="{FBABF9A3-4FD4-4870-9817-65DDDD9D080F}"/>
    <cellStyle name="Note 2 14 2 2" xfId="12003" xr:uid="{BD501B78-36EE-45BB-92D9-235BBCFD9849}"/>
    <cellStyle name="Note 2 14 2 2 2" xfId="20992" xr:uid="{78BF7048-44B7-493A-BDC2-7957F75E9176}"/>
    <cellStyle name="Note 2 14 2 2 2 2" xfId="25093" xr:uid="{81E818AF-EDC0-45C5-96B2-C007D3475F7E}"/>
    <cellStyle name="Note 2 14 2 2 2 3" xfId="56648" xr:uid="{281901AD-0B9E-44B3-80CD-D321C9FCF858}"/>
    <cellStyle name="Note 2 14 2 2 3" xfId="24241" xr:uid="{07668DA4-ED74-4066-81CB-A9CE4DEB7B30}"/>
    <cellStyle name="Note 2 14 2 2 4" xfId="49866" xr:uid="{2017C824-9DAC-412E-B724-2441501625F7}"/>
    <cellStyle name="Note 2 14 2 3" xfId="15816" xr:uid="{7C904F4B-D5DE-4729-8238-A18E1BDC0576}"/>
    <cellStyle name="Note 2 14 2 3 2" xfId="22377" xr:uid="{62688299-562F-4B53-AC84-74DC12FE25AF}"/>
    <cellStyle name="Note 2 14 2 3 2 2" xfId="55724" xr:uid="{E44D0558-76C0-4AC3-8AED-A3F7BBBEA000}"/>
    <cellStyle name="Note 2 14 2 3 3" xfId="48941" xr:uid="{41A9BE1F-30EB-4F10-AE38-7A32A889B112}"/>
    <cellStyle name="Note 2 14 2 4" xfId="32775" xr:uid="{65A2DB04-21C1-44AA-9B37-C40E16D98342}"/>
    <cellStyle name="Note 2 14 2 4 2" xfId="54778" xr:uid="{EFF254E1-38B0-49F7-940B-F539C2447329}"/>
    <cellStyle name="Note 2 14 2 4 3" xfId="47983" xr:uid="{FF3C77C4-6C53-498C-BB1E-D0AAFD4D3498}"/>
    <cellStyle name="Note 2 14 2 5" xfId="53097" xr:uid="{171E2073-19AA-494A-8B8C-4B2935FA7CDF}"/>
    <cellStyle name="Note 2 14 2 6" xfId="46369" xr:uid="{9A520536-5571-4FA9-91DC-320D56D0C1C9}"/>
    <cellStyle name="Note 2 14 3" xfId="9397" xr:uid="{5A2BEF52-8CB7-4580-9129-C9D2A381FEE3}"/>
    <cellStyle name="Note 2 14 3 2" xfId="18386" xr:uid="{2034AB8B-99E8-4528-9196-06F47870B62B}"/>
    <cellStyle name="Note 2 14 3 2 2" xfId="22701" xr:uid="{3B7A79BE-2D59-493F-8C4D-E0053911BEBB}"/>
    <cellStyle name="Note 2 14 3 2 2 2" xfId="57041" xr:uid="{12E47155-8234-46FE-9EC8-3883D155229F}"/>
    <cellStyle name="Note 2 14 3 2 3" xfId="50259" xr:uid="{4AF7B771-B201-44DD-B418-1BFCC713435A}"/>
    <cellStyle name="Note 2 14 3 3" xfId="27657" xr:uid="{AFCFB34D-44C7-4FEA-BA27-E5299323240A}"/>
    <cellStyle name="Note 2 14 3 3 2" xfId="58132" xr:uid="{4D173AAE-3DDB-4D81-BF4D-FF4108443EFD}"/>
    <cellStyle name="Note 2 14 3 3 3" xfId="51350" xr:uid="{189C9E2A-A049-484B-B4D6-1DFB91197969}"/>
    <cellStyle name="Note 2 14 3 4" xfId="48376" xr:uid="{F07903B0-5B02-4EAD-A5F3-83760F568FC9}"/>
    <cellStyle name="Note 2 14 3 4 2" xfId="55168" xr:uid="{8E8279D4-5AC9-42E7-90FC-2CA2DFAB81F4}"/>
    <cellStyle name="Note 2 14 3 5" xfId="53464" xr:uid="{80AE7AA0-E4BC-48A9-936B-E4EE031F6B7C}"/>
    <cellStyle name="Note 2 14 3 6" xfId="46762" xr:uid="{72C3ACF6-0244-4A16-86B6-79175B88DC89}"/>
    <cellStyle name="Note 2 14 4" xfId="13440" xr:uid="{2AAAA261-B171-4F6F-9985-F4EAE2259E1D}"/>
    <cellStyle name="Note 2 14 4 2" xfId="39020" xr:uid="{CAF34242-E39F-4470-AADB-CBB26EDFB3FB}"/>
    <cellStyle name="Note 2 14 4 2 2" xfId="56176" xr:uid="{A2984A06-6088-4BD5-AA49-7E06059068D6}"/>
    <cellStyle name="Note 2 14 4 3" xfId="49394" xr:uid="{A6829ADA-2B81-4689-BD1C-6159074E66EB}"/>
    <cellStyle name="Note 2 14 5" xfId="22967" xr:uid="{F1D29CDF-89F7-4632-9FCF-930F3E36ECB3}"/>
    <cellStyle name="Note 2 14 5 2" xfId="58985" xr:uid="{3EEC7A31-AFAE-4C46-8665-946817BCBD21}"/>
    <cellStyle name="Note 2 14 5 3" xfId="52204" xr:uid="{13257D29-6A23-481B-ABB9-61B7273FF346}"/>
    <cellStyle name="Note 2 14 6" xfId="44613" xr:uid="{AEFE3CC9-F75D-4DB0-84FA-EDA5020D1753}"/>
    <cellStyle name="Note 2 14 6 2" xfId="54330" xr:uid="{6AF6733A-3B3E-4186-A682-E930BD815EFB}"/>
    <cellStyle name="Note 2 14 6 3" xfId="47514" xr:uid="{0CF6CB8B-9FE0-4021-B5A2-08CAFDFFF5AB}"/>
    <cellStyle name="Note 2 14 7" xfId="52830" xr:uid="{353A8107-F7DD-4AAB-9033-281D3A33CC18}"/>
    <cellStyle name="Note 2 14 8" xfId="45903" xr:uid="{5DFB9C9B-AFD2-4FE7-AD87-8504BF020DEE}"/>
    <cellStyle name="Note 2 15" xfId="6510" xr:uid="{242C0DB3-4844-4DE9-BEC3-D46E7FD5AA89}"/>
    <cellStyle name="Note 2 15 2" xfId="11731" xr:uid="{DDC2A623-A09C-46C4-9BE7-6681ECC3FBF3}"/>
    <cellStyle name="Note 2 15 2 2" xfId="20720" xr:uid="{DE7C30DE-A539-4DA3-A375-78FD03E67564}"/>
    <cellStyle name="Note 2 15 2 2 2" xfId="33473" xr:uid="{058F9BB2-1DCE-4A36-A13B-0645C5CFEA81}"/>
    <cellStyle name="Note 2 15 2 2 3" xfId="56248" xr:uid="{4050861F-E7FE-44EA-99C4-A540D014AC5C}"/>
    <cellStyle name="Note 2 15 2 3" xfId="31136" xr:uid="{FF6C607A-ED89-42B6-80FA-F851FD9A05E5}"/>
    <cellStyle name="Note 2 15 2 4" xfId="49466" xr:uid="{BD02B917-85DB-41C8-B1AD-A6D0AEE8AD3A}"/>
    <cellStyle name="Note 2 15 3" xfId="15499" xr:uid="{DE0C1F2F-B17B-4981-9B52-505B6EDED777}"/>
    <cellStyle name="Note 2 15 3 2" xfId="34052" xr:uid="{DB29F094-62CC-4F87-BC07-D5F1DD19D408}"/>
    <cellStyle name="Note 2 15 3 2 2" xfId="58461" xr:uid="{5258E969-73B4-4F4A-BD2A-C50E0FCBC8E8}"/>
    <cellStyle name="Note 2 15 3 3" xfId="51680" xr:uid="{566DA093-5582-4348-8C77-5717ABD2219A}"/>
    <cellStyle name="Note 2 15 4" xfId="37085" xr:uid="{A2751A6A-5FDC-4E57-908E-DDDD65B9A7D1}"/>
    <cellStyle name="Note 2 15 4 2" xfId="54396" xr:uid="{E97F963F-F669-4086-97DE-C067EE3C15A8}"/>
    <cellStyle name="Note 2 15 4 3" xfId="47584" xr:uid="{BC0E3664-D27E-47A9-BDC0-B1227E0D54B2}"/>
    <cellStyle name="Note 2 15 5" xfId="44644" xr:uid="{A20C2563-D5C5-459E-97B2-CAB03CC9ACDE}"/>
    <cellStyle name="Note 2 15 5 2" xfId="52873" xr:uid="{6B171F5F-3D71-474D-9AD2-499F2B60899B}"/>
    <cellStyle name="Note 2 15 6" xfId="45975" xr:uid="{C1BF7BBF-8C61-43D7-9164-D232B18DED4D}"/>
    <cellStyle name="Note 2 16" xfId="9094" xr:uid="{2226D786-45C3-47FE-A7F9-F7FBD9AFA68E}"/>
    <cellStyle name="Note 2 16 2" xfId="18083" xr:uid="{75882FB7-7E13-4ADE-90E3-594BF3D0F9DD}"/>
    <cellStyle name="Note 2 16 2 2" xfId="38067" xr:uid="{8A7EC774-A509-48FA-84FA-00D04C63BDA5}"/>
    <cellStyle name="Note 2 16 2 2 2" xfId="56243" xr:uid="{87C7634C-CCFA-48DF-A53E-EBBDC59E87A9}"/>
    <cellStyle name="Note 2 16 2 3" xfId="49461" xr:uid="{7A0DA979-D799-4C93-8AC6-EF6D78E95FCE}"/>
    <cellStyle name="Note 2 16 3" xfId="33008" xr:uid="{D20BB36E-57DE-47A7-A3B1-8E364033A457}"/>
    <cellStyle name="Note 2 16 3 2" xfId="58168" xr:uid="{B576B4C2-A9D5-437A-98D7-79836DDE0257}"/>
    <cellStyle name="Note 2 16 3 3" xfId="51386" xr:uid="{F63AFD81-85F7-4355-822F-20942F3B7385}"/>
    <cellStyle name="Note 2 16 4" xfId="44698" xr:uid="{9125DE96-68EB-4FDE-AEEA-A2E45D5BE9C6}"/>
    <cellStyle name="Note 2 16 4 2" xfId="54391" xr:uid="{BDE249FA-E921-4C34-AFF5-45F68E297B00}"/>
    <cellStyle name="Note 2 16 4 3" xfId="47579" xr:uid="{AF8542E1-27B8-453B-857E-1ADB7D0A106F}"/>
    <cellStyle name="Note 2 16 5" xfId="52871" xr:uid="{44A1B43F-A55C-47D0-9BB4-97337359E297}"/>
    <cellStyle name="Note 2 16 6" xfId="45970" xr:uid="{CE1FC4C9-593A-49FA-90CC-60DDE83637FB}"/>
    <cellStyle name="Note 2 17" xfId="12407" xr:uid="{1FCF7247-B4D3-441A-9C10-17B57BE6CE5B}"/>
    <cellStyle name="Note 2 17 2" xfId="21396" xr:uid="{977D6A6D-DBD9-4F7A-AC7E-18CF230F4589}"/>
    <cellStyle name="Note 2 17 2 2" xfId="22295" xr:uid="{CC5746E3-42EA-49F3-8DB2-769CB91A2740}"/>
    <cellStyle name="Note 2 17 2 2 2" xfId="57120" xr:uid="{6D148C57-BB1F-4E6D-874D-D760AE850581}"/>
    <cellStyle name="Note 2 17 2 3" xfId="50338" xr:uid="{8359E179-6CB9-4D47-81B8-BA83BBF2D9EA}"/>
    <cellStyle name="Note 2 17 3" xfId="35623" xr:uid="{FA15CEBE-13C3-4486-97FC-144E4CDE045B}"/>
    <cellStyle name="Note 2 17 3 2" xfId="58387" xr:uid="{67201691-7622-4F0B-9460-6D2DDF763D9B}"/>
    <cellStyle name="Note 2 17 3 3" xfId="51606" xr:uid="{EF2D04DB-7975-4A2D-9535-E917F2BC2A4B}"/>
    <cellStyle name="Note 2 17 4" xfId="44763" xr:uid="{DC7C9DE7-ADC5-4518-BFC3-E997AAFF37F1}"/>
    <cellStyle name="Note 2 17 4 2" xfId="55247" xr:uid="{7D4F68E3-B7DA-4AD4-BD63-246B0127F8F7}"/>
    <cellStyle name="Note 2 17 4 3" xfId="48455" xr:uid="{2535CF84-A062-4FBD-80E3-BE357A80BCAB}"/>
    <cellStyle name="Note 2 17 5" xfId="53533" xr:uid="{5B0A6775-106C-4E5F-8161-8F14DA009E04}"/>
    <cellStyle name="Note 2 17 6" xfId="46841" xr:uid="{28568F53-44D8-4501-91D0-FB1D880CDC6D}"/>
    <cellStyle name="Note 2 18" xfId="2214" xr:uid="{D79F8E19-50B1-43C9-BC29-FFE2EC333657}"/>
    <cellStyle name="Note 2 18 2" xfId="34467" xr:uid="{2BB8103A-35A2-42E1-BB05-5E68F416E69B}"/>
    <cellStyle name="Note 2 18 2 2" xfId="57127" xr:uid="{796A3A64-A350-464A-84C0-6CE5109EEA50}"/>
    <cellStyle name="Note 2 18 2 3" xfId="50345" xr:uid="{8C73FEB0-39B3-478D-BCBE-6335DFE7A836}"/>
    <cellStyle name="Note 2 18 3" xfId="44783" xr:uid="{0E4ABFDA-52F2-4C70-AF39-C46AF3ECA941}"/>
    <cellStyle name="Note 2 18 3 2" xfId="58729" xr:uid="{6721D9F5-ECED-4F0A-AD7E-D7B44BFB83E2}"/>
    <cellStyle name="Note 2 18 3 3" xfId="51948" xr:uid="{9A3CF72D-C41D-4096-801A-30FA10A18E2B}"/>
    <cellStyle name="Note 2 18 4" xfId="51473" xr:uid="{561F8EAE-9AE6-4FC9-A47D-39F6353381A9}"/>
    <cellStyle name="Note 2 18 4 2" xfId="58255" xr:uid="{DCEA0FDD-9DA9-4796-8A84-9F426DAB78FF}"/>
    <cellStyle name="Note 2 18 5" xfId="48462" xr:uid="{92BCE59B-1FFF-4BBE-A82D-E0C1B9B10C71}"/>
    <cellStyle name="Note 2 18 5 2" xfId="55254" xr:uid="{6F72F240-96BE-466E-9EE8-80431454E6DE}"/>
    <cellStyle name="Note 2 18 6" xfId="53540" xr:uid="{B8C08FBA-7D98-44ED-933E-F02F9362F795}"/>
    <cellStyle name="Note 2 18 7" xfId="46848" xr:uid="{817EC525-AD8C-46E3-B3B5-41E02CAE513E}"/>
    <cellStyle name="Note 2 19" xfId="13123" xr:uid="{EDA7FF96-75F3-4C3A-B064-405B564D0E2A}"/>
    <cellStyle name="Note 2 19 2" xfId="29818" xr:uid="{C15CD007-1414-45B9-9EB9-A8E11B5DD445}"/>
    <cellStyle name="Note 2 19 2 2" xfId="57131" xr:uid="{2478662C-8CC8-4BD5-A638-766DF752213B}"/>
    <cellStyle name="Note 2 19 2 3" xfId="50349" xr:uid="{C5A1B2A2-72B5-4444-B267-94C4BB80517B}"/>
    <cellStyle name="Note 2 19 3" xfId="44799" xr:uid="{92E5A56D-6D09-45B9-BA4A-3733004220BA}"/>
    <cellStyle name="Note 2 19 3 2" xfId="58733" xr:uid="{8427014F-C001-45A3-8AB5-A3C1C21DDC84}"/>
    <cellStyle name="Note 2 19 3 3" xfId="51952" xr:uid="{80E3F93C-EA3F-4923-A77E-BC69907B6A9C}"/>
    <cellStyle name="Note 2 19 4" xfId="51016" xr:uid="{40CF1806-2E60-46A6-8D36-AF30D9099D1D}"/>
    <cellStyle name="Note 2 19 4 2" xfId="57798" xr:uid="{F3FB71B5-82F7-49E1-8B99-DEACE5F1DC06}"/>
    <cellStyle name="Note 2 19 5" xfId="48466" xr:uid="{59DC6466-F6B8-4174-8B4A-33C25B616E7D}"/>
    <cellStyle name="Note 2 19 5 2" xfId="55258" xr:uid="{F61EEBFB-082C-40A5-B90B-06F611BDA3A1}"/>
    <cellStyle name="Note 2 19 6" xfId="53544" xr:uid="{139F4716-C5B6-47DE-9369-13FDC9ECDFD1}"/>
    <cellStyle name="Note 2 19 7" xfId="46852" xr:uid="{58CA8A0F-AA53-4C0D-AAC8-600AE56E2C1C}"/>
    <cellStyle name="Note 2 2" xfId="152" xr:uid="{FDE3056A-2DC7-446B-86B3-0C85D6315B78}"/>
    <cellStyle name="Note 2 2 10" xfId="1963" xr:uid="{72AE2223-2DBE-4761-9D59-8E02A1654293}"/>
    <cellStyle name="Note 2 2 10 2" xfId="6271" xr:uid="{3EB60A3C-2F1C-47F9-95B0-2E783F69FB77}"/>
    <cellStyle name="Note 2 2 10 2 2" xfId="8857" xr:uid="{FDFA7A58-9085-41D0-87D5-5A79D3C8CE4D}"/>
    <cellStyle name="Note 2 2 10 2 2 2" xfId="12739" xr:uid="{C6AF0F77-2133-49C4-8AD1-F2C593C291D4}"/>
    <cellStyle name="Note 2 2 10 2 2 2 2" xfId="21728" xr:uid="{DBD2F8BA-F73D-4B48-ACBD-C5E8CDF7E20F}"/>
    <cellStyle name="Note 2 2 10 2 2 2 2 2" xfId="38237" xr:uid="{CFE4FF7C-6809-4A77-90FD-B9D35DB91048}"/>
    <cellStyle name="Note 2 2 10 2 2 2 3" xfId="30606" xr:uid="{4A7C77F9-148F-4009-BC77-DF569D250985}"/>
    <cellStyle name="Note 2 2 10 2 2 2 4" xfId="56625" xr:uid="{9BE5172D-8A2E-43E7-BB33-57D3DAB0F293}"/>
    <cellStyle name="Note 2 2 10 2 2 3" xfId="17846" xr:uid="{E11FBFF7-8C3C-4499-8FF3-906C8DA1AF52}"/>
    <cellStyle name="Note 2 2 10 2 2 3 2" xfId="32647" xr:uid="{C7ED8715-ADDB-4964-AF9E-08E378AC4698}"/>
    <cellStyle name="Note 2 2 10 2 2 4" xfId="23443" xr:uid="{2AAF9241-7682-4BF7-A177-685B6F2DE40C}"/>
    <cellStyle name="Note 2 2 10 2 2 5" xfId="49843" xr:uid="{6C7DC5BA-DF69-44A1-89DC-35669C448190}"/>
    <cellStyle name="Note 2 2 10 2 3" xfId="11494" xr:uid="{1AF98221-7DDF-4771-BF4F-9A2AC299A4A5}"/>
    <cellStyle name="Note 2 2 10 2 3 2" xfId="20483" xr:uid="{88B108FE-F07C-4B9C-B20F-949F0EABE2B5}"/>
    <cellStyle name="Note 2 2 10 2 3 2 2" xfId="27204" xr:uid="{7D0B99FB-417A-4917-AC46-7A6D1F3CD963}"/>
    <cellStyle name="Note 2 2 10 2 3 2 3" xfId="58154" xr:uid="{986F62D8-E5EE-455E-A1AC-7987F3C66DB1}"/>
    <cellStyle name="Note 2 2 10 2 3 3" xfId="38717" xr:uid="{D99E2AEC-2C3D-4575-8421-289943998FF0}"/>
    <cellStyle name="Note 2 2 10 2 3 4" xfId="51372" xr:uid="{2D088DD0-767A-4D46-B55B-1DED1A405BE4}"/>
    <cellStyle name="Note 2 2 10 2 4" xfId="15260" xr:uid="{06A68807-636A-44FD-85F8-4539972CD5BE}"/>
    <cellStyle name="Note 2 2 10 2 4 2" xfId="42524" xr:uid="{96126D1E-25F8-41A8-93CC-8BFCB2D319E3}"/>
    <cellStyle name="Note 2 2 10 2 4 2 2" xfId="54758" xr:uid="{702C8748-7C04-4E10-B2A3-143C4FBB9A6E}"/>
    <cellStyle name="Note 2 2 10 2 4 3" xfId="47960" xr:uid="{EFACBB45-F099-4774-A210-D168CF1114B3}"/>
    <cellStyle name="Note 2 2 10 2 5" xfId="30427" xr:uid="{2FC0246D-725F-4F7C-BB9D-BC161EFCCF4E}"/>
    <cellStyle name="Note 2 2 10 2 5 2" xfId="53086" xr:uid="{2DD977E7-9BB3-4B6C-A8B9-78F721846400}"/>
    <cellStyle name="Note 2 2 10 2 6" xfId="46346" xr:uid="{199F8826-A835-4FE2-B9D5-20A3DB640ADA}"/>
    <cellStyle name="Note 2 2 10 3" xfId="4400" xr:uid="{A31D5006-B83C-4476-BA1A-097D7376EF26}"/>
    <cellStyle name="Note 2 2 10 3 2" xfId="24886" xr:uid="{DED44999-8858-4378-B2FA-B6EEF730A961}"/>
    <cellStyle name="Note 2 2 10 3 2 2" xfId="57021" xr:uid="{55B71ED9-424F-4140-8489-DE1DE3F311A5}"/>
    <cellStyle name="Note 2 2 10 3 2 3" xfId="50239" xr:uid="{C01C0DA3-70E8-405C-8E26-63B3CFC2FCB1}"/>
    <cellStyle name="Note 2 2 10 3 3" xfId="52002" xr:uid="{38F32536-01CA-4482-85EF-AC87FD40B342}"/>
    <cellStyle name="Note 2 2 10 3 3 2" xfId="58783" xr:uid="{19E86FC7-31BF-4CED-862B-CEC22C8276EA}"/>
    <cellStyle name="Note 2 2 10 3 4" xfId="48356" xr:uid="{81043BD8-8481-4A82-B404-BF794EF6EF24}"/>
    <cellStyle name="Note 2 2 10 3 4 2" xfId="55148" xr:uid="{0E6ADD9B-E2C2-4BD9-9B52-D71ED93411D6}"/>
    <cellStyle name="Note 2 2 10 3 5" xfId="53446" xr:uid="{F1B89D97-1497-43EB-9BCB-57382F9549A0}"/>
    <cellStyle name="Note 2 2 10 3 6" xfId="46742" xr:uid="{5F724793-6BF8-4D3F-8B29-543262CAFD6A}"/>
    <cellStyle name="Note 2 2 10 4" xfId="36700" xr:uid="{46B22DA8-E5F0-445C-84ED-CD416477DB1C}"/>
    <cellStyle name="Note 2 2 10 4 2" xfId="56153" xr:uid="{6C7EB3C2-21DD-4977-8137-1499BA023691}"/>
    <cellStyle name="Note 2 2 10 4 3" xfId="49371" xr:uid="{A593C51C-7B7E-4300-9E9A-52C551DEF948}"/>
    <cellStyle name="Note 2 2 10 5" xfId="44557" xr:uid="{45E7FC5A-A5D5-46A5-9792-94FEC19B0B29}"/>
    <cellStyle name="Note 2 2 10 5 2" xfId="58572" xr:uid="{72C3FB6B-480E-43CE-A9BE-E2895EE7C820}"/>
    <cellStyle name="Note 2 2 10 5 3" xfId="51791" xr:uid="{48C164CC-11AD-4C54-A007-51ADD21769A8}"/>
    <cellStyle name="Note 2 2 10 6" xfId="47491" xr:uid="{9C7AE569-F77A-4212-90D5-A68ACDA1002B}"/>
    <cellStyle name="Note 2 2 10 6 2" xfId="54310" xr:uid="{960EDFDE-D0F1-4C68-A6B5-3152F4EB8406}"/>
    <cellStyle name="Note 2 2 10 7" xfId="52819" xr:uid="{49A2D554-2B3B-4F02-8998-2E325CC753A5}"/>
    <cellStyle name="Note 2 2 10 8" xfId="45883" xr:uid="{840146A7-18D0-434D-B879-1078E9C89510}"/>
    <cellStyle name="Note 2 2 11" xfId="2871" xr:uid="{1285761B-2C2F-4B20-A0B2-67DFD4EF59F8}"/>
    <cellStyle name="Note 2 2 11 2" xfId="7021" xr:uid="{4743B6B8-7E0D-4430-96E9-E22ABCBCB714}"/>
    <cellStyle name="Note 2 2 11 2 2" xfId="12148" xr:uid="{1ED92B2E-AA54-4D2D-B32C-620BD2A5A2A7}"/>
    <cellStyle name="Note 2 2 11 2 2 2" xfId="21137" xr:uid="{484E9F56-D73F-4941-BF1E-09B90CC1E0E6}"/>
    <cellStyle name="Note 2 2 11 2 2 2 2" xfId="31889" xr:uid="{D7EC5E64-D738-497B-8AB4-FDBBE625125E}"/>
    <cellStyle name="Note 2 2 11 2 2 2 3" xfId="56664" xr:uid="{BF0F97DE-FDCB-4AA3-AC96-E91262F83255}"/>
    <cellStyle name="Note 2 2 11 2 2 3" xfId="28262" xr:uid="{A7034C49-93B7-40A8-8193-CD3FE065FC3E}"/>
    <cellStyle name="Note 2 2 11 2 2 4" xfId="49882" xr:uid="{BEB9D99D-6842-4D6B-972A-10C40C341815}"/>
    <cellStyle name="Note 2 2 11 2 3" xfId="16010" xr:uid="{8748B0E6-8675-4E2A-A4DA-1EC8E5C252CB}"/>
    <cellStyle name="Note 2 2 11 2 3 2" xfId="27833" xr:uid="{982787BD-0974-4B22-B8DD-E16CCB4C92B2}"/>
    <cellStyle name="Note 2 2 11 2 3 2 2" xfId="57634" xr:uid="{1A11DFDB-BD71-4404-94AE-10CAFEDA0AF3}"/>
    <cellStyle name="Note 2 2 11 2 3 3" xfId="50852" xr:uid="{0E0902D8-FFE9-4BEC-92F0-BC3DA3AA00C4}"/>
    <cellStyle name="Note 2 2 11 2 4" xfId="36636" xr:uid="{C2C360A3-061D-4D99-BF41-A1FB423C9D11}"/>
    <cellStyle name="Note 2 2 11 2 4 2" xfId="54794" xr:uid="{C5EE2941-800D-4848-9846-9E1CF675CBA5}"/>
    <cellStyle name="Note 2 2 11 2 4 3" xfId="47999" xr:uid="{77043702-CE65-4134-A5F7-23EF8EBDBBEC}"/>
    <cellStyle name="Note 2 2 11 2 5" xfId="53107" xr:uid="{817C9019-AAB9-4E43-94BD-90BF21F0277A}"/>
    <cellStyle name="Note 2 2 11 2 6" xfId="46385" xr:uid="{16234167-8FD0-49FD-940B-4B56C2E4D651}"/>
    <cellStyle name="Note 2 2 11 3" xfId="9584" xr:uid="{84F26968-927F-451A-BF09-668EBCBD1F64}"/>
    <cellStyle name="Note 2 2 11 3 2" xfId="18573" xr:uid="{386CC427-C89A-494E-AEC8-18365B3C56D3}"/>
    <cellStyle name="Note 2 2 11 3 2 2" xfId="38479" xr:uid="{F6195D91-BCFD-41C7-A341-4D56E7411E09}"/>
    <cellStyle name="Note 2 2 11 3 2 2 2" xfId="57057" xr:uid="{85C551A9-9AB1-4398-9207-48F2522668EB}"/>
    <cellStyle name="Note 2 2 11 3 2 3" xfId="50275" xr:uid="{C80CB0BA-A835-4B24-963D-C13F067FC7CB}"/>
    <cellStyle name="Note 2 2 11 3 3" xfId="41843" xr:uid="{128AB250-C809-4F28-83F9-843D0AC013EF}"/>
    <cellStyle name="Note 2 2 11 3 3 2" xfId="59007" xr:uid="{23607239-51E5-4ADE-857B-F5C024EC0D36}"/>
    <cellStyle name="Note 2 2 11 3 3 3" xfId="52226" xr:uid="{10C6AC56-E70B-4E89-BB79-A5EBC4B22F2A}"/>
    <cellStyle name="Note 2 2 11 3 4" xfId="48392" xr:uid="{5A464952-9DC2-4954-9E81-7C6B6F2A7D82}"/>
    <cellStyle name="Note 2 2 11 3 4 2" xfId="55184" xr:uid="{4E4CF053-001D-4CFB-A9A5-18EFC01D602E}"/>
    <cellStyle name="Note 2 2 11 3 5" xfId="53474" xr:uid="{A15E1162-1A78-4345-B524-6D03F8CFF89E}"/>
    <cellStyle name="Note 2 2 11 3 6" xfId="46778" xr:uid="{4837F0A4-7BDD-4BF6-8CBF-C8708493E27B}"/>
    <cellStyle name="Note 2 2 11 4" xfId="13506" xr:uid="{3B0EEC0B-07A2-4D7E-A64A-F84D8C5F9BE1}"/>
    <cellStyle name="Note 2 2 11 4 2" xfId="40965" xr:uid="{4B2EFAB1-A284-4075-B6F1-59B7CE45E10C}"/>
    <cellStyle name="Note 2 2 11 4 2 2" xfId="56192" xr:uid="{E96F53D5-0BBA-4FBD-95C1-C7D176E1E906}"/>
    <cellStyle name="Note 2 2 11 4 3" xfId="49410" xr:uid="{C3FB74DF-8466-4975-8E88-32F242E5FC4A}"/>
    <cellStyle name="Note 2 2 11 5" xfId="30312" xr:uid="{1E0055A5-840B-418D-8ABF-8728DD150E53}"/>
    <cellStyle name="Note 2 2 11 5 2" xfId="57834" xr:uid="{7DBDACF2-3587-40E2-A6F3-FBB09FDEBAFC}"/>
    <cellStyle name="Note 2 2 11 5 3" xfId="51052" xr:uid="{1716DED7-85F7-4521-96E5-22096D125AE7}"/>
    <cellStyle name="Note 2 2 11 6" xfId="44582" xr:uid="{EB889750-437D-4A18-8AE7-D0516EB2685C}"/>
    <cellStyle name="Note 2 2 11 6 2" xfId="54346" xr:uid="{4D98D2A1-BAC4-49C4-BA4F-6675C212D557}"/>
    <cellStyle name="Note 2 2 11 6 3" xfId="47530" xr:uid="{F3CA1CAB-4927-4920-91CC-125FCAB369EE}"/>
    <cellStyle name="Note 2 2 11 7" xfId="52840" xr:uid="{AA8FA319-9217-469D-9DE4-946EC03C7640}"/>
    <cellStyle name="Note 2 2 11 8" xfId="45919" xr:uid="{9AEF48ED-75D8-4F4A-BAB0-588DBAEEE3B6}"/>
    <cellStyle name="Note 2 2 12" xfId="6608" xr:uid="{0FFCD87C-86CC-481F-A2F4-2F9622569F13}"/>
    <cellStyle name="Note 2 2 12 2" xfId="11814" xr:uid="{C5C45300-5221-453A-B8D9-467EC670BC25}"/>
    <cellStyle name="Note 2 2 12 2 2" xfId="20803" xr:uid="{8C4A3A6B-5728-4AA6-AEF9-C01DA86198BD}"/>
    <cellStyle name="Note 2 2 12 2 2 2" xfId="26043" xr:uid="{FE1BE974-3026-4117-80E5-698277E46EF6}"/>
    <cellStyle name="Note 2 2 12 2 2 3" xfId="56236" xr:uid="{0CDFC40D-F590-4F31-A67D-55FD6D94901A}"/>
    <cellStyle name="Note 2 2 12 2 3" xfId="33356" xr:uid="{5937C2B1-2128-483F-8B4B-785E9106C7BD}"/>
    <cellStyle name="Note 2 2 12 2 4" xfId="49454" xr:uid="{893BE9EE-B340-4E92-A75D-E814D3A60BC3}"/>
    <cellStyle name="Note 2 2 12 3" xfId="15597" xr:uid="{490EA385-81D1-49AA-8313-9949CEACB9D3}"/>
    <cellStyle name="Note 2 2 12 3 2" xfId="36976" xr:uid="{C8FD6100-A043-444E-8B0B-26F06FF3122E}"/>
    <cellStyle name="Note 2 2 12 3 2 2" xfId="58597" xr:uid="{EF281AD5-F9ED-4D16-917B-FF47DB65A174}"/>
    <cellStyle name="Note 2 2 12 3 3" xfId="51816" xr:uid="{35BA5749-93A4-4136-847D-335FA4165400}"/>
    <cellStyle name="Note 2 2 12 4" xfId="22477" xr:uid="{DE9C557B-64C7-433B-A80D-0C03D7B091F2}"/>
    <cellStyle name="Note 2 2 12 4 2" xfId="54384" xr:uid="{2C9001A7-8898-4F8B-9446-2D9D7D558626}"/>
    <cellStyle name="Note 2 2 12 4 3" xfId="47572" xr:uid="{4897DB35-ABDC-4408-A80C-C9FA05968749}"/>
    <cellStyle name="Note 2 2 12 5" xfId="44641" xr:uid="{34374757-F9A5-4826-9A09-240080A84145}"/>
    <cellStyle name="Note 2 2 12 5 2" xfId="52866" xr:uid="{B5C5FE64-A26E-44A9-9944-E8675671D3ED}"/>
    <cellStyle name="Note 2 2 12 6" xfId="45963" xr:uid="{9585B86C-B7FC-480D-B213-D98543DE2C15}"/>
    <cellStyle name="Note 2 2 13" xfId="9177" xr:uid="{D78461A2-0DDD-4896-93FB-4F3B7190400F}"/>
    <cellStyle name="Note 2 2 13 2" xfId="18166" xr:uid="{A89D419B-23E7-4B49-B399-3C70E5F89AAC}"/>
    <cellStyle name="Note 2 2 13 2 2" xfId="41290" xr:uid="{0AEFCBF8-DACC-47F1-AA89-FEFE9EC53486}"/>
    <cellStyle name="Note 2 2 13 2 2 2" xfId="56217" xr:uid="{DC8EBE83-C2F2-4CBA-AEF4-553185A2BFD3}"/>
    <cellStyle name="Note 2 2 13 2 3" xfId="49435" xr:uid="{BB8DA6D2-88AB-47E5-88B9-5FE463E3E224}"/>
    <cellStyle name="Note 2 2 13 3" xfId="23463" xr:uid="{F29F871B-2134-4CFA-A63B-97D8A90641FD}"/>
    <cellStyle name="Note 2 2 13 3 2" xfId="58357" xr:uid="{5461881C-B31C-4AF6-B095-D0FCA8E8DB65}"/>
    <cellStyle name="Note 2 2 13 3 3" xfId="51575" xr:uid="{B2D1C072-BC15-47CD-87A2-A8C16C67CBF2}"/>
    <cellStyle name="Note 2 2 13 4" xfId="44677" xr:uid="{673C97BA-B283-4628-8997-1B57AD3BF761}"/>
    <cellStyle name="Note 2 2 13 4 2" xfId="54368" xr:uid="{03868820-B583-464A-95DA-69EC729A0CC7}"/>
    <cellStyle name="Note 2 2 13 4 3" xfId="47555" xr:uid="{262F3DD7-C6C1-4108-9E2E-9A60BC4799F6}"/>
    <cellStyle name="Note 2 2 13 5" xfId="52852" xr:uid="{253B6D50-BD6C-4282-AC71-BD3814504788}"/>
    <cellStyle name="Note 2 2 13 6" xfId="45944" xr:uid="{0CD2D961-74F1-4637-8CF7-4D37149AEE6B}"/>
    <cellStyle name="Note 2 2 14" xfId="9837" xr:uid="{D9095394-FE3C-4777-942A-FF34F6D04CC7}"/>
    <cellStyle name="Note 2 2 14 2" xfId="18826" xr:uid="{2CE2C212-071D-4A00-BAD3-7DDA2A4208A9}"/>
    <cellStyle name="Note 2 2 14 2 2" xfId="38062" xr:uid="{567FD779-E59F-451A-B90D-13C02B5774BD}"/>
    <cellStyle name="Note 2 2 14 2 2 2" xfId="57080" xr:uid="{EDC2C23B-3333-440F-8DEC-F8FA1695BF01}"/>
    <cellStyle name="Note 2 2 14 2 3" xfId="50298" xr:uid="{605D83E3-D8D0-4882-A9F5-1C8108B5337E}"/>
    <cellStyle name="Note 2 2 14 3" xfId="41667" xr:uid="{760D2787-A95E-4ABA-93C6-A3EADCE7C230}"/>
    <cellStyle name="Note 2 2 14 3 2" xfId="58487" xr:uid="{8ED1EF9F-FAEE-4A58-91DD-4C598FA90252}"/>
    <cellStyle name="Note 2 2 14 3 3" xfId="51706" xr:uid="{E5FE682D-F2A1-4F40-9684-52D1AF14A797}"/>
    <cellStyle name="Note 2 2 14 4" xfId="44702" xr:uid="{50BB649A-D4D4-4F33-8E1C-EB508160D9D6}"/>
    <cellStyle name="Note 2 2 14 4 2" xfId="55207" xr:uid="{CF985F81-5F63-4DDA-8489-E80EBB263146}"/>
    <cellStyle name="Note 2 2 14 4 3" xfId="48415" xr:uid="{CB14B950-049A-49E7-99E7-5477B00F9080}"/>
    <cellStyle name="Note 2 2 14 5" xfId="53493" xr:uid="{01F3EEBA-7059-4CAD-B89D-8CD762D291CE}"/>
    <cellStyle name="Note 2 2 14 6" xfId="46801" xr:uid="{D437AE29-CA1E-41E8-B4B7-461EE8985A2C}"/>
    <cellStyle name="Note 2 2 15" xfId="2312" xr:uid="{BB0E5E61-60FB-4A36-BE17-FD400204BA88}"/>
    <cellStyle name="Note 2 2 15 2" xfId="27585" xr:uid="{30ABFEA5-F793-40BF-B897-F5EC7CABC83B}"/>
    <cellStyle name="Note 2 2 15 2 2" xfId="57198" xr:uid="{A3438633-9349-4315-B878-E1B4C86152C0}"/>
    <cellStyle name="Note 2 2 15 2 3" xfId="50416" xr:uid="{DCADA89C-2749-441F-8B3F-B3535286F7EE}"/>
    <cellStyle name="Note 2 2 15 3" xfId="44762" xr:uid="{56067AB0-B7E0-4804-A5C6-1A131F739014}"/>
    <cellStyle name="Note 2 2 15 3 2" xfId="58799" xr:uid="{493B81F1-AFF2-4EDE-9763-F69CF687CBCE}"/>
    <cellStyle name="Note 2 2 15 3 3" xfId="52018" xr:uid="{C5E2454F-F130-404E-858D-6C6315935561}"/>
    <cellStyle name="Note 2 2 15 4" xfId="51173" xr:uid="{B2A1795A-C15A-4680-AA49-7E9EB30C9C35}"/>
    <cellStyle name="Note 2 2 15 4 2" xfId="57955" xr:uid="{D0CFE564-DDAF-450D-B6DF-35646716A6DE}"/>
    <cellStyle name="Note 2 2 15 5" xfId="48533" xr:uid="{D4136AB7-74F7-48E9-93CC-44E255A877C8}"/>
    <cellStyle name="Note 2 2 15 5 2" xfId="55322" xr:uid="{5C76B653-A546-411B-BAF5-7F6D1253DF79}"/>
    <cellStyle name="Note 2 2 15 6" xfId="53608" xr:uid="{2D888BC0-4D20-4D71-9A5B-A0624456439C}"/>
    <cellStyle name="Note 2 2 15 7" xfId="46919" xr:uid="{3DC08A8B-B60B-4596-B133-AEC6E8BCFF35}"/>
    <cellStyle name="Note 2 2 16" xfId="13221" xr:uid="{87EABA5B-4190-4C34-9A5E-CA787E74AAB3}"/>
    <cellStyle name="Note 2 2 16 2" xfId="38503" xr:uid="{42EE536E-DE8D-4649-A6E3-FF4FD2731322}"/>
    <cellStyle name="Note 2 2 16 2 2" xfId="57231" xr:uid="{779EE3A4-D957-4765-BC88-B00300AA28F0}"/>
    <cellStyle name="Note 2 2 16 2 3" xfId="50449" xr:uid="{F09E97AC-4322-4817-8E14-9E5E9B1B532E}"/>
    <cellStyle name="Note 2 2 16 3" xfId="44788" xr:uid="{1A4A031A-6993-4576-9920-5D5B2EB7068A}"/>
    <cellStyle name="Note 2 2 16 3 2" xfId="58832" xr:uid="{A323BB63-379F-4DDE-8C80-62137917BD86}"/>
    <cellStyle name="Note 2 2 16 3 3" xfId="52051" xr:uid="{F411207C-A0D9-41D0-842C-155959C3CE19}"/>
    <cellStyle name="Note 2 2 16 4" xfId="51255" xr:uid="{0E3B5D9C-9315-4425-B598-D0D16FDC5CB7}"/>
    <cellStyle name="Note 2 2 16 4 2" xfId="58037" xr:uid="{0E1E6531-6B26-497E-B18D-F9D0896226B1}"/>
    <cellStyle name="Note 2 2 16 5" xfId="48566" xr:uid="{C9FC8F54-AD61-4095-993F-E052AF0EB183}"/>
    <cellStyle name="Note 2 2 16 5 2" xfId="55355" xr:uid="{09DFA374-BF30-43E4-81FD-B32E6D7A08E1}"/>
    <cellStyle name="Note 2 2 16 6" xfId="53641" xr:uid="{CB82965B-535C-4FAD-8378-70EA87B87DF6}"/>
    <cellStyle name="Note 2 2 16 7" xfId="46952" xr:uid="{A00B6B4F-2329-48E8-92B1-27688B43089D}"/>
    <cellStyle name="Note 2 2 17" xfId="35834" xr:uid="{CE59ED7C-5DB5-4F0A-93B8-B79C224B0F37}"/>
    <cellStyle name="Note 2 2 17 2" xfId="44854" xr:uid="{3D4348E6-BE8E-46F1-9B95-BEFF0553BE47}"/>
    <cellStyle name="Note 2 2 17 2 2" xfId="57260" xr:uid="{974051AB-E7FB-458D-9B1A-35BE9209BE86}"/>
    <cellStyle name="Note 2 2 17 2 3" xfId="50478" xr:uid="{863CA492-F153-45F8-937A-C868D7E13090}"/>
    <cellStyle name="Note 2 2 17 3" xfId="52080" xr:uid="{117D99A2-A3BC-4229-ACBB-8555C7E3A06F}"/>
    <cellStyle name="Note 2 2 17 3 2" xfId="58861" xr:uid="{71B8AA7C-253B-45A0-B78D-A02097FA429F}"/>
    <cellStyle name="Note 2 2 17 4" xfId="51071" xr:uid="{F00B7944-DA8D-48E3-83E6-4D4D15DF9678}"/>
    <cellStyle name="Note 2 2 17 4 2" xfId="57853" xr:uid="{BA628A56-BC2C-416F-8187-F3AAD6AEFAE6}"/>
    <cellStyle name="Note 2 2 17 5" xfId="48595" xr:uid="{CFBCAC10-37AB-4D75-A7F7-C11EFC10F41E}"/>
    <cellStyle name="Note 2 2 17 5 2" xfId="55384" xr:uid="{14354300-71B9-4FF3-9DDC-577CE170F7C0}"/>
    <cellStyle name="Note 2 2 17 6" xfId="53670" xr:uid="{E46E8FB2-4D8D-4585-9D2F-8F6C09A062C6}"/>
    <cellStyle name="Note 2 2 17 7" xfId="46981" xr:uid="{25CB24DA-2586-4313-975D-D929C333BBDA}"/>
    <cellStyle name="Note 2 2 18" xfId="44886" xr:uid="{2737BB4C-2991-49A2-AA49-6B2E707955AD}"/>
    <cellStyle name="Note 2 2 18 2" xfId="50412" xr:uid="{2E0A695E-DB48-4E00-9ED6-971F340E8D1A}"/>
    <cellStyle name="Note 2 2 18 2 2" xfId="57194" xr:uid="{EFF7DDE8-6291-47FB-A5A4-A4FB6AB17C17}"/>
    <cellStyle name="Note 2 2 18 3" xfId="52014" xr:uid="{93F4A74C-4456-4D55-96F9-763038FC3B45}"/>
    <cellStyle name="Note 2 2 18 3 2" xfId="58795" xr:uid="{18DBC106-3E66-4582-A41B-6810E1F35947}"/>
    <cellStyle name="Note 2 2 18 4" xfId="51215" xr:uid="{081FFF2A-A36D-4D20-BC68-0B2E2C46DE66}"/>
    <cellStyle name="Note 2 2 18 4 2" xfId="57997" xr:uid="{C97E299F-222F-49E3-870D-1E7D6844BEA2}"/>
    <cellStyle name="Note 2 2 18 5" xfId="48529" xr:uid="{C8FF0E8A-BEF2-4C28-87BB-3A7C3CA8878C}"/>
    <cellStyle name="Note 2 2 18 5 2" xfId="55318" xr:uid="{9BA2018F-2D1A-4C3D-BB7D-7AFFEBC9BE81}"/>
    <cellStyle name="Note 2 2 18 6" xfId="53604" xr:uid="{1F44ECB5-90A9-4E01-AA25-1077CE534BAA}"/>
    <cellStyle name="Note 2 2 18 7" xfId="46915" xr:uid="{4F729F6E-68E0-42FA-B48E-03E207758458}"/>
    <cellStyle name="Note 2 2 19" xfId="44942" xr:uid="{59F99103-01B8-486D-92CB-6671E5B2868C}"/>
    <cellStyle name="Note 2 2 19 2" xfId="50527" xr:uid="{96A0755C-C689-429B-8AA6-8FB750BF1ED0}"/>
    <cellStyle name="Note 2 2 19 2 2" xfId="57309" xr:uid="{F2BFDD41-B7E4-4029-9C41-884F540BB743}"/>
    <cellStyle name="Note 2 2 19 3" xfId="52129" xr:uid="{A899788E-C128-4C48-8A94-4B4A5B07A2C4}"/>
    <cellStyle name="Note 2 2 19 3 2" xfId="58910" xr:uid="{28721A8E-5DF9-4C98-BBD6-196B6F7A5B06}"/>
    <cellStyle name="Note 2 2 19 4" xfId="48956" xr:uid="{ECD0187C-2F4C-4E38-B4C9-79FF9C90E701}"/>
    <cellStyle name="Note 2 2 19 4 2" xfId="55739" xr:uid="{60EE065E-CA3F-45DB-99CE-E91CCDB27FCD}"/>
    <cellStyle name="Note 2 2 19 5" xfId="48644" xr:uid="{6A869127-28F6-4C9F-A89D-C6D33057B88A}"/>
    <cellStyle name="Note 2 2 19 5 2" xfId="55433" xr:uid="{4A3D6888-1EBF-4CAE-A1A0-AE31CF15B3FF}"/>
    <cellStyle name="Note 2 2 19 6" xfId="53719" xr:uid="{14789D8A-6611-4174-A78B-39548AFE8EF1}"/>
    <cellStyle name="Note 2 2 19 7" xfId="47030" xr:uid="{7B3BEC30-7DDE-4F60-BEEF-6B9732A350CE}"/>
    <cellStyle name="Note 2 2 2" xfId="355" xr:uid="{D6689780-AD34-472A-BFC7-994519E25991}"/>
    <cellStyle name="Note 2 2 2 10" xfId="6657" xr:uid="{3FC0B093-455D-438C-883E-978C4011CC48}"/>
    <cellStyle name="Note 2 2 2 10 2" xfId="11863" xr:uid="{F28FF5A2-4DC3-4002-B5EC-9E9BACDFE343}"/>
    <cellStyle name="Note 2 2 2 10 2 2" xfId="20852" xr:uid="{D7E5346E-C280-4A1D-8136-A07DB2EA6F88}"/>
    <cellStyle name="Note 2 2 2 10 2 2 2" xfId="22350" xr:uid="{D2BFECB2-C1DE-42DA-8680-3FBF34262444}"/>
    <cellStyle name="Note 2 2 2 10 2 3" xfId="31951" xr:uid="{67880E56-AD65-4C2E-B0AD-827CB258C551}"/>
    <cellStyle name="Note 2 2 2 10 3" xfId="15646" xr:uid="{D1C88780-9265-4C03-B08B-FDEEC5E28500}"/>
    <cellStyle name="Note 2 2 2 10 3 2" xfId="25966" xr:uid="{F2A4B607-391F-499F-9B49-778CACFFFEE0}"/>
    <cellStyle name="Note 2 2 2 10 4" xfId="39373" xr:uid="{3821B94A-CAD1-4958-AEC7-7A967A53D541}"/>
    <cellStyle name="Note 2 2 2 11" xfId="9226" xr:uid="{B828273F-1896-4084-91E7-B2D891503105}"/>
    <cellStyle name="Note 2 2 2 11 2" xfId="18215" xr:uid="{2AE14183-8188-4641-9F25-0FB77928C3E1}"/>
    <cellStyle name="Note 2 2 2 11 2 2" xfId="32037" xr:uid="{0A7475A6-85B9-4571-850E-28285C3DB4DA}"/>
    <cellStyle name="Note 2 2 2 11 3" xfId="31748" xr:uid="{9863B07B-D292-4065-9B37-ED709087A413}"/>
    <cellStyle name="Note 2 2 2 12" xfId="9443" xr:uid="{0D35D0FF-2AD6-4FCB-BBA3-B3E4B13A2E36}"/>
    <cellStyle name="Note 2 2 2 12 2" xfId="18432" xr:uid="{A42E3797-EA50-4AD5-8C17-E5961E473DC8}"/>
    <cellStyle name="Note 2 2 2 12 2 2" xfId="33286" xr:uid="{5E77F3BE-37E6-4057-B2FC-1C979DC43E29}"/>
    <cellStyle name="Note 2 2 2 12 3" xfId="32012" xr:uid="{763FF9A3-E4AD-48B1-A279-3D68E995D472}"/>
    <cellStyle name="Note 2 2 2 13" xfId="2361" xr:uid="{C9F324AE-B056-46E5-82C2-5CE2E98CA81B}"/>
    <cellStyle name="Note 2 2 2 13 2" xfId="37941" xr:uid="{FF16CD4A-CFB5-40FA-8288-F03E0B55C938}"/>
    <cellStyle name="Note 2 2 2 14" xfId="13270" xr:uid="{5259EB14-4B10-4560-B3AE-3631DF56CBE2}"/>
    <cellStyle name="Note 2 2 2 14 2" xfId="36729" xr:uid="{B57F664E-1780-4B3A-8DBE-B3A2A27C559D}"/>
    <cellStyle name="Note 2 2 2 15" xfId="23098" xr:uid="{8A90BD3D-6B71-4AAD-AE88-5BD5DED8622A}"/>
    <cellStyle name="Note 2 2 2 16" xfId="44317" xr:uid="{33754D7D-1D16-4508-A9B6-E0C9317C4E71}"/>
    <cellStyle name="Note 2 2 2 17" xfId="45517" xr:uid="{DA7D207A-64DD-4F7B-87C8-D18CDDB0CB74}"/>
    <cellStyle name="Note 2 2 2 2" xfId="487" xr:uid="{054E2325-EE5F-4850-8894-F1F6C83278D2}"/>
    <cellStyle name="Note 2 2 2 2 10" xfId="9351" xr:uid="{AAB79027-2785-4884-A110-736F62298967}"/>
    <cellStyle name="Note 2 2 2 2 10 2" xfId="18340" xr:uid="{B4DA8AF1-247D-4DB6-93F8-148083DB0BB6}"/>
    <cellStyle name="Note 2 2 2 2 10 2 2" xfId="28747" xr:uid="{C58D02CC-CCAD-4222-9156-8FCDD6721B58}"/>
    <cellStyle name="Note 2 2 2 2 10 3" xfId="33863" xr:uid="{2E3C6747-CE96-484E-980E-7211C9FD05E8}"/>
    <cellStyle name="Note 2 2 2 2 11" xfId="9814" xr:uid="{AB64C6F9-40F8-4A25-9516-17EE41CA0133}"/>
    <cellStyle name="Note 2 2 2 2 11 2" xfId="18803" xr:uid="{DF3DC4DB-FB46-4D7B-A5BF-3627093B49BD}"/>
    <cellStyle name="Note 2 2 2 2 11 2 2" xfId="34823" xr:uid="{BCAF64DE-7356-46D4-B66E-D6A1325E108D}"/>
    <cellStyle name="Note 2 2 2 2 11 3" xfId="26535" xr:uid="{8177C011-49D2-4459-8821-38F3A819A602}"/>
    <cellStyle name="Note 2 2 2 2 12" xfId="2493" xr:uid="{8B963132-FEBD-4B73-BB37-E466310CF8C1}"/>
    <cellStyle name="Note 2 2 2 2 12 2" xfId="33225" xr:uid="{FEC86631-D44E-42C6-9EBF-FFE4217774AC}"/>
    <cellStyle name="Note 2 2 2 2 13" xfId="13402" xr:uid="{65AF3F2B-817D-4C6F-B6DC-68FF3BD6702A}"/>
    <cellStyle name="Note 2 2 2 2 13 2" xfId="41260" xr:uid="{F4F076E2-6E2D-4A31-96CB-2A72BC17F404}"/>
    <cellStyle name="Note 2 2 2 2 14" xfId="43331" xr:uid="{C8FFD797-F4CE-4B56-9769-E7BA921E5C7F}"/>
    <cellStyle name="Note 2 2 2 2 15" xfId="46032" xr:uid="{B2F0FCB3-0E86-4C6C-B016-534950D6B450}"/>
    <cellStyle name="Note 2 2 2 2 2" xfId="836" xr:uid="{1EAC6341-F60D-46E0-B7B5-9371DFF79AF0}"/>
    <cellStyle name="Note 2 2 2 2 2 2" xfId="5205" xr:uid="{25682E21-5D8A-454F-ACE6-AEEA5A074A33}"/>
    <cellStyle name="Note 2 2 2 2 2 2 2" xfId="7791" xr:uid="{CA8F13DA-E54F-4DEE-86ED-6B3FD323B032}"/>
    <cellStyle name="Note 2 2 2 2 2 2 2 2" xfId="12414" xr:uid="{A3E0E258-649E-4952-83E6-27AADA97D22E}"/>
    <cellStyle name="Note 2 2 2 2 2 2 2 2 2" xfId="21403" xr:uid="{8692D999-EC71-48EE-BBCC-D67A17437B3B}"/>
    <cellStyle name="Note 2 2 2 2 2 2 2 2 2 2" xfId="25301" xr:uid="{9E36EED1-674B-47CA-937D-8CF254FB6EF5}"/>
    <cellStyle name="Note 2 2 2 2 2 2 2 2 3" xfId="39920" xr:uid="{DAAF5FE5-AC9E-4198-A806-A7EACD489699}"/>
    <cellStyle name="Note 2 2 2 2 2 2 2 3" xfId="16780" xr:uid="{E5D1D009-FA5B-4FCA-9E97-C7171F206F17}"/>
    <cellStyle name="Note 2 2 2 2 2 2 2 3 2" xfId="23201" xr:uid="{AD7BE763-C784-4345-B221-6DFA3394BC0E}"/>
    <cellStyle name="Note 2 2 2 2 2 2 2 4" xfId="41733" xr:uid="{0E68AAA1-9C30-494A-A937-F1E297BBEAC6}"/>
    <cellStyle name="Note 2 2 2 2 2 2 3" xfId="10428" xr:uid="{42BD4591-B804-4B5E-BD1D-A38A5552E1AF}"/>
    <cellStyle name="Note 2 2 2 2 2 2 3 2" xfId="19417" xr:uid="{5B050DCD-D29A-4479-9AC5-23CDAC34AFDB}"/>
    <cellStyle name="Note 2 2 2 2 2 2 3 2 2" xfId="40845" xr:uid="{55199C82-28B1-4B7D-AFDF-847BEA90E2D1}"/>
    <cellStyle name="Note 2 2 2 2 2 2 3 3" xfId="38945" xr:uid="{BB56EA43-A44B-435E-BB94-093FF0C9127D}"/>
    <cellStyle name="Note 2 2 2 2 2 2 4" xfId="14194" xr:uid="{0B23EC90-0B88-4560-A93A-36C048D1D2CD}"/>
    <cellStyle name="Note 2 2 2 2 2 2 4 2" xfId="41470" xr:uid="{6796D5D4-F500-4FF1-91BE-C0AAE9B115C1}"/>
    <cellStyle name="Note 2 2 2 2 2 2 5" xfId="38036" xr:uid="{A37ADAC3-9232-4CCF-B270-06EB6FD17935}"/>
    <cellStyle name="Note 2 2 2 2 2 2 6" xfId="56305" xr:uid="{1DF20C06-C168-46E2-BB6A-859A82E399BF}"/>
    <cellStyle name="Note 2 2 2 2 2 3" xfId="3273" xr:uid="{70ACE3B5-902B-4A5E-89EE-21555515A5ED}"/>
    <cellStyle name="Note 2 2 2 2 2 3 2" xfId="37038" xr:uid="{82B43533-7346-42D1-8C71-40247A2A04AE}"/>
    <cellStyle name="Note 2 2 2 2 2 4" xfId="38992" xr:uid="{1C50DC53-1E1F-4742-BD4E-E33938191EAC}"/>
    <cellStyle name="Note 2 2 2 2 2 5" xfId="49523" xr:uid="{E8FCBFAD-B72A-4B52-AAD6-7ABB122AD53E}"/>
    <cellStyle name="Note 2 2 2 2 3" xfId="1181" xr:uid="{83E4D56C-2E56-4DCA-ADE6-49515F2B532C}"/>
    <cellStyle name="Note 2 2 2 2 3 2" xfId="5526" xr:uid="{ED8482C3-B200-4FBB-94F7-C24177E42DFA}"/>
    <cellStyle name="Note 2 2 2 2 3 2 2" xfId="8112" xr:uid="{950B3DA7-A2C4-4747-9EE6-DA4254DBFD32}"/>
    <cellStyle name="Note 2 2 2 2 3 2 2 2" xfId="12513" xr:uid="{302C624D-93F5-45C2-931F-F90117B4A7AE}"/>
    <cellStyle name="Note 2 2 2 2 3 2 2 2 2" xfId="21502" xr:uid="{5E20CF28-9403-47B7-A770-A2B6C1BEC28F}"/>
    <cellStyle name="Note 2 2 2 2 3 2 2 2 2 2" xfId="23542" xr:uid="{A31C9FC0-8B4F-45EB-B127-06759ADC12C0}"/>
    <cellStyle name="Note 2 2 2 2 3 2 2 2 3" xfId="23717" xr:uid="{F53D50FF-1022-442C-AFF6-8770159BCA67}"/>
    <cellStyle name="Note 2 2 2 2 3 2 2 3" xfId="17101" xr:uid="{7E1F6BAE-E8B0-4FE3-909D-84D654F0D6CC}"/>
    <cellStyle name="Note 2 2 2 2 3 2 2 3 2" xfId="42101" xr:uid="{0E4FA635-E99E-4D16-A353-08B3623BBED7}"/>
    <cellStyle name="Note 2 2 2 2 3 2 2 4" xfId="34948" xr:uid="{A20E53DD-CF5C-4851-9908-504DADFC4AEA}"/>
    <cellStyle name="Note 2 2 2 2 3 2 3" xfId="10749" xr:uid="{2FFAD3A0-9437-433B-AF37-70FDC0850DAA}"/>
    <cellStyle name="Note 2 2 2 2 3 2 3 2" xfId="19738" xr:uid="{38C1612D-8B6D-4B6A-87B8-FB6E81DF6B5A}"/>
    <cellStyle name="Note 2 2 2 2 3 2 3 2 2" xfId="28015" xr:uid="{8046217C-6823-409B-B1E2-962B9BB85044}"/>
    <cellStyle name="Note 2 2 2 2 3 2 3 3" xfId="41648" xr:uid="{FCD19DE6-D814-45A7-88D8-49DD59052B00}"/>
    <cellStyle name="Note 2 2 2 2 3 2 4" xfId="14515" xr:uid="{B91F3807-BFB1-4ACE-853A-643E86529CE2}"/>
    <cellStyle name="Note 2 2 2 2 3 2 4 2" xfId="30654" xr:uid="{164AA709-2AE9-4C99-AE17-F7AF66F5D74E}"/>
    <cellStyle name="Note 2 2 2 2 3 2 5" xfId="35084" xr:uid="{BDD8CEA9-50DE-4A98-B64B-3CCEFC6C7B5A}"/>
    <cellStyle name="Note 2 2 2 2 3 2 6" xfId="58231" xr:uid="{2854E8F8-E32F-4245-A7D7-93ED57A61BB2}"/>
    <cellStyle name="Note 2 2 2 2 3 3" xfId="3618" xr:uid="{E5520456-377E-442A-8FB0-D1E82E59024D}"/>
    <cellStyle name="Note 2 2 2 2 3 3 2" xfId="41155" xr:uid="{51A994B6-D78D-4096-8B7C-BA9694DD60EF}"/>
    <cellStyle name="Note 2 2 2 2 3 4" xfId="23059" xr:uid="{C887921D-0210-42ED-8190-20B34E19F8D2}"/>
    <cellStyle name="Note 2 2 2 2 3 5" xfId="51449" xr:uid="{4357D0FB-B7F0-4C86-8E76-457D555F8435}"/>
    <cellStyle name="Note 2 2 2 2 4" xfId="1525" xr:uid="{AA4F35EE-4B99-432B-8841-49D9E2A5019D}"/>
    <cellStyle name="Note 2 2 2 2 4 2" xfId="5870" xr:uid="{60BA4E31-6E8B-47A8-89A3-DF91BF9DD3A2}"/>
    <cellStyle name="Note 2 2 2 2 4 2 2" xfId="8456" xr:uid="{60F2D5BD-5C1E-4E4B-9AF8-B1B0DC1D687F}"/>
    <cellStyle name="Note 2 2 2 2 4 2 2 2" xfId="12621" xr:uid="{83EF0996-DE3E-479C-8277-B90682161639}"/>
    <cellStyle name="Note 2 2 2 2 4 2 2 2 2" xfId="21610" xr:uid="{0D854E0F-3748-48EA-8310-65D2347D204C}"/>
    <cellStyle name="Note 2 2 2 2 4 2 2 2 2 2" xfId="36744" xr:uid="{AAB08D12-ED08-42EA-85C9-CCF8F01B8123}"/>
    <cellStyle name="Note 2 2 2 2 4 2 2 2 3" xfId="35033" xr:uid="{866025CF-37CE-44CC-88CE-544E3A7D0599}"/>
    <cellStyle name="Note 2 2 2 2 4 2 2 3" xfId="17445" xr:uid="{C372C2E6-BA28-4355-B5D6-0E7E602C9809}"/>
    <cellStyle name="Note 2 2 2 2 4 2 2 3 2" xfId="40438" xr:uid="{6A33B9C3-A78A-4E83-9880-2C1E602CA0CE}"/>
    <cellStyle name="Note 2 2 2 2 4 2 2 4" xfId="42094" xr:uid="{63D2EB5C-6279-4E6C-A431-273F91C455E2}"/>
    <cellStyle name="Note 2 2 2 2 4 2 3" xfId="11093" xr:uid="{98C386BC-676F-407C-B3DA-06854BC50FDC}"/>
    <cellStyle name="Note 2 2 2 2 4 2 3 2" xfId="20082" xr:uid="{901F3DE1-DFC5-4C3B-9546-E5D35B7CEE8C}"/>
    <cellStyle name="Note 2 2 2 2 4 2 3 2 2" xfId="30506" xr:uid="{3666F5DB-AF51-4B7E-B9C2-2C1091FA5D91}"/>
    <cellStyle name="Note 2 2 2 2 4 2 3 3" xfId="41627" xr:uid="{C8EA97C0-62F5-4AEF-B104-334690BDDF6F}"/>
    <cellStyle name="Note 2 2 2 2 4 2 4" xfId="14859" xr:uid="{497628F9-5475-4557-925D-05EED46A61E4}"/>
    <cellStyle name="Note 2 2 2 2 4 2 4 2" xfId="24587" xr:uid="{9F2724D2-7FCF-4869-AAA7-84F6D92DD0E6}"/>
    <cellStyle name="Note 2 2 2 2 4 2 5" xfId="42437" xr:uid="{ACF90DEA-F3AA-46E5-8E87-087AC452504D}"/>
    <cellStyle name="Note 2 2 2 2 4 2 6" xfId="54450" xr:uid="{6C9D04FC-5CDB-483C-B447-792197CA4E69}"/>
    <cellStyle name="Note 2 2 2 2 4 3" xfId="3962" xr:uid="{1083D3E8-39F9-4D20-ADFD-87BB1900EA28}"/>
    <cellStyle name="Note 2 2 2 2 4 3 2" xfId="22445" xr:uid="{99F73084-98C9-48F1-A781-ED67BFE99434}"/>
    <cellStyle name="Note 2 2 2 2 4 4" xfId="43974" xr:uid="{85F30E27-F9A5-4CA7-97B9-ED6A758D9190}"/>
    <cellStyle name="Note 2 2 2 2 4 5" xfId="47640" xr:uid="{D5AA40F9-D568-4CEF-AC9F-517C8263B600}"/>
    <cellStyle name="Note 2 2 2 2 5" xfId="1916" xr:uid="{3331E83D-776A-4162-80A6-04918F7E2A2B}"/>
    <cellStyle name="Note 2 2 2 2 5 2" xfId="6232" xr:uid="{3700074B-4A9F-4AFE-9CDC-4388DA222227}"/>
    <cellStyle name="Note 2 2 2 2 5 2 2" xfId="8818" xr:uid="{C0D36A91-C58E-4FD2-832D-B2B767DDF798}"/>
    <cellStyle name="Note 2 2 2 2 5 2 2 2" xfId="12725" xr:uid="{3657E9E5-2758-49E8-AE86-9E8637326463}"/>
    <cellStyle name="Note 2 2 2 2 5 2 2 2 2" xfId="21714" xr:uid="{C6922FC6-AE3A-462D-94BD-DD04F8BE8186}"/>
    <cellStyle name="Note 2 2 2 2 5 2 2 2 2 2" xfId="27147" xr:uid="{18FEB475-187F-4350-8AD2-8EDF263A0ED5}"/>
    <cellStyle name="Note 2 2 2 2 5 2 2 2 3" xfId="37931" xr:uid="{7F634192-5593-4FDA-8343-4F197A133268}"/>
    <cellStyle name="Note 2 2 2 2 5 2 2 3" xfId="17807" xr:uid="{7E4918F4-C2EE-42C2-955F-C729E8379A7B}"/>
    <cellStyle name="Note 2 2 2 2 5 2 2 3 2" xfId="29810" xr:uid="{0E4DE0D6-DF96-4BA6-A528-C49B39356743}"/>
    <cellStyle name="Note 2 2 2 2 5 2 2 4" xfId="22333" xr:uid="{5F4BE2CD-CE9F-485B-B098-C1CADB7CF135}"/>
    <cellStyle name="Note 2 2 2 2 5 2 3" xfId="11455" xr:uid="{B2C4FD9E-B6AC-49C6-A3AF-D41AE24016CF}"/>
    <cellStyle name="Note 2 2 2 2 5 2 3 2" xfId="20444" xr:uid="{3F49DBDB-B765-4BBE-84D4-BFCF5BCC9969}"/>
    <cellStyle name="Note 2 2 2 2 5 2 3 2 2" xfId="32038" xr:uid="{F683856F-BF97-4B26-98A3-9E2AC403A207}"/>
    <cellStyle name="Note 2 2 2 2 5 2 3 3" xfId="42566" xr:uid="{8FC819B8-3EDC-4C98-AAB1-F390CEDBB760}"/>
    <cellStyle name="Note 2 2 2 2 5 2 4" xfId="15221" xr:uid="{31A1EBC9-7C69-4D38-B204-20E85BB5C569}"/>
    <cellStyle name="Note 2 2 2 2 5 2 4 2" xfId="37872" xr:uid="{683FAFFE-19F8-42FD-85D8-6E0D1135E13D}"/>
    <cellStyle name="Note 2 2 2 2 5 2 5" xfId="43239" xr:uid="{7E37F55F-BDEB-4894-8A57-2550CDA6DF7F}"/>
    <cellStyle name="Note 2 2 2 2 5 3" xfId="4353" xr:uid="{34489E98-8176-4CD0-B74D-F2E2071CC0E4}"/>
    <cellStyle name="Note 2 2 2 2 5 3 2" xfId="31290" xr:uid="{57DA6D65-4015-4744-98AD-4C6AB55ED35C}"/>
    <cellStyle name="Note 2 2 2 2 5 4" xfId="33895" xr:uid="{D4CB8C27-36F6-42CF-B9C5-532E38BF32F4}"/>
    <cellStyle name="Note 2 2 2 2 5 5" xfId="52906" xr:uid="{1FF665F0-9EE3-47CC-9CA8-A18486B3DE82}"/>
    <cellStyle name="Note 2 2 2 2 6" xfId="2144" xr:uid="{62757153-15AC-4AE1-A449-6F761C49ED8E}"/>
    <cellStyle name="Note 2 2 2 2 6 2" xfId="6445" xr:uid="{CE92B836-1383-411A-B9FD-1DB606E31BB9}"/>
    <cellStyle name="Note 2 2 2 2 6 2 2" xfId="9031" xr:uid="{47C24A59-6B4A-4470-9789-8AD720526FB2}"/>
    <cellStyle name="Note 2 2 2 2 6 2 2 2" xfId="12794" xr:uid="{991F69AA-156B-4284-A634-CD03239049FE}"/>
    <cellStyle name="Note 2 2 2 2 6 2 2 2 2" xfId="21783" xr:uid="{E8867797-4F07-4CBE-B044-E1778B92CC00}"/>
    <cellStyle name="Note 2 2 2 2 6 2 2 2 2 2" xfId="41083" xr:uid="{C1A65127-BBBE-4684-B8F2-89CF65433815}"/>
    <cellStyle name="Note 2 2 2 2 6 2 2 2 3" xfId="30271" xr:uid="{F3621E98-BDF4-4759-AE29-6A061AE3FFA5}"/>
    <cellStyle name="Note 2 2 2 2 6 2 2 3" xfId="18020" xr:uid="{D00B300B-30CA-468D-91DE-F992C2E698F7}"/>
    <cellStyle name="Note 2 2 2 2 6 2 2 3 2" xfId="25090" xr:uid="{137334B6-85E0-42B1-B801-E9B136E678D6}"/>
    <cellStyle name="Note 2 2 2 2 6 2 2 4" xfId="27102" xr:uid="{A1A15224-ECD1-4A12-AAD3-1691001830E7}"/>
    <cellStyle name="Note 2 2 2 2 6 2 3" xfId="11668" xr:uid="{9AA34630-7224-426A-A0A4-336D7D7825BF}"/>
    <cellStyle name="Note 2 2 2 2 6 2 3 2" xfId="20657" xr:uid="{252169E0-ADD1-4E06-B209-F07DA3B5F4F2}"/>
    <cellStyle name="Note 2 2 2 2 6 2 3 2 2" xfId="42217" xr:uid="{310D5132-CCD0-449F-A7C4-DD2E43FA5093}"/>
    <cellStyle name="Note 2 2 2 2 6 2 3 3" xfId="25376" xr:uid="{B36BDD34-CFBE-464B-851B-480F3DCC3451}"/>
    <cellStyle name="Note 2 2 2 2 6 2 4" xfId="15434" xr:uid="{399659B5-33C0-4FFC-8666-D36531B4ABED}"/>
    <cellStyle name="Note 2 2 2 2 6 2 4 2" xfId="22619" xr:uid="{81BA1289-6E25-44AB-A6BF-36D3FD6B1894}"/>
    <cellStyle name="Note 2 2 2 2 6 2 5" xfId="33254" xr:uid="{B519C889-E743-4DE7-9F93-F7410ED460FD}"/>
    <cellStyle name="Note 2 2 2 2 6 3" xfId="4581" xr:uid="{C072C31F-6EDA-4656-B55E-8AF7BFF9DA98}"/>
    <cellStyle name="Note 2 2 2 2 6 3 2" xfId="27672" xr:uid="{C8820E7B-5583-4E7A-9AB8-A2BF023E85B0}"/>
    <cellStyle name="Note 2 2 2 2 6 4" xfId="38513" xr:uid="{F7E720D8-5C54-481C-8669-D51D90133BB1}"/>
    <cellStyle name="Note 2 2 2 2 7" xfId="2954" xr:uid="{3D00E5C2-E659-4601-BA90-6EAAEE95E489}"/>
    <cellStyle name="Note 2 2 2 2 7 2" xfId="7104" xr:uid="{E04C5A89-116F-4DAA-A423-F57E7101AC2A}"/>
    <cellStyle name="Note 2 2 2 2 7 2 2" xfId="12230" xr:uid="{DA0CCA77-5509-4BB8-9249-93798D5D702C}"/>
    <cellStyle name="Note 2 2 2 2 7 2 2 2" xfId="21219" xr:uid="{0715E280-AAFF-4BB5-A966-460D839711A4}"/>
    <cellStyle name="Note 2 2 2 2 7 2 2 2 2" xfId="43115" xr:uid="{815DB658-96D2-4800-AB61-A610EA2D60FF}"/>
    <cellStyle name="Note 2 2 2 2 7 2 2 3" xfId="35551" xr:uid="{D0B0A246-E6F9-4D33-81A6-A428BAFC479F}"/>
    <cellStyle name="Note 2 2 2 2 7 2 3" xfId="16093" xr:uid="{C6E43374-F02C-4742-85B7-00891CB39C22}"/>
    <cellStyle name="Note 2 2 2 2 7 2 3 2" xfId="24203" xr:uid="{A9487604-111F-4759-B741-DBDEF50AD462}"/>
    <cellStyle name="Note 2 2 2 2 7 2 4" xfId="43136" xr:uid="{5BCA4A51-A561-4244-95A0-900A9BFEBC75}"/>
    <cellStyle name="Note 2 2 2 2 7 3" xfId="9667" xr:uid="{4FEAC1A2-24E8-443A-BF41-EB726A5D7758}"/>
    <cellStyle name="Note 2 2 2 2 7 3 2" xfId="18656" xr:uid="{7F8CFBAB-F3E7-4DE1-A6B9-D2CA9C1CEF62}"/>
    <cellStyle name="Note 2 2 2 2 7 3 2 2" xfId="27864" xr:uid="{EDAA04D2-91EA-4378-9A7E-BF2902141459}"/>
    <cellStyle name="Note 2 2 2 2 7 3 3" xfId="30922" xr:uid="{1953170F-B762-4F6C-8851-3AACABF6F05C}"/>
    <cellStyle name="Note 2 2 2 2 7 4" xfId="31485" xr:uid="{72353DC0-386B-4132-9533-4E478BCDBEA8}"/>
    <cellStyle name="Note 2 2 2 2 8" xfId="4881" xr:uid="{6FFBE192-85EE-4B72-BC09-627DD76A5CC2}"/>
    <cellStyle name="Note 2 2 2 2 8 2" xfId="7467" xr:uid="{43A74634-737F-4338-9A35-1569DB05B391}"/>
    <cellStyle name="Note 2 2 2 2 8 2 2" xfId="12313" xr:uid="{8FE670CA-3C3A-4CC7-A766-3423626EACB4}"/>
    <cellStyle name="Note 2 2 2 2 8 2 2 2" xfId="21302" xr:uid="{945E179A-8D12-46E3-BA4F-B16C02663252}"/>
    <cellStyle name="Note 2 2 2 2 8 2 2 2 2" xfId="25244" xr:uid="{A6039B1B-2DDD-47AB-B4A8-B5E2844D7415}"/>
    <cellStyle name="Note 2 2 2 2 8 2 2 3" xfId="22571" xr:uid="{7D71F2AD-35DC-4E89-8D3B-E57DD267BB66}"/>
    <cellStyle name="Note 2 2 2 2 8 2 3" xfId="16456" xr:uid="{058522A9-EBD3-4933-ADE9-D7F032AFFD88}"/>
    <cellStyle name="Note 2 2 2 2 8 2 3 2" xfId="29382" xr:uid="{C822EF92-14C8-4E44-88CB-121B77D49294}"/>
    <cellStyle name="Note 2 2 2 2 8 2 4" xfId="39743" xr:uid="{01BA11BB-1030-4546-95B9-1D4A477CEFA6}"/>
    <cellStyle name="Note 2 2 2 2 8 3" xfId="10104" xr:uid="{82EBEFB2-9CC8-473B-9638-9C6B765CC68A}"/>
    <cellStyle name="Note 2 2 2 2 8 3 2" xfId="19093" xr:uid="{E1B70B9C-D430-4A1C-9A74-663F2B009201}"/>
    <cellStyle name="Note 2 2 2 2 8 3 2 2" xfId="36751" xr:uid="{497B9649-D1E5-4458-AABF-598268E32052}"/>
    <cellStyle name="Note 2 2 2 2 8 3 3" xfId="38949" xr:uid="{CBF3BB0A-DEC8-467B-B200-BDB81E340131}"/>
    <cellStyle name="Note 2 2 2 2 8 4" xfId="13870" xr:uid="{1897451C-5C4C-453A-970A-90F7588B533D}"/>
    <cellStyle name="Note 2 2 2 2 8 4 2" xfId="28650" xr:uid="{948A5982-F839-4B71-92F5-2DAEC7EEF5C8}"/>
    <cellStyle name="Note 2 2 2 2 8 5" xfId="40372" xr:uid="{4880C20E-A27D-4DC4-8FCD-C84A77E035D1}"/>
    <cellStyle name="Note 2 2 2 2 9" xfId="6789" xr:uid="{751D5580-995F-4B3F-8B78-C35BF481F591}"/>
    <cellStyle name="Note 2 2 2 2 9 2" xfId="11988" xr:uid="{7F214B36-1AFC-4DFC-B1DC-8760FA17BAAC}"/>
    <cellStyle name="Note 2 2 2 2 9 2 2" xfId="20977" xr:uid="{510C281F-411D-45C1-B41A-6A645C6FDFAB}"/>
    <cellStyle name="Note 2 2 2 2 9 2 2 2" xfId="38858" xr:uid="{87951B3E-1E95-4FC0-ABD1-D8B9B44B0F31}"/>
    <cellStyle name="Note 2 2 2 2 9 2 3" xfId="44036" xr:uid="{50389C03-4256-4E9E-A2AC-E61AE13D4087}"/>
    <cellStyle name="Note 2 2 2 2 9 3" xfId="15778" xr:uid="{61836CD8-BFA0-4CB6-943D-9CFCD7B3B0A0}"/>
    <cellStyle name="Note 2 2 2 2 9 3 2" xfId="22978" xr:uid="{9361A898-ED91-4F13-8B28-337E324CE5B4}"/>
    <cellStyle name="Note 2 2 2 2 9 4" xfId="32509" xr:uid="{FA567AEB-DD44-49A1-85F7-79FBA153C3A6}"/>
    <cellStyle name="Note 2 2 2 3" xfId="704" xr:uid="{FA8DCACF-9800-4D5A-B32C-DAFE485ADE40}"/>
    <cellStyle name="Note 2 2 2 3 2" xfId="5080" xr:uid="{DA2BA398-D636-413A-8B0F-9DD38A20A2AD}"/>
    <cellStyle name="Note 2 2 2 3 2 2" xfId="7666" xr:uid="{56389852-3566-4ECE-861F-515F80E0C92F}"/>
    <cellStyle name="Note 2 2 2 3 2 2 2" xfId="12372" xr:uid="{CC3A1167-09BB-4DC9-90CF-880A07D52E26}"/>
    <cellStyle name="Note 2 2 2 3 2 2 2 2" xfId="21361" xr:uid="{D6E4A69F-ED32-4E50-9E88-3E4E66521905}"/>
    <cellStyle name="Note 2 2 2 3 2 2 2 2 2" xfId="32622" xr:uid="{7E6BDC2C-C096-44BC-B700-9B932BFF8C4C}"/>
    <cellStyle name="Note 2 2 2 3 2 2 2 3" xfId="24947" xr:uid="{48AC0602-62CD-4E41-8544-0B2FA45BA2ED}"/>
    <cellStyle name="Note 2 2 2 3 2 2 3" xfId="16655" xr:uid="{14F6E85C-759D-4546-9EF5-909C40FE0E1A}"/>
    <cellStyle name="Note 2 2 2 3 2 2 3 2" xfId="24044" xr:uid="{4AF0D4A7-8147-4105-943F-91E10C063FAD}"/>
    <cellStyle name="Note 2 2 2 3 2 2 4" xfId="39818" xr:uid="{03034F11-28CB-44F9-BCA2-6282F92A122B}"/>
    <cellStyle name="Note 2 2 2 3 2 2 5" xfId="56713" xr:uid="{E3396975-461C-45C1-A272-8664262AE6C4}"/>
    <cellStyle name="Note 2 2 2 3 2 3" xfId="10303" xr:uid="{57D44000-11AD-4376-8007-754FAA2D23F0}"/>
    <cellStyle name="Note 2 2 2 3 2 3 2" xfId="19292" xr:uid="{9B40D96C-3435-42D9-8F34-959BF3236B11}"/>
    <cellStyle name="Note 2 2 2 3 2 3 2 2" xfId="23674" xr:uid="{B7E03FEE-313F-4F3A-B495-24760D9252CD}"/>
    <cellStyle name="Note 2 2 2 3 2 3 3" xfId="26947" xr:uid="{337B8C65-B015-4CC4-BD96-8466638BAA36}"/>
    <cellStyle name="Note 2 2 2 3 2 4" xfId="14069" xr:uid="{9C535E57-7313-4447-9ABC-537A7350A222}"/>
    <cellStyle name="Note 2 2 2 3 2 4 2" xfId="40816" xr:uid="{75EDD50A-B406-4E36-AC3E-D37696006224}"/>
    <cellStyle name="Note 2 2 2 3 2 5" xfId="36327" xr:uid="{CB8F2BE1-76CE-42D8-8762-4EE4D0A7E5AB}"/>
    <cellStyle name="Note 2 2 2 3 2 6" xfId="49931" xr:uid="{7197875F-412B-41B4-8915-DC5043F2D0C0}"/>
    <cellStyle name="Note 2 2 2 3 3" xfId="3141" xr:uid="{F3F7CB75-CAFF-482E-B21E-ACD79378F493}"/>
    <cellStyle name="Note 2 2 2 3 3 2" xfId="22966" xr:uid="{02FA3D4E-9EE6-4644-AE83-86691A5C2527}"/>
    <cellStyle name="Note 2 2 2 3 3 2 2" xfId="58716" xr:uid="{2F1CBAAE-FE68-4082-9F52-5AE64B670DBF}"/>
    <cellStyle name="Note 2 2 2 3 3 3" xfId="51935" xr:uid="{D4A69E30-BB59-4D24-BC6B-12A831F699BB}"/>
    <cellStyle name="Note 2 2 2 3 4" xfId="43658" xr:uid="{3EA17D1E-1436-47F4-80BF-E448E3296C1F}"/>
    <cellStyle name="Note 2 2 2 3 4 2" xfId="54840" xr:uid="{74273152-176A-4EB8-BE6F-614BEAE4DB79}"/>
    <cellStyle name="Note 2 2 2 3 4 3" xfId="48048" xr:uid="{364EEF90-65DE-4548-B7CE-5EB3BCD8A3AC}"/>
    <cellStyle name="Note 2 2 2 3 5" xfId="53140" xr:uid="{9C31AC4F-A765-4B73-86B5-521BE2D705AB}"/>
    <cellStyle name="Note 2 2 2 3 6" xfId="46434" xr:uid="{18AF3F06-21CC-470B-A056-105AA825219E}"/>
    <cellStyle name="Note 2 2 2 4" xfId="1049" xr:uid="{180ADA22-B978-4358-90F9-840536A3F03F}"/>
    <cellStyle name="Note 2 2 2 4 2" xfId="5401" xr:uid="{CC7B2014-0277-487D-8818-03D73F7FC079}"/>
    <cellStyle name="Note 2 2 2 4 2 2" xfId="7987" xr:uid="{F9B49DE7-01A2-4EE6-A242-D1663DE9CDC4}"/>
    <cellStyle name="Note 2 2 2 4 2 2 2" xfId="12476" xr:uid="{BE3FF479-87D6-4A1F-BE05-1C1930E7744A}"/>
    <cellStyle name="Note 2 2 2 4 2 2 2 2" xfId="21465" xr:uid="{6837BC25-752B-468A-AA4D-2670C06E5B27}"/>
    <cellStyle name="Note 2 2 2 4 2 2 2 2 2" xfId="29833" xr:uid="{D015AF7D-94B6-4403-8CC5-71683ABF2355}"/>
    <cellStyle name="Note 2 2 2 4 2 2 2 3" xfId="24605" xr:uid="{F10E9F46-EA4B-45DD-805E-CD1BC1B49198}"/>
    <cellStyle name="Note 2 2 2 4 2 2 3" xfId="16976" xr:uid="{33C1ACE3-EF98-4F8C-8971-52C33CF8B18A}"/>
    <cellStyle name="Note 2 2 2 4 2 2 3 2" xfId="24832" xr:uid="{D543640E-C135-4944-9D49-3EB5016A0677}"/>
    <cellStyle name="Note 2 2 2 4 2 2 4" xfId="38211" xr:uid="{C1632563-715A-4FC3-BD5F-44019D37D483}"/>
    <cellStyle name="Note 2 2 2 4 2 3" xfId="10624" xr:uid="{C9CCE38F-2B00-4765-A97D-11530D35231E}"/>
    <cellStyle name="Note 2 2 2 4 2 3 2" xfId="19613" xr:uid="{3FEE57AE-BFD1-46A9-8A7D-9E5D8EAA38DE}"/>
    <cellStyle name="Note 2 2 2 4 2 3 2 2" xfId="31646" xr:uid="{F9821931-3BCA-4F1E-A5BF-5323AEBF567A}"/>
    <cellStyle name="Note 2 2 2 4 2 3 3" xfId="37678" xr:uid="{E14436E4-D092-4BD5-A5DB-B9B6CE780B9F}"/>
    <cellStyle name="Note 2 2 2 4 2 4" xfId="14390" xr:uid="{5C68E029-4931-4A2C-AFC8-F557DE826153}"/>
    <cellStyle name="Note 2 2 2 4 2 4 2" xfId="23259" xr:uid="{EF432EC8-2E11-4756-80F4-7E0072877ED4}"/>
    <cellStyle name="Note 2 2 2 4 2 5" xfId="32846" xr:uid="{E720D07D-D788-41BC-BBAD-2626EAA07764}"/>
    <cellStyle name="Note 2 2 2 4 2 6" xfId="55833" xr:uid="{99564EE2-6CB4-461C-AC88-1F02B358389F}"/>
    <cellStyle name="Note 2 2 2 4 3" xfId="3486" xr:uid="{154652BB-D254-42B8-A034-DFF0F9BA4B44}"/>
    <cellStyle name="Note 2 2 2 4 3 2" xfId="30795" xr:uid="{DEADC42F-43E1-4869-92FF-1C63EBD0EFC5}"/>
    <cellStyle name="Note 2 2 2 4 4" xfId="30455" xr:uid="{4D411ADC-CE2F-4F4C-B9A9-7B8F2D72BD25}"/>
    <cellStyle name="Note 2 2 2 4 5" xfId="49051" xr:uid="{C326E9BD-1204-438C-AFF0-1ABA1E856E9E}"/>
    <cellStyle name="Note 2 2 2 5" xfId="1393" xr:uid="{ECC61A85-FB64-4F79-B8CC-3964B4D9E7E4}"/>
    <cellStyle name="Note 2 2 2 5 2" xfId="5738" xr:uid="{FABEA95C-84E2-4DCA-A21F-E5C1AC34FE1C}"/>
    <cellStyle name="Note 2 2 2 5 2 2" xfId="8324" xr:uid="{D955E55E-9F8C-4DE9-BB86-07D72B40E2B5}"/>
    <cellStyle name="Note 2 2 2 5 2 2 2" xfId="12577" xr:uid="{85D89271-7A77-4893-BE30-6F8916731B0F}"/>
    <cellStyle name="Note 2 2 2 5 2 2 2 2" xfId="21566" xr:uid="{A5E773A9-6A8F-47D4-AEA6-57EA7DCE44CF}"/>
    <cellStyle name="Note 2 2 2 5 2 2 2 2 2" xfId="34150" xr:uid="{A519F318-3ED3-42B8-BF02-2377B52EA5C8}"/>
    <cellStyle name="Note 2 2 2 5 2 2 2 3" xfId="37895" xr:uid="{71BC84AE-89B3-408C-B69E-D8B7C0183EAA}"/>
    <cellStyle name="Note 2 2 2 5 2 2 3" xfId="17313" xr:uid="{51C3DA7F-4429-457E-917A-ED1740E7BBFD}"/>
    <cellStyle name="Note 2 2 2 5 2 2 3 2" xfId="42430" xr:uid="{A15F8F8C-B2BC-4093-8F3A-BDB79BEE4E97}"/>
    <cellStyle name="Note 2 2 2 5 2 2 4" xfId="28164" xr:uid="{E4BDAA3E-46C9-4D12-B9AA-F622CC9777ED}"/>
    <cellStyle name="Note 2 2 2 5 2 3" xfId="10961" xr:uid="{14C1B837-2F72-4F33-878E-420DF3CDB78B}"/>
    <cellStyle name="Note 2 2 2 5 2 3 2" xfId="19950" xr:uid="{4CC313B3-E9CB-4401-8E46-8A814010937E}"/>
    <cellStyle name="Note 2 2 2 5 2 3 2 2" xfId="26351" xr:uid="{6235CA66-548B-4B24-99B3-2E334AC10E42}"/>
    <cellStyle name="Note 2 2 2 5 2 3 3" xfId="41672" xr:uid="{63239CB4-8A7A-4DFF-A917-1DC297DD3AD9}"/>
    <cellStyle name="Note 2 2 2 5 2 4" xfId="14727" xr:uid="{970A7B1D-813A-4091-8680-EA7DC7DF0161}"/>
    <cellStyle name="Note 2 2 2 5 2 4 2" xfId="24675" xr:uid="{8BF80B88-FE8B-4D26-BE3A-A823E740135C}"/>
    <cellStyle name="Note 2 2 2 5 2 5" xfId="37406" xr:uid="{EBFFB3BD-9C5E-485D-8817-95930E1F9ACA}"/>
    <cellStyle name="Note 2 2 2 5 2 6" xfId="58327" xr:uid="{71ECD5AD-D99C-47CE-81AF-C890D27CDE31}"/>
    <cellStyle name="Note 2 2 2 5 3" xfId="3830" xr:uid="{7432C9E6-934B-4EBE-A375-8E7FF8464E00}"/>
    <cellStyle name="Note 2 2 2 5 3 2" xfId="22584" xr:uid="{5424C594-ED29-4E97-A70E-E60CAD1150F7}"/>
    <cellStyle name="Note 2 2 2 5 4" xfId="29695" xr:uid="{C1D40698-1CFD-4DFA-A030-8D488116A101}"/>
    <cellStyle name="Note 2 2 2 5 5" xfId="51545" xr:uid="{3B8904F7-FC88-47C0-924C-07B4559ECACC}"/>
    <cellStyle name="Note 2 2 2 6" xfId="1735" xr:uid="{43D8E23F-E91D-4E0D-8666-75060F7AC527}"/>
    <cellStyle name="Note 2 2 2 6 2" xfId="6061" xr:uid="{DFAEF900-830F-42D4-AB25-AB9B807A9180}"/>
    <cellStyle name="Note 2 2 2 6 2 2" xfId="8647" xr:uid="{A106E0FD-1F4D-49E0-9F6E-0D42D6C35176}"/>
    <cellStyle name="Note 2 2 2 6 2 2 2" xfId="12678" xr:uid="{E27D99A6-E98C-4F1F-9FF6-F65787ABE0F7}"/>
    <cellStyle name="Note 2 2 2 6 2 2 2 2" xfId="21667" xr:uid="{960604CF-F50B-4576-BE43-968AE9D93FBB}"/>
    <cellStyle name="Note 2 2 2 6 2 2 2 2 2" xfId="37140" xr:uid="{C3AC9279-C5A2-42A7-9069-46B042C9E98B}"/>
    <cellStyle name="Note 2 2 2 6 2 2 2 3" xfId="35368" xr:uid="{B33AC2CE-6EE2-433A-AD5C-26B44DD4713D}"/>
    <cellStyle name="Note 2 2 2 6 2 2 3" xfId="17636" xr:uid="{6F7E2DBE-0237-43A0-9903-285BC49A2FCE}"/>
    <cellStyle name="Note 2 2 2 6 2 2 3 2" xfId="42610" xr:uid="{53CAF244-EDBD-47B9-BE6C-2F8A9A71E01F}"/>
    <cellStyle name="Note 2 2 2 6 2 2 4" xfId="43511" xr:uid="{53B01A4D-228D-4292-9C81-5C88576B411F}"/>
    <cellStyle name="Note 2 2 2 6 2 3" xfId="11284" xr:uid="{47591973-6A1F-46D7-93DB-6820C2E2BD34}"/>
    <cellStyle name="Note 2 2 2 6 2 3 2" xfId="20273" xr:uid="{9C771B10-94B1-41FB-ABFB-ECDEA18BB7BF}"/>
    <cellStyle name="Note 2 2 2 6 2 3 2 2" xfId="28519" xr:uid="{BCC7E8D7-578F-4BB8-82F0-72723FD9BE1D}"/>
    <cellStyle name="Note 2 2 2 6 2 3 3" xfId="22545" xr:uid="{0D9170E5-22D6-4FFF-AA0F-9D2548B5D69B}"/>
    <cellStyle name="Note 2 2 2 6 2 4" xfId="15050" xr:uid="{1A4C8DC1-2B0C-4E9E-8ADE-E45C48D0DF18}"/>
    <cellStyle name="Note 2 2 2 6 2 4 2" xfId="36670" xr:uid="{6DEC3139-0E6D-47C5-9843-12BFA57DDC73}"/>
    <cellStyle name="Note 2 2 2 6 2 5" xfId="35036" xr:uid="{58C7C542-4CE3-4669-BE8A-40C0FC55DCBC}"/>
    <cellStyle name="Note 2 2 2 6 2 6" xfId="54002" xr:uid="{FD6D558B-17F7-4D2A-A341-42F76C1E1C3D}"/>
    <cellStyle name="Note 2 2 2 6 3" xfId="4172" xr:uid="{B18EC3ED-8CF3-40BD-B439-8386DF6EE368}"/>
    <cellStyle name="Note 2 2 2 6 3 2" xfId="38621" xr:uid="{A605EBF8-75D8-41C5-953C-268ECBCFB40E}"/>
    <cellStyle name="Note 2 2 2 6 4" xfId="33579" xr:uid="{6A2A6370-F74A-480B-9B93-B80FA0A5E72F}"/>
    <cellStyle name="Note 2 2 2 6 5" xfId="47334" xr:uid="{0C18AEA6-8B7A-4A9D-A2BE-1B432FB8960B}"/>
    <cellStyle name="Note 2 2 2 7" xfId="2012" xr:uid="{4549C6CF-D961-4928-8156-C74A2947205A}"/>
    <cellStyle name="Note 2 2 2 7 2" xfId="6320" xr:uid="{511D9E7A-A823-4EF8-BACB-1E11FA834186}"/>
    <cellStyle name="Note 2 2 2 7 2 2" xfId="8906" xr:uid="{229BA9C8-179E-40CD-885E-4024563EF401}"/>
    <cellStyle name="Note 2 2 2 7 2 2 2" xfId="12754" xr:uid="{77009923-3E64-40D7-8F51-0EC5BAECE797}"/>
    <cellStyle name="Note 2 2 2 7 2 2 2 2" xfId="21743" xr:uid="{2D383487-BDDC-478B-85BC-82B04D3FD469}"/>
    <cellStyle name="Note 2 2 2 7 2 2 2 2 2" xfId="24073" xr:uid="{9BBA8117-83DC-485E-9AC8-99E97DEF62DD}"/>
    <cellStyle name="Note 2 2 2 7 2 2 2 3" xfId="33647" xr:uid="{BCC1F43F-CA44-45DF-B3B2-8227450EC31A}"/>
    <cellStyle name="Note 2 2 2 7 2 2 3" xfId="17895" xr:uid="{C07F3B0F-0067-4235-BFA8-CE2D1691C9E9}"/>
    <cellStyle name="Note 2 2 2 7 2 2 3 2" xfId="28332" xr:uid="{0530C58E-94F1-4B78-B7CD-329638F230B1}"/>
    <cellStyle name="Note 2 2 2 7 2 2 4" xfId="31731" xr:uid="{D8ADE79D-70CB-45CE-AAB7-C52F2A48AFD4}"/>
    <cellStyle name="Note 2 2 2 7 2 3" xfId="11543" xr:uid="{6CEA75AB-00DB-4E94-8F70-83D08F9EF574}"/>
    <cellStyle name="Note 2 2 2 7 2 3 2" xfId="20532" xr:uid="{EEBF690B-6CC8-40CE-B285-77C8F49CBCA2}"/>
    <cellStyle name="Note 2 2 2 7 2 3 2 2" xfId="34075" xr:uid="{1729D39D-4231-4B23-B12C-A1C4A1FCBC2B}"/>
    <cellStyle name="Note 2 2 2 7 2 3 3" xfId="41697" xr:uid="{D9FD0EBE-B335-4F3A-9796-33C0B256835E}"/>
    <cellStyle name="Note 2 2 2 7 2 4" xfId="15309" xr:uid="{418AADB7-2E4E-46FB-8EC5-7071572E9121}"/>
    <cellStyle name="Note 2 2 2 7 2 4 2" xfId="36230" xr:uid="{28F4262A-68B9-48D0-AB46-971F765D8356}"/>
    <cellStyle name="Note 2 2 2 7 2 5" xfId="42534" xr:uid="{5883C8DA-DBD7-45CB-8799-769D094DBB2C}"/>
    <cellStyle name="Note 2 2 2 7 3" xfId="4449" xr:uid="{F12D103F-83E4-4482-BA7C-71FB47F14DB8}"/>
    <cellStyle name="Note 2 2 2 7 3 2" xfId="41501" xr:uid="{B98303BF-AF41-4CE4-9660-5DD95029E711}"/>
    <cellStyle name="Note 2 2 2 7 4" xfId="29881" xr:uid="{FE78EA8D-B44D-4CED-8867-7A8FF3C227ED}"/>
    <cellStyle name="Note 2 2 2 7 5" xfId="52643" xr:uid="{91DF148B-9DE8-4EBC-8508-EEAA6197A5BC}"/>
    <cellStyle name="Note 2 2 2 8" xfId="2823" xr:uid="{813FBA1F-F339-486A-9D1D-51127C39D550}"/>
    <cellStyle name="Note 2 2 2 8 2" xfId="6973" xr:uid="{AC7FB56B-DBE5-4007-B0FF-5D8266E47607}"/>
    <cellStyle name="Note 2 2 2 8 2 2" xfId="12102" xr:uid="{C23F9A01-AD72-46BA-8186-E9BD5714165C}"/>
    <cellStyle name="Note 2 2 2 8 2 2 2" xfId="21091" xr:uid="{D1CD1AE6-C949-4113-8397-0320805AE1B2}"/>
    <cellStyle name="Note 2 2 2 8 2 2 2 2" xfId="42188" xr:uid="{5216CC29-75DE-4BD0-856F-C26FBF723BBA}"/>
    <cellStyle name="Note 2 2 2 8 2 2 3" xfId="38104" xr:uid="{02505329-F71C-4976-9828-5E19ABEC59A4}"/>
    <cellStyle name="Note 2 2 2 8 2 3" xfId="15962" xr:uid="{F638AE09-DD23-4A7D-8100-C34B1AEAFD7F}"/>
    <cellStyle name="Note 2 2 2 8 2 3 2" xfId="41806" xr:uid="{FDE07B0E-F4F7-4CB3-AA9A-701D4AFE9407}"/>
    <cellStyle name="Note 2 2 2 8 2 4" xfId="25851" xr:uid="{CDBE581F-D32E-41EC-86B7-E26958D0EE77}"/>
    <cellStyle name="Note 2 2 2 8 3" xfId="9536" xr:uid="{BB491671-F75A-4847-90BF-B1E156F92AF0}"/>
    <cellStyle name="Note 2 2 2 8 3 2" xfId="18525" xr:uid="{31317D7D-715B-4B26-8F4F-B3702C4C0C8B}"/>
    <cellStyle name="Note 2 2 2 8 3 2 2" xfId="36958" xr:uid="{B1EC85C0-39AE-423D-B3D1-AC59268F79B0}"/>
    <cellStyle name="Note 2 2 2 8 3 3" xfId="31899" xr:uid="{18C0228A-588E-40DF-B864-BEF676EBC851}"/>
    <cellStyle name="Note 2 2 2 8 4" xfId="22649" xr:uid="{C0B49C3A-5089-4262-AA4F-F8D2D7FC89BE}"/>
    <cellStyle name="Note 2 2 2 9" xfId="4756" xr:uid="{6F17F41C-2173-4BF8-87A5-486EEE01A4D8}"/>
    <cellStyle name="Note 2 2 2 9 2" xfId="7342" xr:uid="{5062CB9F-B5F5-4DA3-933D-20D08A5DA63D}"/>
    <cellStyle name="Note 2 2 2 9 2 2" xfId="12276" xr:uid="{923ABA33-339E-4DED-83B8-2247798CC281}"/>
    <cellStyle name="Note 2 2 2 9 2 2 2" xfId="21265" xr:uid="{58B9FA02-E1F9-4349-B268-0893676988D4}"/>
    <cellStyle name="Note 2 2 2 9 2 2 2 2" xfId="35846" xr:uid="{299F7340-2557-4BA8-9EEF-B7FB4B7CAE10}"/>
    <cellStyle name="Note 2 2 2 9 2 2 3" xfId="30569" xr:uid="{25A811ED-F179-47CC-8EA4-34D1B2C5D031}"/>
    <cellStyle name="Note 2 2 2 9 2 3" xfId="16331" xr:uid="{87D6978B-AC24-4490-BB07-2ECE1E63186B}"/>
    <cellStyle name="Note 2 2 2 9 2 3 2" xfId="34348" xr:uid="{DAFC01AA-1A0B-4B47-8176-641A48FBB0C1}"/>
    <cellStyle name="Note 2 2 2 9 2 4" xfId="29774" xr:uid="{5B9DE562-6496-4323-A241-77503C17E84E}"/>
    <cellStyle name="Note 2 2 2 9 3" xfId="9979" xr:uid="{7945052D-892F-4DF9-80C8-A3C3263A0BDF}"/>
    <cellStyle name="Note 2 2 2 9 3 2" xfId="18968" xr:uid="{EDD53B20-8C4D-4F61-8F9E-EE566C3275B1}"/>
    <cellStyle name="Note 2 2 2 9 3 2 2" xfId="38012" xr:uid="{827FF73D-6BAA-4E7F-ACCB-0FA957823411}"/>
    <cellStyle name="Note 2 2 2 9 3 3" xfId="26951" xr:uid="{95DA698A-90B6-4DFB-8009-8AA944DE6922}"/>
    <cellStyle name="Note 2 2 2 9 4" xfId="13745" xr:uid="{ABC909D7-B7F1-4B40-B679-AB6BB57138AC}"/>
    <cellStyle name="Note 2 2 2 9 4 2" xfId="22183" xr:uid="{6FE85B93-B0FA-4EAA-BACD-3A56CFEF4427}"/>
    <cellStyle name="Note 2 2 2 9 5" xfId="38991" xr:uid="{1EA9C779-33EB-4208-A606-E195E92FCEA6}"/>
    <cellStyle name="Note 2 2 20" xfId="44931" xr:uid="{40CF555E-D1E3-45D3-A93F-90BC72347893}"/>
    <cellStyle name="Note 2 2 20 2" xfId="50514" xr:uid="{4490B3F9-D08A-4366-A36A-8BEAEB35EAD9}"/>
    <cellStyle name="Note 2 2 20 2 2" xfId="57296" xr:uid="{42697957-13FF-40BD-9001-F8C55E13FD84}"/>
    <cellStyle name="Note 2 2 20 3" xfId="52116" xr:uid="{1D1C1B5A-1669-4483-9136-DB633DD651B3}"/>
    <cellStyle name="Note 2 2 20 3 2" xfId="58897" xr:uid="{85B8D3A9-8E77-48A4-BA1D-4B71C1AFA61F}"/>
    <cellStyle name="Note 2 2 20 4" xfId="49780" xr:uid="{04BC6C51-CC1A-4DBB-9300-A3C91E416914}"/>
    <cellStyle name="Note 2 2 20 4 2" xfId="56562" xr:uid="{1281D6A3-DED1-4070-8C48-ED28DE48CC3F}"/>
    <cellStyle name="Note 2 2 20 5" xfId="48631" xr:uid="{53EB7EA6-C009-49D0-9509-C3B5FAE94008}"/>
    <cellStyle name="Note 2 2 20 5 2" xfId="55420" xr:uid="{89C19631-340D-4638-AC3B-161BAB41F8BF}"/>
    <cellStyle name="Note 2 2 20 6" xfId="53706" xr:uid="{1ADB78B6-4935-4B4A-B260-1378967E7D7A}"/>
    <cellStyle name="Note 2 2 20 7" xfId="47017" xr:uid="{B627DA27-98F2-4134-A953-45E3CBA9EA0E}"/>
    <cellStyle name="Note 2 2 21" xfId="44967" xr:uid="{CFC2971F-22E7-4F3F-A3E1-4BD578253713}"/>
    <cellStyle name="Note 2 2 21 2" xfId="50567" xr:uid="{8564BEC6-56F5-433C-A03D-63BC8136DA44}"/>
    <cellStyle name="Note 2 2 21 2 2" xfId="57349" xr:uid="{C5566E0B-FF4B-47B1-85D6-8DC3708BFC9C}"/>
    <cellStyle name="Note 2 2 21 3" xfId="52381" xr:uid="{2EA56B48-A308-4174-8168-51E21B94B9A3}"/>
    <cellStyle name="Note 2 2 21 3 2" xfId="59162" xr:uid="{F6A77848-6304-426C-8028-60E80D167277}"/>
    <cellStyle name="Note 2 2 21 4" xfId="48684" xr:uid="{CE7538C5-FB42-4679-8940-1D42BA120D87}"/>
    <cellStyle name="Note 2 2 21 4 2" xfId="55473" xr:uid="{AA787E35-B3B3-478B-AEA2-21AA4E23E4C3}"/>
    <cellStyle name="Note 2 2 21 5" xfId="53759" xr:uid="{AE7C5D22-DE75-4CCC-A6FE-00FE929E3514}"/>
    <cellStyle name="Note 2 2 21 6" xfId="47070" xr:uid="{64D79110-3DCE-4A62-B52E-DE2F6E7CA970}"/>
    <cellStyle name="Note 2 2 22" xfId="45048" xr:uid="{B0C23690-D261-43A1-B0A6-C870873D91BB}"/>
    <cellStyle name="Note 2 2 22 2" xfId="50649" xr:uid="{DF9D055D-8841-4658-B8FC-630DC0BB722D}"/>
    <cellStyle name="Note 2 2 22 2 2" xfId="57431" xr:uid="{33BFFAEA-D73A-4E54-9E7F-B49A485D8453}"/>
    <cellStyle name="Note 2 2 22 3" xfId="52460" xr:uid="{752989CA-14B2-4E90-BDFD-DD0ACBB29766}"/>
    <cellStyle name="Note 2 2 22 3 2" xfId="59241" xr:uid="{ECC1E5EA-F077-4ABC-A56A-A161DABD42BD}"/>
    <cellStyle name="Note 2 2 22 4" xfId="48766" xr:uid="{45D8587B-7575-4897-BBA5-3ABEDA5931BC}"/>
    <cellStyle name="Note 2 2 22 4 2" xfId="55552" xr:uid="{7C11E87D-4D66-4542-9937-18795C7DFD95}"/>
    <cellStyle name="Note 2 2 22 5" xfId="53838" xr:uid="{F8C587EB-2F2B-4C80-A79F-A7F417D57334}"/>
    <cellStyle name="Note 2 2 22 6" xfId="47152" xr:uid="{322D7A1E-7F54-4A0C-9EA6-7B182599317C}"/>
    <cellStyle name="Note 2 2 23" xfId="45016" xr:uid="{B9026346-837F-4ADF-A7C6-E5DA72A9200D}"/>
    <cellStyle name="Note 2 2 23 2" xfId="50665" xr:uid="{7D231988-9AE1-4796-8B73-B28C54EAB3F9}"/>
    <cellStyle name="Note 2 2 23 2 2" xfId="57447" xr:uid="{468B2E71-4EAE-4309-871A-A8CFC92892D0}"/>
    <cellStyle name="Note 2 2 23 3" xfId="52476" xr:uid="{A8313E85-A7A1-42AC-9E9E-AC49FF925FFA}"/>
    <cellStyle name="Note 2 2 23 3 2" xfId="59257" xr:uid="{489E8A2D-346B-4A0F-A81D-9617CCBADFD9}"/>
    <cellStyle name="Note 2 2 23 4" xfId="48782" xr:uid="{ABD66FC3-06C6-426D-9304-ED503D8ECA14}"/>
    <cellStyle name="Note 2 2 23 4 2" xfId="55568" xr:uid="{7C42BFF6-422F-42DC-B287-258B031BDB60}"/>
    <cellStyle name="Note 2 2 23 5" xfId="53854" xr:uid="{20762EB3-2B61-4D6F-8936-5B7B1D35A1C4}"/>
    <cellStyle name="Note 2 2 23 6" xfId="47168" xr:uid="{DE1F0F01-1015-4655-A0B5-BD2529F39F2D}"/>
    <cellStyle name="Note 2 2 24" xfId="45086" xr:uid="{AC179A35-4C79-4D5F-AE41-A3434D9F0786}"/>
    <cellStyle name="Note 2 2 24 2" xfId="50680" xr:uid="{86EFF801-86C0-42F0-B2A1-066B830C0C7C}"/>
    <cellStyle name="Note 2 2 24 2 2" xfId="57462" xr:uid="{7B21E7F9-C944-4B4C-B2F1-513982621B35}"/>
    <cellStyle name="Note 2 2 24 3" xfId="52491" xr:uid="{3F203612-13CB-4169-AEB2-64BDDE156072}"/>
    <cellStyle name="Note 2 2 24 3 2" xfId="59272" xr:uid="{353DAD89-FEAD-4D53-8AE2-9F76AEB2D0A4}"/>
    <cellStyle name="Note 2 2 24 4" xfId="48797" xr:uid="{40EDAD36-5410-4327-8A9A-27E927C0D76F}"/>
    <cellStyle name="Note 2 2 24 4 2" xfId="55583" xr:uid="{3A12A8B6-CF26-429D-823C-84B9A34D0775}"/>
    <cellStyle name="Note 2 2 24 5" xfId="53869" xr:uid="{679D5583-AE28-4B24-924D-88F8DC026A12}"/>
    <cellStyle name="Note 2 2 24 6" xfId="47183" xr:uid="{BAB8DEF4-9514-4F63-8809-48A55D0B8ECF}"/>
    <cellStyle name="Note 2 2 25" xfId="45116" xr:uid="{A6201E7F-94C9-4653-8DF2-24EEDA2959D3}"/>
    <cellStyle name="Note 2 2 25 2" xfId="50762" xr:uid="{01991122-917E-4882-855C-A6EF9774A407}"/>
    <cellStyle name="Note 2 2 25 2 2" xfId="57544" xr:uid="{6BC5CEE2-F2D8-4E32-8B9E-AA107F347035}"/>
    <cellStyle name="Note 2 2 25 3" xfId="52571" xr:uid="{095D3EF0-A781-47D6-A991-B57BA083CC6D}"/>
    <cellStyle name="Note 2 2 25 3 2" xfId="59352" xr:uid="{C35D1D4E-02C0-46E8-A7DF-88DAC65E468F}"/>
    <cellStyle name="Note 2 2 25 4" xfId="48862" xr:uid="{237B834A-226C-4103-8748-1B5223BDF4D6}"/>
    <cellStyle name="Note 2 2 25 4 2" xfId="55643" xr:uid="{FA813D14-67AD-484D-A15C-AB16444B79EF}"/>
    <cellStyle name="Note 2 2 25 5" xfId="53949" xr:uid="{CFFA7127-1107-4337-9629-560B885E15CE}"/>
    <cellStyle name="Note 2 2 25 6" xfId="47266" xr:uid="{FF434557-1A1C-4D9C-AF39-D973FE232DD9}"/>
    <cellStyle name="Note 2 2 26" xfId="45150" xr:uid="{7A95639B-20CB-44CF-8ADF-D2354C9A4AF6}"/>
    <cellStyle name="Note 2 2 26 2" xfId="50778" xr:uid="{45F94CD2-DA4A-44E4-BB51-DE7B8F511056}"/>
    <cellStyle name="Note 2 2 26 2 2" xfId="57560" xr:uid="{941F5228-4021-4E37-9020-CA45FA5AF72D}"/>
    <cellStyle name="Note 2 2 26 3" xfId="52587" xr:uid="{255A790C-5339-4141-AF06-53CCBC179E95}"/>
    <cellStyle name="Note 2 2 26 3 2" xfId="59368" xr:uid="{254C3CA8-A729-4EF2-9AA8-4A6185150A08}"/>
    <cellStyle name="Note 2 2 26 4" xfId="53965" xr:uid="{77318C3E-5992-4F4F-84F8-ED46E3C8A3FD}"/>
    <cellStyle name="Note 2 2 26 5" xfId="47282" xr:uid="{98A86E8A-0B77-4753-A980-66B0A67AAB98}"/>
    <cellStyle name="Note 2 2 27" xfId="45232" xr:uid="{E073A254-DD26-4F4C-A06F-FC2DF5BBBACC}"/>
    <cellStyle name="Note 2 2 27 2" xfId="55716" xr:uid="{E68EFC89-CB56-4039-8C42-1BB7166DCA59}"/>
    <cellStyle name="Note 2 2 27 3" xfId="48933" xr:uid="{243D24EF-0163-46B1-9906-3E0540E963E5}"/>
    <cellStyle name="Note 2 2 28" xfId="45243" xr:uid="{C51A36A2-25CF-4C02-89E1-8A9C9A387985}"/>
    <cellStyle name="Note 2 2 28 2" xfId="58126" xr:uid="{9FF8DD8A-AFF5-4496-B2EE-018D0D9DB999}"/>
    <cellStyle name="Note 2 2 28 3" xfId="51344" xr:uid="{A60AB4E5-356B-4A43-97B5-057958EFEB6F}"/>
    <cellStyle name="Note 2 2 29" xfId="45238" xr:uid="{DC946551-4DBC-44F3-A442-480349709471}"/>
    <cellStyle name="Note 2 2 29 2" xfId="52607" xr:uid="{BA740824-A87E-4287-A367-F2931813C3E1}"/>
    <cellStyle name="Note 2 2 3" xfId="438" xr:uid="{8F5A1DE8-06B1-467E-AB57-4865F985EB43}"/>
    <cellStyle name="Note 2 2 3 10" xfId="9302" xr:uid="{6EA65B59-4400-4583-A890-37C3E1D1BD79}"/>
    <cellStyle name="Note 2 2 3 10 2" xfId="18291" xr:uid="{0EC63F59-3753-4A8C-825C-72A48DC64308}"/>
    <cellStyle name="Note 2 2 3 10 2 2" xfId="37259" xr:uid="{351D3D52-1E79-4813-A187-0FA4462E1A75}"/>
    <cellStyle name="Note 2 2 3 10 3" xfId="30965" xr:uid="{A4F9C061-8AFD-4DC6-B982-535093BA7E05}"/>
    <cellStyle name="Note 2 2 3 11" xfId="12482" xr:uid="{7BC11BD3-3035-43CA-AD50-216E37429C6F}"/>
    <cellStyle name="Note 2 2 3 11 2" xfId="21471" xr:uid="{9107CB81-2E87-46DF-ABA9-5489568CC155}"/>
    <cellStyle name="Note 2 2 3 11 2 2" xfId="24037" xr:uid="{D5CAF0AE-ADE4-4CD8-B3E6-593D3A8903F4}"/>
    <cellStyle name="Note 2 2 3 11 3" xfId="33703" xr:uid="{33EA8C7C-82B6-4CF9-B750-3245C3B82C20}"/>
    <cellStyle name="Note 2 2 3 12" xfId="2444" xr:uid="{8048CDD0-44A9-4038-84C4-7FBFFAD0A883}"/>
    <cellStyle name="Note 2 2 3 12 2" xfId="38417" xr:uid="{7D4A0C91-6691-4044-97F4-8A4BBF842C28}"/>
    <cellStyle name="Note 2 2 3 13" xfId="13353" xr:uid="{23C3EF31-7BC3-4A36-A905-C05CB8B3F239}"/>
    <cellStyle name="Note 2 2 3 13 2" xfId="24754" xr:uid="{2F312A5E-09B5-4962-B27C-11C0C71F99F8}"/>
    <cellStyle name="Note 2 2 3 14" xfId="36008" xr:uid="{28E332F9-E8C7-4F12-BAA1-29223718AF6F}"/>
    <cellStyle name="Note 2 2 3 15" xfId="44334" xr:uid="{9F3EA596-C671-4864-8E31-642338B0E1F4}"/>
    <cellStyle name="Note 2 2 3 16" xfId="45560" xr:uid="{B38C1490-CF3B-4D60-A60A-EB9F74799217}"/>
    <cellStyle name="Note 2 2 3 2" xfId="787" xr:uid="{BEF1F34F-A3AD-4144-9D24-2BC33D4C4572}"/>
    <cellStyle name="Note 2 2 3 2 2" xfId="5156" xr:uid="{24066302-9146-47B8-808B-C9727B286436}"/>
    <cellStyle name="Note 2 2 3 2 2 2" xfId="7742" xr:uid="{1392766E-5F23-44C1-B4E8-9D10AAD9BE9A}"/>
    <cellStyle name="Note 2 2 3 2 2 2 2" xfId="12396" xr:uid="{CCA97ADC-033B-40BF-AEC7-BBBF97BC1285}"/>
    <cellStyle name="Note 2 2 3 2 2 2 2 2" xfId="21385" xr:uid="{1494B004-3BC2-4C80-A7D7-49E02E8E3883}"/>
    <cellStyle name="Note 2 2 3 2 2 2 2 2 2" xfId="33871" xr:uid="{83DD6580-D8BA-4254-9A1C-9A6C876A7446}"/>
    <cellStyle name="Note 2 2 3 2 2 2 2 3" xfId="26144" xr:uid="{C9AA098F-CD6F-407E-8C43-447287B5341E}"/>
    <cellStyle name="Note 2 2 3 2 2 2 3" xfId="16731" xr:uid="{6CB94910-C7B6-42BD-84A5-C0DB514183B1}"/>
    <cellStyle name="Note 2 2 3 2 2 2 3 2" xfId="34038" xr:uid="{2221AEC0-902C-4A81-816C-FA17F0D51320}"/>
    <cellStyle name="Note 2 2 3 2 2 2 4" xfId="28301" xr:uid="{49D66455-1F46-4F80-B4D3-C61B972B4A63}"/>
    <cellStyle name="Note 2 2 3 2 2 2 5" xfId="56348" xr:uid="{61CCAAA0-59C3-4846-8955-DAD728902879}"/>
    <cellStyle name="Note 2 2 3 2 2 3" xfId="10379" xr:uid="{3ED3EC72-0045-4D39-A812-DB8F5317D7D7}"/>
    <cellStyle name="Note 2 2 3 2 2 3 2" xfId="19368" xr:uid="{1199930A-EAF5-4689-B6D1-CB0FD95BAF1B}"/>
    <cellStyle name="Note 2 2 3 2 2 3 2 2" xfId="24322" xr:uid="{D76961A3-1869-4151-A75C-A543A1B5C3E4}"/>
    <cellStyle name="Note 2 2 3 2 2 3 3" xfId="35458" xr:uid="{62DFED69-F02C-413C-80B1-BF4FAF4BA7A7}"/>
    <cellStyle name="Note 2 2 3 2 2 4" xfId="14145" xr:uid="{77172346-247D-4081-A3F0-714899FA3AAE}"/>
    <cellStyle name="Note 2 2 3 2 2 4 2" xfId="26903" xr:uid="{DB1BFAB4-C435-4534-B79B-7623ECC12D6E}"/>
    <cellStyle name="Note 2 2 3 2 2 5" xfId="36734" xr:uid="{29CF98D5-74C2-4659-B37B-F00119526B04}"/>
    <cellStyle name="Note 2 2 3 2 2 6" xfId="49566" xr:uid="{1A1CEDA1-C7C5-4BAD-9A63-B4ABF1BC894A}"/>
    <cellStyle name="Note 2 2 3 2 3" xfId="3224" xr:uid="{C2EC5CD3-594D-4EDC-A0CE-3DDA9C3A9EA7}"/>
    <cellStyle name="Note 2 2 3 2 3 2" xfId="25129" xr:uid="{77F21D18-4F36-48A6-B8BE-6A4DBA451535}"/>
    <cellStyle name="Note 2 2 3 2 3 2 2" xfId="58608" xr:uid="{D1509CBC-0232-42E1-AC3F-3D445216D16B}"/>
    <cellStyle name="Note 2 2 3 2 3 3" xfId="51827" xr:uid="{2AF16A31-4843-4FDF-BD4B-A8085B068195}"/>
    <cellStyle name="Note 2 2 3 2 4" xfId="35513" xr:uid="{A5E87F1F-80FA-44EF-ABB1-C9A1C62821B1}"/>
    <cellStyle name="Note 2 2 3 2 4 2" xfId="54493" xr:uid="{D3838C87-A4E4-4077-832A-018670BDC9E0}"/>
    <cellStyle name="Note 2 2 3 2 4 3" xfId="47683" xr:uid="{35D8D916-09FD-4617-A53B-56E4AFAF9331}"/>
    <cellStyle name="Note 2 2 3 2 5" xfId="52933" xr:uid="{87ADC026-1AEE-45DF-A8B5-AB8A0C27EAA2}"/>
    <cellStyle name="Note 2 2 3 2 6" xfId="46075" xr:uid="{EA8A5B06-13CE-49BF-8F70-8BB23884623B}"/>
    <cellStyle name="Note 2 2 3 3" xfId="1132" xr:uid="{2A57E0B6-04A8-4676-AE00-F4A4BF659045}"/>
    <cellStyle name="Note 2 2 3 3 2" xfId="5477" xr:uid="{E6D98A0B-B1D4-4993-B95B-B5D010F532D8}"/>
    <cellStyle name="Note 2 2 3 3 2 2" xfId="8063" xr:uid="{B41EED46-6385-444D-A22D-4282175B90F2}"/>
    <cellStyle name="Note 2 2 3 3 2 2 2" xfId="12497" xr:uid="{17D34625-59DA-4C79-B445-5E587FC11579}"/>
    <cellStyle name="Note 2 2 3 3 2 2 2 2" xfId="21486" xr:uid="{EA89BD1C-A9A8-4BE7-9C8D-BF261DDF088D}"/>
    <cellStyle name="Note 2 2 3 3 2 2 2 2 2" xfId="41939" xr:uid="{7A5CCC9F-4095-404A-8213-4259CE95ACFD}"/>
    <cellStyle name="Note 2 2 3 3 2 2 2 3" xfId="42137" xr:uid="{D20BF15F-E92F-456A-B688-45F3823D221F}"/>
    <cellStyle name="Note 2 2 3 3 2 2 3" xfId="17052" xr:uid="{C97453E6-E543-4C44-96F2-7D3E825C157E}"/>
    <cellStyle name="Note 2 2 3 3 2 2 3 2" xfId="43641" xr:uid="{62C5D815-0AED-4B73-894D-C206D2362D9B}"/>
    <cellStyle name="Note 2 2 3 3 2 2 4" xfId="25515" xr:uid="{468EDB4C-3E85-47CA-887A-660E8397A736}"/>
    <cellStyle name="Note 2 2 3 3 2 2 5" xfId="56756" xr:uid="{17ECE9DE-7D6D-44D8-B9CD-1D625F9C28C9}"/>
    <cellStyle name="Note 2 2 3 3 2 3" xfId="10700" xr:uid="{2DC06945-C0EB-49DB-96AD-D615E0BE6D17}"/>
    <cellStyle name="Note 2 2 3 3 2 3 2" xfId="19689" xr:uid="{4715EC06-0C40-4E70-BD2E-CF7C5FD24D3D}"/>
    <cellStyle name="Note 2 2 3 3 2 3 2 2" xfId="29851" xr:uid="{96E4C934-D1AB-47B5-89FB-4F3D5CBF2AF6}"/>
    <cellStyle name="Note 2 2 3 3 2 3 3" xfId="39981" xr:uid="{8884E74F-DB3D-4643-AC4D-86A4D2749133}"/>
    <cellStyle name="Note 2 2 3 3 2 4" xfId="14466" xr:uid="{82A2CAF6-E248-4AFB-96DD-374AD6B8B94F}"/>
    <cellStyle name="Note 2 2 3 3 2 4 2" xfId="41001" xr:uid="{5A9C6F08-33F4-421B-8D38-B0A9F5205B41}"/>
    <cellStyle name="Note 2 2 3 3 2 5" xfId="29476" xr:uid="{B884CA63-1E5E-4EE5-BED3-C63281091AA3}"/>
    <cellStyle name="Note 2 2 3 3 2 6" xfId="49974" xr:uid="{193B49FD-7FF3-4610-90AE-2A5C45BB9D30}"/>
    <cellStyle name="Note 2 2 3 3 3" xfId="3569" xr:uid="{5A13C663-89AE-4B54-8FF2-C24BEA51D8E2}"/>
    <cellStyle name="Note 2 2 3 3 3 2" xfId="24690" xr:uid="{5E619E4F-CD0D-4AAA-8455-E4A202574DE4}"/>
    <cellStyle name="Note 2 2 3 3 3 2 2" xfId="58784" xr:uid="{430EF1BE-20BE-48F7-BA55-55A61A45F378}"/>
    <cellStyle name="Note 2 2 3 3 3 3" xfId="52003" xr:uid="{DBF9F37B-59BD-4A7B-B41B-99187D386806}"/>
    <cellStyle name="Note 2 2 3 3 4" xfId="33670" xr:uid="{6AD262AE-30B7-44B0-8110-968F039D3C1E}"/>
    <cellStyle name="Note 2 2 3 3 4 2" xfId="54883" xr:uid="{74D50A97-688F-4F54-A96A-755AFFAA9D30}"/>
    <cellStyle name="Note 2 2 3 3 4 3" xfId="48091" xr:uid="{4E320A2C-ED02-402D-A937-F674D3FB1B91}"/>
    <cellStyle name="Note 2 2 3 3 5" xfId="53183" xr:uid="{B86E3AD4-8EE2-4F63-85BA-1887D9338D07}"/>
    <cellStyle name="Note 2 2 3 3 6" xfId="46477" xr:uid="{54A1241D-E638-402E-A751-CC46F480F6FF}"/>
    <cellStyle name="Note 2 2 3 4" xfId="1476" xr:uid="{6BDA3D7E-5D4F-4615-8597-2336B4765430}"/>
    <cellStyle name="Note 2 2 3 4 2" xfId="5821" xr:uid="{5021C956-02B6-4A76-8DFA-AC2E1F1CE78D}"/>
    <cellStyle name="Note 2 2 3 4 2 2" xfId="8407" xr:uid="{42A5E850-6138-4A04-88B7-DA7AF86BE7C3}"/>
    <cellStyle name="Note 2 2 3 4 2 2 2" xfId="12601" xr:uid="{A0A46C0D-1C57-427A-9C35-0531685F6DEC}"/>
    <cellStyle name="Note 2 2 3 4 2 2 2 2" xfId="21590" xr:uid="{9553AB05-BBB8-48A8-8471-C19E5C92E728}"/>
    <cellStyle name="Note 2 2 3 4 2 2 2 2 2" xfId="27826" xr:uid="{B3F56105-1C9D-4FD0-A4CA-BA28EC379660}"/>
    <cellStyle name="Note 2 2 3 4 2 2 2 3" xfId="40392" xr:uid="{38159487-025B-4277-BC85-68FCC911082D}"/>
    <cellStyle name="Note 2 2 3 4 2 2 3" xfId="17396" xr:uid="{97187C38-932F-4EAB-9577-A2A246602FC7}"/>
    <cellStyle name="Note 2 2 3 4 2 2 3 2" xfId="24607" xr:uid="{4F645C61-3B28-49A7-8906-8BFC1C0E86FB}"/>
    <cellStyle name="Note 2 2 3 4 2 2 4" xfId="43634" xr:uid="{2048329F-0FF4-449E-9128-82F230FCD4F5}"/>
    <cellStyle name="Note 2 2 3 4 2 3" xfId="11044" xr:uid="{7743CB85-92F2-4A24-9920-1AD885121835}"/>
    <cellStyle name="Note 2 2 3 4 2 3 2" xfId="20033" xr:uid="{9575D2E3-3D72-4F24-B2DD-C4E28DAA3C3E}"/>
    <cellStyle name="Note 2 2 3 4 2 3 2 2" xfId="35219" xr:uid="{094355C9-244C-4FA0-8122-3A5BF01D1C86}"/>
    <cellStyle name="Note 2 2 3 4 2 3 3" xfId="26534" xr:uid="{84212191-7B9E-4B6E-9715-4E5107ACC9AD}"/>
    <cellStyle name="Note 2 2 3 4 2 4" xfId="14810" xr:uid="{BB414084-0DCA-45AF-8C10-D53C8FCF9BA2}"/>
    <cellStyle name="Note 2 2 3 4 2 4 2" xfId="29872" xr:uid="{22A5876E-C321-41E6-B408-7B76EEAA3320}"/>
    <cellStyle name="Note 2 2 3 4 2 5" xfId="31519" xr:uid="{C7690C93-0F77-4D03-9BEC-49DBDD510629}"/>
    <cellStyle name="Note 2 2 3 4 2 6" xfId="55876" xr:uid="{AA39FEF2-8A07-48C4-BCA2-E610AF870FD8}"/>
    <cellStyle name="Note 2 2 3 4 3" xfId="3913" xr:uid="{1CC877AE-239C-4667-98FB-F054699C0436}"/>
    <cellStyle name="Note 2 2 3 4 3 2" xfId="26157" xr:uid="{F44EE800-A9FD-4586-90A1-88789903A10B}"/>
    <cellStyle name="Note 2 2 3 4 4" xfId="36357" xr:uid="{A0C1E00A-B070-4AE2-9020-0EA7AB000751}"/>
    <cellStyle name="Note 2 2 3 4 5" xfId="49094" xr:uid="{C84E8D06-0594-4933-A0B2-F3006BCC6511}"/>
    <cellStyle name="Note 2 2 3 5" xfId="181" xr:uid="{50DFA20D-BDDE-4D40-B414-C00789E22B8D}"/>
    <cellStyle name="Note 2 2 3 5 2" xfId="2959" xr:uid="{960CC786-C73D-4A18-BCA1-B9961530F272}"/>
    <cellStyle name="Note 2 2 3 5 2 2" xfId="7109" xr:uid="{469EE262-D058-4449-A5CE-78399C0571E7}"/>
    <cellStyle name="Note 2 2 3 5 2 2 2" xfId="12234" xr:uid="{378484F8-03C2-4335-B7DF-62BEEE1DC0D3}"/>
    <cellStyle name="Note 2 2 3 5 2 2 2 2" xfId="21223" xr:uid="{D498C2F3-20A9-4DCD-AA41-8F06AAAD2B93}"/>
    <cellStyle name="Note 2 2 3 5 2 2 2 2 2" xfId="40870" xr:uid="{3AC55D24-3CC2-4C02-B307-721BD04889B1}"/>
    <cellStyle name="Note 2 2 3 5 2 2 2 3" xfId="41570" xr:uid="{47827CC4-6C78-4FD3-8D9D-7A94AAA9CA17}"/>
    <cellStyle name="Note 2 2 3 5 2 2 3" xfId="16098" xr:uid="{860B78A4-4866-41AA-802A-5DBE1068B9DD}"/>
    <cellStyle name="Note 2 2 3 5 2 2 3 2" xfId="25304" xr:uid="{42E09208-26DD-4A34-A11D-9898CD4C3E41}"/>
    <cellStyle name="Note 2 2 3 5 2 2 4" xfId="28038" xr:uid="{DBC2DD94-BF62-4977-95BB-2D29D6BB86D2}"/>
    <cellStyle name="Note 2 2 3 5 2 3" xfId="9672" xr:uid="{9E6E250B-0FE4-426A-87B0-05B34387872E}"/>
    <cellStyle name="Note 2 2 3 5 2 3 2" xfId="18661" xr:uid="{A79B7626-D7A1-4894-89BA-A61180FB73DF}"/>
    <cellStyle name="Note 2 2 3 5 2 3 2 2" xfId="22641" xr:uid="{DDE76601-4379-4668-9318-FB763CFA64FF}"/>
    <cellStyle name="Note 2 2 3 5 2 3 3" xfId="26567" xr:uid="{350D0DDD-801A-463D-9EEB-0EBFC45060D7}"/>
    <cellStyle name="Note 2 2 3 5 2 4" xfId="13512" xr:uid="{20FD2173-BDE8-4D96-8F6A-618D71BBD404}"/>
    <cellStyle name="Note 2 2 3 5 2 4 2" xfId="22300" xr:uid="{C87B186E-A4C8-4B5C-87F3-58EC91A7C567}"/>
    <cellStyle name="Note 2 2 3 5 2 5" xfId="36243" xr:uid="{86D87F98-491C-4497-B3D9-7D77E5B49A15}"/>
    <cellStyle name="Note 2 2 3 5 2 6" xfId="58669" xr:uid="{75473135-3775-4E38-A3F0-CA6002DB3690}"/>
    <cellStyle name="Note 2 2 3 5 3" xfId="2649" xr:uid="{A38051F8-7FFC-48E2-A7F2-1454E8B7C338}"/>
    <cellStyle name="Note 2 2 3 5 3 2" xfId="41774" xr:uid="{C86B98FE-AE0A-4E0E-AD03-71CBFC9E192B}"/>
    <cellStyle name="Note 2 2 3 5 4" xfId="32952" xr:uid="{701F0609-E9FF-4BB0-8F70-72118BDF826B}"/>
    <cellStyle name="Note 2 2 3 5 5" xfId="51888" xr:uid="{A4279FD5-EE00-4536-86E8-4853D237E81D}"/>
    <cellStyle name="Note 2 2 3 6" xfId="2095" xr:uid="{30FA2663-4A21-49F0-BCEA-1CAC4A4D3440}"/>
    <cellStyle name="Note 2 2 3 6 2" xfId="6396" xr:uid="{ED6C4824-E3C3-4635-8E56-6A651C1F51CA}"/>
    <cellStyle name="Note 2 2 3 6 2 2" xfId="8982" xr:uid="{621617C8-EB74-4F45-999F-0EB792737D85}"/>
    <cellStyle name="Note 2 2 3 6 2 2 2" xfId="12777" xr:uid="{356650FB-BFD7-4ECA-9504-02D2C9D4C956}"/>
    <cellStyle name="Note 2 2 3 6 2 2 2 2" xfId="21766" xr:uid="{082B4C7E-F07B-411B-A18A-273FED08FB2E}"/>
    <cellStyle name="Note 2 2 3 6 2 2 2 2 2" xfId="23687" xr:uid="{08EF4D66-9BC5-41FF-894D-0E7F698368FC}"/>
    <cellStyle name="Note 2 2 3 6 2 2 2 3" xfId="31534" xr:uid="{5B3779C5-EA55-4627-A690-83119301D951}"/>
    <cellStyle name="Note 2 2 3 6 2 2 3" xfId="17971" xr:uid="{8D41E4F5-0026-4638-A576-F30CC3F4D278}"/>
    <cellStyle name="Note 2 2 3 6 2 2 3 2" xfId="36844" xr:uid="{3F50C09A-88C6-4C16-98EF-B35EDFC73B91}"/>
    <cellStyle name="Note 2 2 3 6 2 2 4" xfId="28515" xr:uid="{FD29651A-A2F3-4F56-BC23-C0D61A04B1BA}"/>
    <cellStyle name="Note 2 2 3 6 2 3" xfId="11619" xr:uid="{F1A67412-1051-4D1B-A53E-38A93DF1C728}"/>
    <cellStyle name="Note 2 2 3 6 2 3 2" xfId="20608" xr:uid="{73A48B46-F041-41BF-860B-48A032637EBF}"/>
    <cellStyle name="Note 2 2 3 6 2 3 2 2" xfId="31359" xr:uid="{5BAFAD94-1B32-4659-B877-85D4BD09029B}"/>
    <cellStyle name="Note 2 2 3 6 2 3 3" xfId="27188" xr:uid="{DC7112FB-AF68-4304-989C-8A0D683EE46F}"/>
    <cellStyle name="Note 2 2 3 6 2 4" xfId="15385" xr:uid="{13FBF00F-2B24-4484-8118-8B9E672A63AB}"/>
    <cellStyle name="Note 2 2 3 6 2 4 2" xfId="33243" xr:uid="{D73144AA-4EF5-46F0-A302-07058760C4EF}"/>
    <cellStyle name="Note 2 2 3 6 2 5" xfId="38463" xr:uid="{F9959CCB-753C-4B70-9517-DDAD014A4356}"/>
    <cellStyle name="Note 2 2 3 6 2 6" xfId="54045" xr:uid="{BF0359DC-D143-42EF-A78F-9A4BD6E711F1}"/>
    <cellStyle name="Note 2 2 3 6 3" xfId="4532" xr:uid="{EFC5941F-15EA-4B3F-B5F9-0DFE6EDEFFFD}"/>
    <cellStyle name="Note 2 2 3 6 3 2" xfId="29184" xr:uid="{DB714108-6F5E-40C4-80AD-3397DF5F1B38}"/>
    <cellStyle name="Note 2 2 3 6 4" xfId="27594" xr:uid="{355006EC-999B-44DC-AD91-EDD14D5402A4}"/>
    <cellStyle name="Note 2 2 3 6 5" xfId="47377" xr:uid="{E80B23AB-FF81-4819-959E-3B748E43434F}"/>
    <cellStyle name="Note 2 2 3 7" xfId="2905" xr:uid="{5D3E8573-F21C-4AA0-8829-680A417AEE23}"/>
    <cellStyle name="Note 2 2 3 7 2" xfId="7055" xr:uid="{F89E8E51-E0BF-435C-8B7B-B074AF2AAE18}"/>
    <cellStyle name="Note 2 2 3 7 2 2" xfId="12181" xr:uid="{55150007-BE6A-473D-98E5-9BA85DA01E51}"/>
    <cellStyle name="Note 2 2 3 7 2 2 2" xfId="21170" xr:uid="{09B95CD7-8A63-4661-9580-E35C6FC8B1B5}"/>
    <cellStyle name="Note 2 2 3 7 2 2 2 2" xfId="28805" xr:uid="{6AB16A53-9695-40F3-988B-C51925022159}"/>
    <cellStyle name="Note 2 2 3 7 2 2 3" xfId="29709" xr:uid="{C8796FFD-3D4A-4D57-A224-23EC9F507889}"/>
    <cellStyle name="Note 2 2 3 7 2 3" xfId="16044" xr:uid="{6B2159C7-8602-430A-8FDD-390F01153357}"/>
    <cellStyle name="Note 2 2 3 7 2 3 2" xfId="43196" xr:uid="{5C5557F0-C39F-45AC-A3AF-94CA598494A4}"/>
    <cellStyle name="Note 2 2 3 7 2 4" xfId="39005" xr:uid="{0E9FCFD5-0621-4D8D-8DE0-BE641A7C7B15}"/>
    <cellStyle name="Note 2 2 3 7 3" xfId="9618" xr:uid="{4B779FB2-16D0-4A6A-8F56-39C0B5EE631F}"/>
    <cellStyle name="Note 2 2 3 7 3 2" xfId="18607" xr:uid="{BDB498B0-BB82-4178-AED9-1ED1C0FA83F2}"/>
    <cellStyle name="Note 2 2 3 7 3 2 2" xfId="32398" xr:uid="{ABF4714B-F6B3-449B-B4FC-1D70C3AF888B}"/>
    <cellStyle name="Note 2 2 3 7 3 3" xfId="22780" xr:uid="{4B12BA84-8C7B-4B91-85EB-3D45611A75FF}"/>
    <cellStyle name="Note 2 2 3 7 4" xfId="40311" xr:uid="{E0EC034F-EEB6-4B51-B8EA-41E269F7129C}"/>
    <cellStyle name="Note 2 2 3 7 5" xfId="52670" xr:uid="{2C3A6143-2220-45EA-956D-FD720D030FA0}"/>
    <cellStyle name="Note 2 2 3 8" xfId="4832" xr:uid="{B820AB61-045B-48EC-BE5C-39668BE34E7E}"/>
    <cellStyle name="Note 2 2 3 8 2" xfId="7418" xr:uid="{BC92853E-1E43-42D6-9304-2D528286A8E6}"/>
    <cellStyle name="Note 2 2 3 8 2 2" xfId="12298" xr:uid="{A9E70F37-6564-474D-97CC-3DE221F49E21}"/>
    <cellStyle name="Note 2 2 3 8 2 2 2" xfId="21287" xr:uid="{D291B779-2E3C-4902-B040-FA79E3FFF286}"/>
    <cellStyle name="Note 2 2 3 8 2 2 2 2" xfId="24143" xr:uid="{38D52ED4-CBC9-4581-BE0B-A1D5FAFD6AA6}"/>
    <cellStyle name="Note 2 2 3 8 2 2 3" xfId="25164" xr:uid="{FF94E2AA-1BB8-456F-8167-C33150BF677D}"/>
    <cellStyle name="Note 2 2 3 8 2 3" xfId="16407" xr:uid="{CADF0075-8FDD-4658-9EC1-D2D3256CA341}"/>
    <cellStyle name="Note 2 2 3 8 2 3 2" xfId="40860" xr:uid="{216AA632-3CEA-42DB-8858-4DDA64AB083A}"/>
    <cellStyle name="Note 2 2 3 8 2 4" xfId="30352" xr:uid="{CB6B1F57-D3F1-4953-9776-8B0802B76E05}"/>
    <cellStyle name="Note 2 2 3 8 3" xfId="10055" xr:uid="{607F5B87-DF3E-461D-AE78-E2E576806BAE}"/>
    <cellStyle name="Note 2 2 3 8 3 2" xfId="19044" xr:uid="{46095352-E6D8-4E47-B073-16A02C8A8398}"/>
    <cellStyle name="Note 2 2 3 8 3 2 2" xfId="38519" xr:uid="{9B91F679-B68D-4154-A724-1E721383B8B2}"/>
    <cellStyle name="Note 2 2 3 8 3 3" xfId="35465" xr:uid="{1CBB7A39-1B68-43D1-9635-FDCC1B5D6907}"/>
    <cellStyle name="Note 2 2 3 8 4" xfId="13821" xr:uid="{07FE806B-9E39-4AF5-AE30-9A450F036E03}"/>
    <cellStyle name="Note 2 2 3 8 4 2" xfId="32847" xr:uid="{9B3AD4FD-0F83-4ED1-A36B-8FABD0536847}"/>
    <cellStyle name="Note 2 2 3 8 5" xfId="39547" xr:uid="{F0A6D7CC-6802-4157-9985-83756B3F128B}"/>
    <cellStyle name="Note 2 2 3 9" xfId="6740" xr:uid="{6CC1450E-C4CD-4655-92A2-9F04C46964FB}"/>
    <cellStyle name="Note 2 2 3 9 2" xfId="11939" xr:uid="{BC2F618E-1411-49BD-9C54-9129AB012367}"/>
    <cellStyle name="Note 2 2 3 9 2 2" xfId="20928" xr:uid="{3A8B3FBA-8F07-4315-B18E-39EA461ECC3F}"/>
    <cellStyle name="Note 2 2 3 9 2 2 2" xfId="22982" xr:uid="{AAF3DA9E-AC5F-4940-A737-06ED71034795}"/>
    <cellStyle name="Note 2 2 3 9 2 3" xfId="41693" xr:uid="{9D1A8E61-06B7-4E65-9C5A-7EDD691B8DD2}"/>
    <cellStyle name="Note 2 2 3 9 3" xfId="15729" xr:uid="{CBD866BA-AD71-46DD-BAEC-71684D3E0E6A}"/>
    <cellStyle name="Note 2 2 3 9 3 2" xfId="33576" xr:uid="{BEE90469-E416-4AA4-B2E3-F12496D48685}"/>
    <cellStyle name="Note 2 2 3 9 4" xfId="35683" xr:uid="{B7D8A148-3AA1-497D-BDB7-83FE8C445B0C}"/>
    <cellStyle name="Note 2 2 30" xfId="45360" xr:uid="{7EB8389E-43E7-4A73-A730-EE14EBD878C1}"/>
    <cellStyle name="Note 2 2 31" xfId="45384" xr:uid="{8FD38EC6-C954-4014-90CD-0389024B7993}"/>
    <cellStyle name="Note 2 2 32" xfId="45405" xr:uid="{5ECE1EF6-75FF-40AD-9703-4928E6F6EE7B}"/>
    <cellStyle name="Note 2 2 33" xfId="45359" xr:uid="{598E4BF9-2279-4029-AA58-29A5291AC30B}"/>
    <cellStyle name="Note 2 2 34" xfId="44182" xr:uid="{D7448E1C-B7E8-45E4-B3D5-AD812F6A3BE5}"/>
    <cellStyle name="Note 2 2 35" xfId="45466" xr:uid="{D8FEA53C-9242-4F24-AEE9-AE50C7F0D7A0}"/>
    <cellStyle name="Note 2 2 4" xfId="535" xr:uid="{AFA9A3A8-AD4E-4CEF-B33C-DC34D3519D84}"/>
    <cellStyle name="Note 2 2 4 10" xfId="44303" xr:uid="{6A35FE40-E858-4881-A362-0C5160A7A3B8}"/>
    <cellStyle name="Note 2 2 4 11" xfId="45619" xr:uid="{B94E15CF-E6AB-4A1D-852B-736223AC9B81}"/>
    <cellStyle name="Note 2 2 4 2" xfId="884" xr:uid="{709CBDEC-AA42-49E3-996B-534AEBB416FD}"/>
    <cellStyle name="Note 2 2 4 2 2" xfId="5253" xr:uid="{64D74936-9E5C-47C4-891B-B5B48069DC55}"/>
    <cellStyle name="Note 2 2 4 2 2 2" xfId="7839" xr:uid="{221B9388-375F-4CBB-AA59-2B304368504B}"/>
    <cellStyle name="Note 2 2 4 2 2 2 2" xfId="12431" xr:uid="{FE0395F9-4D0F-4CD9-AFC7-6EDB2D97C21F}"/>
    <cellStyle name="Note 2 2 4 2 2 2 2 2" xfId="21420" xr:uid="{9D161980-642C-413F-8CB8-927AECB25287}"/>
    <cellStyle name="Note 2 2 4 2 2 2 2 2 2" xfId="29422" xr:uid="{CACFD446-2341-4C3D-88A7-8FAC87BF3EB0}"/>
    <cellStyle name="Note 2 2 4 2 2 2 2 3" xfId="24396" xr:uid="{92830400-1AC1-4270-B944-F58B89949829}"/>
    <cellStyle name="Note 2 2 4 2 2 2 3" xfId="16828" xr:uid="{F01E43A4-47A8-4088-A5E6-3C83BCF44F1A}"/>
    <cellStyle name="Note 2 2 4 2 2 2 3 2" xfId="39253" xr:uid="{3DF73BE8-2FA5-43F6-8299-90B7362D4B36}"/>
    <cellStyle name="Note 2 2 4 2 2 2 4" xfId="23492" xr:uid="{76DA27DF-249C-41FC-880F-40D86685E542}"/>
    <cellStyle name="Note 2 2 4 2 2 2 5" xfId="56407" xr:uid="{0EA9E519-C3E9-402A-A9BF-3046D70C3278}"/>
    <cellStyle name="Note 2 2 4 2 2 3" xfId="10476" xr:uid="{1EF72676-61F2-4BA2-BA7C-E8EFC550E0FC}"/>
    <cellStyle name="Note 2 2 4 2 2 3 2" xfId="19465" xr:uid="{86270F0B-E460-4713-8149-83307E1FEE45}"/>
    <cellStyle name="Note 2 2 4 2 2 3 2 2" xfId="32947" xr:uid="{B69C4A98-CB98-41DE-8875-5691080CA3ED}"/>
    <cellStyle name="Note 2 2 4 2 2 3 3" xfId="32278" xr:uid="{267F5B55-BA54-4FB7-9036-8DC1F49B5A1C}"/>
    <cellStyle name="Note 2 2 4 2 2 4" xfId="14242" xr:uid="{8D29B886-F97E-4D10-88FD-C5DD9ABDE8FF}"/>
    <cellStyle name="Note 2 2 4 2 2 4 2" xfId="25108" xr:uid="{327AB59E-ADB6-432D-87BA-152AFE93C0F2}"/>
    <cellStyle name="Note 2 2 4 2 2 5" xfId="27366" xr:uid="{18699705-E4B0-4612-9125-77373C4594E1}"/>
    <cellStyle name="Note 2 2 4 2 2 6" xfId="49625" xr:uid="{8182038B-92C7-43E3-BCDF-CFF1F2A3E1C4}"/>
    <cellStyle name="Note 2 2 4 2 3" xfId="3321" xr:uid="{3A7665D2-726C-47D4-831A-90B015A28F77}"/>
    <cellStyle name="Note 2 2 4 2 3 2" xfId="38546" xr:uid="{0247F499-E433-479D-98D8-7C66B5FAC6CB}"/>
    <cellStyle name="Note 2 2 4 2 3 2 2" xfId="58036" xr:uid="{AA755978-50F4-4B6F-8AE5-9411E1A24597}"/>
    <cellStyle name="Note 2 2 4 2 3 3" xfId="51254" xr:uid="{C5CA3BAA-F820-4820-8A71-0675543674F9}"/>
    <cellStyle name="Note 2 2 4 2 4" xfId="24725" xr:uid="{9D0138CD-7EE4-4AB7-A3B1-1ABB2415621E}"/>
    <cellStyle name="Note 2 2 4 2 4 2" xfId="54549" xr:uid="{C5F62E68-4A2F-44BA-A01C-9B2F57BD11B6}"/>
    <cellStyle name="Note 2 2 4 2 4 3" xfId="47742" xr:uid="{BF2C0C40-54A1-4EC8-A054-CA6EF2B19968}"/>
    <cellStyle name="Note 2 2 4 2 5" xfId="52966" xr:uid="{3B197160-0364-4DCE-85ED-39B91D9AC2E0}"/>
    <cellStyle name="Note 2 2 4 2 6" xfId="46131" xr:uid="{B01A3580-3C87-4663-858B-1888E364C60B}"/>
    <cellStyle name="Note 2 2 4 3" xfId="1229" xr:uid="{DEF7E989-0A77-433A-AD81-3B53DAB7ED3E}"/>
    <cellStyle name="Note 2 2 4 3 2" xfId="5574" xr:uid="{EB9CCC72-183D-4FC0-9D77-73847A522D22}"/>
    <cellStyle name="Note 2 2 4 3 2 2" xfId="8160" xr:uid="{FC5744DF-61D6-4AF6-8FD7-0DEFD20FD996}"/>
    <cellStyle name="Note 2 2 4 3 2 2 2" xfId="12528" xr:uid="{04E2BA98-0129-4441-B5A5-4E4D715785AA}"/>
    <cellStyle name="Note 2 2 4 3 2 2 2 2" xfId="21517" xr:uid="{322D2656-27BE-4D57-B056-E742EC1EDF43}"/>
    <cellStyle name="Note 2 2 4 3 2 2 2 2 2" xfId="27286" xr:uid="{5730BB13-F65E-4447-9B76-8F94E24AA3EA}"/>
    <cellStyle name="Note 2 2 4 3 2 2 2 3" xfId="27478" xr:uid="{641941BE-DD96-4F10-83C5-ECACE315187E}"/>
    <cellStyle name="Note 2 2 4 3 2 2 3" xfId="17149" xr:uid="{34A9B8C3-392F-40DA-972C-F2D0BDA7D2B0}"/>
    <cellStyle name="Note 2 2 4 3 2 2 3 2" xfId="28281" xr:uid="{13737F40-7138-4280-AFE1-0F3E3053D722}"/>
    <cellStyle name="Note 2 2 4 3 2 2 4" xfId="43334" xr:uid="{F553D3CA-5E26-40CC-8DEB-D74FBEC2B670}"/>
    <cellStyle name="Note 2 2 4 3 2 2 5" xfId="56812" xr:uid="{F8B8AB63-BAA0-47BA-A86B-307E2CCB0CD2}"/>
    <cellStyle name="Note 2 2 4 3 2 3" xfId="10797" xr:uid="{DB90D18D-A914-4941-9AE8-2EAAD8DC7437}"/>
    <cellStyle name="Note 2 2 4 3 2 3 2" xfId="19786" xr:uid="{21050F96-480E-4BDA-BE7C-890EA278BC21}"/>
    <cellStyle name="Note 2 2 4 3 2 3 2 2" xfId="29390" xr:uid="{EC5E0ECD-CE3B-4037-BB89-DC11766E8508}"/>
    <cellStyle name="Note 2 2 4 3 2 3 3" xfId="26526" xr:uid="{4B395D77-765E-46C7-A483-4F1E7781F1CB}"/>
    <cellStyle name="Note 2 2 4 3 2 4" xfId="14563" xr:uid="{E1E1A9E8-3393-46EA-BEA8-806378045299}"/>
    <cellStyle name="Note 2 2 4 3 2 4 2" xfId="22552" xr:uid="{BFAB6FC9-E67A-4649-AB7B-44774ED5463C}"/>
    <cellStyle name="Note 2 2 4 3 2 5" xfId="43412" xr:uid="{2CE010D0-A0D3-4699-B66E-D7162940C35D}"/>
    <cellStyle name="Note 2 2 4 3 2 6" xfId="50030" xr:uid="{E9AFA15C-C4D7-483C-ACE4-F97EB02FE404}"/>
    <cellStyle name="Note 2 2 4 3 3" xfId="3666" xr:uid="{B5CD7CA7-F39E-411F-9130-151245982964}"/>
    <cellStyle name="Note 2 2 4 3 3 2" xfId="39728" xr:uid="{AD2A6BBB-BBBD-4088-BA0F-DF7BD36C3CB9}"/>
    <cellStyle name="Note 2 2 4 3 3 2 2" xfId="58517" xr:uid="{F0A22A2C-C090-4C9B-B424-F86A6995ED01}"/>
    <cellStyle name="Note 2 2 4 3 3 3" xfId="51736" xr:uid="{BA0D7142-D6BC-4882-BA34-44EA12DD9831}"/>
    <cellStyle name="Note 2 2 4 3 4" xfId="33411" xr:uid="{BD44CA03-23B7-426F-BB5D-CEC88717B933}"/>
    <cellStyle name="Note 2 2 4 3 4 2" xfId="54939" xr:uid="{E01959E7-AEEA-4C4C-BDE6-9E79E7BB051D}"/>
    <cellStyle name="Note 2 2 4 3 4 3" xfId="48147" xr:uid="{E7C3AE77-B7D3-4FBD-89BE-813C3F67CEB5}"/>
    <cellStyle name="Note 2 2 4 3 5" xfId="53239" xr:uid="{E85D4EC5-05FA-4332-A3B9-38B80F84FDC2}"/>
    <cellStyle name="Note 2 2 4 3 6" xfId="46533" xr:uid="{1883B57F-CE0B-4057-BD09-8E46F585AE08}"/>
    <cellStyle name="Note 2 2 4 4" xfId="1573" xr:uid="{D18D333E-26CE-4447-A1F2-D41FFECF91A5}"/>
    <cellStyle name="Note 2 2 4 4 2" xfId="5918" xr:uid="{78A28AF5-3009-4A43-9AAB-82928533B2D6}"/>
    <cellStyle name="Note 2 2 4 4 2 2" xfId="8504" xr:uid="{C4C3F853-39D4-45FB-A5C8-57F0C4F92722}"/>
    <cellStyle name="Note 2 2 4 4 2 2 2" xfId="12636" xr:uid="{E7EB235A-D326-49D1-804E-56D4C4EEFAAC}"/>
    <cellStyle name="Note 2 2 4 4 2 2 2 2" xfId="21625" xr:uid="{4E329E3A-6A86-4EEC-BD2B-88CBE2685446}"/>
    <cellStyle name="Note 2 2 4 4 2 2 2 2 2" xfId="39117" xr:uid="{E67B5F5A-804C-4BF0-9E92-90A81AE41A62}"/>
    <cellStyle name="Note 2 2 4 4 2 2 2 3" xfId="28052" xr:uid="{C9F76BDB-1C4E-4471-8A60-28CBE1E40263}"/>
    <cellStyle name="Note 2 2 4 4 2 2 3" xfId="17493" xr:uid="{1A1BE123-B887-41C7-9352-2D5A20F76621}"/>
    <cellStyle name="Note 2 2 4 4 2 2 3 2" xfId="24348" xr:uid="{5832B4EE-6538-4FBF-A4B1-31B8FD5F347B}"/>
    <cellStyle name="Note 2 2 4 4 2 2 4" xfId="28314" xr:uid="{92EAA36D-A9D4-4F91-801B-BDB4AA3871F7}"/>
    <cellStyle name="Note 2 2 4 4 2 3" xfId="11141" xr:uid="{752878EA-16DF-4F1E-8FA9-B011A2164A05}"/>
    <cellStyle name="Note 2 2 4 4 2 3 2" xfId="20130" xr:uid="{FD8EBBC1-5B5C-4C65-A903-348BE8E18D34}"/>
    <cellStyle name="Note 2 2 4 4 2 3 2 2" xfId="24455" xr:uid="{BDE6F52D-EE62-4AD7-90DC-5D3A4C809F32}"/>
    <cellStyle name="Note 2 2 4 4 2 3 3" xfId="24300" xr:uid="{6C23F1FC-B0AE-44CD-85A9-03AD4557438E}"/>
    <cellStyle name="Note 2 2 4 4 2 4" xfId="14907" xr:uid="{7BA26CDA-4796-46A9-8A4F-E11ED4EC622E}"/>
    <cellStyle name="Note 2 2 4 4 2 4 2" xfId="31761" xr:uid="{3A691530-63E6-4337-A2A4-65F6BE2A912E}"/>
    <cellStyle name="Note 2 2 4 4 2 5" xfId="35815" xr:uid="{5AD43EDD-BF46-417C-B482-9ACDF13BB44B}"/>
    <cellStyle name="Note 2 2 4 4 2 6" xfId="55935" xr:uid="{8CF21C95-856E-45BD-A674-8A151C823DC0}"/>
    <cellStyle name="Note 2 2 4 4 3" xfId="4010" xr:uid="{5CAED20F-7C84-45F5-8439-0CD6A047EB9F}"/>
    <cellStyle name="Note 2 2 4 4 3 2" xfId="43192" xr:uid="{30AEE4E1-2F90-4357-814D-56F612AD0A70}"/>
    <cellStyle name="Note 2 2 4 4 4" xfId="41826" xr:uid="{8615290D-7BFB-44B3-B1BD-F481B553760D}"/>
    <cellStyle name="Note 2 2 4 4 5" xfId="49153" xr:uid="{DD5717F6-961E-4C24-96DC-4EEF7D860FA0}"/>
    <cellStyle name="Note 2 2 4 5" xfId="1885" xr:uid="{4E0C56E2-9320-425E-8562-4017418A7CD7}"/>
    <cellStyle name="Note 2 2 4 5 2" xfId="6201" xr:uid="{CF2EEB2E-DB79-45FD-A5F7-38B4C95358A0}"/>
    <cellStyle name="Note 2 2 4 5 2 2" xfId="8787" xr:uid="{C2040CD9-7A66-4855-BA8D-B210987F8A4C}"/>
    <cellStyle name="Note 2 2 4 5 2 2 2" xfId="12717" xr:uid="{8A8DEAD4-0E76-4A73-9D57-AAB835E13CFA}"/>
    <cellStyle name="Note 2 2 4 5 2 2 2 2" xfId="21706" xr:uid="{E61489CC-FFF3-4856-862C-179527B77445}"/>
    <cellStyle name="Note 2 2 4 5 2 2 2 2 2" xfId="33655" xr:uid="{A4610DF9-2D02-45CD-BF48-855CFDD9831B}"/>
    <cellStyle name="Note 2 2 4 5 2 2 2 3" xfId="29684" xr:uid="{415F9465-E9EB-49F8-ABA5-B69EFD626A85}"/>
    <cellStyle name="Note 2 2 4 5 2 2 3" xfId="17776" xr:uid="{BA2696B6-4CBC-41E6-8BD4-85B2181586BE}"/>
    <cellStyle name="Note 2 2 4 5 2 2 3 2" xfId="22382" xr:uid="{041BA71B-9778-4305-9E9A-677BFFBAE981}"/>
    <cellStyle name="Note 2 2 4 5 2 2 4" xfId="38589" xr:uid="{909F8C54-71F9-4A35-88FD-5B8644E83FFB}"/>
    <cellStyle name="Note 2 2 4 5 2 3" xfId="11424" xr:uid="{2A3C2CA1-E452-4AC0-AF53-B777341EB962}"/>
    <cellStyle name="Note 2 2 4 5 2 3 2" xfId="20413" xr:uid="{A2518121-B270-4672-A5A2-A6D356568704}"/>
    <cellStyle name="Note 2 2 4 5 2 3 2 2" xfId="32175" xr:uid="{46C367FD-4BA9-42D2-8B6E-65A45B2B225A}"/>
    <cellStyle name="Note 2 2 4 5 2 3 3" xfId="40511" xr:uid="{377212DA-AC22-4378-B552-9E24C3881DBF}"/>
    <cellStyle name="Note 2 2 4 5 2 4" xfId="15190" xr:uid="{6C8FB332-0AF3-44F0-8782-A4CAE2728C49}"/>
    <cellStyle name="Note 2 2 4 5 2 4 2" xfId="37325" xr:uid="{45A40754-FDE8-44F9-A903-BBD12E532B21}"/>
    <cellStyle name="Note 2 2 4 5 2 5" xfId="27044" xr:uid="{E0F46DE6-A78E-48E4-B596-D591459D0476}"/>
    <cellStyle name="Note 2 2 4 5 2 6" xfId="56091" xr:uid="{9377B4DE-8112-4C05-97C7-5E3165C264FC}"/>
    <cellStyle name="Note 2 2 4 5 3" xfId="4322" xr:uid="{2FE5EEFA-3C9E-4A37-8F51-80F2C597ABCF}"/>
    <cellStyle name="Note 2 2 4 5 3 2" xfId="25468" xr:uid="{22051704-74B4-4520-9800-4D2CCD726A8E}"/>
    <cellStyle name="Note 2 2 4 5 4" xfId="36947" xr:uid="{251956F1-8030-42E7-BDEB-D85E2296A98A}"/>
    <cellStyle name="Note 2 2 4 5 5" xfId="49309" xr:uid="{2E48456B-EE74-420F-8675-3E2C636F383D}"/>
    <cellStyle name="Note 2 2 4 6" xfId="2192" xr:uid="{244E0A46-A0A2-439F-83C9-316CF99E516D}"/>
    <cellStyle name="Note 2 2 4 6 2" xfId="6493" xr:uid="{9FF84912-10F3-4DA1-B14C-58D0ED6E338B}"/>
    <cellStyle name="Note 2 2 4 6 2 2" xfId="9079" xr:uid="{2F8EB8F2-065F-4F19-B44F-B0049104B698}"/>
    <cellStyle name="Note 2 2 4 6 2 2 2" xfId="12809" xr:uid="{6F708AC3-86D7-4AC0-85A8-8615563F0F4B}"/>
    <cellStyle name="Note 2 2 4 6 2 2 2 2" xfId="21798" xr:uid="{B401CFFD-4611-4307-BE60-FBA13C1F08AC}"/>
    <cellStyle name="Note 2 2 4 6 2 2 2 2 2" xfId="28595" xr:uid="{116E0423-57D4-4131-B97D-5C790CE610C5}"/>
    <cellStyle name="Note 2 2 4 6 2 2 2 3" xfId="38487" xr:uid="{2B7CCD9B-743F-43E3-907B-4B80DEFB0333}"/>
    <cellStyle name="Note 2 2 4 6 2 2 3" xfId="18068" xr:uid="{2C5B18E4-EB37-4507-B0B5-601344F9FD21}"/>
    <cellStyle name="Note 2 2 4 6 2 2 3 2" xfId="33375" xr:uid="{5FDC1643-325E-4644-83B9-4FE918B68740}"/>
    <cellStyle name="Note 2 2 4 6 2 2 4" xfId="25193" xr:uid="{8F6EF832-A0FA-4C14-84D8-FB21AB0C9F01}"/>
    <cellStyle name="Note 2 2 4 6 2 3" xfId="11716" xr:uid="{B208A890-C96F-4025-8783-6A8FD215866B}"/>
    <cellStyle name="Note 2 2 4 6 2 3 2" xfId="20705" xr:uid="{B8A930A8-0DC6-41D6-A395-EBBC14AB5E7F}"/>
    <cellStyle name="Note 2 2 4 6 2 3 2 2" xfId="28674" xr:uid="{5DF6FDEA-862C-4DA7-994D-A12FDF7E1487}"/>
    <cellStyle name="Note 2 2 4 6 2 3 3" xfId="22975" xr:uid="{43B5C9B9-274B-4646-B9A9-35DE68032FB7}"/>
    <cellStyle name="Note 2 2 4 6 2 4" xfId="15482" xr:uid="{742A282A-70FE-4AB8-908B-CF7E2DDF91F5}"/>
    <cellStyle name="Note 2 2 4 6 2 4 2" xfId="30273" xr:uid="{F0348DBE-4761-45EA-93B1-810700310940}"/>
    <cellStyle name="Note 2 2 4 6 2 5" xfId="36131" xr:uid="{EB227E47-4D3F-4F8D-994E-D754AB5DD327}"/>
    <cellStyle name="Note 2 2 4 6 2 6" xfId="54101" xr:uid="{89C9A4A5-E687-4C1B-B3BD-2FECFC963231}"/>
    <cellStyle name="Note 2 2 4 6 3" xfId="4629" xr:uid="{E5B98E5C-322A-4E2D-96A7-3A37AFB9A1BC}"/>
    <cellStyle name="Note 2 2 4 6 3 2" xfId="28560" xr:uid="{12DC19D5-FB36-4CA9-98B2-380CCA179B3B}"/>
    <cellStyle name="Note 2 2 4 6 4" xfId="26781" xr:uid="{47CFC1B7-AF06-4E44-8D04-D68FCFF5A49F}"/>
    <cellStyle name="Note 2 2 4 6 5" xfId="47419" xr:uid="{81695B35-EBBA-452F-8E42-D218C8841721}"/>
    <cellStyle name="Note 2 2 4 7" xfId="4929" xr:uid="{17BE5F59-176D-4C73-B3F6-CDEA5BB1515C}"/>
    <cellStyle name="Note 2 2 4 7 2" xfId="7515" xr:uid="{4316936D-A9CE-4AF5-8B41-EDAA9F86E8DB}"/>
    <cellStyle name="Note 2 2 4 7 2 2" xfId="12328" xr:uid="{28F83A42-7F25-426A-BAA7-BDFC6E4D8E77}"/>
    <cellStyle name="Note 2 2 4 7 2 2 2" xfId="21317" xr:uid="{DB47E3EF-B9DA-4810-9A7B-AD826E7D2391}"/>
    <cellStyle name="Note 2 2 4 7 2 2 2 2" xfId="29803" xr:uid="{7DB58A76-D001-4FF6-AB4B-9CC5C7D5D124}"/>
    <cellStyle name="Note 2 2 4 7 2 2 3" xfId="36942" xr:uid="{8AA3BD96-FBA5-4F96-B58A-7D75651A57EE}"/>
    <cellStyle name="Note 2 2 4 7 2 3" xfId="16504" xr:uid="{DB27B67E-B1E4-4D61-B323-BBBE7FF35BDB}"/>
    <cellStyle name="Note 2 2 4 7 2 3 2" xfId="40601" xr:uid="{21E8EAFD-4F0F-465F-ACAA-E49B2AF07EAC}"/>
    <cellStyle name="Note 2 2 4 7 2 4" xfId="33142" xr:uid="{5F533691-2213-489B-9B96-97DC404A0C18}"/>
    <cellStyle name="Note 2 2 4 7 3" xfId="10152" xr:uid="{65D6FAC1-EE57-4C53-8821-943AB7F04F23}"/>
    <cellStyle name="Note 2 2 4 7 3 2" xfId="19141" xr:uid="{7705C500-72D3-485E-A358-18A695DFC720}"/>
    <cellStyle name="Note 2 2 4 7 3 2 2" xfId="31486" xr:uid="{69E055F3-C204-4C99-AB53-DBD52A8418D2}"/>
    <cellStyle name="Note 2 2 4 7 3 3" xfId="32274" xr:uid="{11D2DD77-C715-4B85-9302-D979A3B5DE64}"/>
    <cellStyle name="Note 2 2 4 7 4" xfId="13918" xr:uid="{41019BFD-037C-494E-BCD5-8F34DC6F77E6}"/>
    <cellStyle name="Note 2 2 4 7 4 2" xfId="27940" xr:uid="{65EAF4E9-ECAB-424B-B48F-D68BAFB73B6B}"/>
    <cellStyle name="Note 2 2 4 7 5" xfId="33861" xr:uid="{30B58BEC-EF9B-4793-885D-E73F972E5A96}"/>
    <cellStyle name="Note 2 2 4 7 6" xfId="52703" xr:uid="{91F3479B-C67A-40A8-828C-687E5739878F}"/>
    <cellStyle name="Note 2 2 4 8" xfId="2541" xr:uid="{1CCAD4EE-792F-4D64-9A92-165D7EC3F659}"/>
    <cellStyle name="Note 2 2 4 8 2" xfId="31363" xr:uid="{26A02F65-E3AF-4FE2-A1D1-A642CE64E2EB}"/>
    <cellStyle name="Note 2 2 4 9" xfId="29619" xr:uid="{13E8E145-BD25-4614-8CC4-3C8FDA45E38E}"/>
    <cellStyle name="Note 2 2 5" xfId="306" xr:uid="{2922E4E5-EF8A-46ED-A1FA-47A861A65B81}"/>
    <cellStyle name="Note 2 2 5 2" xfId="4707" xr:uid="{503D3EC6-9B8E-4871-A621-B25D2BF27C78}"/>
    <cellStyle name="Note 2 2 5 2 2" xfId="7293" xr:uid="{E3EAAC13-1492-4AAC-8863-1B3CA96ADD6A}"/>
    <cellStyle name="Note 2 2 5 2 2 2" xfId="12259" xr:uid="{6C0E4988-AB0F-4A7F-98F4-F98D46DF22B3}"/>
    <cellStyle name="Note 2 2 5 2 2 2 2" xfId="21248" xr:uid="{5856CF2E-4777-4EE4-8A8A-4E9B02849BFF}"/>
    <cellStyle name="Note 2 2 5 2 2 2 2 2" xfId="22298" xr:uid="{95A4C223-24F7-4039-ACCE-4C44B0DD8CB7}"/>
    <cellStyle name="Note 2 2 5 2 2 2 3" xfId="29507" xr:uid="{B9078B07-5257-4414-A27F-77476840D0AD}"/>
    <cellStyle name="Note 2 2 5 2 2 2 4" xfId="56426" xr:uid="{59EC5FF4-A9AB-4CDD-B5F7-702BF210104D}"/>
    <cellStyle name="Note 2 2 5 2 2 3" xfId="16282" xr:uid="{261FABFF-441C-42A4-AC88-B09699344FED}"/>
    <cellStyle name="Note 2 2 5 2 2 3 2" xfId="39444" xr:uid="{957D3485-676A-4018-9AD9-E16BFD9DC329}"/>
    <cellStyle name="Note 2 2 5 2 2 4" xfId="36572" xr:uid="{BFA7C9BE-4EF6-4317-8507-368D5B6719FB}"/>
    <cellStyle name="Note 2 2 5 2 2 5" xfId="49644" xr:uid="{1249DED1-2FF1-42CB-86F6-FDD160AA0D64}"/>
    <cellStyle name="Note 2 2 5 2 3" xfId="9930" xr:uid="{C9481160-AA36-47D3-AAD5-C081B2DBAE71}"/>
    <cellStyle name="Note 2 2 5 2 3 2" xfId="18919" xr:uid="{30208C60-B5E6-4858-A3B6-001A4878EA0B}"/>
    <cellStyle name="Note 2 2 5 2 3 2 2" xfId="43755" xr:uid="{7F0FE79A-6BBE-4B26-A335-6FAC2BDFA3C0}"/>
    <cellStyle name="Note 2 2 5 2 3 2 3" xfId="57864" xr:uid="{2B1C1EC3-16C6-4530-A94D-440FD2C6D799}"/>
    <cellStyle name="Note 2 2 5 2 3 3" xfId="40049" xr:uid="{7AEDB85A-3B7C-4D6E-A629-EBD5F9A5D4DA}"/>
    <cellStyle name="Note 2 2 5 2 3 4" xfId="51082" xr:uid="{2C8DC5F2-D7B1-4572-951F-27804D9F8F59}"/>
    <cellStyle name="Note 2 2 5 2 4" xfId="13696" xr:uid="{A3E74FA0-AB94-4203-9826-3F29AEF58CE1}"/>
    <cellStyle name="Note 2 2 5 2 4 2" xfId="36497" xr:uid="{22E9339A-7C72-402A-A503-C22A81B31229}"/>
    <cellStyle name="Note 2 2 5 2 4 2 2" xfId="54565" xr:uid="{EE58ABE5-5308-4023-9BBB-C10F1B8505CE}"/>
    <cellStyle name="Note 2 2 5 2 4 3" xfId="47761" xr:uid="{AD198550-ECA8-4B5A-A6A6-2BB2255A1127}"/>
    <cellStyle name="Note 2 2 5 2 5" xfId="35512" xr:uid="{8547DA54-F9BA-445B-8D52-1899E39298A4}"/>
    <cellStyle name="Note 2 2 5 2 5 2" xfId="52975" xr:uid="{43FB5ABC-644A-42C2-81B6-038DD2742D35}"/>
    <cellStyle name="Note 2 2 5 2 6" xfId="46147" xr:uid="{ADA2A9EB-46B8-4671-B94F-B216346ED14D}"/>
    <cellStyle name="Note 2 2 5 3" xfId="2774" xr:uid="{A6295C08-B3BC-45C5-AF0F-96951D99B9BF}"/>
    <cellStyle name="Note 2 2 5 3 2" xfId="33515" xr:uid="{88DCEA81-0832-4061-9ED8-C11E6A94C6D1}"/>
    <cellStyle name="Note 2 2 5 3 2 2" xfId="56828" xr:uid="{BE677755-D0B6-4A4B-9004-D460CC612148}"/>
    <cellStyle name="Note 2 2 5 3 2 3" xfId="50046" xr:uid="{A2CA342C-1826-4576-8BB8-74DD81DF14B4}"/>
    <cellStyle name="Note 2 2 5 3 3" xfId="52332" xr:uid="{76070D0D-F649-499A-80AD-08442F8804EC}"/>
    <cellStyle name="Note 2 2 5 3 3 2" xfId="59113" xr:uid="{859839A4-EF00-42D2-A6B6-47F1ACC6B492}"/>
    <cellStyle name="Note 2 2 5 3 4" xfId="48163" xr:uid="{0333C38E-798C-49AC-82CB-764872C02778}"/>
    <cellStyle name="Note 2 2 5 3 4 2" xfId="54955" xr:uid="{C0B98132-DCA0-452B-A301-367DA3C1626E}"/>
    <cellStyle name="Note 2 2 5 3 5" xfId="53255" xr:uid="{5D27F624-87D8-4135-8FBC-34D7A8A7F243}"/>
    <cellStyle name="Note 2 2 5 3 6" xfId="46549" xr:uid="{0E010E9C-2404-42E7-93CB-E40B7DD2B399}"/>
    <cellStyle name="Note 2 2 5 4" xfId="33712" xr:uid="{59988F17-12AC-428B-B6D4-D8B81C542E34}"/>
    <cellStyle name="Note 2 2 5 4 2" xfId="55954" xr:uid="{5A986656-EADE-4E31-9EE0-AECC317794F3}"/>
    <cellStyle name="Note 2 2 5 4 3" xfId="49172" xr:uid="{C98BBD4B-0E9D-4F75-87B8-64B055EE739C}"/>
    <cellStyle name="Note 2 2 5 5" xfId="44371" xr:uid="{82B45AAE-5A66-48D3-AB1F-DB3BB672B650}"/>
    <cellStyle name="Note 2 2 5 5 2" xfId="55754" xr:uid="{D3FA0827-C762-4346-B24E-53BC77352CC0}"/>
    <cellStyle name="Note 2 2 5 5 3" xfId="48971" xr:uid="{18619142-FB29-4C0B-8CE2-880201D4E526}"/>
    <cellStyle name="Note 2 2 5 6" xfId="45638" xr:uid="{3E911520-7F03-49FC-B1EE-58C9FCB931E1}"/>
    <cellStyle name="Note 2 2 5 6 2" xfId="54117" xr:uid="{161D49CF-C4C3-4371-81D0-DE42CA57A420}"/>
    <cellStyle name="Note 2 2 5 7" xfId="52712" xr:uid="{BDA1FA90-962B-4E25-8536-2D38752EE8FF}"/>
    <cellStyle name="Note 2 2 6" xfId="655" xr:uid="{8CF7286C-B1AB-411F-AC98-EABF28663ECD}"/>
    <cellStyle name="Note 2 2 6 2" xfId="5031" xr:uid="{354476FF-910C-459F-842E-299A48A5344E}"/>
    <cellStyle name="Note 2 2 6 2 2" xfId="7617" xr:uid="{53B44F00-B767-442E-B46E-77BBF6B91AF1}"/>
    <cellStyle name="Note 2 2 6 2 2 2" xfId="12358" xr:uid="{49385068-CBBD-4ED6-9DC1-67A6A91B54DD}"/>
    <cellStyle name="Note 2 2 6 2 2 2 2" xfId="21347" xr:uid="{A3BD89A9-3562-46CF-AC63-1F2DF70C5EFB}"/>
    <cellStyle name="Note 2 2 6 2 2 2 2 2" xfId="33604" xr:uid="{3A33D49E-1CBC-4A15-B514-E7C2EAA108A9}"/>
    <cellStyle name="Note 2 2 6 2 2 2 3" xfId="25903" xr:uid="{FAC0B804-8751-4BB1-B7B7-74581A5D74E9}"/>
    <cellStyle name="Note 2 2 6 2 2 2 4" xfId="56462" xr:uid="{1FC5F4F9-A9D3-4539-9338-C4E96543A095}"/>
    <cellStyle name="Note 2 2 6 2 2 3" xfId="16606" xr:uid="{D73BF351-FDDD-44CE-97F3-CE24648720DF}"/>
    <cellStyle name="Note 2 2 6 2 2 3 2" xfId="26131" xr:uid="{79DAED22-7361-44FE-91C6-4BFB3E72588A}"/>
    <cellStyle name="Note 2 2 6 2 2 4" xfId="31880" xr:uid="{1E3AFD67-28E6-44BE-84BF-190A837E26AF}"/>
    <cellStyle name="Note 2 2 6 2 2 5" xfId="49680" xr:uid="{6E950FAD-83CA-403B-B8EC-7B4E0A6289CE}"/>
    <cellStyle name="Note 2 2 6 2 3" xfId="10254" xr:uid="{496509E2-DB73-45CD-8FBF-477D284E745C}"/>
    <cellStyle name="Note 2 2 6 2 3 2" xfId="19243" xr:uid="{81AA271E-B1B7-4151-9BB1-C73A138868DC}"/>
    <cellStyle name="Note 2 2 6 2 3 2 2" xfId="26252" xr:uid="{C05CE717-D3A2-48CF-A92A-AB4CBC8E721D}"/>
    <cellStyle name="Note 2 2 6 2 3 2 3" xfId="58311" xr:uid="{E299F52A-4522-4941-8B58-709EB7FBC47C}"/>
    <cellStyle name="Note 2 2 6 2 3 3" xfId="23063" xr:uid="{D2E4B70A-CE18-4456-8BA8-D5B6117EC68A}"/>
    <cellStyle name="Note 2 2 6 2 3 4" xfId="51529" xr:uid="{0FB6CE48-CE80-48A4-B3D4-04B27214F858}"/>
    <cellStyle name="Note 2 2 6 2 4" xfId="14020" xr:uid="{61B60523-4E6D-47CE-BAB5-3E65C15405DF}"/>
    <cellStyle name="Note 2 2 6 2 4 2" xfId="32053" xr:uid="{5F5B340A-1BDA-4A78-9A60-C1EE01602F65}"/>
    <cellStyle name="Note 2 2 6 2 4 2 2" xfId="54601" xr:uid="{8BFCDD7F-4705-4487-AD0E-78FF90BCC863}"/>
    <cellStyle name="Note 2 2 6 2 4 3" xfId="47797" xr:uid="{3FBB959E-D0F3-43B8-AE31-D10D5F8C5FD2}"/>
    <cellStyle name="Note 2 2 6 2 5" xfId="37995" xr:uid="{8A34C13E-3A47-41DA-8865-DA428E40AB4F}"/>
    <cellStyle name="Note 2 2 6 2 5 2" xfId="52996" xr:uid="{941C1A54-B9E6-4EB9-ADBB-52F225E34CDA}"/>
    <cellStyle name="Note 2 2 6 2 6" xfId="46183" xr:uid="{CE25E385-EF9F-4D99-AE43-D36A0605ECFA}"/>
    <cellStyle name="Note 2 2 6 3" xfId="3092" xr:uid="{1B613B45-A4EB-4331-BBD5-02A2E1A69F1C}"/>
    <cellStyle name="Note 2 2 6 3 2" xfId="33678" xr:uid="{BA677F6E-9A48-45FE-845D-AB6DA5F16B14}"/>
    <cellStyle name="Note 2 2 6 3 2 2" xfId="56864" xr:uid="{FDD43AAA-1160-4934-8D9B-7E85DCE30237}"/>
    <cellStyle name="Note 2 2 6 3 2 3" xfId="50082" xr:uid="{2BE5465E-9D02-4582-9C87-8DE05FF28B4E}"/>
    <cellStyle name="Note 2 2 6 3 3" xfId="51604" xr:uid="{4EA77AE3-4B1A-4677-8668-D7F0DB2ED106}"/>
    <cellStyle name="Note 2 2 6 3 3 2" xfId="58385" xr:uid="{2C6BFEBE-1418-4DC9-A2D1-3F832F0AFEB8}"/>
    <cellStyle name="Note 2 2 6 3 4" xfId="48199" xr:uid="{DBD62BB5-8935-4D70-BA2C-20262A2AE088}"/>
    <cellStyle name="Note 2 2 6 3 4 2" xfId="54991" xr:uid="{EE7DD10E-1D1D-47D8-AF0B-BED1D26A4E0D}"/>
    <cellStyle name="Note 2 2 6 3 5" xfId="53291" xr:uid="{DC62AB58-B9B1-4BAB-A569-DE6BEF7795CB}"/>
    <cellStyle name="Note 2 2 6 3 6" xfId="46585" xr:uid="{8813A2E4-5768-4CA5-ADCA-5498FC444ED5}"/>
    <cellStyle name="Note 2 2 6 4" xfId="30473" xr:uid="{FE9B0CE9-A6B6-4A5F-ABF6-F70437291BF7}"/>
    <cellStyle name="Note 2 2 6 4 2" xfId="55990" xr:uid="{37A4B6CB-24C3-4A2A-BCBB-57781B9E3F7F}"/>
    <cellStyle name="Note 2 2 6 4 3" xfId="49208" xr:uid="{8FC34E47-00AE-48AA-A722-2A01E28863DF}"/>
    <cellStyle name="Note 2 2 6 5" xfId="44424" xr:uid="{F866FA3A-5682-4DBB-91AB-1C983806F572}"/>
    <cellStyle name="Note 2 2 6 5 2" xfId="58023" xr:uid="{BCF9EBAC-561D-415A-AFB3-3A5E671161EA}"/>
    <cellStyle name="Note 2 2 6 5 3" xfId="51241" xr:uid="{2A44E768-DC06-4A1F-A760-7300029A6BCA}"/>
    <cellStyle name="Note 2 2 6 6" xfId="45674" xr:uid="{C51352B8-8D67-478B-A254-2166B8A24EB0}"/>
    <cellStyle name="Note 2 2 6 6 2" xfId="54153" xr:uid="{2E3C01EA-C63D-4C07-B96F-F56E690BBB84}"/>
    <cellStyle name="Note 2 2 6 7" xfId="52733" xr:uid="{49DA3634-5F7B-4B9B-AF0E-DCC14ED944A9}"/>
    <cellStyle name="Note 2 2 7" xfId="1000" xr:uid="{D89E61C3-0BC7-4CBF-8AFF-977F711A4B24}"/>
    <cellStyle name="Note 2 2 7 2" xfId="5352" xr:uid="{62A11AAA-0E9F-4A97-A07B-74D31A597719}"/>
    <cellStyle name="Note 2 2 7 2 2" xfId="7938" xr:uid="{3BA19622-F21A-47F1-B4E1-498527979B15}"/>
    <cellStyle name="Note 2 2 7 2 2 2" xfId="12459" xr:uid="{20E434C7-AD6B-435F-96D2-58C229E3DA21}"/>
    <cellStyle name="Note 2 2 7 2 2 2 2" xfId="21448" xr:uid="{8ED87B47-3A07-46C4-A851-5735C823BDEC}"/>
    <cellStyle name="Note 2 2 7 2 2 2 2 2" xfId="28677" xr:uid="{EA0D7F0D-2894-455D-8128-A732F7562F1E}"/>
    <cellStyle name="Note 2 2 7 2 2 2 3" xfId="41870" xr:uid="{BEE82E36-5433-493B-B1A2-521E8A84A36C}"/>
    <cellStyle name="Note 2 2 7 2 2 2 4" xfId="56498" xr:uid="{A423BEB9-F8E2-44FE-938A-AA58A53DB173}"/>
    <cellStyle name="Note 2 2 7 2 2 3" xfId="16927" xr:uid="{EE8133A4-E486-4FD5-82C6-EC6A28C13043}"/>
    <cellStyle name="Note 2 2 7 2 2 3 2" xfId="29949" xr:uid="{A9D571EE-A56A-4A78-9C01-BA7DCF3527A6}"/>
    <cellStyle name="Note 2 2 7 2 2 4" xfId="32351" xr:uid="{5EAA3A34-A5DC-47FB-BFD2-BBEBFBC533F3}"/>
    <cellStyle name="Note 2 2 7 2 2 5" xfId="49716" xr:uid="{E010ED04-435E-48C6-901B-EA26BC2F84E4}"/>
    <cellStyle name="Note 2 2 7 2 3" xfId="10575" xr:uid="{177E259F-D8A9-4471-8A7A-44ABF2C8B3F1}"/>
    <cellStyle name="Note 2 2 7 2 3 2" xfId="19564" xr:uid="{8EFF19E3-1BA1-43AB-BB01-4C21A1BAFF5C}"/>
    <cellStyle name="Note 2 2 7 2 3 2 2" xfId="23392" xr:uid="{86C4E9FF-B0DD-4CAD-B453-0B616260AAA7}"/>
    <cellStyle name="Note 2 2 7 2 3 2 3" xfId="58453" xr:uid="{950F514B-0950-4AD4-ADB3-28412213B4D2}"/>
    <cellStyle name="Note 2 2 7 2 3 3" xfId="42709" xr:uid="{DB4858E4-3EB8-4322-A490-DACCD86EDDA0}"/>
    <cellStyle name="Note 2 2 7 2 3 4" xfId="51672" xr:uid="{6E99FB89-FC2E-4D39-90BC-B542CD69FEBE}"/>
    <cellStyle name="Note 2 2 7 2 4" xfId="14341" xr:uid="{3E989B17-45AD-4766-B9BA-29EAE7CBACB3}"/>
    <cellStyle name="Note 2 2 7 2 4 2" xfId="39604" xr:uid="{86F89622-6F94-4E19-8D68-4BC53A8992D3}"/>
    <cellStyle name="Note 2 2 7 2 4 2 2" xfId="54637" xr:uid="{FBE40558-63B2-4ED1-99D6-31E2B731ECC7}"/>
    <cellStyle name="Note 2 2 7 2 4 3" xfId="47833" xr:uid="{C2B3D563-F689-42CA-A352-207DA4B0BBC4}"/>
    <cellStyle name="Note 2 2 7 2 5" xfId="39098" xr:uid="{A8B130A8-2517-46B9-B65D-B8F29999CDEA}"/>
    <cellStyle name="Note 2 2 7 2 5 2" xfId="53017" xr:uid="{460CAC63-D9F7-4EF4-8B8F-95B6739CED3A}"/>
    <cellStyle name="Note 2 2 7 2 6" xfId="46219" xr:uid="{4B67B0EF-19B2-47A1-B078-E02D09DF2A0F}"/>
    <cellStyle name="Note 2 2 7 3" xfId="3437" xr:uid="{F4FDF584-C256-4694-A56D-D5AB9F23CD8D}"/>
    <cellStyle name="Note 2 2 7 3 2" xfId="35249" xr:uid="{A1E7FBCF-F559-45C3-A30F-18F9E3D58220}"/>
    <cellStyle name="Note 2 2 7 3 2 2" xfId="56900" xr:uid="{0509E5B7-5AED-4B6B-A9F9-0053805836D7}"/>
    <cellStyle name="Note 2 2 7 3 2 3" xfId="50118" xr:uid="{2FDFA3BE-09D0-44EF-BAC7-BC87F43F6259}"/>
    <cellStyle name="Note 2 2 7 3 3" xfId="48884" xr:uid="{441D4EB2-DA08-4147-9BF3-A80289CA82E8}"/>
    <cellStyle name="Note 2 2 7 3 3 2" xfId="55665" xr:uid="{1E4690D7-10C2-43A4-98E6-BAC834899448}"/>
    <cellStyle name="Note 2 2 7 3 4" xfId="48235" xr:uid="{BFBE3295-963C-43DF-A2A6-F364089A8975}"/>
    <cellStyle name="Note 2 2 7 3 4 2" xfId="55027" xr:uid="{89915048-3055-4B2D-8CA6-91F9AF4B2B94}"/>
    <cellStyle name="Note 2 2 7 3 5" xfId="53327" xr:uid="{B3BE1C69-DDC0-45B0-A5CC-729BE8745A68}"/>
    <cellStyle name="Note 2 2 7 3 6" xfId="46621" xr:uid="{916EA60E-EB2B-483C-8808-99DDECB71F80}"/>
    <cellStyle name="Note 2 2 7 4" xfId="35162" xr:uid="{90468FC1-1625-421E-8C8B-73167FB17A35}"/>
    <cellStyle name="Note 2 2 7 4 2" xfId="56026" xr:uid="{38A7FA58-3DCA-4E54-BB63-961592BB891C}"/>
    <cellStyle name="Note 2 2 7 4 3" xfId="49244" xr:uid="{C5B00290-1893-4919-B995-3BFA56142614}"/>
    <cellStyle name="Note 2 2 7 5" xfId="44480" xr:uid="{7E9330DC-C568-439D-8E87-A9B843709085}"/>
    <cellStyle name="Note 2 2 7 5 2" xfId="57728" xr:uid="{7AC763F9-91DC-4550-9736-BE4B8513BDF2}"/>
    <cellStyle name="Note 2 2 7 5 3" xfId="50946" xr:uid="{3F68F1A2-3E10-4016-B456-B9391F870C75}"/>
    <cellStyle name="Note 2 2 7 6" xfId="45710" xr:uid="{775771B7-5B92-4C28-9474-EAEDA074FF82}"/>
    <cellStyle name="Note 2 2 7 6 2" xfId="54189" xr:uid="{D6CE1BD3-3E9B-4DA6-925F-EC4FDDA1FA79}"/>
    <cellStyle name="Note 2 2 7 7" xfId="52754" xr:uid="{001826F4-2BF6-466D-B1DC-98C1937D30D1}"/>
    <cellStyle name="Note 2 2 8" xfId="1344" xr:uid="{F87BB26C-D64E-4FF4-82CD-7C3F73015A59}"/>
    <cellStyle name="Note 2 2 8 2" xfId="5689" xr:uid="{6B4E47BC-C265-48BF-8228-6D7D555C0A7B}"/>
    <cellStyle name="Note 2 2 8 2 2" xfId="8275" xr:uid="{81AB8B03-ACAF-4793-A29C-84EB67FC582C}"/>
    <cellStyle name="Note 2 2 8 2 2 2" xfId="12559" xr:uid="{4D1CA373-B7B7-46CF-86AA-FDF0A2F9CC17}"/>
    <cellStyle name="Note 2 2 8 2 2 2 2" xfId="21548" xr:uid="{6A4AA851-B66D-4897-93DA-67D6A08972C9}"/>
    <cellStyle name="Note 2 2 8 2 2 2 2 2" xfId="43442" xr:uid="{FFE0CFD0-DCE2-44E9-8B91-2AC7CC7B5AA6}"/>
    <cellStyle name="Note 2 2 8 2 2 2 3" xfId="43977" xr:uid="{40FF993F-215F-4CD7-8A78-C3FB9732C831}"/>
    <cellStyle name="Note 2 2 8 2 2 2 4" xfId="56547" xr:uid="{C089B535-850E-4B9E-89FA-A8E9D3D90807}"/>
    <cellStyle name="Note 2 2 8 2 2 3" xfId="17264" xr:uid="{ADCE49F4-9DDC-4412-9DC4-658887BB2424}"/>
    <cellStyle name="Note 2 2 8 2 2 3 2" xfId="31512" xr:uid="{9C8856B6-A0F0-4E0D-B1AD-E80A63E466C0}"/>
    <cellStyle name="Note 2 2 8 2 2 4" xfId="32472" xr:uid="{4B97138B-1FC5-4253-A681-CAB872BD9E2A}"/>
    <cellStyle name="Note 2 2 8 2 2 5" xfId="49765" xr:uid="{F426C9AC-A950-498F-8FBA-C483F189ACCB}"/>
    <cellStyle name="Note 2 2 8 2 3" xfId="10912" xr:uid="{DE3485F4-74F7-403D-A7F1-B42950551034}"/>
    <cellStyle name="Note 2 2 8 2 3 2" xfId="19901" xr:uid="{90176CF3-7532-4244-9E98-B9097E9D0F03}"/>
    <cellStyle name="Note 2 2 8 2 3 2 2" xfId="30227" xr:uid="{56F26C3C-BEA4-464F-9A89-E949AA450ECA}"/>
    <cellStyle name="Note 2 2 8 2 3 2 3" xfId="59039" xr:uid="{D6484A25-E531-40DD-AF75-1C40A12BD590}"/>
    <cellStyle name="Note 2 2 8 2 3 3" xfId="40007" xr:uid="{79BAA54E-810D-4A89-A1F1-5C87B4A8D814}"/>
    <cellStyle name="Note 2 2 8 2 3 4" xfId="52258" xr:uid="{C370D628-64E1-464F-835B-F943D502F73A}"/>
    <cellStyle name="Note 2 2 8 2 4" xfId="14678" xr:uid="{C62E14EF-385C-4E16-88CA-31CAE385D975}"/>
    <cellStyle name="Note 2 2 8 2 4 2" xfId="38827" xr:uid="{3AEF2873-26CA-47D5-941B-3B779ED65356}"/>
    <cellStyle name="Note 2 2 8 2 4 2 2" xfId="54683" xr:uid="{E9E4453E-3DE4-4518-8702-34AA70CAB118}"/>
    <cellStyle name="Note 2 2 8 2 4 3" xfId="47882" xr:uid="{B2FC9AD9-FC9C-49AF-9DAA-27B02DE96B8C}"/>
    <cellStyle name="Note 2 2 8 2 5" xfId="42142" xr:uid="{65D23B54-B893-4FB3-BE95-0C7325194680}"/>
    <cellStyle name="Note 2 2 8 2 5 2" xfId="53043" xr:uid="{0DB9CF09-8071-4E52-BDE3-853B4986430B}"/>
    <cellStyle name="Note 2 2 8 2 6" xfId="46268" xr:uid="{A368C640-40C4-4E82-A035-6F357E731CE0}"/>
    <cellStyle name="Note 2 2 8 3" xfId="3781" xr:uid="{D83B7406-DBDE-41E4-AB04-78DAFAFCDD43}"/>
    <cellStyle name="Note 2 2 8 3 2" xfId="35570" xr:uid="{985A86EB-F518-47B4-9453-934D579AC30D}"/>
    <cellStyle name="Note 2 2 8 3 2 2" xfId="56946" xr:uid="{371D3CE1-0705-4A05-A77E-5E1C5884C34F}"/>
    <cellStyle name="Note 2 2 8 3 2 3" xfId="50164" xr:uid="{56229B11-DC7C-4E5F-86DE-800E3612DACC}"/>
    <cellStyle name="Note 2 2 8 3 3" xfId="48876" xr:uid="{4B59638D-B447-4336-99AC-0F97E0B19C15}"/>
    <cellStyle name="Note 2 2 8 3 3 2" xfId="55657" xr:uid="{16AB69F5-0D1C-4AB9-B63C-572BA3B6D59D}"/>
    <cellStyle name="Note 2 2 8 3 4" xfId="48281" xr:uid="{E7F8A438-0A05-457A-B101-ABA6A9FF6A31}"/>
    <cellStyle name="Note 2 2 8 3 4 2" xfId="55073" xr:uid="{6B02BF75-644F-4013-8265-7789101F7F99}"/>
    <cellStyle name="Note 2 2 8 3 5" xfId="53373" xr:uid="{744BCE0C-FA0D-46D4-BFC6-7B5B460D19FB}"/>
    <cellStyle name="Note 2 2 8 3 6" xfId="46667" xr:uid="{6E9DFF2E-215F-4C14-BB9C-F18D124C1688}"/>
    <cellStyle name="Note 2 2 8 4" xfId="34043" xr:uid="{38773D7A-0FE5-484E-A3B6-F5DD8AFC5234}"/>
    <cellStyle name="Note 2 2 8 4 2" xfId="56075" xr:uid="{366393B1-7B83-47C2-A1C4-2EFBC43BA957}"/>
    <cellStyle name="Note 2 2 8 4 3" xfId="49293" xr:uid="{281B88C5-0DD5-4C87-B763-524CC7F5BC2B}"/>
    <cellStyle name="Note 2 2 8 5" xfId="44475" xr:uid="{E7DECBA9-3304-4A8A-8446-E0428B431E15}"/>
    <cellStyle name="Note 2 2 8 5 2" xfId="57609" xr:uid="{F03BD113-4385-4ACB-B04E-8DB265CBD0BE}"/>
    <cellStyle name="Note 2 2 8 5 3" xfId="50827" xr:uid="{1A1B20F9-9CE7-4FEB-94BC-54478CD6AF1B}"/>
    <cellStyle name="Note 2 2 8 6" xfId="45759" xr:uid="{D6362873-1EDB-4DAA-BF9F-2A88C612F8BA}"/>
    <cellStyle name="Note 2 2 8 6 2" xfId="54235" xr:uid="{8C28A0CE-204E-4876-AACC-DF12AEF048F5}"/>
    <cellStyle name="Note 2 2 8 7" xfId="52780" xr:uid="{DA3585AC-8071-4A36-AF6E-2E4F46456FB9}"/>
    <cellStyle name="Note 2 2 9" xfId="191" xr:uid="{BDE9B8FD-6212-4425-9C93-84506F40B881}"/>
    <cellStyle name="Note 2 2 9 2" xfId="2964" xr:uid="{546964E1-6945-4476-84DF-D6F53CE34B3B}"/>
    <cellStyle name="Note 2 2 9 2 2" xfId="7114" xr:uid="{1592037A-7B28-495A-B1E7-2FCD46A4DCF5}"/>
    <cellStyle name="Note 2 2 9 2 2 2" xfId="12236" xr:uid="{57BE4176-AD09-4335-8D9A-67AC034999DB}"/>
    <cellStyle name="Note 2 2 9 2 2 2 2" xfId="21225" xr:uid="{F9069A16-C5FC-4983-A5AE-94EC988A0BAD}"/>
    <cellStyle name="Note 2 2 9 2 2 2 2 2" xfId="37024" xr:uid="{003A9797-A745-4ED1-A280-7CD12F350BEC}"/>
    <cellStyle name="Note 2 2 9 2 2 2 3" xfId="37724" xr:uid="{E0525BC7-5A55-414E-A377-BECEE39C10F0}"/>
    <cellStyle name="Note 2 2 9 2 2 2 4" xfId="56587" xr:uid="{236F9078-53B1-4E1A-A991-E8527FBD0DBB}"/>
    <cellStyle name="Note 2 2 9 2 2 3" xfId="16103" xr:uid="{E3E86E2D-3385-4AAA-88B5-9DDF4B55AAC5}"/>
    <cellStyle name="Note 2 2 9 2 2 3 2" xfId="31058" xr:uid="{FF0683CD-717A-4225-A080-3A5809DC973C}"/>
    <cellStyle name="Note 2 2 9 2 2 4" xfId="22833" xr:uid="{9F3579DA-DF05-4F07-899F-327150A5EA15}"/>
    <cellStyle name="Note 2 2 9 2 2 5" xfId="49805" xr:uid="{C0245852-7F13-4601-A859-669D2CF7F944}"/>
    <cellStyle name="Note 2 2 9 2 3" xfId="9677" xr:uid="{F37DF605-9843-4CC7-B713-2D328421EB98}"/>
    <cellStyle name="Note 2 2 9 2 3 2" xfId="18666" xr:uid="{2EBECBF1-DF89-4754-BD93-81343039FB43}"/>
    <cellStyle name="Note 2 2 9 2 3 2 2" xfId="28991" xr:uid="{99E551CF-B584-4E58-A7C9-7B4AB893F584}"/>
    <cellStyle name="Note 2 2 9 2 3 2 3" xfId="58397" xr:uid="{4D2D7191-103D-4776-8510-A0855BD7BDF6}"/>
    <cellStyle name="Note 2 2 9 2 3 3" xfId="41523" xr:uid="{BBCB3083-48E7-4ECD-99E5-DC21FA7DC63E}"/>
    <cellStyle name="Note 2 2 9 2 3 4" xfId="51616" xr:uid="{DEA48CF8-3FB3-4DD0-BB51-7AD993296580}"/>
    <cellStyle name="Note 2 2 9 2 4" xfId="13517" xr:uid="{C3151C4D-73D1-461D-9E7C-0112344A0097}"/>
    <cellStyle name="Note 2 2 9 2 4 2" xfId="28608" xr:uid="{15EBD0D3-6876-40D3-9195-12EB7402425C}"/>
    <cellStyle name="Note 2 2 9 2 4 2 2" xfId="54720" xr:uid="{2958CA84-D403-4BA6-B6DD-AC7A86F71F44}"/>
    <cellStyle name="Note 2 2 9 2 4 3" xfId="47922" xr:uid="{C0C4F97C-E261-48EE-B3FA-077D772D9266}"/>
    <cellStyle name="Note 2 2 9 2 5" xfId="32752" xr:uid="{483BF9A0-5DCC-4608-9C1D-F43A0EF1C440}"/>
    <cellStyle name="Note 2 2 9 2 5 2" xfId="53064" xr:uid="{49890FC6-471E-4A67-A9E7-9635D6979147}"/>
    <cellStyle name="Note 2 2 9 2 6" xfId="46308" xr:uid="{530E42D5-2F6C-42F9-8C26-5DE46CC05FCA}"/>
    <cellStyle name="Note 2 2 9 3" xfId="2659" xr:uid="{1851EC14-D445-4A6B-9BD9-7E5BA60794DF}"/>
    <cellStyle name="Note 2 2 9 3 2" xfId="27790" xr:uid="{1C46F8A4-7E10-4596-82D2-2C88E9FEA0A9}"/>
    <cellStyle name="Note 2 2 9 3 2 2" xfId="56983" xr:uid="{B0036E0F-BEA7-47B5-BC27-3FDC9B5B68E4}"/>
    <cellStyle name="Note 2 2 9 3 2 3" xfId="50201" xr:uid="{EFC63A50-1427-4FFD-A989-AA446EF3E8DC}"/>
    <cellStyle name="Note 2 2 9 3 3" xfId="51101" xr:uid="{7B73B348-4ED6-44AC-848E-BE91129273A1}"/>
    <cellStyle name="Note 2 2 9 3 3 2" xfId="57883" xr:uid="{F91B3DB1-E868-4C37-AFD0-8F5BD5E9BA3F}"/>
    <cellStyle name="Note 2 2 9 3 4" xfId="48318" xr:uid="{C6F9FA8C-EA17-4C0C-9BDE-195F49BFB838}"/>
    <cellStyle name="Note 2 2 9 3 4 2" xfId="55110" xr:uid="{A8B7013E-223B-4555-94E8-5ABE1D73102E}"/>
    <cellStyle name="Note 2 2 9 3 5" xfId="53410" xr:uid="{4EC48FAF-1B06-4EB9-8948-9459F8A274B1}"/>
    <cellStyle name="Note 2 2 9 3 6" xfId="46704" xr:uid="{5A430086-2DC7-456E-A705-12E435E0C9AD}"/>
    <cellStyle name="Note 2 2 9 4" xfId="41231" xr:uid="{5DC0C62B-0ECA-461A-8620-B2DCBDF81CA2}"/>
    <cellStyle name="Note 2 2 9 4 2" xfId="56115" xr:uid="{E54038E4-E623-49AC-9CC2-73148524DD64}"/>
    <cellStyle name="Note 2 2 9 4 3" xfId="49333" xr:uid="{BB2AE108-B722-4C12-AE6A-475DA06B6BF2}"/>
    <cellStyle name="Note 2 2 9 5" xfId="44511" xr:uid="{96DCECF8-3EB6-402B-80A7-103924B8C513}"/>
    <cellStyle name="Note 2 2 9 5 2" xfId="57611" xr:uid="{C1A8C103-FDDF-494D-BBF5-5404BC423997}"/>
    <cellStyle name="Note 2 2 9 5 3" xfId="50829" xr:uid="{12441254-E5AD-425B-AD73-9FEC5116080B}"/>
    <cellStyle name="Note 2 2 9 6" xfId="45799" xr:uid="{B11CE64F-DCAA-4302-B429-C7AD1BE3062C}"/>
    <cellStyle name="Note 2 2 9 6 2" xfId="54272" xr:uid="{F939553A-433E-476E-8009-A265441AEF95}"/>
    <cellStyle name="Note 2 2 9 7" xfId="52801" xr:uid="{35EC7D59-151D-4278-92F4-99DDB18E2669}"/>
    <cellStyle name="Note 2 20" xfId="40948" xr:uid="{1B174C64-726E-40C6-9E76-83B43FDE95B5}"/>
    <cellStyle name="Note 2 20 2" xfId="44838" xr:uid="{4BA26204-58B2-400C-AB13-EAAAE5CBEB7B}"/>
    <cellStyle name="Note 2 20 2 2" xfId="57187" xr:uid="{A8CA441E-8FE8-463B-8477-D0BB1A93F345}"/>
    <cellStyle name="Note 2 20 2 3" xfId="50405" xr:uid="{D1DFC7B8-0F24-4517-9792-56A6AA94208F}"/>
    <cellStyle name="Note 2 20 3" xfId="52007" xr:uid="{E312BD41-35D2-461A-A687-4F374586B679}"/>
    <cellStyle name="Note 2 20 3 2" xfId="58788" xr:uid="{ED187C02-9A57-438E-B330-328CC483F33A}"/>
    <cellStyle name="Note 2 20 4" xfId="52362" xr:uid="{21D80097-DC5F-479D-A919-EE783C03645D}"/>
    <cellStyle name="Note 2 20 4 2" xfId="59143" xr:uid="{6FBD897C-E031-46E9-855A-67888A5D1D35}"/>
    <cellStyle name="Note 2 20 5" xfId="48522" xr:uid="{D4EC65CE-A6B6-40DF-9496-C0FDFABBED5D}"/>
    <cellStyle name="Note 2 20 5 2" xfId="55311" xr:uid="{86A57454-5669-433D-A07D-F153A432DEC5}"/>
    <cellStyle name="Note 2 20 6" xfId="53597" xr:uid="{2EBFB72C-5FB5-461B-8D3F-E8ED8138411F}"/>
    <cellStyle name="Note 2 20 7" xfId="46908" xr:uid="{3BA740BD-6EEB-4388-BC7C-351E3F8BA0C0}"/>
    <cellStyle name="Note 2 21" xfId="44870" xr:uid="{3D4CFA8D-4083-4EF9-84F1-960AEDDE4EAC}"/>
    <cellStyle name="Note 2 21 2" xfId="50518" xr:uid="{250D734A-1672-4CAC-9404-8D25A5D61DE3}"/>
    <cellStyle name="Note 2 21 2 2" xfId="57300" xr:uid="{10F9A955-ABBB-45A2-834C-AF943E9173B0}"/>
    <cellStyle name="Note 2 21 3" xfId="52120" xr:uid="{C9C74AA1-C770-410B-919C-CC8198D3B96E}"/>
    <cellStyle name="Note 2 21 3 2" xfId="58901" xr:uid="{A92A73DF-7E58-44FA-B8E4-E3F0E5558C73}"/>
    <cellStyle name="Note 2 21 4" xfId="49260" xr:uid="{31A4AA43-5B47-42C7-9C6B-2AEB4F5D8600}"/>
    <cellStyle name="Note 2 21 4 2" xfId="56042" xr:uid="{07FFA8A3-154E-4342-829A-CB6229016B0F}"/>
    <cellStyle name="Note 2 21 5" xfId="48635" xr:uid="{BC399D6E-364A-4C83-88EA-773523579EDD}"/>
    <cellStyle name="Note 2 21 5 2" xfId="55424" xr:uid="{48272E54-3ECA-4536-8A06-6E537569398F}"/>
    <cellStyle name="Note 2 21 6" xfId="53710" xr:uid="{5F24B18E-2356-4E25-A570-3986A894F606}"/>
    <cellStyle name="Note 2 21 7" xfId="47021" xr:uid="{FCA09868-2423-4DF5-A272-5A337A99BB45}"/>
    <cellStyle name="Note 2 22" xfId="44943" xr:uid="{6D291770-9897-4D22-AC92-01284440AB51}"/>
    <cellStyle name="Note 2 22 2" xfId="50337" xr:uid="{694EAD87-3958-4391-B232-00838D9E61C7}"/>
    <cellStyle name="Note 2 22 2 2" xfId="57119" xr:uid="{4C59D023-C0C3-4447-9336-1A9A9003F22C}"/>
    <cellStyle name="Note 2 22 3" xfId="51940" xr:uid="{CFA88C2B-14AA-46BA-BA01-6E6131CE37CC}"/>
    <cellStyle name="Note 2 22 3 2" xfId="58721" xr:uid="{D8395AED-84A9-434A-90D9-BBC44CFEB644}"/>
    <cellStyle name="Note 2 22 4" xfId="50869" xr:uid="{4F57A662-AD3B-4511-9BDE-198D98918F98}"/>
    <cellStyle name="Note 2 22 4 2" xfId="57651" xr:uid="{D7889B53-D54B-43A8-B584-53BA22F714FE}"/>
    <cellStyle name="Note 2 22 5" xfId="48454" xr:uid="{2DF678B4-0065-429F-968F-40436514054E}"/>
    <cellStyle name="Note 2 22 5 2" xfId="55246" xr:uid="{E8FFFB5B-12BD-4828-9335-487D97617BAB}"/>
    <cellStyle name="Note 2 22 6" xfId="53532" xr:uid="{4C9C07DE-4759-43CD-8CEB-A6AA6AF625CD}"/>
    <cellStyle name="Note 2 22 7" xfId="46840" xr:uid="{19A3277D-4CC2-40B2-B656-0A2A51512174}"/>
    <cellStyle name="Note 2 23" xfId="44995" xr:uid="{F5C8F3EA-060C-4F05-9F49-FD2675A87C47}"/>
    <cellStyle name="Note 2 23 2" xfId="50551" xr:uid="{2FFC4B5F-5019-4AC2-ACBB-79B0358961B3}"/>
    <cellStyle name="Note 2 23 2 2" xfId="57333" xr:uid="{C17550EE-28C8-4764-BA5D-74D4F9311D61}"/>
    <cellStyle name="Note 2 23 3" xfId="52153" xr:uid="{46F68FF5-C005-4554-A5B7-E18F131048B0}"/>
    <cellStyle name="Note 2 23 3 2" xfId="58934" xr:uid="{EC66CF9B-2F3F-44FB-BCBE-2B104F8B46EC}"/>
    <cellStyle name="Note 2 23 4" xfId="48999" xr:uid="{A6D11F39-2A51-49A1-8425-64906C5A7E48}"/>
    <cellStyle name="Note 2 23 4 2" xfId="55782" xr:uid="{F79C031F-1B9A-4AE8-B281-4C0A6CE3315A}"/>
    <cellStyle name="Note 2 23 5" xfId="48668" xr:uid="{F7EAA75D-30CD-4054-A426-B85E750BF611}"/>
    <cellStyle name="Note 2 23 5 2" xfId="55457" xr:uid="{E98A49B1-37FC-4ABB-BA98-0E28C4BEA46D}"/>
    <cellStyle name="Note 2 23 6" xfId="53743" xr:uid="{D21D05E1-6F52-4B8D-843D-FE580C56CD40}"/>
    <cellStyle name="Note 2 23 7" xfId="47054" xr:uid="{3CDFB7F1-F83F-4F0D-BA80-2821E5A574A2}"/>
    <cellStyle name="Note 2 24" xfId="45003" xr:uid="{7AC0FC18-9A8F-4745-B1DC-11DF0F9B3BD2}"/>
    <cellStyle name="Note 2 24 2" xfId="50597" xr:uid="{4DCD8D4E-FF30-4C6D-84C6-5A6356A108CC}"/>
    <cellStyle name="Note 2 24 2 2" xfId="57379" xr:uid="{2B9623A6-7705-4CF2-A546-B1D5CBA7113F}"/>
    <cellStyle name="Note 2 24 3" xfId="52411" xr:uid="{F04637EA-42B7-4B0B-B0E8-9462494AF6D8}"/>
    <cellStyle name="Note 2 24 3 2" xfId="59192" xr:uid="{6890F47A-7EAD-4B1A-A604-326ABB75FD2F}"/>
    <cellStyle name="Note 2 24 4" xfId="48714" xr:uid="{174938BC-4B16-4C7C-89E1-BFFD5E8DAC2B}"/>
    <cellStyle name="Note 2 24 4 2" xfId="55503" xr:uid="{4BE5BD1B-698E-4682-BA6D-29BCBEF6B1DE}"/>
    <cellStyle name="Note 2 24 5" xfId="53789" xr:uid="{EABC12DD-99C3-403C-9077-CC93624A4345}"/>
    <cellStyle name="Note 2 24 6" xfId="47100" xr:uid="{B590550A-97E0-461A-8E72-2AA3B8906838}"/>
    <cellStyle name="Note 2 25" xfId="45026" xr:uid="{BF4016C1-09F2-4AF5-9209-0D8EDEE40FC2}"/>
    <cellStyle name="Note 2 25 2" xfId="50604" xr:uid="{52AFC5E5-2B13-46B4-8863-B2A8BFEE6E7A}"/>
    <cellStyle name="Note 2 25 2 2" xfId="57386" xr:uid="{76C36E53-F87C-434E-A607-2650572C1EFA}"/>
    <cellStyle name="Note 2 25 3" xfId="52418" xr:uid="{B0E25D5A-459C-4569-865F-6220BBF7D53F}"/>
    <cellStyle name="Note 2 25 3 2" xfId="59199" xr:uid="{D3A4440D-4269-44B6-A653-B78BE04F127C}"/>
    <cellStyle name="Note 2 25 4" xfId="48721" xr:uid="{A20FC67B-94DF-4B4B-A794-070DCC4B94A2}"/>
    <cellStyle name="Note 2 25 4 2" xfId="55510" xr:uid="{954160AB-2B1F-43EE-BAAD-0BBF6C90A1BC}"/>
    <cellStyle name="Note 2 25 5" xfId="53796" xr:uid="{A8ED57F8-1A34-407E-BFF1-CF1DEC393E1D}"/>
    <cellStyle name="Note 2 25 6" xfId="47107" xr:uid="{203A9935-2D6D-4B2D-A5B3-5C07BC242D24}"/>
    <cellStyle name="Note 2 26" xfId="45042" xr:uid="{059E29C4-563C-473D-AE6A-6F81A7E8AC8A}"/>
    <cellStyle name="Note 2 26 2" xfId="50587" xr:uid="{6F28E3F4-1EC4-4621-8DD2-2403E3F9041B}"/>
    <cellStyle name="Note 2 26 2 2" xfId="57369" xr:uid="{C87B4B56-3D75-461E-8DC6-1555F3B299B4}"/>
    <cellStyle name="Note 2 26 3" xfId="52401" xr:uid="{0EA92784-06AC-43A1-9F06-52EF30A4DB6D}"/>
    <cellStyle name="Note 2 26 3 2" xfId="59182" xr:uid="{5CC66DBB-5A16-48A5-8A6D-55E00DA00479}"/>
    <cellStyle name="Note 2 26 4" xfId="48704" xr:uid="{7F1B9BE5-1F61-4407-BA48-F78904881C2E}"/>
    <cellStyle name="Note 2 26 4 2" xfId="55493" xr:uid="{7A297E3B-B054-42BB-83EA-EF36382B9783}"/>
    <cellStyle name="Note 2 26 5" xfId="53779" xr:uid="{102BFCAE-7950-4604-A2EA-F6AE7A0A3D72}"/>
    <cellStyle name="Note 2 26 6" xfId="47090" xr:uid="{6FE3ED1C-B1B1-4990-A4BB-B0F2BB611677}"/>
    <cellStyle name="Note 2 27" xfId="45106" xr:uid="{E56FD45E-1A81-4BBA-AF2F-720FC183D235}"/>
    <cellStyle name="Note 2 27 2" xfId="50691" xr:uid="{B343B3FD-F7A9-4003-969A-1970724B6FA5}"/>
    <cellStyle name="Note 2 27 2 2" xfId="57473" xr:uid="{1621A38D-AFAB-4956-A6BE-48478E0EC2DB}"/>
    <cellStyle name="Note 2 27 3" xfId="52502" xr:uid="{AF94D9BC-187E-4337-BD37-9FC7B7B79A86}"/>
    <cellStyle name="Note 2 27 3 2" xfId="59283" xr:uid="{140DB847-245F-424D-82D6-2A38C35985B0}"/>
    <cellStyle name="Note 2 27 4" xfId="48806" xr:uid="{432288EA-C68A-4B90-BB8D-A032E5555A28}"/>
    <cellStyle name="Note 2 27 4 2" xfId="55592" xr:uid="{337B9BC3-B59A-458E-B946-111E30E4B49A}"/>
    <cellStyle name="Note 2 27 5" xfId="53880" xr:uid="{F8756BC0-B657-48E6-B3B4-8DD9A2A28C01}"/>
    <cellStyle name="Note 2 27 6" xfId="47194" xr:uid="{B0FCBE55-855C-454E-8CF2-AA35FA720FF7}"/>
    <cellStyle name="Note 2 28" xfId="45123" xr:uid="{B6F5FF62-EB73-466F-93CB-FC3E024B8B4C}"/>
    <cellStyle name="Note 2 28 2" xfId="50727" xr:uid="{78CA2D51-B883-4C4F-A905-5B93DDBA580F}"/>
    <cellStyle name="Note 2 28 2 2" xfId="57509" xr:uid="{C8BD9EA5-20AC-4686-A5B0-C7AE5A546861}"/>
    <cellStyle name="Note 2 28 3" xfId="52538" xr:uid="{CFA1D954-13CD-4BEB-81AD-3F7ACA578934}"/>
    <cellStyle name="Note 2 28 3 2" xfId="59319" xr:uid="{1B3493E9-A4D9-4AF5-B2C5-AD2DC9330915}"/>
    <cellStyle name="Note 2 28 4" xfId="48835" xr:uid="{756F7800-3A41-4F8E-BCB1-6947C0517B48}"/>
    <cellStyle name="Note 2 28 4 2" xfId="55620" xr:uid="{6413AE7C-4445-4D5D-83EC-586C4A5754B6}"/>
    <cellStyle name="Note 2 28 5" xfId="53916" xr:uid="{4938E23D-A576-4E00-A85E-871A350CE518}"/>
    <cellStyle name="Note 2 28 6" xfId="47230" xr:uid="{5ECAA3BA-6CA1-4A15-A731-C8D83FED8960}"/>
    <cellStyle name="Note 2 29" xfId="45161" xr:uid="{BFB03FCF-1E21-41B4-929D-8E658C86B279}"/>
    <cellStyle name="Note 2 29 2" xfId="50719" xr:uid="{F47337FB-E911-4196-8657-37DE05B6F192}"/>
    <cellStyle name="Note 2 29 2 2" xfId="57501" xr:uid="{734F85D7-ED97-4469-903F-C5CEC646C281}"/>
    <cellStyle name="Note 2 29 3" xfId="52530" xr:uid="{1AAA3550-3BE1-43F8-BF4A-483963549666}"/>
    <cellStyle name="Note 2 29 3 2" xfId="59311" xr:uid="{ECA506AB-A103-436D-8D8D-F20160C451EC}"/>
    <cellStyle name="Note 2 29 4" xfId="53908" xr:uid="{7BAEED58-5757-43A6-8D08-CEC3837B1A6C}"/>
    <cellStyle name="Note 2 29 5" xfId="47222" xr:uid="{F1BFA104-6E55-4998-8CA4-D82C677226C3}"/>
    <cellStyle name="Note 2 3" xfId="248" xr:uid="{A734E2BD-1DD5-40A7-B299-D8FE9EDA6D43}"/>
    <cellStyle name="Note 2 3 10" xfId="6550" xr:uid="{B46C5409-3490-44AE-9AC5-FF0786F571DC}"/>
    <cellStyle name="Note 2 3 10 2" xfId="11769" xr:uid="{05945261-C15D-470D-883B-DD16AFA26A6D}"/>
    <cellStyle name="Note 2 3 10 2 2" xfId="20758" xr:uid="{2F689EF4-9D33-43E6-8534-F51A3E1E5C34}"/>
    <cellStyle name="Note 2 3 10 2 2 2" xfId="22742" xr:uid="{80A77D76-F7B4-4C91-8868-E37D402FDE9E}"/>
    <cellStyle name="Note 2 3 10 2 2 2 2" xfId="56629" xr:uid="{A2A1B2B3-BB6F-48B6-925A-CCA3C25ECEDE}"/>
    <cellStyle name="Note 2 3 10 2 2 3" xfId="49847" xr:uid="{3511F979-757C-4692-8842-A3A8A77E669D}"/>
    <cellStyle name="Note 2 3 10 2 3" xfId="24119" xr:uid="{688D3DD5-5495-4381-8AC9-4E4C1EC43AE1}"/>
    <cellStyle name="Note 2 3 10 2 3 2" xfId="56043" xr:uid="{DDF1EFCA-CB68-4787-BBE4-14AB9E06D7A6}"/>
    <cellStyle name="Note 2 3 10 2 3 3" xfId="49261" xr:uid="{A6CFB9D0-A33D-4D65-88FF-01F8179E81DB}"/>
    <cellStyle name="Note 2 3 10 2 4" xfId="47964" xr:uid="{9EE037BF-8E10-4E97-B691-9FE095D34EDC}"/>
    <cellStyle name="Note 2 3 10 2 4 2" xfId="54762" xr:uid="{5BE6E75D-1558-408F-A006-993254AA3A51}"/>
    <cellStyle name="Note 2 3 10 2 5" xfId="53088" xr:uid="{30413A5D-8548-4D3C-AA53-E778F6B79A58}"/>
    <cellStyle name="Note 2 3 10 2 6" xfId="46350" xr:uid="{8A171B77-EB92-4E5D-81B6-6FD543BA656E}"/>
    <cellStyle name="Note 2 3 10 3" xfId="15539" xr:uid="{EF146D4D-6DD3-4BF9-8B75-346122838CBC}"/>
    <cellStyle name="Note 2 3 10 3 2" xfId="33408" xr:uid="{E2C50050-3953-4EB6-8DD3-18D253841C17}"/>
    <cellStyle name="Note 2 3 10 3 2 2" xfId="57025" xr:uid="{0FE5041F-95C7-4E8C-ACC4-D0BBA52A3812}"/>
    <cellStyle name="Note 2 3 10 3 2 3" xfId="50243" xr:uid="{DC9D6435-32C1-4BE9-B893-A8F0ECF399A1}"/>
    <cellStyle name="Note 2 3 10 3 3" xfId="51546" xr:uid="{DCF7126F-D3D6-416C-BAA7-D990A2A56DB2}"/>
    <cellStyle name="Note 2 3 10 3 3 2" xfId="58328" xr:uid="{00CA8C23-FACA-4339-90EF-977B9C95E0A2}"/>
    <cellStyle name="Note 2 3 10 3 4" xfId="48360" xr:uid="{8AA07590-999B-4D10-A4D9-D44CE23F7FA2}"/>
    <cellStyle name="Note 2 3 10 3 4 2" xfId="55152" xr:uid="{A94EE221-89B9-402D-A057-528556BE9C7B}"/>
    <cellStyle name="Note 2 3 10 3 5" xfId="53450" xr:uid="{56E5569D-BBF1-4AB0-A216-8A8691084354}"/>
    <cellStyle name="Note 2 3 10 3 6" xfId="46746" xr:uid="{00DDDDBE-B408-46D5-AAAC-4DDA1C86DA3D}"/>
    <cellStyle name="Note 2 3 10 4" xfId="36574" xr:uid="{358D9DCF-687E-46AF-A7B4-752B44C3E9E1}"/>
    <cellStyle name="Note 2 3 10 4 2" xfId="56157" xr:uid="{FF73129B-3F8E-4842-9C60-1CB44C771014}"/>
    <cellStyle name="Note 2 3 10 4 3" xfId="49375" xr:uid="{EEF159F7-FBC7-4A1F-8A9B-7FB4C5C4495E}"/>
    <cellStyle name="Note 2 3 10 5" xfId="44519" xr:uid="{6947D205-6278-4AB9-AD0B-BDE06E44F6F9}"/>
    <cellStyle name="Note 2 3 10 5 2" xfId="58176" xr:uid="{628ED4E1-1D40-4136-AB40-CBA6F3DBEC12}"/>
    <cellStyle name="Note 2 3 10 5 3" xfId="51394" xr:uid="{A4FDDAF8-77DE-4183-9FED-30F8591EE67D}"/>
    <cellStyle name="Note 2 3 10 6" xfId="47495" xr:uid="{F6D0D5BB-4867-48AA-9284-306F007AFE1B}"/>
    <cellStyle name="Note 2 3 10 6 2" xfId="54314" xr:uid="{3B0A0888-448C-4170-9845-F4E360EA4609}"/>
    <cellStyle name="Note 2 3 10 7" xfId="52821" xr:uid="{B9C17027-7679-4EBD-98FB-23F443AA400F}"/>
    <cellStyle name="Note 2 3 10 8" xfId="45887" xr:uid="{5D195D83-D834-4EC6-A1FC-331A09D76F1B}"/>
    <cellStyle name="Note 2 3 11" xfId="9132" xr:uid="{0CA799BF-1074-4ECC-907C-1A39C23ECAD3}"/>
    <cellStyle name="Note 2 3 11 2" xfId="18121" xr:uid="{F7A910B7-C167-4046-9151-CD071115A7F3}"/>
    <cellStyle name="Note 2 3 11 2 2" xfId="38333" xr:uid="{6C5C0AB1-03B5-4A2F-9E12-51D7E309AA6E}"/>
    <cellStyle name="Note 2 3 11 2 2 2" xfId="56668" xr:uid="{B42C5F6A-1981-4DFE-A7D5-107DD38D61C4}"/>
    <cellStyle name="Note 2 3 11 2 2 3" xfId="49886" xr:uid="{3B8057FA-CC70-447C-BB6C-54ACA21E7C1C}"/>
    <cellStyle name="Note 2 3 11 2 3" xfId="50398" xr:uid="{0AAF0C24-8DA0-4F6C-AF45-0C82F7FD31BB}"/>
    <cellStyle name="Note 2 3 11 2 3 2" xfId="57180" xr:uid="{73AE389A-AA06-4FBA-A504-FD471C3E3CEF}"/>
    <cellStyle name="Note 2 3 11 2 4" xfId="48003" xr:uid="{B0C50CEC-908D-4CC3-B268-32D06D455E18}"/>
    <cellStyle name="Note 2 3 11 2 4 2" xfId="54798" xr:uid="{9AE71E88-1289-4630-BDDB-BC771E00AC8D}"/>
    <cellStyle name="Note 2 3 11 2 5" xfId="53109" xr:uid="{7B5A7482-A130-4342-B0C2-CE1A2B68BF30}"/>
    <cellStyle name="Note 2 3 11 2 6" xfId="46389" xr:uid="{C658CAA0-D80D-47E0-9335-B0F352DB249A}"/>
    <cellStyle name="Note 2 3 11 3" xfId="23254" xr:uid="{4D347FB7-0628-40D8-95E0-42C75FABD74C}"/>
    <cellStyle name="Note 2 3 11 3 2" xfId="50279" xr:uid="{B18214BB-1AD4-414C-A35D-56F413AEF0A5}"/>
    <cellStyle name="Note 2 3 11 3 2 2" xfId="57061" xr:uid="{1F8E650F-DDE5-4884-90D0-30130D9E1FD9}"/>
    <cellStyle name="Note 2 3 11 3 3" xfId="51993" xr:uid="{2D0D4C98-2888-4481-8A0D-B29206E52F50}"/>
    <cellStyle name="Note 2 3 11 3 3 2" xfId="58774" xr:uid="{CAC21E1A-D1B0-4FB3-9B0F-E6311ED4CCFD}"/>
    <cellStyle name="Note 2 3 11 3 4" xfId="48396" xr:uid="{AFB76E60-1B79-4D7E-A1C8-C25232A3031E}"/>
    <cellStyle name="Note 2 3 11 3 4 2" xfId="55188" xr:uid="{2512DFE4-716C-44F7-9299-3E8736A5B5DF}"/>
    <cellStyle name="Note 2 3 11 3 5" xfId="53477" xr:uid="{F3949760-A6E7-4E34-95A6-AF11AF81DF0F}"/>
    <cellStyle name="Note 2 3 11 3 6" xfId="46782" xr:uid="{48DBC1BA-15B6-4941-AAE2-1298C4811741}"/>
    <cellStyle name="Note 2 3 11 4" xfId="44593" xr:uid="{5A736182-D9C2-44F0-986D-72D2D4BCF741}"/>
    <cellStyle name="Note 2 3 11 4 2" xfId="56196" xr:uid="{2DD0422D-56F4-48AD-AFF4-3CFD5EF930D4}"/>
    <cellStyle name="Note 2 3 11 4 3" xfId="49414" xr:uid="{F2B50A69-3639-4FAE-8039-C4EC88EA2FB6}"/>
    <cellStyle name="Note 2 3 11 5" xfId="51747" xr:uid="{A47579A2-4E19-4531-A552-E692F142D9AA}"/>
    <cellStyle name="Note 2 3 11 5 2" xfId="58528" xr:uid="{4C479992-B47E-4BDE-BE9E-92D52A76A6DF}"/>
    <cellStyle name="Note 2 3 11 6" xfId="47534" xr:uid="{81C6D1A7-234C-47C0-85E8-15CECE841600}"/>
    <cellStyle name="Note 2 3 11 6 2" xfId="54350" xr:uid="{EF56F119-3B0F-47E7-B8E0-E2FA814ED7E5}"/>
    <cellStyle name="Note 2 3 11 7" xfId="52842" xr:uid="{217B38DF-C780-4376-A6F8-7CAF18AF4621}"/>
    <cellStyle name="Note 2 3 11 8" xfId="45923" xr:uid="{273C594E-E175-438E-B92B-84B630079D01}"/>
    <cellStyle name="Note 2 3 12" xfId="9835" xr:uid="{91F13466-6573-4072-9140-214E23C2BD41}"/>
    <cellStyle name="Note 2 3 12 2" xfId="18824" xr:uid="{B3F3E23F-4945-44AA-B440-EDAC28BDA8F0}"/>
    <cellStyle name="Note 2 3 12 2 2" xfId="41908" xr:uid="{2554D79C-32D7-4198-8249-9FEE333D2A37}"/>
    <cellStyle name="Note 2 3 12 2 2 2" xfId="56280" xr:uid="{0179CDA3-CDF7-46C4-8495-9D6676C3DE7E}"/>
    <cellStyle name="Note 2 3 12 2 3" xfId="49498" xr:uid="{74BB1157-AB72-4891-96A4-E2EF369136FF}"/>
    <cellStyle name="Note 2 3 12 3" xfId="40244" xr:uid="{30E91EB4-FFC7-45C6-88B8-3B6559DBAFEB}"/>
    <cellStyle name="Note 2 3 12 3 2" xfId="58306" xr:uid="{9FF66F5A-EAD5-4451-8043-26A17C7DBAE9}"/>
    <cellStyle name="Note 2 3 12 3 3" xfId="51524" xr:uid="{A03AADF9-A9E5-456F-8225-6A840A17E868}"/>
    <cellStyle name="Note 2 3 12 4" xfId="44658" xr:uid="{96443358-53D6-4A0C-A139-20FEB7ABF7EE}"/>
    <cellStyle name="Note 2 3 12 4 2" xfId="54426" xr:uid="{5FC454A7-5613-44CD-91F6-DAF3FDB8E6E9}"/>
    <cellStyle name="Note 2 3 12 4 3" xfId="47615" xr:uid="{7278AED3-22E3-47AF-8843-35656C2EB779}"/>
    <cellStyle name="Note 2 3 12 5" xfId="52891" xr:uid="{DE8D04BC-020A-46AA-B63A-8A983A4EB1EA}"/>
    <cellStyle name="Note 2 3 12 6" xfId="46007" xr:uid="{5DE9EA7E-C531-42BB-ABF7-9AF6607C056F}"/>
    <cellStyle name="Note 2 3 13" xfId="2254" xr:uid="{6807A863-93F7-44F0-A23C-4E0192384EDA}"/>
    <cellStyle name="Note 2 3 13 2" xfId="36938" xr:uid="{1C88D690-59A2-4B48-BDB9-0E66853B15C5}"/>
    <cellStyle name="Note 2 3 13 2 2" xfId="56693" xr:uid="{1C5FE369-97FF-4CFC-918B-526DCFE38F90}"/>
    <cellStyle name="Note 2 3 13 2 3" xfId="49911" xr:uid="{6A99AF9B-2AB3-4A07-813F-1C6003AC4FC9}"/>
    <cellStyle name="Note 2 3 13 3" xfId="44621" xr:uid="{67D94348-ED6A-4E6B-B443-4F548CD91A74}"/>
    <cellStyle name="Note 2 3 13 3 2" xfId="57697" xr:uid="{D67F32BB-0354-4D0F-AD64-A164A6FDF93B}"/>
    <cellStyle name="Note 2 3 13 3 3" xfId="50915" xr:uid="{FE34B86A-0954-48AB-8A1F-D3C591C05599}"/>
    <cellStyle name="Note 2 3 13 4" xfId="48028" xr:uid="{FF7BF6F1-5EBF-4928-995B-933988AFC5C1}"/>
    <cellStyle name="Note 2 3 13 4 2" xfId="54820" xr:uid="{21B5D41B-BACF-4A4D-9D25-5A31F354EE1F}"/>
    <cellStyle name="Note 2 3 13 5" xfId="53120" xr:uid="{321B6860-D487-4B33-8A8C-9EC8F1FCE584}"/>
    <cellStyle name="Note 2 3 13 6" xfId="46414" xr:uid="{BF55F4C3-761D-46A6-9D07-DE2D1FD65A88}"/>
    <cellStyle name="Note 2 3 14" xfId="13163" xr:uid="{7491EE37-9A49-4813-8251-827CCBB6D032}"/>
    <cellStyle name="Note 2 3 14 2" xfId="28979" xr:uid="{8D59335F-F347-41BF-98D7-0712BAAEDD3D}"/>
    <cellStyle name="Note 2 3 14 2 2" xfId="57076" xr:uid="{74225751-C3D4-4972-8589-B818893D02A9}"/>
    <cellStyle name="Note 2 3 14 2 3" xfId="50294" xr:uid="{DB0CE5BF-EBAF-48F4-A54B-B05E6109465A}"/>
    <cellStyle name="Note 2 3 14 3" xfId="44755" xr:uid="{CA3ABD61-1807-4BD9-BECA-0AB8DEE744B6}"/>
    <cellStyle name="Note 2 3 14 3 2" xfId="57784" xr:uid="{4B029728-CE17-4034-8E2D-5E41611F1518}"/>
    <cellStyle name="Note 2 3 14 3 3" xfId="51002" xr:uid="{B96C962B-F98C-4F5F-8136-73403CAA5453}"/>
    <cellStyle name="Note 2 3 14 4" xfId="48411" xr:uid="{6B65988A-531F-4BFC-8EDC-44136358B9D4}"/>
    <cellStyle name="Note 2 3 14 4 2" xfId="55203" xr:uid="{06BA0358-8E04-471F-A0E2-871E2A43CE32}"/>
    <cellStyle name="Note 2 3 14 5" xfId="53489" xr:uid="{E71509D7-A2A6-40EB-B56C-232284230993}"/>
    <cellStyle name="Note 2 3 14 6" xfId="46797" xr:uid="{363091EE-969B-48FF-8A6C-7835A8B3E4DA}"/>
    <cellStyle name="Note 2 3 15" xfId="25071" xr:uid="{B4930CC2-895A-46C6-859D-189475458F23}"/>
    <cellStyle name="Note 2 3 15 2" xfId="44724" xr:uid="{BA955269-35B1-4103-B808-749349BCB9AD}"/>
    <cellStyle name="Note 2 3 15 2 2" xfId="57205" xr:uid="{30C8C03B-8F2D-406F-B4EF-2C3CBFA9A0AD}"/>
    <cellStyle name="Note 2 3 15 2 3" xfId="50423" xr:uid="{19B90E7F-E563-4E88-BD1F-0939B9949519}"/>
    <cellStyle name="Note 2 3 15 3" xfId="52025" xr:uid="{FC47FDAE-4188-4B3F-B804-AAB452671947}"/>
    <cellStyle name="Note 2 3 15 3 2" xfId="58806" xr:uid="{7C00C09B-4573-4FF8-A259-B28119C5DB4D}"/>
    <cellStyle name="Note 2 3 15 4" xfId="49110" xr:uid="{31E07DE7-A380-4904-AA91-5613F975A83C}"/>
    <cellStyle name="Note 2 3 15 4 2" xfId="55892" xr:uid="{E4A9D998-4D9C-4518-9E3C-885A164B38F4}"/>
    <cellStyle name="Note 2 3 15 5" xfId="48540" xr:uid="{7943863A-7C79-4FA2-9AA0-050805F98912}"/>
    <cellStyle name="Note 2 3 15 5 2" xfId="55329" xr:uid="{CFD2F131-E1C1-4EA5-A3CD-8DD1A551A1BE}"/>
    <cellStyle name="Note 2 3 15 6" xfId="53615" xr:uid="{4B6A98FB-1911-4462-B1DA-0890BEF309F3}"/>
    <cellStyle name="Note 2 3 15 7" xfId="46926" xr:uid="{EB270776-C822-492A-B771-04D2409B0FEC}"/>
    <cellStyle name="Note 2 3 16" xfId="44789" xr:uid="{B5E67923-1BB0-4938-8AD5-7D81699DF4D0}"/>
    <cellStyle name="Note 2 3 16 2" xfId="50457" xr:uid="{D897088D-E8C7-4B19-9BD7-0572EC801BD8}"/>
    <cellStyle name="Note 2 3 16 2 2" xfId="57239" xr:uid="{FAEC7D0D-61EB-45E5-AF09-6A527D03FBA4}"/>
    <cellStyle name="Note 2 3 16 3" xfId="52059" xr:uid="{4D396B0B-453B-4FDC-A797-A97D6D85ED02}"/>
    <cellStyle name="Note 2 3 16 3 2" xfId="58840" xr:uid="{D2246391-CFB9-4B97-AE85-DCB192F8ACC7}"/>
    <cellStyle name="Note 2 3 16 4" xfId="51581" xr:uid="{97EFEB1B-41CC-44F9-B2A6-B41073D959CA}"/>
    <cellStyle name="Note 2 3 16 4 2" xfId="58363" xr:uid="{4CABA2B4-FBFB-4AA6-911B-8FDD54825072}"/>
    <cellStyle name="Note 2 3 16 5" xfId="48574" xr:uid="{FCFD87C0-BE00-40F3-AC13-78E1AFDFDBBD}"/>
    <cellStyle name="Note 2 3 16 5 2" xfId="55363" xr:uid="{1C73CB74-3910-4178-893B-3F2138215EA6}"/>
    <cellStyle name="Note 2 3 16 6" xfId="53649" xr:uid="{3E57D66D-471B-4545-B40A-A5CD201A0BED}"/>
    <cellStyle name="Note 2 3 16 7" xfId="46960" xr:uid="{E8A2C939-73A1-456E-AE58-1B5E95579BFB}"/>
    <cellStyle name="Note 2 3 17" xfId="44858" xr:uid="{1061C952-CA7A-4F0B-9857-C7140173CD6E}"/>
    <cellStyle name="Note 2 3 17 2" xfId="50485" xr:uid="{8691F160-8AD9-452E-9410-4E0AA362B913}"/>
    <cellStyle name="Note 2 3 17 2 2" xfId="57267" xr:uid="{5C16A7C7-3757-4111-8AAD-BAE0CDF8585F}"/>
    <cellStyle name="Note 2 3 17 3" xfId="52087" xr:uid="{E7F46439-BC67-4D9E-B82C-CF49DD2B4340}"/>
    <cellStyle name="Note 2 3 17 3 2" xfId="58868" xr:uid="{B0FD6BA7-EE11-4997-AE10-2E59E098BD67}"/>
    <cellStyle name="Note 2 3 17 4" xfId="51732" xr:uid="{8E8E3623-13CB-4358-940B-24F766288990}"/>
    <cellStyle name="Note 2 3 17 4 2" xfId="58513" xr:uid="{21998481-1D3F-4983-B312-654DA7C0EC06}"/>
    <cellStyle name="Note 2 3 17 5" xfId="48602" xr:uid="{51A27AEE-D13E-402B-B0C5-4B7F2AF536D1}"/>
    <cellStyle name="Note 2 3 17 5 2" xfId="55391" xr:uid="{3D705878-042C-4D52-83AC-30A22325B331}"/>
    <cellStyle name="Note 2 3 17 6" xfId="53677" xr:uid="{11CAC54B-733B-4C83-AA49-96019D7B7586}"/>
    <cellStyle name="Note 2 3 17 7" xfId="46988" xr:uid="{442CA1AC-4927-4285-81C3-645D7C622971}"/>
    <cellStyle name="Note 2 3 18" xfId="44889" xr:uid="{83326B0C-E806-43B4-90F7-E9D934DE0202}"/>
    <cellStyle name="Note 2 3 18 2" xfId="50437" xr:uid="{F286BB39-93DE-4BDF-894A-C3E373803F17}"/>
    <cellStyle name="Note 2 3 18 2 2" xfId="57219" xr:uid="{1CF8DCD6-DA88-41E7-B5E8-3EA8C718432C}"/>
    <cellStyle name="Note 2 3 18 3" xfId="52039" xr:uid="{B1486777-7BD9-4A57-BB61-9CF98CD76BA8}"/>
    <cellStyle name="Note 2 3 18 3 2" xfId="58820" xr:uid="{8F04BE5D-36AB-49C9-92CE-9B71AE48EEA1}"/>
    <cellStyle name="Note 2 3 18 4" xfId="51384" xr:uid="{EBF7C8E0-351C-49CE-B75F-58D638C0C962}"/>
    <cellStyle name="Note 2 3 18 4 2" xfId="58166" xr:uid="{03F23D93-EFB5-4250-8F34-AEDA87CA4007}"/>
    <cellStyle name="Note 2 3 18 5" xfId="48554" xr:uid="{F09232D8-B70D-44B6-BE88-A75B8C9E37CD}"/>
    <cellStyle name="Note 2 3 18 5 2" xfId="55343" xr:uid="{020007CD-094B-4BE6-967A-8646400AB981}"/>
    <cellStyle name="Note 2 3 18 6" xfId="53629" xr:uid="{E61A4F1A-9BDA-4DFC-82D8-AA4C94D49DBB}"/>
    <cellStyle name="Note 2 3 18 7" xfId="46940" xr:uid="{99BF005A-42E0-4B6E-AF98-02BD3E264FE9}"/>
    <cellStyle name="Note 2 3 19" xfId="44965" xr:uid="{5BDF35C9-2B36-4554-A956-7C5DD4CDBFC4}"/>
    <cellStyle name="Note 2 3 19 2" xfId="50531" xr:uid="{422EA887-A48C-45DD-8444-C86DA15C56BC}"/>
    <cellStyle name="Note 2 3 19 2 2" xfId="57313" xr:uid="{A635A68F-FF05-4FFF-A8A8-B6CE2FEA0D87}"/>
    <cellStyle name="Note 2 3 19 3" xfId="52133" xr:uid="{A08BB312-58C6-489B-987D-F4A71C4D093C}"/>
    <cellStyle name="Note 2 3 19 3 2" xfId="58914" xr:uid="{C71647A1-7E7F-40A9-B271-073FE11187BC}"/>
    <cellStyle name="Note 2 3 19 4" xfId="49027" xr:uid="{5D00E796-CC7B-4EF0-82B7-7819AC0643B5}"/>
    <cellStyle name="Note 2 3 19 4 2" xfId="55810" xr:uid="{9694B6EF-8331-4CC0-ACBF-A999354B45A0}"/>
    <cellStyle name="Note 2 3 19 5" xfId="48648" xr:uid="{80FBCEBC-B6DB-4CA9-AABA-110B3E5D3463}"/>
    <cellStyle name="Note 2 3 19 5 2" xfId="55437" xr:uid="{6FC3394F-7DE5-454F-A76C-06CC59678C92}"/>
    <cellStyle name="Note 2 3 19 6" xfId="53723" xr:uid="{01AE8D91-EB7E-4113-BC06-4FCE5AACAB18}"/>
    <cellStyle name="Note 2 3 19 7" xfId="47034" xr:uid="{B2276F3C-860C-4DE6-9CD2-E31ABE5BF9E8}"/>
    <cellStyle name="Note 2 3 2" xfId="386" xr:uid="{8F5FEA30-E145-4784-B908-B43ED152B2E8}"/>
    <cellStyle name="Note 2 3 2 10" xfId="9257" xr:uid="{3B4AA779-ECB9-4898-8C19-D6221834391B}"/>
    <cellStyle name="Note 2 3 2 10 2" xfId="18246" xr:uid="{C9CDF250-0F60-4EA9-87CB-F01223839225}"/>
    <cellStyle name="Note 2 3 2 10 2 2" xfId="33696" xr:uid="{9E91A074-E95A-4BD1-B000-5927A32D9B71}"/>
    <cellStyle name="Note 2 3 2 10 3" xfId="30649" xr:uid="{51994C59-F9DD-46A5-863C-7683060FE02B}"/>
    <cellStyle name="Note 2 3 2 11" xfId="9828" xr:uid="{3C4776D4-8230-44CA-875A-ED6C43ABAC55}"/>
    <cellStyle name="Note 2 3 2 11 2" xfId="18817" xr:uid="{E0AF3458-8088-4896-981D-0E5B7575F096}"/>
    <cellStyle name="Note 2 3 2 11 2 2" xfId="30985" xr:uid="{2D5AED32-672F-42F1-8BBF-D412A5308EC6}"/>
    <cellStyle name="Note 2 3 2 11 3" xfId="40444" xr:uid="{F650A2A4-52D3-4725-A503-5483C2568453}"/>
    <cellStyle name="Note 2 3 2 12" xfId="2392" xr:uid="{43BA3AC7-02F5-4509-A517-648A805B9493}"/>
    <cellStyle name="Note 2 3 2 12 2" xfId="39132" xr:uid="{A89F8384-B632-4211-AD3D-D9CCD25F3D86}"/>
    <cellStyle name="Note 2 3 2 13" xfId="13301" xr:uid="{432C6980-688D-4320-B3C9-E7402427BC5B}"/>
    <cellStyle name="Note 2 3 2 13 2" xfId="29536" xr:uid="{B41619FF-D560-4446-95E2-16950CF9C8A9}"/>
    <cellStyle name="Note 2 3 2 14" xfId="32137" xr:uid="{09CA1E9A-CA51-4E0F-BD7B-EFDF13171522}"/>
    <cellStyle name="Note 2 3 2 15" xfId="44322" xr:uid="{A34A8C8F-3F93-4A34-90EF-857B87FD2EF7}"/>
    <cellStyle name="Note 2 3 2 16" xfId="45513" xr:uid="{E873F79D-5148-4384-9442-58366318551F}"/>
    <cellStyle name="Note 2 3 2 2" xfId="735" xr:uid="{9987BAFD-01FB-4040-A578-2E84AE6A5B4D}"/>
    <cellStyle name="Note 2 3 2 2 2" xfId="5111" xr:uid="{0658873C-0DDD-454E-B00D-5BCDFE3FC31A}"/>
    <cellStyle name="Note 2 3 2 2 2 2" xfId="7697" xr:uid="{9BEE4AF3-D6C3-4569-AC2F-1856FBBE38D0}"/>
    <cellStyle name="Note 2 3 2 2 2 2 2" xfId="12380" xr:uid="{9B23C582-183D-4383-928D-FED65FFAD9BB}"/>
    <cellStyle name="Note 2 3 2 2 2 2 2 2" xfId="21369" xr:uid="{8468B4CC-38DA-4F2C-BFA5-D9AC39C08427}"/>
    <cellStyle name="Note 2 3 2 2 2 2 2 2 2" xfId="39297" xr:uid="{0015BC37-9513-4C57-9C3D-D0D0542069AA}"/>
    <cellStyle name="Note 2 3 2 2 2 2 2 3" xfId="30403" xr:uid="{162442E0-F99C-437A-A757-1F1DA642FC83}"/>
    <cellStyle name="Note 2 3 2 2 2 2 3" xfId="16686" xr:uid="{96BEE0ED-B5A8-4355-8769-52541CC7677E}"/>
    <cellStyle name="Note 2 3 2 2 2 2 3 2" xfId="23548" xr:uid="{BF4573F8-ED37-4C17-914A-9BD5CAE55133}"/>
    <cellStyle name="Note 2 3 2 2 2 2 4" xfId="25709" xr:uid="{8F0F99A0-2D19-4A26-B34B-8AE251A85E6A}"/>
    <cellStyle name="Note 2 3 2 2 2 2 5" xfId="56301" xr:uid="{97305981-0684-403B-B36D-0FE2A0B9E3A7}"/>
    <cellStyle name="Note 2 3 2 2 2 3" xfId="10334" xr:uid="{B118300C-9B02-4B23-AD9A-B1CED39355DB}"/>
    <cellStyle name="Note 2 3 2 2 2 3 2" xfId="19323" xr:uid="{EF987CFA-949C-41F5-A93D-788463C29010}"/>
    <cellStyle name="Note 2 3 2 2 2 3 2 2" xfId="41193" xr:uid="{CAA5AC39-81BC-46B0-B4A3-AE9D271C1FE8}"/>
    <cellStyle name="Note 2 3 2 2 2 3 3" xfId="37791" xr:uid="{0552424D-B71B-4CAB-9772-7B320C912636}"/>
    <cellStyle name="Note 2 3 2 2 2 4" xfId="14100" xr:uid="{52A519FB-10B6-4CF6-8384-4D46583687B8}"/>
    <cellStyle name="Note 2 3 2 2 2 4 2" xfId="38372" xr:uid="{7C654BAD-A367-4299-9610-09501D047E19}"/>
    <cellStyle name="Note 2 3 2 2 2 5" xfId="30327" xr:uid="{61FE3CBB-B0E8-4C76-8A42-DC5C98B31D07}"/>
    <cellStyle name="Note 2 3 2 2 2 6" xfId="49519" xr:uid="{A4AD72E1-F3A7-4069-A609-606DF1BAC0FF}"/>
    <cellStyle name="Note 2 3 2 2 3" xfId="3172" xr:uid="{D7878CB3-3A3F-414B-897D-55BE79FC7839}"/>
    <cellStyle name="Note 2 3 2 2 3 2" xfId="32103" xr:uid="{C37E22CC-5819-427F-A20A-438B2482D684}"/>
    <cellStyle name="Note 2 3 2 2 3 2 2" xfId="57976" xr:uid="{672D45D2-5C54-444A-9587-B089448BAEAD}"/>
    <cellStyle name="Note 2 3 2 2 3 3" xfId="51194" xr:uid="{06AC32DB-5997-43DB-BA6E-48C8289ADA22}"/>
    <cellStyle name="Note 2 3 2 2 4" xfId="42073" xr:uid="{CBF6A9C9-152C-46B7-9457-E508F615BB64}"/>
    <cellStyle name="Note 2 3 2 2 4 2" xfId="54446" xr:uid="{9D2A918E-7C43-449C-8DA3-BEFADBB6EC3B}"/>
    <cellStyle name="Note 2 3 2 2 4 3" xfId="47636" xr:uid="{075D36F8-A862-408F-B274-FC39C8351D2E}"/>
    <cellStyle name="Note 2 3 2 2 5" xfId="52904" xr:uid="{5297B4C8-4923-44C1-B588-E78BFAE66BC9}"/>
    <cellStyle name="Note 2 3 2 2 6" xfId="46028" xr:uid="{0133338F-1043-4EDF-BEF8-88018B058B4B}"/>
    <cellStyle name="Note 2 3 2 3" xfId="1080" xr:uid="{EFB525A0-0F82-4FB3-ACA8-4CE3044EF3B3}"/>
    <cellStyle name="Note 2 3 2 3 2" xfId="5432" xr:uid="{F99A731E-FD18-418A-B0F8-FFAE8AA54AAC}"/>
    <cellStyle name="Note 2 3 2 3 2 2" xfId="8018" xr:uid="{D5FC805D-928F-4A36-86A4-D169E2278D9E}"/>
    <cellStyle name="Note 2 3 2 3 2 2 2" xfId="12483" xr:uid="{4C7ACD6F-81CC-41FF-85B4-F7A29C289845}"/>
    <cellStyle name="Note 2 3 2 3 2 2 2 2" xfId="21472" xr:uid="{99296D67-ACDD-4874-A619-D3F85EFA4A44}"/>
    <cellStyle name="Note 2 3 2 3 2 2 2 2 2" xfId="26257" xr:uid="{E5E1A7AF-F311-4414-B234-8F9534A5A691}"/>
    <cellStyle name="Note 2 3 2 3 2 2 2 3" xfId="43114" xr:uid="{CBBD1F38-345C-4E1B-888D-5E7BEC8D8BFF}"/>
    <cellStyle name="Note 2 3 2 3 2 2 3" xfId="17007" xr:uid="{2899A752-E255-4A50-B700-FF60DEC4083F}"/>
    <cellStyle name="Note 2 3 2 3 2 2 3 2" xfId="28412" xr:uid="{2DBE384D-1A28-4C31-BEF2-AE80A36035A6}"/>
    <cellStyle name="Note 2 3 2 3 2 2 4" xfId="35345" xr:uid="{7707A2D4-E691-42FE-B69C-46743A4BFFE8}"/>
    <cellStyle name="Note 2 3 2 3 2 2 5" xfId="56709" xr:uid="{9921B1B1-1098-4DCD-8411-4DE24820B6BA}"/>
    <cellStyle name="Note 2 3 2 3 2 3" xfId="10655" xr:uid="{EB8A0BC3-9DF6-40B8-A6E9-069B1F147CBB}"/>
    <cellStyle name="Note 2 3 2 3 2 3 2" xfId="19644" xr:uid="{178C98EC-B837-421E-8D6F-24D044FD0F71}"/>
    <cellStyle name="Note 2 3 2 3 2 3 2 2" xfId="29440" xr:uid="{780ACA1D-EA15-420A-BC0E-62C6F7D4AA7F}"/>
    <cellStyle name="Note 2 3 2 3 2 3 3" xfId="34661" xr:uid="{FCEAA69A-09CF-4E36-9806-EE2224D07AC5}"/>
    <cellStyle name="Note 2 3 2 3 2 4" xfId="14421" xr:uid="{1CE63966-1C30-41A0-AF30-0F2E19FBD8C5}"/>
    <cellStyle name="Note 2 3 2 3 2 4 2" xfId="38019" xr:uid="{0972DDB4-0F27-4BA4-8A8E-4485992FD75E}"/>
    <cellStyle name="Note 2 3 2 3 2 5" xfId="37256" xr:uid="{7EA1AD7C-B94E-4BEE-BF9F-D3CBCE7597B4}"/>
    <cellStyle name="Note 2 3 2 3 2 6" xfId="49927" xr:uid="{A53D7DD4-3EA6-4750-891B-B97EF61ACF64}"/>
    <cellStyle name="Note 2 3 2 3 3" xfId="3517" xr:uid="{CA846BFD-0CC3-410E-9ED8-951C3B82ABAD}"/>
    <cellStyle name="Note 2 3 2 3 3 2" xfId="29475" xr:uid="{0DD199D4-4617-4FE3-A68E-481D47F7B778}"/>
    <cellStyle name="Note 2 3 2 3 3 2 2" xfId="58970" xr:uid="{767011A4-C325-491C-8970-3082D35C97B7}"/>
    <cellStyle name="Note 2 3 2 3 3 3" xfId="52189" xr:uid="{9D19A169-7960-42F2-AC83-3276596DB556}"/>
    <cellStyle name="Note 2 3 2 3 4" xfId="23231" xr:uid="{8CF3B6D7-6F3D-4571-85DA-814B64ABECCC}"/>
    <cellStyle name="Note 2 3 2 3 4 2" xfId="54836" xr:uid="{2A5C3F8A-D4FC-4B7C-A851-46D39385A8B6}"/>
    <cellStyle name="Note 2 3 2 3 4 3" xfId="48044" xr:uid="{D2F58313-75E1-4F5A-B7A4-D854BBDBA844}"/>
    <cellStyle name="Note 2 3 2 3 5" xfId="53136" xr:uid="{3541E9B8-15FB-462E-BB18-87D8CDDCB3FC}"/>
    <cellStyle name="Note 2 3 2 3 6" xfId="46430" xr:uid="{3A81B174-2AF4-4042-8AC4-F5119E4A4D5D}"/>
    <cellStyle name="Note 2 3 2 4" xfId="1424" xr:uid="{E47910D4-3151-4149-872C-0FE3BB4EB8AC}"/>
    <cellStyle name="Note 2 3 2 4 2" xfId="5769" xr:uid="{67F0C6C9-F042-4A57-BBE3-9D9789B8955D}"/>
    <cellStyle name="Note 2 3 2 4 2 2" xfId="8355" xr:uid="{414C4148-04A4-447E-BF37-F9D68D7D70A2}"/>
    <cellStyle name="Note 2 3 2 4 2 2 2" xfId="12585" xr:uid="{C85A5BCC-0523-4326-9002-8C3287FAA3E7}"/>
    <cellStyle name="Note 2 3 2 4 2 2 2 2" xfId="21574" xr:uid="{FE129D3B-D710-43FC-BB10-F6415671F0D8}"/>
    <cellStyle name="Note 2 3 2 4 2 2 2 2 2" xfId="27708" xr:uid="{B3A38D96-A95D-4577-96BA-86DAB41F34A3}"/>
    <cellStyle name="Note 2 3 2 4 2 2 2 3" xfId="27757" xr:uid="{52979E45-177D-4D15-AE34-DFE8BA17AA34}"/>
    <cellStyle name="Note 2 3 2 4 2 2 3" xfId="17344" xr:uid="{DAE45617-73E2-4D52-9703-487BAF6ED245}"/>
    <cellStyle name="Note 2 3 2 4 2 2 3 2" xfId="25298" xr:uid="{0E71F376-CBBD-44B7-9A09-FE77835BA678}"/>
    <cellStyle name="Note 2 3 2 4 2 2 4" xfId="26105" xr:uid="{84C2E1BA-F68E-4D63-8257-984DE1461D83}"/>
    <cellStyle name="Note 2 3 2 4 2 3" xfId="10992" xr:uid="{D126751A-2B41-4BE8-945A-E13009A498F9}"/>
    <cellStyle name="Note 2 3 2 4 2 3 2" xfId="19981" xr:uid="{2CBF2FF1-D92E-4A78-922F-9E5C04C0E042}"/>
    <cellStyle name="Note 2 3 2 4 2 3 2 2" xfId="31231" xr:uid="{6E5B286A-F9F3-43F7-B4AB-BCB6B75FA67E}"/>
    <cellStyle name="Note 2 3 2 4 2 3 3" xfId="43933" xr:uid="{9C811BED-54AB-4297-9495-36D95F2413FA}"/>
    <cellStyle name="Note 2 3 2 4 2 4" xfId="14758" xr:uid="{2352826C-F40A-445D-962C-E611E0931CDC}"/>
    <cellStyle name="Note 2 3 2 4 2 4 2" xfId="28223" xr:uid="{BF06A062-280F-4908-9CCD-322140DB1AA5}"/>
    <cellStyle name="Note 2 3 2 4 2 5" xfId="37900" xr:uid="{3C044137-353A-49AA-8776-18989420D89A}"/>
    <cellStyle name="Note 2 3 2 4 2 6" xfId="55829" xr:uid="{C3F2284F-6548-4608-98C0-17FF223B49CC}"/>
    <cellStyle name="Note 2 3 2 4 3" xfId="3861" xr:uid="{00652891-EF82-490C-A0DF-FA57541A0EC4}"/>
    <cellStyle name="Note 2 3 2 4 3 2" xfId="31523" xr:uid="{02B6B14A-D377-4555-AE2C-192BBF44445B}"/>
    <cellStyle name="Note 2 3 2 4 4" xfId="32458" xr:uid="{33C921E3-FBA9-4FFB-A9A0-6C6F850FCC30}"/>
    <cellStyle name="Note 2 3 2 4 5" xfId="49047" xr:uid="{C5308E84-73AA-463B-9623-2BBAD0525133}"/>
    <cellStyle name="Note 2 3 2 5" xfId="1752" xr:uid="{31E65342-73EE-429D-93FE-8C4DAEC5ADF3}"/>
    <cellStyle name="Note 2 3 2 5 2" xfId="6076" xr:uid="{80335BA6-79D8-48FA-B82A-B572DCD56FB2}"/>
    <cellStyle name="Note 2 3 2 5 2 2" xfId="8662" xr:uid="{48AFA27D-9013-499E-ABEB-F1D3A6F6C9CC}"/>
    <cellStyle name="Note 2 3 2 5 2 2 2" xfId="12681" xr:uid="{1BB08934-8B2F-4133-83E3-1087DBAD0EC0}"/>
    <cellStyle name="Note 2 3 2 5 2 2 2 2" xfId="21670" xr:uid="{A88CC039-B768-430C-AE60-66A179E80D76}"/>
    <cellStyle name="Note 2 3 2 5 2 2 2 2 2" xfId="35268" xr:uid="{01C6D8FA-5756-40A8-89F1-8BF72E47E853}"/>
    <cellStyle name="Note 2 3 2 5 2 2 2 3" xfId="25018" xr:uid="{C762C01D-49C5-4F58-B04F-6BA4AF182612}"/>
    <cellStyle name="Note 2 3 2 5 2 2 3" xfId="17651" xr:uid="{76AB6BAA-25C8-4AC8-A08B-2C08CDD58A2C}"/>
    <cellStyle name="Note 2 3 2 5 2 2 3 2" xfId="31159" xr:uid="{F20FD6C6-73D5-45D6-876E-1C412F58E6FE}"/>
    <cellStyle name="Note 2 3 2 5 2 2 4" xfId="30679" xr:uid="{6FF8A85D-4316-4872-A9AC-C1B9C79DC0A5}"/>
    <cellStyle name="Note 2 3 2 5 2 3" xfId="11299" xr:uid="{09A4E307-9465-4D11-A68F-91F30698DC0E}"/>
    <cellStyle name="Note 2 3 2 5 2 3 2" xfId="20288" xr:uid="{CD98EDAB-15D0-4098-989B-ED928B8D2A77}"/>
    <cellStyle name="Note 2 3 2 5 2 3 2 2" xfId="40342" xr:uid="{4FEC9BB1-6BA7-467B-9BC1-DA5E709C657F}"/>
    <cellStyle name="Note 2 3 2 5 2 3 3" xfId="31088" xr:uid="{22032660-C601-46F3-AB1B-D49AEE855AED}"/>
    <cellStyle name="Note 2 3 2 5 2 4" xfId="15065" xr:uid="{540A86EF-CCC1-405E-825C-14825DEC0F99}"/>
    <cellStyle name="Note 2 3 2 5 2 4 2" xfId="41566" xr:uid="{84E39601-C5B3-410A-940C-B3E8AD80A275}"/>
    <cellStyle name="Note 2 3 2 5 2 5" xfId="28055" xr:uid="{006383BB-1200-4649-B7E9-D090ECA8664D}"/>
    <cellStyle name="Note 2 3 2 5 2 6" xfId="58773" xr:uid="{FCE70A7B-64DB-4701-9BEE-77C232220FE1}"/>
    <cellStyle name="Note 2 3 2 5 3" xfId="4189" xr:uid="{91ECFD12-6E54-4AA9-9FA9-1855FC672A85}"/>
    <cellStyle name="Note 2 3 2 5 3 2" xfId="26390" xr:uid="{E4A2BEDC-0784-41C3-854F-AEA98B86C2A1}"/>
    <cellStyle name="Note 2 3 2 5 4" xfId="38160" xr:uid="{B2105108-E002-4DFB-AD57-FDCB7CB8F4FE}"/>
    <cellStyle name="Note 2 3 2 5 5" xfId="51992" xr:uid="{06AA55A3-E00B-43E1-AEF6-183EF87BAA97}"/>
    <cellStyle name="Note 2 3 2 6" xfId="2043" xr:uid="{6B1FBD53-A87B-4C16-A299-A8FECC01583D}"/>
    <cellStyle name="Note 2 3 2 6 2" xfId="6351" xr:uid="{0E174742-86BC-4D67-A17E-868F11F6FD57}"/>
    <cellStyle name="Note 2 3 2 6 2 2" xfId="8937" xr:uid="{3093E62B-AB6E-46FB-AA77-CCAA5C6BD4A6}"/>
    <cellStyle name="Note 2 3 2 6 2 2 2" xfId="12761" xr:uid="{ACE707BD-D7AD-4B94-A7B2-66DC65893409}"/>
    <cellStyle name="Note 2 3 2 6 2 2 2 2" xfId="21750" xr:uid="{9C2B1839-371F-4C65-AFB7-45A2EB89BE3F}"/>
    <cellStyle name="Note 2 3 2 6 2 2 2 2 2" xfId="41468" xr:uid="{DD3AFAC7-44DD-486C-9F2B-B46B242F3034}"/>
    <cellStyle name="Note 2 3 2 6 2 2 2 3" xfId="36966" xr:uid="{70EFD54C-F45A-439A-B2D2-28F0EB09C347}"/>
    <cellStyle name="Note 2 3 2 6 2 2 3" xfId="17926" xr:uid="{0576FD26-B135-4B5B-A934-E687E0FA6B76}"/>
    <cellStyle name="Note 2 3 2 6 2 2 3 2" xfId="33500" xr:uid="{D7F4FC09-59EE-4C00-816F-1A1ECEB41E20}"/>
    <cellStyle name="Note 2 3 2 6 2 2 4" xfId="28711" xr:uid="{F6EEAC21-9079-4975-B8D4-47B052E8EFAE}"/>
    <cellStyle name="Note 2 3 2 6 2 3" xfId="11574" xr:uid="{AA321033-894D-492F-999C-3FE2008257D0}"/>
    <cellStyle name="Note 2 3 2 6 2 3 2" xfId="20563" xr:uid="{BCA3EAB7-5542-4534-AFE1-46F1ED570837}"/>
    <cellStyle name="Note 2 3 2 6 2 3 2 2" xfId="38786" xr:uid="{F635C52D-E000-46F3-B808-E612554B9DBC}"/>
    <cellStyle name="Note 2 3 2 6 2 3 3" xfId="43962" xr:uid="{411BDA41-AE1E-4282-8709-2CAF3E79EBD5}"/>
    <cellStyle name="Note 2 3 2 6 2 4" xfId="15340" xr:uid="{4A7CF4D0-6F90-4D40-878F-A1F8757D82AA}"/>
    <cellStyle name="Note 2 3 2 6 2 4 2" xfId="30141" xr:uid="{DE426336-160F-462D-9C17-DE47018E75E5}"/>
    <cellStyle name="Note 2 3 2 6 2 5" xfId="35016" xr:uid="{EE754E24-A0C9-4FE1-8157-BA9F17B5F5C2}"/>
    <cellStyle name="Note 2 3 2 6 2 6" xfId="53998" xr:uid="{A048B66C-4EF1-496B-894F-CA7504AF351A}"/>
    <cellStyle name="Note 2 3 2 6 3" xfId="4480" xr:uid="{05066F2E-4F2A-455B-A779-58C7EBD34415}"/>
    <cellStyle name="Note 2 3 2 6 3 2" xfId="33388" xr:uid="{24F1FFB9-1FE0-46BE-8578-6E3D2151CE41}"/>
    <cellStyle name="Note 2 3 2 6 4" xfId="24682" xr:uid="{ACF851F9-C165-437B-95D2-346240590239}"/>
    <cellStyle name="Note 2 3 2 6 5" xfId="47330" xr:uid="{5E65E717-95C4-4567-AC80-93EC81C0E0B7}"/>
    <cellStyle name="Note 2 3 2 7" xfId="2854" xr:uid="{468E20F5-056B-434C-860B-403276DE9A6B}"/>
    <cellStyle name="Note 2 3 2 7 2" xfId="7004" xr:uid="{183492E0-AAA3-4821-90FF-8D0D57C916CF}"/>
    <cellStyle name="Note 2 3 2 7 2 2" xfId="12133" xr:uid="{A2552C22-B005-43D9-B57E-5CBBA4BC68DD}"/>
    <cellStyle name="Note 2 3 2 7 2 2 2" xfId="21122" xr:uid="{EA38B762-B56F-40C3-BD57-97F91209D152}"/>
    <cellStyle name="Note 2 3 2 7 2 2 2 2" xfId="27590" xr:uid="{2E3E207E-24BE-4B6E-9288-C330D34CFE44}"/>
    <cellStyle name="Note 2 3 2 7 2 2 3" xfId="35233" xr:uid="{244CC0AE-CE05-47B5-8AF4-CD88BEB0D450}"/>
    <cellStyle name="Note 2 3 2 7 2 3" xfId="15993" xr:uid="{E84E7FDA-22C7-40C5-93BE-D496E46C786D}"/>
    <cellStyle name="Note 2 3 2 7 2 3 2" xfId="26932" xr:uid="{95C06732-C0DC-4ACC-82C2-887795D0A083}"/>
    <cellStyle name="Note 2 3 2 7 2 4" xfId="23087" xr:uid="{36A66091-79A4-4E03-844F-A44D2338EF83}"/>
    <cellStyle name="Note 2 3 2 7 3" xfId="9567" xr:uid="{1199EBE7-8522-4ECA-A889-3F4C7448BA0A}"/>
    <cellStyle name="Note 2 3 2 7 3 2" xfId="18556" xr:uid="{7145FA90-E01E-4608-A255-4AF971B122C6}"/>
    <cellStyle name="Note 2 3 2 7 3 2 2" xfId="33906" xr:uid="{8BEC9ED6-1285-4B05-9A1C-CFC16051E815}"/>
    <cellStyle name="Note 2 3 2 7 3 3" xfId="37868" xr:uid="{CBB3B259-3979-4E31-BD3C-9EA13795FD45}"/>
    <cellStyle name="Note 2 3 2 7 4" xfId="31579" xr:uid="{202810EE-2F60-4D6A-841F-07DF6E5D16A4}"/>
    <cellStyle name="Note 2 3 2 7 5" xfId="52641" xr:uid="{BBF28211-0E20-46AD-AD1D-444BA490D5BD}"/>
    <cellStyle name="Note 2 3 2 8" xfId="4787" xr:uid="{754A057D-541A-4C49-8983-97F8FF9468E5}"/>
    <cellStyle name="Note 2 3 2 8 2" xfId="7373" xr:uid="{03608733-69B6-477D-852D-F41651F35A74}"/>
    <cellStyle name="Note 2 3 2 8 2 2" xfId="12283" xr:uid="{41794858-282E-4D9A-A614-FE5D45655E08}"/>
    <cellStyle name="Note 2 3 2 8 2 2 2" xfId="21272" xr:uid="{7CA5F173-55D7-4080-BD18-4D5C349BAAE9}"/>
    <cellStyle name="Note 2 3 2 8 2 2 2 2" xfId="29392" xr:uid="{2001F854-9E55-497A-8FF0-E3F4FDEE6859}"/>
    <cellStyle name="Note 2 3 2 8 2 2 3" xfId="33099" xr:uid="{24D9DC46-10B9-4ADE-9328-573888EE3FE9}"/>
    <cellStyle name="Note 2 3 2 8 2 3" xfId="16362" xr:uid="{589412A7-CC12-4FDF-A869-101DDC7AE556}"/>
    <cellStyle name="Note 2 3 2 8 2 3 2" xfId="40651" xr:uid="{15A5E148-F257-4DC0-B7AC-1DB8B6EA7135}"/>
    <cellStyle name="Note 2 3 2 8 2 4" xfId="32563" xr:uid="{D329F75C-2539-4B0F-AFF3-309746C4E159}"/>
    <cellStyle name="Note 2 3 2 8 3" xfId="10010" xr:uid="{EF6DE08F-1E84-42D2-831C-1AB68A05F1A0}"/>
    <cellStyle name="Note 2 3 2 8 3 2" xfId="18999" xr:uid="{1D89AE5A-7B94-4556-AC3A-90AE7015B103}"/>
    <cellStyle name="Note 2 3 2 8 3 2 2" xfId="35132" xr:uid="{DF827570-5B46-4450-BF20-82B9B27CBC37}"/>
    <cellStyle name="Note 2 3 2 8 3 3" xfId="37794" xr:uid="{A02C15CF-AC8E-4687-9882-AA6601917943}"/>
    <cellStyle name="Note 2 3 2 8 4" xfId="13776" xr:uid="{8209B805-5135-4D60-9DF1-F7795B4D796C}"/>
    <cellStyle name="Note 2 3 2 8 4 2" xfId="36899" xr:uid="{774B636E-4155-4E08-BBAD-00FADB861243}"/>
    <cellStyle name="Note 2 3 2 8 5" xfId="41984" xr:uid="{EA783907-55CD-4480-B598-8C4A41003457}"/>
    <cellStyle name="Note 2 3 2 9" xfId="6688" xr:uid="{CF14B007-3BFF-4FE9-B0BE-B2E05DB2F9EF}"/>
    <cellStyle name="Note 2 3 2 9 2" xfId="11894" xr:uid="{19679700-637E-4A3D-A797-D41E1C89D5E0}"/>
    <cellStyle name="Note 2 3 2 9 2 2" xfId="20883" xr:uid="{317E833F-F719-414C-A546-ABD33BD06362}"/>
    <cellStyle name="Note 2 3 2 9 2 2 2" xfId="31309" xr:uid="{456CCA31-6835-4687-ADFA-404936A4B655}"/>
    <cellStyle name="Note 2 3 2 9 2 3" xfId="40494" xr:uid="{65C20EA8-9ED5-4F19-839A-288411AF2153}"/>
    <cellStyle name="Note 2 3 2 9 3" xfId="15677" xr:uid="{72BA91F1-0D85-4422-95B4-7D03F8EAFA47}"/>
    <cellStyle name="Note 2 3 2 9 3 2" xfId="29612" xr:uid="{7F1BEB6A-C949-4E7D-88EC-3FC0506D4DF7}"/>
    <cellStyle name="Note 2 3 2 9 4" xfId="32874" xr:uid="{80CC81C7-D95A-4793-A761-627B35BF066E}"/>
    <cellStyle name="Note 2 3 20" xfId="44959" xr:uid="{BBB548C5-877C-40C2-884E-E93B3D8560F8}"/>
    <cellStyle name="Note 2 3 20 2" xfId="50536" xr:uid="{C23F47E1-C386-4270-BB2D-669DB1328A33}"/>
    <cellStyle name="Note 2 3 20 2 2" xfId="57318" xr:uid="{8811635F-4EB8-4305-AB1B-C48D92E01E1E}"/>
    <cellStyle name="Note 2 3 20 3" xfId="52138" xr:uid="{E2671464-3DF0-4CAF-9AA8-EE4D7C042C90}"/>
    <cellStyle name="Note 2 3 20 3 2" xfId="58919" xr:uid="{3A36826D-32E2-4188-94C0-05208AB88E26}"/>
    <cellStyle name="Note 2 3 20 4" xfId="48911" xr:uid="{1DA5804D-7F26-4641-9D1E-267284789BDA}"/>
    <cellStyle name="Note 2 3 20 4 2" xfId="55694" xr:uid="{22247D74-9E6B-41E5-86CE-1D70AB0EBC9C}"/>
    <cellStyle name="Note 2 3 20 5" xfId="48653" xr:uid="{B8D35C2B-BD73-449D-802E-8C864B668921}"/>
    <cellStyle name="Note 2 3 20 5 2" xfId="55442" xr:uid="{9C3F6AEF-9973-4C01-A521-43A275577DB8}"/>
    <cellStyle name="Note 2 3 20 6" xfId="53728" xr:uid="{E54AA919-EE25-469A-8535-6C29D739A0C3}"/>
    <cellStyle name="Note 2 3 20 7" xfId="47039" xr:uid="{8E29985D-A8A8-46C2-8700-8C58CE16AB9F}"/>
    <cellStyle name="Note 2 3 21" xfId="44919" xr:uid="{421F5A71-6706-467C-A3EF-874A67F57AE8}"/>
    <cellStyle name="Note 2 3 21 2" xfId="50564" xr:uid="{BCE359C0-66A3-4B28-B36F-DC70A8716227}"/>
    <cellStyle name="Note 2 3 21 2 2" xfId="57346" xr:uid="{C223444D-FA32-450A-B63B-E644797E1A4A}"/>
    <cellStyle name="Note 2 3 21 3" xfId="52378" xr:uid="{BFB356AA-C887-49AD-A22B-1F40E0703AFA}"/>
    <cellStyle name="Note 2 3 21 3 2" xfId="59159" xr:uid="{97219BF1-3889-48C3-A7A3-B58D839D2872}"/>
    <cellStyle name="Note 2 3 21 4" xfId="48681" xr:uid="{1236A311-D506-41A0-A48B-136AF398A100}"/>
    <cellStyle name="Note 2 3 21 4 2" xfId="55470" xr:uid="{ED2CD42A-CB92-4BC0-8F74-F040F4FABD16}"/>
    <cellStyle name="Note 2 3 21 5" xfId="53756" xr:uid="{372D634E-8083-46BD-B853-A58252EB2783}"/>
    <cellStyle name="Note 2 3 21 6" xfId="47067" xr:uid="{FD36A529-8BB8-4D05-8C81-C93BB731BE59}"/>
    <cellStyle name="Note 2 3 22" xfId="45054" xr:uid="{4DC2C3AC-0E2B-4B79-97DC-6856BB3BF8C7}"/>
    <cellStyle name="Note 2 3 22 2" xfId="50653" xr:uid="{108FD433-C3CD-40D8-9C8E-9157C550B0AB}"/>
    <cellStyle name="Note 2 3 22 2 2" xfId="57435" xr:uid="{36A19DF4-6633-4596-92BD-24C815176E55}"/>
    <cellStyle name="Note 2 3 22 3" xfId="52464" xr:uid="{3803C0A6-68C7-489D-B378-DD5DEBC0B507}"/>
    <cellStyle name="Note 2 3 22 3 2" xfId="59245" xr:uid="{400BBDE5-1124-4E32-B3B3-4F4CEBE7E1E6}"/>
    <cellStyle name="Note 2 3 22 4" xfId="48770" xr:uid="{694BA9E4-E27B-4877-A638-E6DA8C38A856}"/>
    <cellStyle name="Note 2 3 22 4 2" xfId="55556" xr:uid="{A2BFCEBD-EFD6-40EC-8005-9703E44316D6}"/>
    <cellStyle name="Note 2 3 22 5" xfId="53842" xr:uid="{C87C4B52-EF22-4B69-8FC1-F07EB556E2BC}"/>
    <cellStyle name="Note 2 3 22 6" xfId="47156" xr:uid="{0A283A7A-A508-4F00-90A1-FAE3A2DBD72D}"/>
    <cellStyle name="Note 2 3 23" xfId="45024" xr:uid="{0FEE5301-7395-4EA5-B847-4225634FD099}"/>
    <cellStyle name="Note 2 3 23 2" xfId="50669" xr:uid="{B5D5B77A-3FDD-499D-8538-F7ABD1455297}"/>
    <cellStyle name="Note 2 3 23 2 2" xfId="57451" xr:uid="{A1DCCBC4-14C3-4E27-8FD5-030FDDA49CA6}"/>
    <cellStyle name="Note 2 3 23 3" xfId="52480" xr:uid="{12EECF07-1B36-4611-AF4A-8B346783ED4A}"/>
    <cellStyle name="Note 2 3 23 3 2" xfId="59261" xr:uid="{4E14CA19-C6B4-4DE8-BBBE-0571CC2DA83D}"/>
    <cellStyle name="Note 2 3 23 4" xfId="48786" xr:uid="{3BEB83CB-7270-4FBA-82C8-041BE3BDE8E2}"/>
    <cellStyle name="Note 2 3 23 4 2" xfId="55572" xr:uid="{F4509F06-5D01-4092-91D8-40AF1B5636F0}"/>
    <cellStyle name="Note 2 3 23 5" xfId="53858" xr:uid="{A490D1C3-B2AA-4F64-9079-D9EB1841B023}"/>
    <cellStyle name="Note 2 3 23 6" xfId="47172" xr:uid="{76D3EE3F-02FE-4296-A2C5-4C6C176201EB}"/>
    <cellStyle name="Note 2 3 24" xfId="45097" xr:uid="{06234C5D-36A0-4355-96D7-FD2C946373C5}"/>
    <cellStyle name="Note 2 3 24 2" xfId="50736" xr:uid="{DD6193AD-290D-469F-951D-5A8D805D8032}"/>
    <cellStyle name="Note 2 3 24 2 2" xfId="57518" xr:uid="{074674F1-D44C-4F6E-87DF-AEB7B6E04B9E}"/>
    <cellStyle name="Note 2 3 24 3" xfId="52545" xr:uid="{7DD5BC52-2FD6-419E-8E37-652D77121BE7}"/>
    <cellStyle name="Note 2 3 24 3 2" xfId="59326" xr:uid="{4DB7B660-13BD-4C90-8A73-1ECD72D0E27A}"/>
    <cellStyle name="Note 2 3 24 4" xfId="48843" xr:uid="{A3E5D23E-8501-4524-8EF9-D9A9B71924C9}"/>
    <cellStyle name="Note 2 3 24 4 2" xfId="55625" xr:uid="{905103EE-745E-4914-9379-3B7FA552BB27}"/>
    <cellStyle name="Note 2 3 24 5" xfId="53923" xr:uid="{D9CFAB69-93FC-4409-A658-25408FF7926A}"/>
    <cellStyle name="Note 2 3 24 6" xfId="47240" xr:uid="{19B3CE54-AC90-4F62-B9F3-57C9CCF61EDE}"/>
    <cellStyle name="Note 2 3 25" xfId="45163" xr:uid="{1DC2A1AC-087E-4569-BDEC-40B5F8C74324}"/>
    <cellStyle name="Note 2 3 25 2" xfId="50766" xr:uid="{1D2018DF-4B9C-4B34-B23A-393E8D47942D}"/>
    <cellStyle name="Note 2 3 25 2 2" xfId="57548" xr:uid="{ED4B8150-70DB-4852-B0E6-AE9B4DB09122}"/>
    <cellStyle name="Note 2 3 25 3" xfId="52575" xr:uid="{18ECB933-4E3C-4D9D-9180-60544610F9AB}"/>
    <cellStyle name="Note 2 3 25 3 2" xfId="59356" xr:uid="{05ADD616-1ED0-48DE-8EF4-95178BE7866A}"/>
    <cellStyle name="Note 2 3 25 4" xfId="48865" xr:uid="{1B927735-88AB-446E-8F12-5EC651B2F2BF}"/>
    <cellStyle name="Note 2 3 25 4 2" xfId="55646" xr:uid="{62D83986-6FBC-4C1E-994B-218BE4759EF8}"/>
    <cellStyle name="Note 2 3 25 5" xfId="53953" xr:uid="{1486847E-1473-4CC5-A886-FC8A21D6F118}"/>
    <cellStyle name="Note 2 3 25 6" xfId="47270" xr:uid="{9121AC59-9490-4119-9CFE-28E0BAD98415}"/>
    <cellStyle name="Note 2 3 26" xfId="45172" xr:uid="{552B0DC8-BFF1-45CB-98C7-AE50C63E2D17}"/>
    <cellStyle name="Note 2 3 26 2" xfId="50781" xr:uid="{A4D3A815-FE1B-4F8A-A6A0-20254D3D6941}"/>
    <cellStyle name="Note 2 3 26 2 2" xfId="57563" xr:uid="{07EA2613-B358-4606-B109-0A6A9431EF46}"/>
    <cellStyle name="Note 2 3 26 3" xfId="52590" xr:uid="{85354313-2C20-4EAB-91C0-970831B9024F}"/>
    <cellStyle name="Note 2 3 26 3 2" xfId="59371" xr:uid="{47C53201-E4E0-4232-BE97-41266F03CD6E}"/>
    <cellStyle name="Note 2 3 26 4" xfId="53968" xr:uid="{6B285216-3ECD-4B0A-990E-0C263150131A}"/>
    <cellStyle name="Note 2 3 26 5" xfId="47285" xr:uid="{7CAE5739-568B-451F-A930-DE37250B2810}"/>
    <cellStyle name="Note 2 3 27" xfId="45230" xr:uid="{8AA8219B-4A9B-4D8C-958C-50302B902DA1}"/>
    <cellStyle name="Note 2 3 27 2" xfId="55799" xr:uid="{CEAC09D0-1809-4675-B179-9140099ABB40}"/>
    <cellStyle name="Note 2 3 27 3" xfId="49016" xr:uid="{57563520-F814-41ED-90BF-01174710512D}"/>
    <cellStyle name="Note 2 3 28" xfId="45271" xr:uid="{26599597-FAC9-4745-8502-9EBC51F5262C}"/>
    <cellStyle name="Note 2 3 28 2" xfId="58605" xr:uid="{6A967EE5-EC24-4E63-90E0-4DA5682AE3BC}"/>
    <cellStyle name="Note 2 3 28 3" xfId="51824" xr:uid="{7EA4BEF0-44DD-4381-BC43-84ECD1EDCDEB}"/>
    <cellStyle name="Note 2 3 29" xfId="45236" xr:uid="{7EA8ABD9-0104-42C9-8345-2F2BB2756DF1}"/>
    <cellStyle name="Note 2 3 29 2" xfId="52630" xr:uid="{D3DB6C7E-5BD4-4A82-B061-AE0156BE9821}"/>
    <cellStyle name="Note 2 3 3" xfId="597" xr:uid="{5A80465D-357E-49E4-B5F6-EBE2DF477F89}"/>
    <cellStyle name="Note 2 3 3 2" xfId="4986" xr:uid="{5A3EE6B9-067B-40B6-857B-737AD19CB294}"/>
    <cellStyle name="Note 2 3 3 2 2" xfId="7572" xr:uid="{55982BE7-536A-4F30-B123-970BDDF5C0AD}"/>
    <cellStyle name="Note 2 3 3 2 2 2" xfId="12344" xr:uid="{F6DB1434-A45E-4674-81BD-657F8A6834AD}"/>
    <cellStyle name="Note 2 3 3 2 2 2 2" xfId="21333" xr:uid="{E4BB5928-0703-40B7-ACD3-C2850722BB52}"/>
    <cellStyle name="Note 2 3 3 2 2 2 2 2" xfId="39977" xr:uid="{C8B97CAB-C8C1-4E62-A490-D4B5D2EB2533}"/>
    <cellStyle name="Note 2 3 3 2 2 2 3" xfId="31510" xr:uid="{180EE67A-1E3E-468C-B974-92DBADA15329}"/>
    <cellStyle name="Note 2 3 3 2 2 2 4" xfId="56352" xr:uid="{B8CF45DC-C2EF-444E-81CB-AE527838CA29}"/>
    <cellStyle name="Note 2 3 3 2 2 3" xfId="16561" xr:uid="{B0982766-07EC-469A-A6ED-6C801B447E00}"/>
    <cellStyle name="Note 2 3 3 2 2 3 2" xfId="22848" xr:uid="{9EBBAC2E-9D9E-4441-BD26-2045600D5DA8}"/>
    <cellStyle name="Note 2 3 3 2 2 4" xfId="29192" xr:uid="{2C6E00C5-3558-4EAA-925B-A8D4DEA3038B}"/>
    <cellStyle name="Note 2 3 3 2 2 5" xfId="49570" xr:uid="{DF40ED2F-C857-4DDC-A1E5-D88EC0E9C3E1}"/>
    <cellStyle name="Note 2 3 3 2 3" xfId="10209" xr:uid="{711C6A40-1159-4AEE-AFE2-FF4A700CDB36}"/>
    <cellStyle name="Note 2 3 3 2 3 2" xfId="19198" xr:uid="{7752DADB-00DC-4642-A2B7-7452452D6292}"/>
    <cellStyle name="Note 2 3 3 2 3 2 2" xfId="31864" xr:uid="{DE61968B-8383-4A5B-BED3-A0D30BC77FBF}"/>
    <cellStyle name="Note 2 3 3 2 3 2 3" xfId="58224" xr:uid="{D72A319C-F3EA-4ACF-970C-665A95E0EC8B}"/>
    <cellStyle name="Note 2 3 3 2 3 3" xfId="26464" xr:uid="{729AD327-ADC0-4BF4-9262-2E0A25BFE0CE}"/>
    <cellStyle name="Note 2 3 3 2 3 4" xfId="51442" xr:uid="{0BAFFE19-CF13-445E-A1A3-D9D1040AECCE}"/>
    <cellStyle name="Note 2 3 3 2 4" xfId="13975" xr:uid="{DEAE21C1-5D41-4B65-82C9-67D5B7947B1D}"/>
    <cellStyle name="Note 2 3 3 2 4 2" xfId="28330" xr:uid="{27A3D258-B16A-45C5-A597-79CFD7C3B2AB}"/>
    <cellStyle name="Note 2 3 3 2 4 2 2" xfId="54497" xr:uid="{D7CD1662-828F-4A69-95D1-B8CAF6DE7818}"/>
    <cellStyle name="Note 2 3 3 2 4 3" xfId="47687" xr:uid="{6512DC01-9319-45DB-A53C-88A0F8FCAB39}"/>
    <cellStyle name="Note 2 3 3 2 5" xfId="34588" xr:uid="{BE0818A2-9B18-4CE3-BAC1-D78FCE22F4E2}"/>
    <cellStyle name="Note 2 3 3 2 5 2" xfId="52935" xr:uid="{34AD762C-B26A-400F-9FEF-8391C667B588}"/>
    <cellStyle name="Note 2 3 3 2 6" xfId="46079" xr:uid="{7680A8BF-1C2B-4645-965D-BF7EA6BEF209}"/>
    <cellStyle name="Note 2 3 3 3" xfId="3034" xr:uid="{9634944F-2925-4969-A437-70CB049BEB38}"/>
    <cellStyle name="Note 2 3 3 3 2" xfId="25269" xr:uid="{C0B31683-AD60-4955-93CF-7AEA78389E65}"/>
    <cellStyle name="Note 2 3 3 3 2 2" xfId="56760" xr:uid="{B7CBEA16-57D4-4645-8FAE-1FE43607E3D0}"/>
    <cellStyle name="Note 2 3 3 3 2 3" xfId="49978" xr:uid="{EBF39BAB-30BA-44E7-89B2-290117A33D04}"/>
    <cellStyle name="Note 2 3 3 3 3" xfId="51547" xr:uid="{3D655CDF-0225-4A09-8FCD-E84DCAC410D8}"/>
    <cellStyle name="Note 2 3 3 3 3 2" xfId="58329" xr:uid="{49D3276B-C9AD-41C4-ACA2-82BA5477A939}"/>
    <cellStyle name="Note 2 3 3 3 4" xfId="48095" xr:uid="{912F7E0D-8619-4F11-9AF7-0C73616C8E9F}"/>
    <cellStyle name="Note 2 3 3 3 4 2" xfId="54887" xr:uid="{D6033AB3-C4C9-4577-B028-80C8D4EC3EE5}"/>
    <cellStyle name="Note 2 3 3 3 5" xfId="53187" xr:uid="{388F8DE5-FBE7-4470-A1B4-A98BABCF54A9}"/>
    <cellStyle name="Note 2 3 3 3 6" xfId="46481" xr:uid="{08C15B05-19D7-41E4-9899-5975C444AD80}"/>
    <cellStyle name="Note 2 3 3 4" xfId="43149" xr:uid="{CABF2FD4-B0CD-455B-AFAE-18D4403AEB2E}"/>
    <cellStyle name="Note 2 3 3 4 2" xfId="55880" xr:uid="{D187236F-ED55-400E-B0C3-67A43389110A}"/>
    <cellStyle name="Note 2 3 3 4 3" xfId="49098" xr:uid="{2B80E851-13E0-48BB-B221-CA07EE84B390}"/>
    <cellStyle name="Note 2 3 3 5" xfId="44340" xr:uid="{9F691AC3-8AF3-4E98-BA4E-76568FFAE082}"/>
    <cellStyle name="Note 2 3 3 5 2" xfId="58288" xr:uid="{DD5DF719-5D61-4FF8-95A1-B698264F10F6}"/>
    <cellStyle name="Note 2 3 3 5 3" xfId="51506" xr:uid="{74F09328-22CC-433D-88C2-C7B281981C4A}"/>
    <cellStyle name="Note 2 3 3 6" xfId="45564" xr:uid="{87810045-695F-4BAA-B287-FEC5CF72196B}"/>
    <cellStyle name="Note 2 3 3 6 2" xfId="54049" xr:uid="{1851178A-BD34-415E-B811-F869E543106C}"/>
    <cellStyle name="Note 2 3 3 7" xfId="52672" xr:uid="{E3E866F8-C9FB-4007-B58D-F3DB54B53AA8}"/>
    <cellStyle name="Note 2 3 30" xfId="45365" xr:uid="{EA7BB2A0-A1ED-4DB6-94E9-DACCC820D37F}"/>
    <cellStyle name="Note 2 3 31" xfId="45389" xr:uid="{F562EA97-538B-4E10-8215-305970E9987D}"/>
    <cellStyle name="Note 2 3 32" xfId="45413" xr:uid="{C0F1ABEA-BE29-448B-8591-F0542F4F9C60}"/>
    <cellStyle name="Note 2 3 33" xfId="45387" xr:uid="{4A2ED238-58D2-436A-A05A-92C4B189FA4D}"/>
    <cellStyle name="Note 2 3 34" xfId="44191" xr:uid="{8AE55A0F-B8B6-4881-A9D0-1FB759CDCB08}"/>
    <cellStyle name="Note 2 3 35" xfId="45496" xr:uid="{702F78EB-7A4A-4089-AEFE-1944AE1F1F7C}"/>
    <cellStyle name="Note 2 3 4" xfId="942" xr:uid="{E324401B-6076-4F47-9348-6EFA1C828137}"/>
    <cellStyle name="Note 2 3 4 2" xfId="5307" xr:uid="{1C6AF9C9-9228-40AC-8B1D-30555D37749D}"/>
    <cellStyle name="Note 2 3 4 2 2" xfId="7893" xr:uid="{E276C06E-BF98-4854-8F37-090744E4C7EA}"/>
    <cellStyle name="Note 2 3 4 2 2 2" xfId="12446" xr:uid="{D398CA91-858B-4545-935E-5A13C2F33EEA}"/>
    <cellStyle name="Note 2 3 4 2 2 2 2" xfId="21435" xr:uid="{463668E0-056D-4FF4-BA02-85E98DA1F4BB}"/>
    <cellStyle name="Note 2 3 4 2 2 2 2 2" xfId="24176" xr:uid="{D5F3B221-9241-4219-B916-00DEBAE09A04}"/>
    <cellStyle name="Note 2 3 4 2 2 2 3" xfId="26276" xr:uid="{BF3C8A7C-BE47-40AF-9A51-9BD30F4F1B7B}"/>
    <cellStyle name="Note 2 3 4 2 2 2 4" xfId="56411" xr:uid="{11300529-32FA-49E7-82E1-AD095C66B678}"/>
    <cellStyle name="Note 2 3 4 2 2 3" xfId="16882" xr:uid="{AFD11E12-C253-439E-9F00-97897136740A}"/>
    <cellStyle name="Note 2 3 4 2 2 3 2" xfId="31942" xr:uid="{871163F1-2A7E-4F5F-AB52-6D0DA2C11023}"/>
    <cellStyle name="Note 2 3 4 2 2 4" xfId="36520" xr:uid="{A94C451C-A83C-41DF-A1F5-D0839BA14D30}"/>
    <cellStyle name="Note 2 3 4 2 2 5" xfId="49629" xr:uid="{556F4265-BB88-4281-B159-5211E290C4BF}"/>
    <cellStyle name="Note 2 3 4 2 3" xfId="10530" xr:uid="{4BDEC64F-6406-4FEF-A7FD-F51C2DFF8544}"/>
    <cellStyle name="Note 2 3 4 2 3 2" xfId="19519" xr:uid="{9C153E15-4A2D-4E44-84EF-011F17D1D2EA}"/>
    <cellStyle name="Note 2 3 4 2 3 2 2" xfId="40324" xr:uid="{33EC5526-329B-4BEC-BD2E-CF89781AD0CB}"/>
    <cellStyle name="Note 2 3 4 2 3 2 3" xfId="59055" xr:uid="{0AE03894-B235-4348-901F-AAA4438ADBBE}"/>
    <cellStyle name="Note 2 3 4 2 3 3" xfId="26658" xr:uid="{8C478CD7-E4C2-428F-9C56-E50A00408AE7}"/>
    <cellStyle name="Note 2 3 4 2 3 4" xfId="52274" xr:uid="{351F87B7-812E-43A4-ACAC-7BC8343242B7}"/>
    <cellStyle name="Note 2 3 4 2 4" xfId="14296" xr:uid="{BE35BEB0-473A-46EB-A5F9-AD7AD7A73095}"/>
    <cellStyle name="Note 2 3 4 2 4 2" xfId="42045" xr:uid="{D1C5AE5E-C29F-4522-BD21-70741DD94911}"/>
    <cellStyle name="Note 2 3 4 2 4 2 2" xfId="54553" xr:uid="{20ABD035-D6C6-4EEC-9906-D553E0960593}"/>
    <cellStyle name="Note 2 3 4 2 4 3" xfId="47746" xr:uid="{21E38C49-499D-4A59-9EC9-314D9232099C}"/>
    <cellStyle name="Note 2 3 4 2 5" xfId="41549" xr:uid="{F9141162-6D7F-44E4-9212-F59A7E1F8331}"/>
    <cellStyle name="Note 2 3 4 2 5 2" xfId="52968" xr:uid="{3F39DEB5-956D-48D5-8519-A9179E91217F}"/>
    <cellStyle name="Note 2 3 4 2 6" xfId="46135" xr:uid="{8F574FA4-925F-48B2-A586-0F6D1A93E208}"/>
    <cellStyle name="Note 2 3 4 3" xfId="3379" xr:uid="{CA592852-E8B6-42F8-B4AA-347FDC9F9A44}"/>
    <cellStyle name="Note 2 3 4 3 2" xfId="28541" xr:uid="{257E6B2D-849F-4C07-8F2A-0BC5049EC69E}"/>
    <cellStyle name="Note 2 3 4 3 2 2" xfId="56816" xr:uid="{7EA433DE-AC09-480F-B5B1-4FD0323ECE61}"/>
    <cellStyle name="Note 2 3 4 3 2 3" xfId="50034" xr:uid="{81D05425-E7A2-4280-8888-65F48E881985}"/>
    <cellStyle name="Note 2 3 4 3 3" xfId="51348" xr:uid="{668819B5-830D-43C0-9CD1-32422B32FDE0}"/>
    <cellStyle name="Note 2 3 4 3 3 2" xfId="58130" xr:uid="{7CE636CF-082F-48AB-AA81-11BF026CE790}"/>
    <cellStyle name="Note 2 3 4 3 4" xfId="48151" xr:uid="{888534AF-33F5-4E04-B24E-179DFC7D4563}"/>
    <cellStyle name="Note 2 3 4 3 4 2" xfId="54943" xr:uid="{33C56A5A-2EF2-4844-9F87-9141EAEA5C5B}"/>
    <cellStyle name="Note 2 3 4 3 5" xfId="53243" xr:uid="{E8D89309-62D4-46D9-AA17-4775E9F50570}"/>
    <cellStyle name="Note 2 3 4 3 6" xfId="46537" xr:uid="{4DC8AE72-0A53-41FA-B6A7-58797A59770A}"/>
    <cellStyle name="Note 2 3 4 4" xfId="26755" xr:uid="{CEEB009D-D6D6-4B91-A2A7-26C8FD9A3D6A}"/>
    <cellStyle name="Note 2 3 4 4 2" xfId="55939" xr:uid="{AD1A2601-644D-4B6C-94EC-A3D9830F27BF}"/>
    <cellStyle name="Note 2 3 4 4 3" xfId="49157" xr:uid="{1959303B-A3F4-4811-B85E-5CD8E48702D9}"/>
    <cellStyle name="Note 2 3 4 5" xfId="44354" xr:uid="{8363EA48-B48D-4FA6-8886-05A5A61B6354}"/>
    <cellStyle name="Note 2 3 4 5 2" xfId="58653" xr:uid="{BB841242-AEB6-47B0-8F93-8F32D42C0918}"/>
    <cellStyle name="Note 2 3 4 5 3" xfId="51872" xr:uid="{7AF76203-6237-4E92-A158-8CDC0F5BCD97}"/>
    <cellStyle name="Note 2 3 4 6" xfId="45623" xr:uid="{54554FA1-F55C-4D19-B617-9975759469C1}"/>
    <cellStyle name="Note 2 3 4 6 2" xfId="54105" xr:uid="{5FAF50CF-11A9-4C6F-97B3-CEF8D1A7C8FF}"/>
    <cellStyle name="Note 2 3 4 7" xfId="52705" xr:uid="{4B6ACC20-1CD0-4AFC-98D2-EE36E5BFCBF3}"/>
    <cellStyle name="Note 2 3 5" xfId="1286" xr:uid="{A8506ABE-6845-4986-AA76-8A6AF02AA837}"/>
    <cellStyle name="Note 2 3 5 2" xfId="5631" xr:uid="{0DC99FD7-9A44-450A-9F77-02173D8B86BC}"/>
    <cellStyle name="Note 2 3 5 2 2" xfId="8217" xr:uid="{683F175F-D7C2-457D-8B00-CD071D4C0E5C}"/>
    <cellStyle name="Note 2 3 5 2 2 2" xfId="12543" xr:uid="{FB3F1FA7-BDA5-4012-A9F4-E01156E44FD0}"/>
    <cellStyle name="Note 2 3 5 2 2 2 2" xfId="21532" xr:uid="{7ED83CC0-4F8C-4A6E-A929-09BFC81654C6}"/>
    <cellStyle name="Note 2 3 5 2 2 2 2 2" xfId="31666" xr:uid="{9A394CBE-E05F-47CA-9A4D-8FA9935C4446}"/>
    <cellStyle name="Note 2 3 5 2 2 2 3" xfId="31838" xr:uid="{57FE87F4-69D4-448C-B233-59AF99E1317E}"/>
    <cellStyle name="Note 2 3 5 2 2 2 4" xfId="56430" xr:uid="{BA934A61-CFF5-4BB8-8795-98AF214826A5}"/>
    <cellStyle name="Note 2 3 5 2 2 3" xfId="17206" xr:uid="{00DA9BAD-9EF7-4D41-8C60-670344269D6B}"/>
    <cellStyle name="Note 2 3 5 2 2 3 2" xfId="38664" xr:uid="{A71E6DBB-2A61-4BE4-A12A-188E7EEC0705}"/>
    <cellStyle name="Note 2 3 5 2 2 4" xfId="42478" xr:uid="{9E22C969-A25B-49E9-93B2-14FE8CA7944D}"/>
    <cellStyle name="Note 2 3 5 2 2 5" xfId="49648" xr:uid="{5BE0A717-2073-4B80-9094-3B67221B4A42}"/>
    <cellStyle name="Note 2 3 5 2 3" xfId="10854" xr:uid="{4E404E68-2E7C-4589-BAAE-5CBE94EBFE51}"/>
    <cellStyle name="Note 2 3 5 2 3 2" xfId="19843" xr:uid="{AB38417F-0B4B-4F01-AB8D-DC10AF636BB1}"/>
    <cellStyle name="Note 2 3 5 2 3 2 2" xfId="25321" xr:uid="{03C30BF7-E3BE-4994-8A5C-8C19706B0E85}"/>
    <cellStyle name="Note 2 3 5 2 3 2 3" xfId="57821" xr:uid="{008EB973-12E3-4FAB-AD89-0A0B0B61A5B5}"/>
    <cellStyle name="Note 2 3 5 2 3 3" xfId="32247" xr:uid="{6CEF2C84-84E9-4EEF-815E-AAA1DE36F7F2}"/>
    <cellStyle name="Note 2 3 5 2 3 4" xfId="51039" xr:uid="{E570363E-3609-453C-A5B1-39E8308C5D48}"/>
    <cellStyle name="Note 2 3 5 2 4" xfId="14620" xr:uid="{30EC6A06-2BD9-4044-B45B-D594DACEBAF9}"/>
    <cellStyle name="Note 2 3 5 2 4 2" xfId="22952" xr:uid="{0EAEC0BF-5D8D-4862-8CE3-7583A3D28840}"/>
    <cellStyle name="Note 2 3 5 2 4 2 2" xfId="54569" xr:uid="{EC250166-ED01-44EC-8420-5B97D858EC31}"/>
    <cellStyle name="Note 2 3 5 2 4 3" xfId="47765" xr:uid="{9CC7C42C-5AD4-414D-AD93-CDACFDE43DDA}"/>
    <cellStyle name="Note 2 3 5 2 5" xfId="22181" xr:uid="{11D2325B-16FB-4505-9C02-020D82ABA033}"/>
    <cellStyle name="Note 2 3 5 2 5 2" xfId="52977" xr:uid="{6A01DD2A-0937-4112-93FB-0B442939096B}"/>
    <cellStyle name="Note 2 3 5 2 6" xfId="46151" xr:uid="{FFD4CA24-6E59-4D51-87CC-C48E4E1965DC}"/>
    <cellStyle name="Note 2 3 5 3" xfId="3723" xr:uid="{99AD0C20-77DE-4F5A-BFDA-5891F519E91D}"/>
    <cellStyle name="Note 2 3 5 3 2" xfId="36220" xr:uid="{A43AABF3-7DED-46A7-913A-A282F14106FA}"/>
    <cellStyle name="Note 2 3 5 3 2 2" xfId="56832" xr:uid="{8AEF8F9E-4336-4694-A285-CBD1882DBC04}"/>
    <cellStyle name="Note 2 3 5 3 2 3" xfId="50050" xr:uid="{B616B161-3820-402E-A04D-6EB7165DF67B}"/>
    <cellStyle name="Note 2 3 5 3 3" xfId="52180" xr:uid="{F3C17044-07BD-4A01-AEE3-E1B85308FE4C}"/>
    <cellStyle name="Note 2 3 5 3 3 2" xfId="58961" xr:uid="{0D59E03E-E44F-4DA4-9CA0-4AD1EF743E3B}"/>
    <cellStyle name="Note 2 3 5 3 4" xfId="48167" xr:uid="{8F205DBC-CA68-4244-BEAF-09A0963BB9E1}"/>
    <cellStyle name="Note 2 3 5 3 4 2" xfId="54959" xr:uid="{8D4FBFF4-8C1F-4A09-AB12-073392CF0E29}"/>
    <cellStyle name="Note 2 3 5 3 5" xfId="53259" xr:uid="{42E729FA-FDBD-4418-A44D-05759EDED871}"/>
    <cellStyle name="Note 2 3 5 3 6" xfId="46553" xr:uid="{C60F3EB5-FEEC-4BF5-879C-10140C8ED0DC}"/>
    <cellStyle name="Note 2 3 5 4" xfId="25634" xr:uid="{0E784137-9359-437F-8A42-E731A3D3437E}"/>
    <cellStyle name="Note 2 3 5 4 2" xfId="55958" xr:uid="{C118003E-B511-41CA-941F-30D725C02EF8}"/>
    <cellStyle name="Note 2 3 5 4 3" xfId="49176" xr:uid="{5CCCE5C4-26E1-4755-B736-0A12CC8C45AA}"/>
    <cellStyle name="Note 2 3 5 5" xfId="44367" xr:uid="{EE735152-383A-454F-BCD0-BBB02BB72CB1}"/>
    <cellStyle name="Note 2 3 5 5 2" xfId="56365" xr:uid="{8BB987D2-DF5A-4BE6-AD01-0C6C99B79B6A}"/>
    <cellStyle name="Note 2 3 5 5 3" xfId="49583" xr:uid="{F776966B-323D-4E66-BE23-7C2F180292C7}"/>
    <cellStyle name="Note 2 3 5 6" xfId="45642" xr:uid="{7DB19F4F-78BE-4F3C-9971-6EA67C3BF370}"/>
    <cellStyle name="Note 2 3 5 6 2" xfId="54121" xr:uid="{ECFAC31E-53E5-4317-95AF-037B7B2C2AC0}"/>
    <cellStyle name="Note 2 3 5 7" xfId="52714" xr:uid="{BEA0F664-C381-40F8-8F5E-9713119C305E}"/>
    <cellStyle name="Note 2 3 6" xfId="1794" xr:uid="{02199D7A-101B-40B3-A7A9-5B08AFBB223B}"/>
    <cellStyle name="Note 2 3 6 2" xfId="6111" xr:uid="{5B7AFA57-A9C2-4249-9B21-5E5E1535ECE6}"/>
    <cellStyle name="Note 2 3 6 2 2" xfId="8697" xr:uid="{BC1E3E57-E07A-4530-9B3C-12205E767886}"/>
    <cellStyle name="Note 2 3 6 2 2 2" xfId="12690" xr:uid="{7F420286-CB6B-4762-B297-BB7838AC79D5}"/>
    <cellStyle name="Note 2 3 6 2 2 2 2" xfId="21679" xr:uid="{1FA1A898-D138-48E1-91A9-E170BBE1A114}"/>
    <cellStyle name="Note 2 3 6 2 2 2 2 2" xfId="33951" xr:uid="{A45AA6B2-2FA6-4946-888E-8867AA70F6A4}"/>
    <cellStyle name="Note 2 3 6 2 2 2 3" xfId="39680" xr:uid="{0019EB9B-CC64-4B26-8E14-5D9FD1B3AC1A}"/>
    <cellStyle name="Note 2 3 6 2 2 2 4" xfId="56466" xr:uid="{F7EAD491-727C-4DFD-BECB-6803482B4CF2}"/>
    <cellStyle name="Note 2 3 6 2 2 3" xfId="17686" xr:uid="{2AF812B7-4819-4451-A6CA-89EDAF33FABD}"/>
    <cellStyle name="Note 2 3 6 2 2 3 2" xfId="28891" xr:uid="{6C5520C4-26FD-4049-84A7-5FA66053ACF1}"/>
    <cellStyle name="Note 2 3 6 2 2 4" xfId="43643" xr:uid="{A668DD23-25C9-45F2-A504-9EDD1AEEF9B5}"/>
    <cellStyle name="Note 2 3 6 2 2 5" xfId="49684" xr:uid="{39C03341-C2C7-4E41-9B36-D4D20112D702}"/>
    <cellStyle name="Note 2 3 6 2 3" xfId="11334" xr:uid="{91065119-1BCD-42F7-94D4-3164A3DBF073}"/>
    <cellStyle name="Note 2 3 6 2 3 2" xfId="20323" xr:uid="{45E581F7-3A9B-4588-A41D-1FE2F2E3034E}"/>
    <cellStyle name="Note 2 3 6 2 3 2 2" xfId="36113" xr:uid="{F090AA40-BEE7-41F2-AAC7-737D424FA6BF}"/>
    <cellStyle name="Note 2 3 6 2 3 2 3" xfId="57859" xr:uid="{27E83EED-218D-4172-A5E6-4001989E5369}"/>
    <cellStyle name="Note 2 3 6 2 3 3" xfId="36526" xr:uid="{ACC462EC-66D6-4462-B753-55C1C4D1B2F0}"/>
    <cellStyle name="Note 2 3 6 2 3 4" xfId="51077" xr:uid="{4B26B139-9AA0-4338-BCB8-E13141A5AD2E}"/>
    <cellStyle name="Note 2 3 6 2 4" xfId="15100" xr:uid="{2378016B-CDEB-4ED2-A3A5-C375AA531A40}"/>
    <cellStyle name="Note 2 3 6 2 4 2" xfId="23320" xr:uid="{2F0927C5-6EFE-4E05-8BD9-567BA67C0516}"/>
    <cellStyle name="Note 2 3 6 2 4 2 2" xfId="54605" xr:uid="{E75F6A42-EBC3-437E-A8F0-CBD38F90E10D}"/>
    <cellStyle name="Note 2 3 6 2 4 3" xfId="47801" xr:uid="{EA48F8F0-3857-4B17-A7E0-6D960C8D78AC}"/>
    <cellStyle name="Note 2 3 6 2 5" xfId="38745" xr:uid="{EB40844E-7DAE-4113-88EC-A2C9235E8DB3}"/>
    <cellStyle name="Note 2 3 6 2 5 2" xfId="52998" xr:uid="{51669A3A-82B2-4333-88B3-8C77EEB9D6D7}"/>
    <cellStyle name="Note 2 3 6 2 6" xfId="46187" xr:uid="{B079D3C6-99B0-412A-82EB-6E78D136C062}"/>
    <cellStyle name="Note 2 3 6 3" xfId="4231" xr:uid="{FD060B0C-F426-41EA-B5E2-AA5EC9829B75}"/>
    <cellStyle name="Note 2 3 6 3 2" xfId="40879" xr:uid="{006ABDD1-1F06-45E4-96B0-CB2DD16F8BC5}"/>
    <cellStyle name="Note 2 3 6 3 2 2" xfId="56868" xr:uid="{A5763F50-AA2F-48F0-A6E6-91D9F28918F2}"/>
    <cellStyle name="Note 2 3 6 3 2 3" xfId="50086" xr:uid="{88255E15-555D-412E-B61C-73D935D0CC23}"/>
    <cellStyle name="Note 2 3 6 3 3" xfId="52292" xr:uid="{D2947254-95F3-44A6-9F3F-8DF883DC550F}"/>
    <cellStyle name="Note 2 3 6 3 3 2" xfId="59073" xr:uid="{3D958D8E-69FC-4F6D-9A61-29F0A5F7BB87}"/>
    <cellStyle name="Note 2 3 6 3 4" xfId="48203" xr:uid="{C221457D-7CA7-4898-9EF9-AF78245DFACB}"/>
    <cellStyle name="Note 2 3 6 3 4 2" xfId="54995" xr:uid="{7284FF33-0746-4BDD-AEFE-EAF86B2B4048}"/>
    <cellStyle name="Note 2 3 6 3 5" xfId="53295" xr:uid="{31F35724-206B-45E6-B51F-BA579C538BC2}"/>
    <cellStyle name="Note 2 3 6 3 6" xfId="46589" xr:uid="{0E6E83C3-EB6F-4ADF-A26F-161420434B1F}"/>
    <cellStyle name="Note 2 3 6 4" xfId="30368" xr:uid="{19381E64-8BE0-4C46-8843-ABF2D0EFDCBB}"/>
    <cellStyle name="Note 2 3 6 4 2" xfId="55994" xr:uid="{7556EF26-B383-4696-B511-3C3A1C862380}"/>
    <cellStyle name="Note 2 3 6 4 3" xfId="49212" xr:uid="{64B2EFF2-6B61-4A4B-8CA9-7007C7D04336}"/>
    <cellStyle name="Note 2 3 6 5" xfId="44426" xr:uid="{75A34020-4CAF-4FA0-8EF8-21D1494764F8}"/>
    <cellStyle name="Note 2 3 6 5 2" xfId="59068" xr:uid="{C06AEB3B-77C7-4954-B36C-BD18B25087BA}"/>
    <cellStyle name="Note 2 3 6 5 3" xfId="52287" xr:uid="{B4F81E88-0282-4282-A997-356C5025AA95}"/>
    <cellStyle name="Note 2 3 6 6" xfId="45678" xr:uid="{16EBFC83-A248-4395-ACAD-8B208691979D}"/>
    <cellStyle name="Note 2 3 6 6 2" xfId="54157" xr:uid="{F0A9C131-0B3B-4D87-A333-0F0F4842F917}"/>
    <cellStyle name="Note 2 3 6 7" xfId="52735" xr:uid="{FE4449D4-8BBE-499A-B1E9-9AF942EE35C4}"/>
    <cellStyle name="Note 2 3 7" xfId="1932" xr:uid="{1F1B5090-D659-48E0-A5BD-9A1E36C8B834}"/>
    <cellStyle name="Note 2 3 7 2" xfId="6245" xr:uid="{AC8D92F0-61CD-4629-84FF-49A018F2537D}"/>
    <cellStyle name="Note 2 3 7 2 2" xfId="8831" xr:uid="{1B34D046-AFCC-446D-B53F-2C5144DAD9A4}"/>
    <cellStyle name="Note 2 3 7 2 2 2" xfId="12728" xr:uid="{1760B05B-9F14-4EC1-B4C5-982E6E522C18}"/>
    <cellStyle name="Note 2 3 7 2 2 2 2" xfId="21717" xr:uid="{5364DA16-9EC5-4150-8DFD-49EEB0467654}"/>
    <cellStyle name="Note 2 3 7 2 2 2 2 2" xfId="22758" xr:uid="{D666260D-3C56-4041-9A9A-ED72DBAC6719}"/>
    <cellStyle name="Note 2 3 7 2 2 2 3" xfId="42890" xr:uid="{102DD7CA-7D98-428F-8ACF-C2180A103AC0}"/>
    <cellStyle name="Note 2 3 7 2 2 2 4" xfId="56502" xr:uid="{EE9C0AFD-C08F-4EF6-81EC-DF4DF7D65B45}"/>
    <cellStyle name="Note 2 3 7 2 2 3" xfId="17820" xr:uid="{F90C6DE3-35F5-4E65-B8D9-3FA2FC8C071F}"/>
    <cellStyle name="Note 2 3 7 2 2 3 2" xfId="41404" xr:uid="{E2548695-B0CE-45B8-95FD-BDCE6F1D6498}"/>
    <cellStyle name="Note 2 3 7 2 2 4" xfId="40580" xr:uid="{A02754B7-9D77-4C08-9876-835E56E2B1F9}"/>
    <cellStyle name="Note 2 3 7 2 2 5" xfId="49720" xr:uid="{5052F348-643B-4F49-AF27-FD0BCE8CCE08}"/>
    <cellStyle name="Note 2 3 7 2 3" xfId="11468" xr:uid="{0B368459-9CEA-4568-9CD7-DC93F09C4C40}"/>
    <cellStyle name="Note 2 3 7 2 3 2" xfId="20457" xr:uid="{F15B07C8-5DF0-48E1-9FE9-731CCB811076}"/>
    <cellStyle name="Note 2 3 7 2 3 2 2" xfId="42977" xr:uid="{111AB6A3-3D1A-44DF-8F46-14641EEBDABD}"/>
    <cellStyle name="Note 2 3 7 2 3 2 3" xfId="58045" xr:uid="{594E3A0E-3E58-4372-B3B4-090CD0E7EC49}"/>
    <cellStyle name="Note 2 3 7 2 3 3" xfId="41365" xr:uid="{62361369-1961-4DAC-B1B8-B65364C044C0}"/>
    <cellStyle name="Note 2 3 7 2 3 4" xfId="51263" xr:uid="{5744DEC6-BB68-44B5-9149-CB6CCBF1652B}"/>
    <cellStyle name="Note 2 3 7 2 4" xfId="15234" xr:uid="{65546075-218B-44B0-BEFD-7D0726BE3B8C}"/>
    <cellStyle name="Note 2 3 7 2 4 2" xfId="34175" xr:uid="{5D7ABF38-23D8-48E1-A84A-D43B25DE0042}"/>
    <cellStyle name="Note 2 3 7 2 4 2 2" xfId="54641" xr:uid="{19A2F89D-C1E0-4406-A45C-A990F1C8D986}"/>
    <cellStyle name="Note 2 3 7 2 4 3" xfId="47837" xr:uid="{497B0E41-ED87-4606-9486-E25B963F0767}"/>
    <cellStyle name="Note 2 3 7 2 5" xfId="32679" xr:uid="{893B65A8-FC11-4B45-AE71-3945EDBE3546}"/>
    <cellStyle name="Note 2 3 7 2 5 2" xfId="53019" xr:uid="{5C358AA0-8B92-4807-8138-2B4E10ACF047}"/>
    <cellStyle name="Note 2 3 7 2 6" xfId="46223" xr:uid="{1FEC546D-9CE3-4F69-9A7D-7303799573C7}"/>
    <cellStyle name="Note 2 3 7 3" xfId="4369" xr:uid="{D3772410-3A9A-43EE-8B7F-662375CABEBD}"/>
    <cellStyle name="Note 2 3 7 3 2" xfId="43074" xr:uid="{36BAAF6F-05DA-49E7-BD1C-DA3768315BE5}"/>
    <cellStyle name="Note 2 3 7 3 2 2" xfId="56904" xr:uid="{5210408B-389F-4AFA-AEAE-635014A13947}"/>
    <cellStyle name="Note 2 3 7 3 2 3" xfId="50122" xr:uid="{D4B18951-5979-476C-9BC2-164A650C4E70}"/>
    <cellStyle name="Note 2 3 7 3 3" xfId="48986" xr:uid="{12B559F9-697B-40B9-A59D-07EBC6B6A343}"/>
    <cellStyle name="Note 2 3 7 3 3 2" xfId="55769" xr:uid="{212FCBCF-3E10-49AA-82ED-5FACC3871D71}"/>
    <cellStyle name="Note 2 3 7 3 4" xfId="48239" xr:uid="{CC476357-5E40-4EF7-B16E-A1515625189E}"/>
    <cellStyle name="Note 2 3 7 3 4 2" xfId="55031" xr:uid="{9FE48198-C4B6-4F41-A5CF-7CE929D74BCF}"/>
    <cellStyle name="Note 2 3 7 3 5" xfId="53331" xr:uid="{4E7D7D45-8E34-47E9-8614-3928A3EA972F}"/>
    <cellStyle name="Note 2 3 7 3 6" xfId="46625" xr:uid="{123CD724-3917-4BCB-B045-F4B33AD42ECC}"/>
    <cellStyle name="Note 2 3 7 4" xfId="29328" xr:uid="{BF1C147C-9F83-44E9-807D-16FE618ACC1D}"/>
    <cellStyle name="Note 2 3 7 4 2" xfId="56030" xr:uid="{AF86F6A8-FA1C-4785-AC2A-7C6BEBF98BC1}"/>
    <cellStyle name="Note 2 3 7 4 3" xfId="49248" xr:uid="{5D2683E9-2AE5-407E-979F-C0F6EB6E6323}"/>
    <cellStyle name="Note 2 3 7 5" xfId="44488" xr:uid="{C5A915BB-371E-428D-96FE-39C7C002C3E1}"/>
    <cellStyle name="Note 2 3 7 5 2" xfId="58458" xr:uid="{F2BA5AC2-B91A-4D94-9FF2-DB5D34C548EF}"/>
    <cellStyle name="Note 2 3 7 5 3" xfId="51677" xr:uid="{38CCE0AB-3E14-4E4D-8E58-0F7925427495}"/>
    <cellStyle name="Note 2 3 7 6" xfId="45714" xr:uid="{A63C6B6F-B62E-4E0B-9404-0957776306CA}"/>
    <cellStyle name="Note 2 3 7 6 2" xfId="54193" xr:uid="{69FB8819-62F3-40B9-9A8A-DAB7D004C834}"/>
    <cellStyle name="Note 2 3 7 7" xfId="52756" xr:uid="{1630709E-655E-4467-A0B7-BE863F4201B7}"/>
    <cellStyle name="Note 2 3 8" xfId="2716" xr:uid="{D2CDD52D-E350-4720-B727-5F9849A303EA}"/>
    <cellStyle name="Note 2 3 8 2" xfId="6906" xr:uid="{FEA0B3FD-64B1-4ED6-A989-599597B8FA41}"/>
    <cellStyle name="Note 2 3 8 2 2" xfId="12047" xr:uid="{508D782D-3978-4C3B-98B1-D6FF93927E94}"/>
    <cellStyle name="Note 2 3 8 2 2 2" xfId="21036" xr:uid="{CD1CBD1D-D711-4DDD-A763-F68C11EE414C}"/>
    <cellStyle name="Note 2 3 8 2 2 2 2" xfId="42561" xr:uid="{22BFA9CC-C155-441B-9122-044664F6E885}"/>
    <cellStyle name="Note 2 3 8 2 2 2 3" xfId="56551" xr:uid="{45E992FC-8FD5-49C4-A499-9F594C5FF8D6}"/>
    <cellStyle name="Note 2 3 8 2 2 3" xfId="25319" xr:uid="{342F76D6-3473-4C41-89FB-6C0FFF225DC4}"/>
    <cellStyle name="Note 2 3 8 2 2 4" xfId="49769" xr:uid="{07664D81-3802-434C-BFA3-FF3AF9AC7320}"/>
    <cellStyle name="Note 2 3 8 2 3" xfId="15895" xr:uid="{9371E78E-D663-4914-B997-81C3CD8725A8}"/>
    <cellStyle name="Note 2 3 8 2 3 2" xfId="31525" xr:uid="{F3DA97B1-5C20-4558-8678-317533D3F78E}"/>
    <cellStyle name="Note 2 3 8 2 3 2 2" xfId="57996" xr:uid="{1AA52F58-089D-4DF6-9C5B-8DFA247CF52C}"/>
    <cellStyle name="Note 2 3 8 2 3 3" xfId="51214" xr:uid="{57465417-04F6-44EB-BCCF-DA6694653875}"/>
    <cellStyle name="Note 2 3 8 2 4" xfId="41789" xr:uid="{7A52FD12-69A5-4751-9215-92A001A8138D}"/>
    <cellStyle name="Note 2 3 8 2 4 2" xfId="54687" xr:uid="{1AA495AD-E262-4D49-9867-4052CE9DD310}"/>
    <cellStyle name="Note 2 3 8 2 4 3" xfId="47886" xr:uid="{2BD552A9-8751-4432-A590-8D88148FB626}"/>
    <cellStyle name="Note 2 3 8 2 5" xfId="53045" xr:uid="{78F61ECD-1F9A-41A3-A01C-442E45B776F9}"/>
    <cellStyle name="Note 2 3 8 2 6" xfId="46272" xr:uid="{3C3102AA-F32A-4591-B6D6-72931AF6A33A}"/>
    <cellStyle name="Note 2 3 8 3" xfId="9477" xr:uid="{75D235B0-BE19-4767-B979-C48A8876DADE}"/>
    <cellStyle name="Note 2 3 8 3 2" xfId="18466" xr:uid="{C282C0F4-733F-45A9-B49D-66769DF766A0}"/>
    <cellStyle name="Note 2 3 8 3 2 2" xfId="43745" xr:uid="{A3844D83-2F1E-4E5F-BEFE-184C667A0F23}"/>
    <cellStyle name="Note 2 3 8 3 2 2 2" xfId="56950" xr:uid="{B86B93AF-3E3F-48AF-BBC2-9BD6F5E5A95B}"/>
    <cellStyle name="Note 2 3 8 3 2 3" xfId="50168" xr:uid="{A87B414C-EE69-42F3-AB40-1C73887D7CF1}"/>
    <cellStyle name="Note 2 3 8 3 3" xfId="30122" xr:uid="{850CAAE1-A593-4F80-8F0E-8725C85FE129}"/>
    <cellStyle name="Note 2 3 8 3 3 2" xfId="58543" xr:uid="{D37EC924-310E-4E69-82DA-7DAC246E25FD}"/>
    <cellStyle name="Note 2 3 8 3 3 3" xfId="51762" xr:uid="{D01F44F2-DB9C-49FF-BB59-4B7CB598CD71}"/>
    <cellStyle name="Note 2 3 8 3 4" xfId="48285" xr:uid="{0C5E6C80-DBB6-4837-AA10-752577DB20BD}"/>
    <cellStyle name="Note 2 3 8 3 4 2" xfId="55077" xr:uid="{C87F9C35-016D-403A-83BE-423F47F3357E}"/>
    <cellStyle name="Note 2 3 8 3 5" xfId="53377" xr:uid="{429B19E3-0F07-44FA-A8D8-B4D8E6EBCEEA}"/>
    <cellStyle name="Note 2 3 8 3 6" xfId="46671" xr:uid="{E28DF70F-D0E1-4670-981C-C4F0B53E76B8}"/>
    <cellStyle name="Note 2 3 8 4" xfId="38361" xr:uid="{AE4F7E78-DA47-416E-8194-84861B130690}"/>
    <cellStyle name="Note 2 3 8 4 2" xfId="56079" xr:uid="{942ABDEE-7F17-471F-8382-8F7BB09CC5CA}"/>
    <cellStyle name="Note 2 3 8 4 3" xfId="49297" xr:uid="{BCEAF006-7404-4123-9B3A-F90203A56A9F}"/>
    <cellStyle name="Note 2 3 8 5" xfId="44457" xr:uid="{F49B5BCA-701D-4C7D-98AA-E2F4CEBD28C6}"/>
    <cellStyle name="Note 2 3 8 5 2" xfId="58995" xr:uid="{2DA3F484-ADD8-41CF-B158-7B8104410848}"/>
    <cellStyle name="Note 2 3 8 5 3" xfId="52214" xr:uid="{099F54D0-3918-40D3-8AE0-64829429C5EF}"/>
    <cellStyle name="Note 2 3 8 6" xfId="45763" xr:uid="{B70EFFD4-D964-464D-851A-28A5B7615306}"/>
    <cellStyle name="Note 2 3 8 6 2" xfId="54239" xr:uid="{70199F00-74C7-459C-B045-FA19BBB0D848}"/>
    <cellStyle name="Note 2 3 8 7" xfId="52782" xr:uid="{355D38DF-F2A0-45B6-8BDB-83FB130B4261}"/>
    <cellStyle name="Note 2 3 9" xfId="4662" xr:uid="{D9C25DA8-2A27-43B2-8945-08B70EE152DD}"/>
    <cellStyle name="Note 2 3 9 2" xfId="7248" xr:uid="{AAC85542-15C4-434F-A116-F44BDF31212B}"/>
    <cellStyle name="Note 2 3 9 2 2" xfId="12244" xr:uid="{4F4800D5-F532-4577-84B0-90660F91EA27}"/>
    <cellStyle name="Note 2 3 9 2 2 2" xfId="21233" xr:uid="{C2635751-A67F-4D35-BBEC-84A7E7C2B515}"/>
    <cellStyle name="Note 2 3 9 2 2 2 2" xfId="42138" xr:uid="{256C1C8E-75A4-4877-82A3-D63EDDB8FB5C}"/>
    <cellStyle name="Note 2 3 9 2 2 2 3" xfId="56591" xr:uid="{2D9AED0C-E1B8-47B4-ABC1-F410AEA5370A}"/>
    <cellStyle name="Note 2 3 9 2 2 3" xfId="26971" xr:uid="{455774CE-58E1-4598-AC0B-94D55E0665A2}"/>
    <cellStyle name="Note 2 3 9 2 2 4" xfId="49809" xr:uid="{17B442DB-EAC4-42F3-A832-566A3FC71C02}"/>
    <cellStyle name="Note 2 3 9 2 3" xfId="16237" xr:uid="{A28B8D1B-FB8F-4261-8403-3CBBB94D8F08}"/>
    <cellStyle name="Note 2 3 9 2 3 2" xfId="41911" xr:uid="{096C1C6B-827B-408D-BA23-86EF6C8A0169}"/>
    <cellStyle name="Note 2 3 9 2 3 2 2" xfId="59125" xr:uid="{EBD013F4-CD09-4621-8A1B-433AFC46ABD2}"/>
    <cellStyle name="Note 2 3 9 2 3 3" xfId="52344" xr:uid="{7D405B14-4984-47A0-8EEC-C2B15C74C061}"/>
    <cellStyle name="Note 2 3 9 2 4" xfId="30121" xr:uid="{679FA0A8-DCE8-4E0F-8893-99456ABB7AD7}"/>
    <cellStyle name="Note 2 3 9 2 4 2" xfId="54724" xr:uid="{83A541A8-7C76-4E17-BEE1-7E6BFF03AF19}"/>
    <cellStyle name="Note 2 3 9 2 4 3" xfId="47926" xr:uid="{C38B77F2-45BC-4F6C-B051-3C0BF21C93C2}"/>
    <cellStyle name="Note 2 3 9 2 5" xfId="53066" xr:uid="{67B03642-900F-40CC-8F39-91C7D92B4BFC}"/>
    <cellStyle name="Note 2 3 9 2 6" xfId="46312" xr:uid="{ABF88CA6-E690-4A2F-A049-DC1A323AC837}"/>
    <cellStyle name="Note 2 3 9 3" xfId="9885" xr:uid="{DA8899F1-BE03-4E8F-96DD-4139E78B2613}"/>
    <cellStyle name="Note 2 3 9 3 2" xfId="18874" xr:uid="{6AB0F828-1702-4185-86C4-CF9ACED8608E}"/>
    <cellStyle name="Note 2 3 9 3 2 2" xfId="27392" xr:uid="{1BD51CDF-4F6F-458F-BB50-251DFC270894}"/>
    <cellStyle name="Note 2 3 9 3 2 2 2" xfId="56987" xr:uid="{E03280EA-EA3D-455D-8BD7-7215723FF167}"/>
    <cellStyle name="Note 2 3 9 3 2 3" xfId="50205" xr:uid="{4FC96334-0055-4E91-BADE-DA166B97C66E}"/>
    <cellStyle name="Note 2 3 9 3 3" xfId="34621" xr:uid="{27D3D332-522E-4E5B-8571-3035F2A38538}"/>
    <cellStyle name="Note 2 3 9 3 3 2" xfId="58611" xr:uid="{ABF85C97-A330-4539-8306-7759A9FE7DCF}"/>
    <cellStyle name="Note 2 3 9 3 3 3" xfId="51830" xr:uid="{9A5134E8-9DBC-40A3-8BE2-7D1B55462B96}"/>
    <cellStyle name="Note 2 3 9 3 4" xfId="48322" xr:uid="{1006175B-2154-4C04-8FAE-544A7C9BF033}"/>
    <cellStyle name="Note 2 3 9 3 4 2" xfId="55114" xr:uid="{9CF8DCBE-8F80-47CA-93C4-A0A173B69A2C}"/>
    <cellStyle name="Note 2 3 9 3 5" xfId="53414" xr:uid="{043111C1-475B-4D6D-BE80-FCB139226E70}"/>
    <cellStyle name="Note 2 3 9 3 6" xfId="46708" xr:uid="{AF951627-E8AF-4FC0-BB2A-F5917B9DB10E}"/>
    <cellStyle name="Note 2 3 9 4" xfId="13651" xr:uid="{F98A7779-2172-44BF-8CBE-42DD87153C3C}"/>
    <cellStyle name="Note 2 3 9 4 2" xfId="30150" xr:uid="{1B2CBA37-93CA-4CBC-88FD-8A13CACA58AD}"/>
    <cellStyle name="Note 2 3 9 4 2 2" xfId="56119" xr:uid="{2B6F10CC-D4D3-4701-A3B6-486BFA0BF6AD}"/>
    <cellStyle name="Note 2 3 9 4 3" xfId="49337" xr:uid="{107CF77A-2607-45BA-8B59-8BA179EB5E9B}"/>
    <cellStyle name="Note 2 3 9 5" xfId="39338" xr:uid="{9B251E0C-8C47-463C-959A-6C347D1F4F2A}"/>
    <cellStyle name="Note 2 3 9 5 2" xfId="58990" xr:uid="{9F8F6B8D-6633-439B-A9F2-0F9B01EA9C18}"/>
    <cellStyle name="Note 2 3 9 5 3" xfId="52209" xr:uid="{162183F8-6882-423C-ACB9-80ED9BA26D85}"/>
    <cellStyle name="Note 2 3 9 6" xfId="44509" xr:uid="{A8025ED7-419D-4F70-9346-0A8DF5867EC6}"/>
    <cellStyle name="Note 2 3 9 6 2" xfId="54276" xr:uid="{01C37D01-4F19-4380-8B8C-74B801975E24}"/>
    <cellStyle name="Note 2 3 9 6 3" xfId="47463" xr:uid="{AC77D388-993A-4183-8016-17E079F0147C}"/>
    <cellStyle name="Note 2 3 9 7" xfId="45803" xr:uid="{EE708FEE-7DBB-436D-BB9B-B208F2CF767A}"/>
    <cellStyle name="Note 2 30" xfId="45218" xr:uid="{1C935176-C79F-421A-8581-6C56B11B2A6E}"/>
    <cellStyle name="Note 2 30 2" xfId="55737" xr:uid="{722C1319-43E8-48C6-8FC2-99E4EC3CD23C}"/>
    <cellStyle name="Note 2 30 3" xfId="48954" xr:uid="{4E8819E0-1ADF-4569-9DBC-EAF44776A0FB}"/>
    <cellStyle name="Note 2 31" xfId="45221" xr:uid="{29FDFF1C-EB01-4B08-9571-2123A323EF67}"/>
    <cellStyle name="Note 2 31 2" xfId="57949" xr:uid="{0DF443C7-B7D3-4E9A-B886-9EC5751DB133}"/>
    <cellStyle name="Note 2 31 3" xfId="51167" xr:uid="{4D146AF5-3848-4A21-B665-B2F32B82CFA2}"/>
    <cellStyle name="Note 2 32" xfId="45290" xr:uid="{EEC26B93-EC22-4293-9542-07A48B85F0ED}"/>
    <cellStyle name="Note 2 32 2" xfId="52613" xr:uid="{B838DC9F-20AB-4FFE-ACEA-5A1B589792FE}"/>
    <cellStyle name="Note 2 33" xfId="45320" xr:uid="{40ACDDBA-D116-4C43-9759-3DFF21464552}"/>
    <cellStyle name="Note 2 34" xfId="45307" xr:uid="{C45524D3-6D4C-4F13-BD68-1E8372519A0E}"/>
    <cellStyle name="Note 2 35" xfId="45363" xr:uid="{49C2D3B8-BC4B-4839-8C5B-83DC6C4FA8C7}"/>
    <cellStyle name="Note 2 36" xfId="45430" xr:uid="{4FC78B96-EF6E-49F8-8490-025672C14124}"/>
    <cellStyle name="Note 2 37" xfId="44136" xr:uid="{88D869D4-B399-4BC3-A7E6-2385F0F4E224}"/>
    <cellStyle name="Note 2 38" xfId="45473" xr:uid="{D1969D56-40C1-42A5-9A8D-BC57574AAEC0}"/>
    <cellStyle name="Note 2 4" xfId="238" xr:uid="{85293CAF-3FFD-49CC-8849-05E6877E2956}"/>
    <cellStyle name="Note 2 4 10" xfId="6540" xr:uid="{ECA9831F-5CDB-441F-BE98-97B1DBBA420F}"/>
    <cellStyle name="Note 2 4 10 2" xfId="11759" xr:uid="{92097764-B435-411F-81F5-9F5CC11AA67A}"/>
    <cellStyle name="Note 2 4 10 2 2" xfId="20748" xr:uid="{DAEED0B2-8DE4-484A-8945-D6049893C21F}"/>
    <cellStyle name="Note 2 4 10 2 2 2" xfId="43050" xr:uid="{5B166D82-5919-4557-8FF0-521B92777FAA}"/>
    <cellStyle name="Note 2 4 10 2 2 2 2" xfId="56633" xr:uid="{8589847E-A486-4D32-84BA-4137DE95AB62}"/>
    <cellStyle name="Note 2 4 10 2 2 3" xfId="49851" xr:uid="{401A7EB8-230C-4B14-B573-EF5B29E092E7}"/>
    <cellStyle name="Note 2 4 10 2 3" xfId="37578" xr:uid="{98F9B068-635A-43EF-AC2A-DC96D0F805E3}"/>
    <cellStyle name="Note 2 4 10 2 3 2" xfId="58332" xr:uid="{C1F8356D-EBAB-49E6-96E2-55B203F2630E}"/>
    <cellStyle name="Note 2 4 10 2 3 3" xfId="51550" xr:uid="{06D7ED66-50A7-4F4A-A1D9-7919F8F4A89D}"/>
    <cellStyle name="Note 2 4 10 2 4" xfId="47968" xr:uid="{34EF8245-8B95-4B32-A63C-A4FE79E46E64}"/>
    <cellStyle name="Note 2 4 10 2 4 2" xfId="54766" xr:uid="{2F0D1A9A-0A8A-49B8-B815-19952E10699B}"/>
    <cellStyle name="Note 2 4 10 2 5" xfId="53090" xr:uid="{0E796587-44C8-493F-875A-699B76A0F60C}"/>
    <cellStyle name="Note 2 4 10 2 6" xfId="46354" xr:uid="{EDB36C70-9E15-4313-8432-B48AE7182CC8}"/>
    <cellStyle name="Note 2 4 10 3" xfId="15529" xr:uid="{567D4DEF-7744-47A5-B1C9-1634F9F0B8A3}"/>
    <cellStyle name="Note 2 4 10 3 2" xfId="29624" xr:uid="{C8B7F226-C84F-4E48-8AE5-44FEB379320D}"/>
    <cellStyle name="Note 2 4 10 3 2 2" xfId="57029" xr:uid="{F7FB1CF3-C039-4F30-AC3C-8DA4AF1F8A7B}"/>
    <cellStyle name="Note 2 4 10 3 2 3" xfId="50247" xr:uid="{3F940397-1F4F-4A91-A827-D439860B197C}"/>
    <cellStyle name="Note 2 4 10 3 3" xfId="51094" xr:uid="{31CAAD9F-C3A8-42A0-84BC-6BA53677C031}"/>
    <cellStyle name="Note 2 4 10 3 3 2" xfId="57876" xr:uid="{D3849066-E7B7-4ADD-88B4-EB526C8BB376}"/>
    <cellStyle name="Note 2 4 10 3 4" xfId="48364" xr:uid="{AE34E736-95FA-4156-ACA9-B6E97CBC6B92}"/>
    <cellStyle name="Note 2 4 10 3 4 2" xfId="55156" xr:uid="{A4A41CCE-9FD0-447B-BB0C-5C9195FACC14}"/>
    <cellStyle name="Note 2 4 10 3 5" xfId="53454" xr:uid="{50E82EC2-5305-4119-814A-A5736ABE120A}"/>
    <cellStyle name="Note 2 4 10 3 6" xfId="46750" xr:uid="{DE0F891C-15AF-4E0C-953C-E79B07F9D9A0}"/>
    <cellStyle name="Note 2 4 10 4" xfId="26038" xr:uid="{652385C2-7F8B-41B2-8321-7D30982ACD8E}"/>
    <cellStyle name="Note 2 4 10 4 2" xfId="56161" xr:uid="{A1AB95E7-0727-4BCB-9D17-0DF2455B9DA1}"/>
    <cellStyle name="Note 2 4 10 4 3" xfId="49379" xr:uid="{D7D19CBE-487F-46D8-ACB2-F35A97A0DC6D}"/>
    <cellStyle name="Note 2 4 10 5" xfId="44581" xr:uid="{90AE02E6-6A21-4E04-9C1D-3FB172CB741C}"/>
    <cellStyle name="Note 2 4 10 5 2" xfId="57724" xr:uid="{44B16CA3-07FA-4358-BC8C-3AD6D8508266}"/>
    <cellStyle name="Note 2 4 10 5 3" xfId="50942" xr:uid="{7299FDD1-F6E9-4352-AE0A-43CDFF258849}"/>
    <cellStyle name="Note 2 4 10 6" xfId="47499" xr:uid="{F6E83697-232F-444D-9DE2-918B33EFC3FC}"/>
    <cellStyle name="Note 2 4 10 6 2" xfId="54318" xr:uid="{45BACEC9-3461-4EDD-8F84-82AD4CB92FD7}"/>
    <cellStyle name="Note 2 4 10 7" xfId="52823" xr:uid="{0B9594B9-CB35-41C9-A0B2-F7D1B2D407CD}"/>
    <cellStyle name="Note 2 4 10 8" xfId="45891" xr:uid="{5565D15B-722A-47F4-B607-A2EE99FC067B}"/>
    <cellStyle name="Note 2 4 11" xfId="9122" xr:uid="{0DB99986-0602-445B-9DF1-544DC917D15F}"/>
    <cellStyle name="Note 2 4 11 2" xfId="18111" xr:uid="{45D49E4B-F58C-4E24-9B1F-00B1A16F8323}"/>
    <cellStyle name="Note 2 4 11 2 2" xfId="37066" xr:uid="{55D1A657-FC5E-427B-A73D-CAB43AB81350}"/>
    <cellStyle name="Note 2 4 11 2 2 2" xfId="56672" xr:uid="{BC169212-9D96-4C57-A8B3-82E8291C5BDE}"/>
    <cellStyle name="Note 2 4 11 2 2 3" xfId="49890" xr:uid="{96532FA6-BE22-4AE7-85D0-D4D19FC4F096}"/>
    <cellStyle name="Note 2 4 11 2 3" xfId="49733" xr:uid="{8995DF3F-8526-4847-B945-19F8F0B356D0}"/>
    <cellStyle name="Note 2 4 11 2 3 2" xfId="56515" xr:uid="{594FE667-46E8-4E6E-BB1B-41F9C7BBDE42}"/>
    <cellStyle name="Note 2 4 11 2 4" xfId="48007" xr:uid="{5C29EE39-93A0-4752-92B5-E36478F65B1A}"/>
    <cellStyle name="Note 2 4 11 2 4 2" xfId="54802" xr:uid="{C3C846E7-B326-4CE6-AEED-DF3060AE6DA4}"/>
    <cellStyle name="Note 2 4 11 2 5" xfId="53111" xr:uid="{549E4F08-8046-440F-BE16-931B969195B0}"/>
    <cellStyle name="Note 2 4 11 2 6" xfId="46393" xr:uid="{EF100D19-C99A-4FC3-B065-E09031E73B74}"/>
    <cellStyle name="Note 2 4 11 3" xfId="32171" xr:uid="{6104C171-3F80-4F06-9D36-E509DD57416A}"/>
    <cellStyle name="Note 2 4 11 3 2" xfId="50283" xr:uid="{304F9A4B-7274-4C72-A86C-AE3F3BEBAF3E}"/>
    <cellStyle name="Note 2 4 11 3 2 2" xfId="57065" xr:uid="{F4CD22EE-850D-47F9-9C8E-1229ADD3A441}"/>
    <cellStyle name="Note 2 4 11 3 3" xfId="51532" xr:uid="{5187C48D-6632-429F-AFF6-954EF13F1E27}"/>
    <cellStyle name="Note 2 4 11 3 3 2" xfId="58314" xr:uid="{04BABAF0-C9A9-4C8C-8E2C-E003E85F3F58}"/>
    <cellStyle name="Note 2 4 11 3 4" xfId="48400" xr:uid="{E54BFA79-BCD4-42CA-A4DF-8C080C9ADAD4}"/>
    <cellStyle name="Note 2 4 11 3 4 2" xfId="55192" xr:uid="{7A49C898-2AB7-47E1-A162-2004A4BB262F}"/>
    <cellStyle name="Note 2 4 11 3 5" xfId="53480" xr:uid="{D4A7914E-7C06-44E2-98FC-83193DB00C5D}"/>
    <cellStyle name="Note 2 4 11 3 6" xfId="46786" xr:uid="{A99B7E7F-2B69-4FC2-A707-561342414E08}"/>
    <cellStyle name="Note 2 4 11 4" xfId="44594" xr:uid="{32AD568C-19F1-42D2-8E31-41B57E79B159}"/>
    <cellStyle name="Note 2 4 11 4 2" xfId="56200" xr:uid="{675E48E4-DEAA-461E-8058-4C52AE35B365}"/>
    <cellStyle name="Note 2 4 11 4 3" xfId="49418" xr:uid="{A1AD8685-48BD-45FF-8A5E-C7FFE31505F2}"/>
    <cellStyle name="Note 2 4 11 5" xfId="51359" xr:uid="{A95A2FE1-B258-4054-96D9-30810B18B3F8}"/>
    <cellStyle name="Note 2 4 11 5 2" xfId="58141" xr:uid="{2032FD33-1229-4B7B-A550-0E412B2166C9}"/>
    <cellStyle name="Note 2 4 11 6" xfId="47538" xr:uid="{05915363-2471-4654-82AE-8CC54F0302B7}"/>
    <cellStyle name="Note 2 4 11 6 2" xfId="54354" xr:uid="{CB90DE9D-7556-4213-AE24-A405914A7626}"/>
    <cellStyle name="Note 2 4 11 7" xfId="52844" xr:uid="{239A0F2C-AEFD-4FF8-9BDE-A13BC06658E9}"/>
    <cellStyle name="Note 2 4 11 8" xfId="45927" xr:uid="{BD133F67-CB0F-4F06-8206-392033F4869C}"/>
    <cellStyle name="Note 2 4 12" xfId="12651" xr:uid="{C966C1B6-C082-4A8F-AA30-0E8782E61506}"/>
    <cellStyle name="Note 2 4 12 2" xfId="21640" xr:uid="{01474B0D-98DA-4B0C-8B22-CDC21C8D6D5F}"/>
    <cellStyle name="Note 2 4 12 2 2" xfId="25698" xr:uid="{B6356653-C252-4664-B3BC-0C40F8F8A008}"/>
    <cellStyle name="Note 2 4 12 2 2 2" xfId="56288" xr:uid="{C9EE9E11-C3DE-4180-BE8C-0E42F36AEA38}"/>
    <cellStyle name="Note 2 4 12 2 3" xfId="49506" xr:uid="{451E34BE-3287-4D19-AD6F-798E59CFB054}"/>
    <cellStyle name="Note 2 4 12 3" xfId="30233" xr:uid="{54802C43-02EB-4FB0-8F81-68EB044D858B}"/>
    <cellStyle name="Note 2 4 12 3 2" xfId="58549" xr:uid="{27D2FE96-2EA2-44FD-8294-8DBEF16A4383}"/>
    <cellStyle name="Note 2 4 12 3 3" xfId="51768" xr:uid="{C2FFF94D-3A98-44CC-A5E3-C63E8A08C028}"/>
    <cellStyle name="Note 2 4 12 4" xfId="44681" xr:uid="{7DEE3A5C-93CD-461A-B2FC-1487CE41CC22}"/>
    <cellStyle name="Note 2 4 12 4 2" xfId="54433" xr:uid="{45231F55-598C-42AF-BF5D-D2514F6DD087}"/>
    <cellStyle name="Note 2 4 12 4 3" xfId="47623" xr:uid="{1E192644-6F55-4038-98CC-6B0AA9F44D32}"/>
    <cellStyle name="Note 2 4 12 5" xfId="52896" xr:uid="{FD5915B0-30BD-40F3-883E-E033E9E5AE27}"/>
    <cellStyle name="Note 2 4 12 6" xfId="46015" xr:uid="{649CFC6B-AA08-464A-96EB-935C6AAE248F}"/>
    <cellStyle name="Note 2 4 13" xfId="2244" xr:uid="{142D0B04-B49D-4B9E-BA5C-9F6E107641EE}"/>
    <cellStyle name="Note 2 4 13 2" xfId="28929" xr:uid="{01A87ABC-A626-45A8-91B1-8B506083642F}"/>
    <cellStyle name="Note 2 4 13 2 2" xfId="56697" xr:uid="{BEB06BBB-73C1-4900-B293-D7194099812A}"/>
    <cellStyle name="Note 2 4 13 2 3" xfId="49915" xr:uid="{ADA0BBE8-D1B6-45C1-9066-6CD7D3421D5E}"/>
    <cellStyle name="Note 2 4 13 3" xfId="44649" xr:uid="{30E34BFF-1021-423E-8B6B-7F87FCE98084}"/>
    <cellStyle name="Note 2 4 13 3 2" xfId="58421" xr:uid="{48458F80-C3CC-4733-90E1-66346C4E5EA3}"/>
    <cellStyle name="Note 2 4 13 3 3" xfId="51640" xr:uid="{5A027AD8-93F1-40B6-8A0E-ABF0F582A039}"/>
    <cellStyle name="Note 2 4 13 4" xfId="48032" xr:uid="{8BCBEBF9-B2D1-4F92-A26A-9F9BA0375496}"/>
    <cellStyle name="Note 2 4 13 4 2" xfId="54824" xr:uid="{939A8DF9-1E2E-49BD-B51D-F03B9C42E645}"/>
    <cellStyle name="Note 2 4 13 5" xfId="53124" xr:uid="{35215E75-3768-400A-845E-E9A759407A76}"/>
    <cellStyle name="Note 2 4 13 6" xfId="46418" xr:uid="{48C73A5D-826A-45DB-AD82-2EDCA7B09F51}"/>
    <cellStyle name="Note 2 4 14" xfId="13153" xr:uid="{4A5A3E67-62F1-4894-9430-F9B924870959}"/>
    <cellStyle name="Note 2 4 14 2" xfId="27852" xr:uid="{90373C3C-C853-4FB3-B546-CF9B6F7516FE}"/>
    <cellStyle name="Note 2 4 14 2 2" xfId="57074" xr:uid="{FCE7E629-480D-4D61-839B-BAD74EA6ECA6}"/>
    <cellStyle name="Note 2 4 14 2 3" xfId="50292" xr:uid="{D0F787DB-7681-4409-9F29-E7A6DD32280E}"/>
    <cellStyle name="Note 2 4 14 3" xfId="44742" xr:uid="{BE4F1474-8EC4-45A1-A90E-41DE5F1B9576}"/>
    <cellStyle name="Note 2 4 14 3 2" xfId="58556" xr:uid="{BA037736-81F7-47B4-A9F8-3194CB7B2959}"/>
    <cellStyle name="Note 2 4 14 3 3" xfId="51775" xr:uid="{283F3B5E-44BA-49AC-8602-A32F00DF2D59}"/>
    <cellStyle name="Note 2 4 14 4" xfId="48409" xr:uid="{D91C9504-C24B-4A18-B51C-961B68846403}"/>
    <cellStyle name="Note 2 4 14 4 2" xfId="55201" xr:uid="{FA6FF870-0CEB-4DD4-A0D7-6D77CEB569B1}"/>
    <cellStyle name="Note 2 4 14 5" xfId="53487" xr:uid="{FA78F78E-483D-43CF-9477-E882F24C6C61}"/>
    <cellStyle name="Note 2 4 14 6" xfId="46795" xr:uid="{97555660-272A-4647-AA43-11DF6D99733E}"/>
    <cellStyle name="Note 2 4 15" xfId="23944" xr:uid="{021444AE-34FC-4D7C-A300-7477FA0BF2F4}"/>
    <cellStyle name="Note 2 4 15 2" xfId="44720" xr:uid="{5E43C6EB-E1E4-469F-A45C-64F2AA674F49}"/>
    <cellStyle name="Note 2 4 15 2 2" xfId="57209" xr:uid="{CC6B1967-D144-453C-91AF-6AB5D1BA447D}"/>
    <cellStyle name="Note 2 4 15 2 3" xfId="50427" xr:uid="{919DD942-7160-47BA-BC1F-0EA3856F4EFE}"/>
    <cellStyle name="Note 2 4 15 3" xfId="52029" xr:uid="{0E6AE10A-5964-4FD9-AA22-5582F713E872}"/>
    <cellStyle name="Note 2 4 15 3 2" xfId="58810" xr:uid="{EE76C416-9443-48A7-B724-90ACBF0DA167}"/>
    <cellStyle name="Note 2 4 15 4" xfId="52196" xr:uid="{00AE3723-5E44-47D0-B182-9BFA2943026D}"/>
    <cellStyle name="Note 2 4 15 4 2" xfId="58977" xr:uid="{53A3B853-E293-453B-9369-79101BAA4D41}"/>
    <cellStyle name="Note 2 4 15 5" xfId="48544" xr:uid="{D8966742-67B0-4954-A41C-7A6F0B527603}"/>
    <cellStyle name="Note 2 4 15 5 2" xfId="55333" xr:uid="{C417F6DB-6420-45D6-BA3F-00695200116E}"/>
    <cellStyle name="Note 2 4 15 6" xfId="53619" xr:uid="{4A864A52-79F2-418E-A3FB-017EBEB48AF7}"/>
    <cellStyle name="Note 2 4 15 7" xfId="46930" xr:uid="{B13F7BB0-AD64-46A9-93E5-18AC0A90CFC0}"/>
    <cellStyle name="Note 2 4 16" xfId="44800" xr:uid="{13A6F155-2749-47B0-865C-E6DDC711B541}"/>
    <cellStyle name="Note 2 4 16 2" xfId="50461" xr:uid="{A35428FC-1FCD-4F0B-A2DD-1E9706EFB196}"/>
    <cellStyle name="Note 2 4 16 2 2" xfId="57243" xr:uid="{15A6D585-E9D2-40FA-9FE4-D83285EC74EB}"/>
    <cellStyle name="Note 2 4 16 3" xfId="52063" xr:uid="{709DCD79-D0C9-4696-97F3-8A43BDB4E10C}"/>
    <cellStyle name="Note 2 4 16 3 2" xfId="58844" xr:uid="{89A81404-425B-46F0-B439-90D7FDE400EF}"/>
    <cellStyle name="Note 2 4 16 4" xfId="51189" xr:uid="{8295F4F0-E85A-4058-B7CB-707C6FDFDB7F}"/>
    <cellStyle name="Note 2 4 16 4 2" xfId="57971" xr:uid="{A37CE441-F88D-46ED-9986-57A4E42E5CE2}"/>
    <cellStyle name="Note 2 4 16 5" xfId="48578" xr:uid="{D3965EAE-B6A3-4289-8276-F9AC048202B6}"/>
    <cellStyle name="Note 2 4 16 5 2" xfId="55367" xr:uid="{7F92F115-E9FB-4BE9-9E4E-F9B122EAC2B6}"/>
    <cellStyle name="Note 2 4 16 6" xfId="53653" xr:uid="{C1F1F15D-1EA5-4FE4-85AE-BFF74046100D}"/>
    <cellStyle name="Note 2 4 16 7" xfId="46964" xr:uid="{81A06987-8346-415B-88D2-17DE2FDBEDE0}"/>
    <cellStyle name="Note 2 4 17" xfId="44862" xr:uid="{0FB87022-D4C0-4E33-AF8C-5BD740EF010B}"/>
    <cellStyle name="Note 2 4 17 2" xfId="50489" xr:uid="{EF952671-7FDE-4675-A21D-6F0E68B1D092}"/>
    <cellStyle name="Note 2 4 17 2 2" xfId="57271" xr:uid="{F7B8651F-86D0-4C4C-B357-6F53AFD4428B}"/>
    <cellStyle name="Note 2 4 17 3" xfId="52091" xr:uid="{0B7ABFE7-D13A-48EC-B80F-E890DC34B02F}"/>
    <cellStyle name="Note 2 4 17 3 2" xfId="58872" xr:uid="{AC5763AA-F5C2-4B30-BD3F-D684581894D1}"/>
    <cellStyle name="Note 2 4 17 4" xfId="51159" xr:uid="{4E483D7C-D640-4301-B982-33568730397F}"/>
    <cellStyle name="Note 2 4 17 4 2" xfId="57941" xr:uid="{20FFA9F1-C06D-4C66-A50D-566BD3130397}"/>
    <cellStyle name="Note 2 4 17 5" xfId="48606" xr:uid="{3BC78AB0-2AD9-41ED-B987-069F76F6AEFA}"/>
    <cellStyle name="Note 2 4 17 5 2" xfId="55395" xr:uid="{057B03FE-AF00-45FD-88B3-91EA0CBC27AF}"/>
    <cellStyle name="Note 2 4 17 6" xfId="53681" xr:uid="{5842D20D-23EF-492E-95E7-754683D27846}"/>
    <cellStyle name="Note 2 4 17 7" xfId="46992" xr:uid="{590A9BC4-D5B2-4752-9322-BC42DA1C5ECB}"/>
    <cellStyle name="Note 2 4 18" xfId="44892" xr:uid="{B1FF015A-891F-4653-9F5F-5C8DCB7E7700}"/>
    <cellStyle name="Note 2 4 18 2" xfId="50325" xr:uid="{D0E59989-1F2F-4DD8-AE19-EDFBDC56183E}"/>
    <cellStyle name="Note 2 4 18 2 2" xfId="57107" xr:uid="{CE8C9D11-1E5A-464A-BC53-1C586FBA3F28}"/>
    <cellStyle name="Note 2 4 18 3" xfId="51929" xr:uid="{DCD3A4B1-82B4-4A05-8539-554652656CF8}"/>
    <cellStyle name="Note 2 4 18 3 2" xfId="58710" xr:uid="{0CC4B474-1100-48B2-81AC-E28873D01F88}"/>
    <cellStyle name="Note 2 4 18 4" xfId="51845" xr:uid="{2DC64065-DCFB-4C6C-A72C-F7A7788F8271}"/>
    <cellStyle name="Note 2 4 18 4 2" xfId="58626" xr:uid="{774D50B4-C5BB-4054-9C79-69EAECF7BA7D}"/>
    <cellStyle name="Note 2 4 18 5" xfId="48442" xr:uid="{CFFAFC33-0690-4DE1-8330-3CF9FC15CDE7}"/>
    <cellStyle name="Note 2 4 18 5 2" xfId="55234" xr:uid="{B89A43A7-5A46-41F7-9766-C3B9D81BB742}"/>
    <cellStyle name="Note 2 4 18 6" xfId="53520" xr:uid="{2A5729C3-4EA1-4F1E-B3D3-F6AE0B422D77}"/>
    <cellStyle name="Note 2 4 18 7" xfId="46828" xr:uid="{638FB888-F710-4EAF-B52C-F5B7DBA1AFCA}"/>
    <cellStyle name="Note 2 4 19" xfId="44939" xr:uid="{372C6B56-9F2A-4141-AC07-0F34540F34AD}"/>
    <cellStyle name="Note 2 4 19 2" xfId="50534" xr:uid="{52DA43BB-FA7C-43D6-935A-24FCA2C34C44}"/>
    <cellStyle name="Note 2 4 19 2 2" xfId="57316" xr:uid="{0CE489F8-694D-47C3-A133-B413DFBF43C5}"/>
    <cellStyle name="Note 2 4 19 3" xfId="52136" xr:uid="{0E7BBE57-B2E6-4829-AECE-102905AE19B8}"/>
    <cellStyle name="Note 2 4 19 3 2" xfId="58917" xr:uid="{B8853E95-BEBB-4665-BCB2-EBF993936EAE}"/>
    <cellStyle name="Note 2 4 19 4" xfId="48940" xr:uid="{E4E8B393-8F9E-4B83-94D7-98805040049F}"/>
    <cellStyle name="Note 2 4 19 4 2" xfId="55723" xr:uid="{F0856313-16AF-42FA-8D4C-9912741D44E6}"/>
    <cellStyle name="Note 2 4 19 5" xfId="48651" xr:uid="{8496C5F5-2079-4BBB-BBE5-F89F60CC1EA4}"/>
    <cellStyle name="Note 2 4 19 5 2" xfId="55440" xr:uid="{1F72444D-5F82-47F1-A9A0-6E09B113EC78}"/>
    <cellStyle name="Note 2 4 19 6" xfId="53726" xr:uid="{A26205CE-363B-4381-A597-EDFD7415174C}"/>
    <cellStyle name="Note 2 4 19 7" xfId="47037" xr:uid="{6EB4715A-337E-4482-AFC4-B3E7E101E15B}"/>
    <cellStyle name="Note 2 4 2" xfId="376" xr:uid="{6C3E266F-BDB6-4A58-81E6-29AD57816507}"/>
    <cellStyle name="Note 2 4 2 10" xfId="9247" xr:uid="{B72D9D7B-DBF0-442D-A2BD-67C86C7F095A}"/>
    <cellStyle name="Note 2 4 2 10 2" xfId="18236" xr:uid="{A2D04869-32AF-469D-8F7C-08E94F806F94}"/>
    <cellStyle name="Note 2 4 2 10 2 2" xfId="36055" xr:uid="{36E93027-D876-460A-AF78-FB5958747F50}"/>
    <cellStyle name="Note 2 4 2 10 3" xfId="28384" xr:uid="{4D74060B-86F9-4AB5-BC59-490376DDF948}"/>
    <cellStyle name="Note 2 4 2 11" xfId="12644" xr:uid="{5F6E0E23-8E5D-484F-9862-051C924D67DC}"/>
    <cellStyle name="Note 2 4 2 11 2" xfId="21633" xr:uid="{4C1B1685-305C-4881-A6F0-DA538A902D8F}"/>
    <cellStyle name="Note 2 4 2 11 2 2" xfId="22647" xr:uid="{F27C9F41-9B00-4036-BBCD-698CCBAD15BC}"/>
    <cellStyle name="Note 2 4 2 11 3" xfId="32763" xr:uid="{658F358B-2281-43FE-82EE-C416695D4532}"/>
    <cellStyle name="Note 2 4 2 12" xfId="2382" xr:uid="{20DEBCC6-DB27-4C53-806E-E3F356CEF770}"/>
    <cellStyle name="Note 2 4 2 12 2" xfId="23339" xr:uid="{380EAD92-AC70-4932-A613-A17B6705AD35}"/>
    <cellStyle name="Note 2 4 2 13" xfId="13291" xr:uid="{50B3DC6D-2D3E-4F62-9945-2D48A8228398}"/>
    <cellStyle name="Note 2 4 2 13 2" xfId="38916" xr:uid="{F5D413BE-FA68-4E63-BE39-56F480BCAE2B}"/>
    <cellStyle name="Note 2 4 2 14" xfId="26329" xr:uid="{204482B1-D1C1-410C-B17E-025F95E1C431}"/>
    <cellStyle name="Note 2 4 2 15" xfId="44326" xr:uid="{26C09090-ACAA-4706-8518-B7D5A73B9F50}"/>
    <cellStyle name="Note 2 4 2 16" xfId="45509" xr:uid="{328680AA-6635-42F0-B29B-59E0A4910DB8}"/>
    <cellStyle name="Note 2 4 2 2" xfId="725" xr:uid="{F23041FB-CCA4-4BF4-9ADE-B074A4D01AD1}"/>
    <cellStyle name="Note 2 4 2 2 2" xfId="5101" xr:uid="{3170528C-036F-433C-B77E-652DDECAC965}"/>
    <cellStyle name="Note 2 4 2 2 2 2" xfId="7687" xr:uid="{84CD7535-9F85-4E54-84A0-CC01139505C5}"/>
    <cellStyle name="Note 2 4 2 2 2 2 2" xfId="12377" xr:uid="{694228BF-E5FD-4355-91AF-6BE462221EE7}"/>
    <cellStyle name="Note 2 4 2 2 2 2 2 2" xfId="21366" xr:uid="{68977C91-1071-41FF-B92C-DB50A3EF0716}"/>
    <cellStyle name="Note 2 4 2 2 2 2 2 2 2" xfId="33734" xr:uid="{CED21861-FFCE-4B5A-A398-ECA5F6CFFE40}"/>
    <cellStyle name="Note 2 4 2 2 2 2 2 3" xfId="26059" xr:uid="{24C36B5F-1071-4DFA-9DC7-0EEBB39DF281}"/>
    <cellStyle name="Note 2 4 2 2 2 2 3" xfId="16676" xr:uid="{B4861257-2675-47D3-90DF-CA218FACAC84}"/>
    <cellStyle name="Note 2 4 2 2 2 2 3 2" xfId="30006" xr:uid="{67FC3CC3-7FB4-4FC6-BCEB-FE4AD1746D22}"/>
    <cellStyle name="Note 2 4 2 2 2 2 4" xfId="27047" xr:uid="{71BAB8F0-1DBD-4A36-A675-999EC15822DE}"/>
    <cellStyle name="Note 2 4 2 2 2 2 5" xfId="56297" xr:uid="{F23DCF30-3896-43EE-9B14-6664922E7E97}"/>
    <cellStyle name="Note 2 4 2 2 2 3" xfId="10324" xr:uid="{352F2F57-DCB2-4117-AB70-EA1A6468A9C3}"/>
    <cellStyle name="Note 2 4 2 2 2 3 2" xfId="19313" xr:uid="{60240756-002D-4AFA-9638-1FEDB7FDBF61}"/>
    <cellStyle name="Note 2 4 2 2 2 3 2 2" xfId="32914" xr:uid="{8216EBB1-2E0D-45C3-82E7-8232013EA825}"/>
    <cellStyle name="Note 2 4 2 2 2 3 3" xfId="40482" xr:uid="{D989B624-78BB-4710-9805-466710BF6EF9}"/>
    <cellStyle name="Note 2 4 2 2 2 4" xfId="14090" xr:uid="{7CC04513-5352-4D9F-9538-4B9D62A0FB51}"/>
    <cellStyle name="Note 2 4 2 2 2 4 2" xfId="37099" xr:uid="{8EDA9521-DDDC-441F-9149-58F6B4C0D843}"/>
    <cellStyle name="Note 2 4 2 2 2 5" xfId="22960" xr:uid="{66E91E40-BF45-41D6-9810-2360F94B8353}"/>
    <cellStyle name="Note 2 4 2 2 2 6" xfId="49515" xr:uid="{6C03DE09-107E-4316-BFBA-A13602B0C425}"/>
    <cellStyle name="Note 2 4 2 2 3" xfId="3162" xr:uid="{19CBA3C8-5FEF-4AFF-9BED-2FF323C12F04}"/>
    <cellStyle name="Note 2 4 2 2 3 2" xfId="26306" xr:uid="{CC2352C2-4F3F-44AB-9670-AFF16B40194C}"/>
    <cellStyle name="Note 2 4 2 2 3 2 2" xfId="57930" xr:uid="{4C236200-6629-438C-A74E-5EC3D1ACEE12}"/>
    <cellStyle name="Note 2 4 2 2 3 3" xfId="51148" xr:uid="{B828036A-861A-4833-A5EC-7B4675AABA13}"/>
    <cellStyle name="Note 2 4 2 2 4" xfId="40812" xr:uid="{7F7D8821-2F6C-453E-85DB-81E4A7306CB3}"/>
    <cellStyle name="Note 2 4 2 2 4 2" xfId="54442" xr:uid="{588157A1-8BB5-4D09-BBA8-114A8DD28A73}"/>
    <cellStyle name="Note 2 4 2 2 4 3" xfId="47632" xr:uid="{4F58C42A-4676-432E-ABA7-792701DEB438}"/>
    <cellStyle name="Note 2 4 2 2 5" xfId="52902" xr:uid="{EE2565D9-7E25-4340-8354-AB7BB2188E08}"/>
    <cellStyle name="Note 2 4 2 2 6" xfId="46024" xr:uid="{FE27DD0C-1A5B-4FB4-8276-9E97B3FB4F32}"/>
    <cellStyle name="Note 2 4 2 3" xfId="1070" xr:uid="{994A0440-004F-4E05-AA77-CDF03207B2B8}"/>
    <cellStyle name="Note 2 4 2 3 2" xfId="5422" xr:uid="{DD4B6CC5-B69B-44D8-8C02-44EBB0A4841E}"/>
    <cellStyle name="Note 2 4 2 3 2 2" xfId="8008" xr:uid="{9B4B87DB-9BD8-49BC-9711-001E50D4872F}"/>
    <cellStyle name="Note 2 4 2 3 2 2 2" xfId="12481" xr:uid="{996F9570-E10C-4833-A2B8-622E1144035D}"/>
    <cellStyle name="Note 2 4 2 3 2 2 2 2" xfId="21470" xr:uid="{A227FD4E-5B85-4601-9C45-C52CEE7DC07F}"/>
    <cellStyle name="Note 2 4 2 3 2 2 2 2 2" xfId="36794" xr:uid="{B06C164B-EAF5-45AE-88BA-C214910FF654}"/>
    <cellStyle name="Note 2 4 2 3 2 2 2 3" xfId="25717" xr:uid="{F6E52F96-0197-4C7E-95B4-DABB7B499086}"/>
    <cellStyle name="Note 2 4 2 3 2 2 3" xfId="16997" xr:uid="{54D6C2E5-CF11-44E7-B6B5-15BCB5B314FB}"/>
    <cellStyle name="Note 2 4 2 3 2 2 3 2" xfId="42396" xr:uid="{F06112F5-A2D1-46E8-BCB3-43041B515D04}"/>
    <cellStyle name="Note 2 4 2 3 2 2 4" xfId="33897" xr:uid="{7C7D3591-9A0F-45A1-96DC-87C66BB7F57D}"/>
    <cellStyle name="Note 2 4 2 3 2 2 5" xfId="56705" xr:uid="{381AFDE1-5859-4B9B-9DC4-682AA4A93EB9}"/>
    <cellStyle name="Note 2 4 2 3 2 3" xfId="10645" xr:uid="{8AECAE2C-2DED-41CC-BACE-2EA6F0AD7462}"/>
    <cellStyle name="Note 2 4 2 3 2 3 2" xfId="19634" xr:uid="{7EED3D50-F21B-4584-9732-88AF12F43325}"/>
    <cellStyle name="Note 2 4 2 3 2 3 2 2" xfId="28358" xr:uid="{EFD827C7-132F-4072-B4A2-53039C18DA89}"/>
    <cellStyle name="Note 2 4 2 3 2 3 3" xfId="42787" xr:uid="{83928412-788B-42CF-AF12-900B96B9E142}"/>
    <cellStyle name="Note 2 4 2 3 2 4" xfId="14411" xr:uid="{B308F664-9B74-4B6A-964C-31631776A8DB}"/>
    <cellStyle name="Note 2 4 2 3 2 4 2" xfId="32039" xr:uid="{1D1BD606-DB34-4845-A0C5-E52247C20E33}"/>
    <cellStyle name="Note 2 4 2 3 2 5" xfId="29246" xr:uid="{E5EC243E-9B2F-499F-92B3-1A73FECE3678}"/>
    <cellStyle name="Note 2 4 2 3 2 6" xfId="49923" xr:uid="{985AEF50-E9F7-4719-BEA6-A8B296AEBB34}"/>
    <cellStyle name="Note 2 4 2 3 3" xfId="3507" xr:uid="{42606870-9B14-4BDE-B254-EC3D7B7B03B1}"/>
    <cellStyle name="Note 2 4 2 3 3 2" xfId="29767" xr:uid="{5478ED97-3926-4F38-A4EE-0A36577E12AA}"/>
    <cellStyle name="Note 2 4 2 3 3 2 2" xfId="59066" xr:uid="{8F17E93E-66EF-41BB-863C-48A141E6DCCB}"/>
    <cellStyle name="Note 2 4 2 3 3 3" xfId="52285" xr:uid="{0FB09EAA-D8B3-4C7C-9043-98A392F92722}"/>
    <cellStyle name="Note 2 4 2 3 4" xfId="32145" xr:uid="{E50EA844-B84C-49D0-9242-196BA5A4697B}"/>
    <cellStyle name="Note 2 4 2 3 4 2" xfId="54832" xr:uid="{FD15B650-9689-4EBE-B739-87478B0D6FF6}"/>
    <cellStyle name="Note 2 4 2 3 4 3" xfId="48040" xr:uid="{DE798CDA-FD56-4CBD-8154-8FE1EB2A7E2B}"/>
    <cellStyle name="Note 2 4 2 3 5" xfId="53132" xr:uid="{6D38AA8C-1369-4BA8-9123-DDA4E92D5D99}"/>
    <cellStyle name="Note 2 4 2 3 6" xfId="46426" xr:uid="{AF6B6891-6A8A-43D1-B314-6A25627C9C47}"/>
    <cellStyle name="Note 2 4 2 4" xfId="1414" xr:uid="{9D3E8DB0-65AE-4EA7-A21E-5C071B838B29}"/>
    <cellStyle name="Note 2 4 2 4 2" xfId="5759" xr:uid="{DDBA0D7B-D139-4A6B-8619-15D683EB314A}"/>
    <cellStyle name="Note 2 4 2 4 2 2" xfId="8345" xr:uid="{51E61A6A-FFEE-4B86-A389-8907CF6C5077}"/>
    <cellStyle name="Note 2 4 2 4 2 2 2" xfId="12583" xr:uid="{052B3F70-E35F-4C97-B7C3-464760FAB75F}"/>
    <cellStyle name="Note 2 4 2 4 2 2 2 2" xfId="21572" xr:uid="{7E7D12D3-8C94-489C-BEE0-5E80ABBD0228}"/>
    <cellStyle name="Note 2 4 2 4 2 2 2 2 2" xfId="28463" xr:uid="{FE1C0650-814C-49C1-83F2-E54E00A28A13}"/>
    <cellStyle name="Note 2 4 2 4 2 2 2 3" xfId="31201" xr:uid="{41DDE9AE-9F34-4445-9D58-CF23C1C3628C}"/>
    <cellStyle name="Note 2 4 2 4 2 2 3" xfId="17334" xr:uid="{803A198D-E108-4FA1-8F8C-686EB29D73FC}"/>
    <cellStyle name="Note 2 4 2 4 2 2 3 2" xfId="39922" xr:uid="{4B969BC5-FE82-4D6E-A49B-A6516C3C4C41}"/>
    <cellStyle name="Note 2 4 2 4 2 2 4" xfId="27327" xr:uid="{29B0152E-402E-43CB-B76D-61AA55546CDF}"/>
    <cellStyle name="Note 2 4 2 4 2 3" xfId="10982" xr:uid="{CFD5CD28-5B46-49E0-8048-72F5B823D441}"/>
    <cellStyle name="Note 2 4 2 4 2 3 2" xfId="19971" xr:uid="{39FD403C-350D-43BA-81F5-9587209D668B}"/>
    <cellStyle name="Note 2 4 2 4 2 3 2 2" xfId="24376" xr:uid="{A0DF729A-92F9-44FD-B04F-305F565BE138}"/>
    <cellStyle name="Note 2 4 2 4 2 3 3" xfId="42626" xr:uid="{B0188899-0390-4F7B-AE57-E2F3D4BF099C}"/>
    <cellStyle name="Note 2 4 2 4 2 4" xfId="14748" xr:uid="{26641133-112B-4FC9-903C-3C8B10C09130}"/>
    <cellStyle name="Note 2 4 2 4 2 4 2" xfId="42207" xr:uid="{8F78986D-6764-477D-9A5F-F701564E49C7}"/>
    <cellStyle name="Note 2 4 2 4 2 5" xfId="33234" xr:uid="{C12A48BE-D831-4B98-8936-4DDC3B623BE0}"/>
    <cellStyle name="Note 2 4 2 4 2 6" xfId="55825" xr:uid="{03BAF802-6528-4D57-8197-8285BE05ACF0}"/>
    <cellStyle name="Note 2 4 2 4 3" xfId="3851" xr:uid="{EA57F394-1ED8-4EA8-B188-A20AF4DCB75C}"/>
    <cellStyle name="Note 2 4 2 4 3 2" xfId="24668" xr:uid="{7A03C82D-2809-4175-AB0D-603CB9A75E8C}"/>
    <cellStyle name="Note 2 4 2 4 4" xfId="43670" xr:uid="{2BBE8336-DFED-4BF1-B1F3-EAB6530C26F3}"/>
    <cellStyle name="Note 2 4 2 4 5" xfId="49043" xr:uid="{A55220D5-02DE-4726-9A2F-063A20D78DD5}"/>
    <cellStyle name="Note 2 4 2 5" xfId="1304" xr:uid="{89621CC0-23CC-492D-92BD-28193F7413D8}"/>
    <cellStyle name="Note 2 4 2 5 2" xfId="5649" xr:uid="{B1874C60-9094-4A66-BD6F-641AA1F76C66}"/>
    <cellStyle name="Note 2 4 2 5 2 2" xfId="8235" xr:uid="{C0819DE9-6B3A-4FF3-8B7A-E17405CB8D38}"/>
    <cellStyle name="Note 2 4 2 5 2 2 2" xfId="12546" xr:uid="{364A920F-CDE4-46FF-B3EF-E444EC76CE3E}"/>
    <cellStyle name="Note 2 4 2 5 2 2 2 2" xfId="21535" xr:uid="{DC66BEC8-3D50-40EE-9E87-845292873900}"/>
    <cellStyle name="Note 2 4 2 5 2 2 2 2 2" xfId="37229" xr:uid="{9B7CFB64-0C4F-4E71-ADA9-A9B518CED55E}"/>
    <cellStyle name="Note 2 4 2 5 2 2 2 3" xfId="37401" xr:uid="{42732516-4595-4160-AF51-812C52900D7C}"/>
    <cellStyle name="Note 2 4 2 5 2 2 3" xfId="17224" xr:uid="{32EE9C82-2C80-4AE7-803A-7BF9F28F1078}"/>
    <cellStyle name="Note 2 4 2 5 2 2 3 2" xfId="34465" xr:uid="{DC39AB40-5682-4F35-996D-4A3CF21A6C09}"/>
    <cellStyle name="Note 2 4 2 5 2 2 4" xfId="30529" xr:uid="{D55AA4BB-995B-48E9-956B-130A32BEF9C5}"/>
    <cellStyle name="Note 2 4 2 5 2 3" xfId="10872" xr:uid="{A408D5E0-687A-4DCD-837C-5373B069A928}"/>
    <cellStyle name="Note 2 4 2 5 2 3 2" xfId="19861" xr:uid="{0B0E1DAB-A876-45AC-835E-0C603217327E}"/>
    <cellStyle name="Note 2 4 2 5 2 3 2 2" xfId="33603" xr:uid="{033A8164-1E2D-4808-8220-31776B9A81DF}"/>
    <cellStyle name="Note 2 4 2 5 2 3 3" xfId="32277" xr:uid="{75FF6899-E09D-43B1-86B7-7A2E99123372}"/>
    <cellStyle name="Note 2 4 2 5 2 4" xfId="14638" xr:uid="{BB78BAA0-7332-4097-9D24-3A3C0088B618}"/>
    <cellStyle name="Note 2 4 2 5 2 4 2" xfId="35429" xr:uid="{F5E06237-5148-41E2-B199-9C7DC852044E}"/>
    <cellStyle name="Note 2 4 2 5 2 5" xfId="24480" xr:uid="{E139E60E-2F6C-48C3-8C38-13F0969AB1F5}"/>
    <cellStyle name="Note 2 4 2 5 2 6" xfId="59006" xr:uid="{E855850F-F6DE-42C2-9F97-95689246FC55}"/>
    <cellStyle name="Note 2 4 2 5 3" xfId="3741" xr:uid="{BB2C9189-52F7-4498-B5D0-F6E0DB95285F}"/>
    <cellStyle name="Note 2 4 2 5 3 2" xfId="27358" xr:uid="{6C9E4249-1E70-4FE2-AB5C-61D574DE78FE}"/>
    <cellStyle name="Note 2 4 2 5 4" xfId="38201" xr:uid="{1667A9D8-724F-4742-98CD-149AC6E559B5}"/>
    <cellStyle name="Note 2 4 2 5 5" xfId="52225" xr:uid="{FDCA94D5-F87F-4025-A184-3236226666B3}"/>
    <cellStyle name="Note 2 4 2 6" xfId="2033" xr:uid="{23F28027-43D3-4E1D-B29D-7943986D92E2}"/>
    <cellStyle name="Note 2 4 2 6 2" xfId="6341" xr:uid="{99F9D170-0A1C-4554-8128-D114729B4BCB}"/>
    <cellStyle name="Note 2 4 2 6 2 2" xfId="8927" xr:uid="{46841297-502A-4EEE-8461-D8FB2E71644E}"/>
    <cellStyle name="Note 2 4 2 6 2 2 2" xfId="12759" xr:uid="{D46049B2-AE04-4881-B538-7371C292BD78}"/>
    <cellStyle name="Note 2 4 2 6 2 2 2 2" xfId="21748" xr:uid="{6AF36C30-4C89-43B0-9388-86FDEAB10855}"/>
    <cellStyle name="Note 2 4 2 6 2 2 2 2 2" xfId="39831" xr:uid="{0ADAA17C-115E-4136-8B30-ADBEFC22C577}"/>
    <cellStyle name="Note 2 4 2 6 2 2 2 3" xfId="40813" xr:uid="{271282EC-E128-4691-B387-352FE4C79255}"/>
    <cellStyle name="Note 2 4 2 6 2 2 3" xfId="17916" xr:uid="{90991AEB-9678-4D7E-8256-D637E5409B42}"/>
    <cellStyle name="Note 2 4 2 6 2 2 3 2" xfId="27695" xr:uid="{070324E5-5E51-4039-8B5C-2CC96DF38EB9}"/>
    <cellStyle name="Note 2 4 2 6 2 2 4" xfId="41103" xr:uid="{748C72C4-CE57-41A1-B355-0B62AFCFD1BE}"/>
    <cellStyle name="Note 2 4 2 6 2 3" xfId="11564" xr:uid="{AC29FF48-C0C8-4813-B006-3625BF842A2A}"/>
    <cellStyle name="Note 2 4 2 6 2 3 2" xfId="20553" xr:uid="{FA492417-F731-4A9B-B759-8B48F6BB0176}"/>
    <cellStyle name="Note 2 4 2 6 2 3 2 2" xfId="30808" xr:uid="{9D74B057-A935-47B1-9017-4FB787F0D81E}"/>
    <cellStyle name="Note 2 4 2 6 2 3 3" xfId="43773" xr:uid="{73BCF605-57F6-400B-8F3E-1D4F302A9F16}"/>
    <cellStyle name="Note 2 4 2 6 2 4" xfId="15330" xr:uid="{B0F2E0FE-F5D2-4FD4-A138-F962D1EFBE82}"/>
    <cellStyle name="Note 2 4 2 6 2 4 2" xfId="22755" xr:uid="{C5B65CFD-9772-4964-B621-E13A653EF494}"/>
    <cellStyle name="Note 2 4 2 6 2 5" xfId="33597" xr:uid="{17174BE0-2E60-4FD8-A3EC-C224B8FEAE14}"/>
    <cellStyle name="Note 2 4 2 6 2 6" xfId="53994" xr:uid="{1DA52546-7087-405A-B4B2-F1BAD3491CA2}"/>
    <cellStyle name="Note 2 4 2 6 3" xfId="4470" xr:uid="{3549C906-D22D-43F5-8437-1FB1E63108A2}"/>
    <cellStyle name="Note 2 4 2 6 3 2" xfId="40570" xr:uid="{EEEEA9A6-2757-4093-8E78-60CEA8E9125E}"/>
    <cellStyle name="Note 2 4 2 6 4" xfId="39214" xr:uid="{51C211CC-636D-4AB1-8166-E6310BD2F5E4}"/>
    <cellStyle name="Note 2 4 2 6 5" xfId="47326" xr:uid="{801BCE3D-46BC-4450-B04A-EABD7C897A74}"/>
    <cellStyle name="Note 2 4 2 7" xfId="2844" xr:uid="{48A3EA9E-8ED1-4F82-B2DA-CFBE3AA5EB64}"/>
    <cellStyle name="Note 2 4 2 7 2" xfId="6994" xr:uid="{425ED54F-DD53-4D0E-9CF0-7EBDF39A0199}"/>
    <cellStyle name="Note 2 4 2 7 2 2" xfId="12123" xr:uid="{83BF7964-9341-499B-8351-F3023101A238}"/>
    <cellStyle name="Note 2 4 2 7 2 2 2" xfId="21112" xr:uid="{CC1B9F23-CC7A-4413-8F91-0BD6A24E7AC3}"/>
    <cellStyle name="Note 2 4 2 7 2 2 2 2" xfId="38497" xr:uid="{4E556C42-90CC-442D-9F85-CD6A57C1084F}"/>
    <cellStyle name="Note 2 4 2 7 2 2 3" xfId="33785" xr:uid="{3F8B5B6D-A42A-494B-B4B2-518DD5071B73}"/>
    <cellStyle name="Note 2 4 2 7 2 3" xfId="15983" xr:uid="{A7B121C6-AAC1-4719-BF07-130E23833886}"/>
    <cellStyle name="Note 2 4 2 7 2 3 2" xfId="37620" xr:uid="{46315E33-7C74-469D-A376-0C345AE0C57D}"/>
    <cellStyle name="Note 2 4 2 7 2 4" xfId="43388" xr:uid="{2C41B0A1-65E9-447E-B618-742680D62FCB}"/>
    <cellStyle name="Note 2 4 2 7 3" xfId="9557" xr:uid="{F1B08D2D-4034-4179-888D-74574DB34749}"/>
    <cellStyle name="Note 2 4 2 7 3 2" xfId="18546" xr:uid="{5DCF4BA7-CAA0-455E-A78B-C465049791D3}"/>
    <cellStyle name="Note 2 4 2 7 3 2 2" xfId="36289" xr:uid="{F2803F7B-4AA9-4509-9540-0B3E6FD3C409}"/>
    <cellStyle name="Note 2 4 2 7 3 3" xfId="36824" xr:uid="{15AA92BE-FA7F-4377-8AB3-1649E2DB6C4B}"/>
    <cellStyle name="Note 2 4 2 7 4" xfId="24723" xr:uid="{6DCD7814-9CBD-4554-B7D7-F968D4AF9AAA}"/>
    <cellStyle name="Note 2 4 2 7 5" xfId="52639" xr:uid="{31B4B76D-80D2-47F5-9E27-086ED73CBD2E}"/>
    <cellStyle name="Note 2 4 2 8" xfId="4777" xr:uid="{52B5D6FC-F912-471F-AAFB-3426432880FA}"/>
    <cellStyle name="Note 2 4 2 8 2" xfId="7363" xr:uid="{58FE8AD6-D41A-43A5-B29B-6FB7D8A13B9E}"/>
    <cellStyle name="Note 2 4 2 8 2 2" xfId="12281" xr:uid="{9B231700-6CA5-498B-9C21-E8200B749050}"/>
    <cellStyle name="Note 2 4 2 8 2 2 2" xfId="21270" xr:uid="{2EEBA05B-0471-438F-99E1-A2E9E76FFB27}"/>
    <cellStyle name="Note 2 4 2 8 2 2 2 2" xfId="32969" xr:uid="{4E736B72-2719-4A7F-B5B0-8482F5D30662}"/>
    <cellStyle name="Note 2 4 2 8 2 2 3" xfId="37549" xr:uid="{269F07EB-5EC3-4B0C-AF88-3CDD06E21AA2}"/>
    <cellStyle name="Note 2 4 2 8 2 3" xfId="16352" xr:uid="{5FDFE858-0CD1-42B5-89D6-7F7F0A818B63}"/>
    <cellStyle name="Note 2 4 2 8 2 3 2" xfId="32373" xr:uid="{0F0E3A12-ADFA-4CDF-AD8A-DD42B7741610}"/>
    <cellStyle name="Note 2 4 2 8 2 4" xfId="31302" xr:uid="{30F26339-1F0B-4A66-BE10-7BCB91B888AF}"/>
    <cellStyle name="Note 2 4 2 8 3" xfId="10000" xr:uid="{39B81A6C-08B6-4546-802A-71827059A277}"/>
    <cellStyle name="Note 2 4 2 8 3 2" xfId="18989" xr:uid="{E514EACE-B179-4EC0-BB55-3DEEF8440BAE}"/>
    <cellStyle name="Note 2 4 2 8 3 2 2" xfId="33691" xr:uid="{518B5995-DE40-4639-A7D9-15306C887819}"/>
    <cellStyle name="Note 2 4 2 8 3 3" xfId="40485" xr:uid="{6D338DFC-0B32-4D44-951F-6842630CD74E}"/>
    <cellStyle name="Note 2 4 2 8 4" xfId="13766" xr:uid="{9092B5F8-7145-497C-BE3E-D2113832D55E}"/>
    <cellStyle name="Note 2 4 2 8 4 2" xfId="28890" xr:uid="{1110C7F8-C8A7-4804-84F7-4C1E5CE18524}"/>
    <cellStyle name="Note 2 4 2 8 5" xfId="40723" xr:uid="{5A9A4B6A-4CCF-4F47-8DAD-F76E745AAAC9}"/>
    <cellStyle name="Note 2 4 2 9" xfId="6678" xr:uid="{21E2C581-FE94-4242-962E-7DF2536BADF0}"/>
    <cellStyle name="Note 2 4 2 9 2" xfId="11884" xr:uid="{FC18F3C4-08AF-4702-9EB4-9FA8BA579523}"/>
    <cellStyle name="Note 2 4 2 9 2 2" xfId="20873" xr:uid="{A787A814-E752-4647-B5CB-BF2B8EA88993}"/>
    <cellStyle name="Note 2 4 2 9 2 2 2" xfId="24454" xr:uid="{7951AE9C-39EA-499F-84B8-F2EFDB04F01F}"/>
    <cellStyle name="Note 2 4 2 9 2 3" xfId="32216" xr:uid="{CCC11278-E208-475B-A002-90033A118CF3}"/>
    <cellStyle name="Note 2 4 2 9 3" xfId="15667" xr:uid="{93902F0B-4DFE-4C43-BA82-4E6C64248A18}"/>
    <cellStyle name="Note 2 4 2 9 3 2" xfId="43934" xr:uid="{590ACF6A-3BD1-4773-AC68-74E9B90FF49B}"/>
    <cellStyle name="Note 2 4 2 9 4" xfId="41123" xr:uid="{985D528D-65FB-4B86-AF59-9DDAF328BC33}"/>
    <cellStyle name="Note 2 4 20" xfId="44930" xr:uid="{AE1B9590-E5E4-414A-A572-02A250EBB7C3}"/>
    <cellStyle name="Note 2 4 20 2" xfId="50415" xr:uid="{AD5CCFD5-4CBA-4D80-AD09-ACF673251EFF}"/>
    <cellStyle name="Note 2 4 20 2 2" xfId="57197" xr:uid="{7E2A4B18-590C-4C94-86A6-17BA6431AB4B}"/>
    <cellStyle name="Note 2 4 20 3" xfId="52017" xr:uid="{2D20F402-D3BE-494B-9184-C4BBD57F771E}"/>
    <cellStyle name="Note 2 4 20 3 2" xfId="58798" xr:uid="{1AD8F76A-637A-4FC0-A4F3-CD06F8BD9AA3}"/>
    <cellStyle name="Note 2 4 20 4" xfId="51137" xr:uid="{5A353463-38CC-4D75-BF8A-531CA8D058C1}"/>
    <cellStyle name="Note 2 4 20 4 2" xfId="57919" xr:uid="{AF00F432-A49D-44EA-ACFB-01717B3D784A}"/>
    <cellStyle name="Note 2 4 20 5" xfId="48532" xr:uid="{D011F9ED-8D1F-41DB-86A4-25E3FDE5C7E8}"/>
    <cellStyle name="Note 2 4 20 5 2" xfId="55321" xr:uid="{C1C75AC8-83C4-4CAD-BBA0-F2459CEB2292}"/>
    <cellStyle name="Note 2 4 20 6" xfId="53607" xr:uid="{B592CBDD-1FA2-4870-B769-67726D3FFF8F}"/>
    <cellStyle name="Note 2 4 20 7" xfId="46918" xr:uid="{64FDAFC4-F7C7-4B42-B5A2-77EE19698DCF}"/>
    <cellStyle name="Note 2 4 21" xfId="44923" xr:uid="{D0258028-DDE0-409B-9871-64A81C678840}"/>
    <cellStyle name="Note 2 4 21 2" xfId="50562" xr:uid="{0E438560-BDF3-4417-B40A-EB25B2107549}"/>
    <cellStyle name="Note 2 4 21 2 2" xfId="57344" xr:uid="{B9A12B6C-D461-43EF-850B-A504A22772E6}"/>
    <cellStyle name="Note 2 4 21 3" xfId="52376" xr:uid="{7901CD9C-2F61-4021-9BB7-89C2E7FA60A3}"/>
    <cellStyle name="Note 2 4 21 3 2" xfId="59157" xr:uid="{1BC3C9D3-73AC-4507-9588-B170FAB32E59}"/>
    <cellStyle name="Note 2 4 21 4" xfId="48679" xr:uid="{3078D0F1-2D0A-47A8-A243-A7543B3F772A}"/>
    <cellStyle name="Note 2 4 21 4 2" xfId="55468" xr:uid="{4C5F3E87-8722-41AD-957D-ABB14434878F}"/>
    <cellStyle name="Note 2 4 21 5" xfId="53754" xr:uid="{E7A8F832-D3C3-403B-A751-0F6B5281C7D7}"/>
    <cellStyle name="Note 2 4 21 6" xfId="47065" xr:uid="{8BF37BFC-227E-46DD-83D9-E1CCAE153500}"/>
    <cellStyle name="Note 2 4 22" xfId="45058" xr:uid="{E119335F-373B-462B-95E6-515E7551D551}"/>
    <cellStyle name="Note 2 4 22 2" xfId="50657" xr:uid="{3B7DD831-052F-4D20-9EC2-4FA3FA46ECBD}"/>
    <cellStyle name="Note 2 4 22 2 2" xfId="57439" xr:uid="{B50DF8B8-ADFA-499B-95BE-A81ECA02B1F3}"/>
    <cellStyle name="Note 2 4 22 3" xfId="52468" xr:uid="{2A087CDE-375A-489E-9A84-F9A150FB78AB}"/>
    <cellStyle name="Note 2 4 22 3 2" xfId="59249" xr:uid="{43A1FA27-9BF6-424C-B5FE-8EFB8FA6FAB3}"/>
    <cellStyle name="Note 2 4 22 4" xfId="48774" xr:uid="{A069F54C-AD18-4536-AD45-5CC5AD988C5C}"/>
    <cellStyle name="Note 2 4 22 4 2" xfId="55560" xr:uid="{32F0D3F2-821D-4F26-ACDC-5FFB5A5BBD35}"/>
    <cellStyle name="Note 2 4 22 5" xfId="53846" xr:uid="{DF96C6D3-C035-4270-B403-D50553CAE2B9}"/>
    <cellStyle name="Note 2 4 22 6" xfId="47160" xr:uid="{369E3592-A76C-40C8-85FF-7C0951232736}"/>
    <cellStyle name="Note 2 4 23" xfId="45051" xr:uid="{D457C817-1D6F-473B-A5CC-F8F9D78CBF1C}"/>
    <cellStyle name="Note 2 4 23 2" xfId="50673" xr:uid="{F3BDA0C9-B1A4-4640-8E56-476AE1BAFA96}"/>
    <cellStyle name="Note 2 4 23 2 2" xfId="57455" xr:uid="{AFCF6934-0F52-42A8-8628-AA5A8327A1A9}"/>
    <cellStyle name="Note 2 4 23 3" xfId="52484" xr:uid="{DACE94C7-7403-4ACF-903A-9F1BEE9F9EFC}"/>
    <cellStyle name="Note 2 4 23 3 2" xfId="59265" xr:uid="{6708902A-751D-426C-93EC-AC8A2BD3CBD7}"/>
    <cellStyle name="Note 2 4 23 4" xfId="48790" xr:uid="{93F88488-5480-4332-8B5D-B1113C8EBFC1}"/>
    <cellStyle name="Note 2 4 23 4 2" xfId="55576" xr:uid="{F3FCE267-E3EE-4F44-B3CC-287E77F97A86}"/>
    <cellStyle name="Note 2 4 23 5" xfId="53862" xr:uid="{C5EC8926-14DB-45EE-8C3F-71F6D8A87C0C}"/>
    <cellStyle name="Note 2 4 23 6" xfId="47176" xr:uid="{8165FC23-2F3D-41F4-AD4A-13C701AFB9B7}"/>
    <cellStyle name="Note 2 4 24" xfId="45111" xr:uid="{DD090DAA-C7FF-4274-9D66-7D2D46002EFD}"/>
    <cellStyle name="Note 2 4 24 2" xfId="50740" xr:uid="{356E0F94-AC0C-4363-B261-979FAFE40C35}"/>
    <cellStyle name="Note 2 4 24 2 2" xfId="57522" xr:uid="{28660163-90CB-43A9-B696-BE0D60B21A2F}"/>
    <cellStyle name="Note 2 4 24 3" xfId="52549" xr:uid="{D2280087-6095-44D6-91B9-0193C2580F35}"/>
    <cellStyle name="Note 2 4 24 3 2" xfId="59330" xr:uid="{F48FA7EB-3AF4-47CF-90C5-C10FB1F1E2BD}"/>
    <cellStyle name="Note 2 4 24 4" xfId="48847" xr:uid="{DFB8EDB1-3500-40FE-80F6-79BCC4F829BB}"/>
    <cellStyle name="Note 2 4 24 4 2" xfId="55629" xr:uid="{6044F62A-8A90-490B-88CA-BF402B7752E0}"/>
    <cellStyle name="Note 2 4 24 5" xfId="53927" xr:uid="{22CEC309-ACDF-445D-B144-F963582F4B35}"/>
    <cellStyle name="Note 2 4 24 6" xfId="47244" xr:uid="{70B2AC64-5422-45CD-BBE1-3CD5016E1473}"/>
    <cellStyle name="Note 2 4 25" xfId="45166" xr:uid="{840D326D-860E-4F5D-9C95-83C1E5DFE026}"/>
    <cellStyle name="Note 2 4 25 2" xfId="50770" xr:uid="{C5F673A7-F0FB-4619-9ACA-69FCB54D9F00}"/>
    <cellStyle name="Note 2 4 25 2 2" xfId="57552" xr:uid="{FB05FCA6-B22F-4397-A487-EC08AAA9B523}"/>
    <cellStyle name="Note 2 4 25 3" xfId="52579" xr:uid="{22447D0F-FAE9-40F1-A564-8C98ADCF9B67}"/>
    <cellStyle name="Note 2 4 25 3 2" xfId="59360" xr:uid="{802D7483-FEA0-4DDB-8C63-C9B0CB211576}"/>
    <cellStyle name="Note 2 4 25 4" xfId="48868" xr:uid="{6AE41569-180F-41E3-8966-A84841EBBB7C}"/>
    <cellStyle name="Note 2 4 25 4 2" xfId="55649" xr:uid="{9CF954EB-63F3-4BEA-BFC0-9B80DADB0B26}"/>
    <cellStyle name="Note 2 4 25 5" xfId="53957" xr:uid="{01A43D2A-7687-466A-9AA8-91A9C17279C5}"/>
    <cellStyle name="Note 2 4 25 6" xfId="47274" xr:uid="{6696CE20-224D-4508-B6C7-528AF161E109}"/>
    <cellStyle name="Note 2 4 26" xfId="45171" xr:uid="{157B622E-7623-4FBC-B300-C8E3BCF884BB}"/>
    <cellStyle name="Note 2 4 26 2" xfId="50784" xr:uid="{D53FCC64-1802-4A59-B3EE-19209CF6DEFA}"/>
    <cellStyle name="Note 2 4 26 2 2" xfId="57566" xr:uid="{3DDCF67B-028E-4A8A-AA1F-A592B7814621}"/>
    <cellStyle name="Note 2 4 26 3" xfId="52593" xr:uid="{B568875D-2919-43E1-B1E0-8E339C11C3AF}"/>
    <cellStyle name="Note 2 4 26 3 2" xfId="59374" xr:uid="{3905BC78-8EC2-44D0-8A15-CF159FA23977}"/>
    <cellStyle name="Note 2 4 26 4" xfId="53971" xr:uid="{A3FAA39C-6284-4E4B-B853-77DFF10DB49E}"/>
    <cellStyle name="Note 2 4 26 5" xfId="47288" xr:uid="{E15271F4-CA73-4DB8-8257-2C350A4C5CC4}"/>
    <cellStyle name="Note 2 4 27" xfId="45228" xr:uid="{07EAA830-A260-4891-9158-33991A9DD7C8}"/>
    <cellStyle name="Note 2 4 27 2" xfId="55811" xr:uid="{EF4A30E6-93E5-486C-BD32-7B954898BFD4}"/>
    <cellStyle name="Note 2 4 27 3" xfId="49028" xr:uid="{F4D7333D-62C7-4DFC-9A02-1D8EC9823A5C}"/>
    <cellStyle name="Note 2 4 28" xfId="45224" xr:uid="{5C192F6B-4D31-47DB-9D97-4E43FE54DF4E}"/>
    <cellStyle name="Note 2 4 28 2" xfId="58470" xr:uid="{5626D8EB-CD27-467C-B25E-7FDCEAF9418D}"/>
    <cellStyle name="Note 2 4 28 3" xfId="51689" xr:uid="{91709F99-58F8-42CA-BA87-8B3A4863A475}"/>
    <cellStyle name="Note 2 4 29" xfId="45196" xr:uid="{D6E673E2-4650-465A-9853-CC049464EADF}"/>
    <cellStyle name="Note 2 4 29 2" xfId="52634" xr:uid="{E49B8BF9-D7F9-47C8-9BC3-4ED1514434C2}"/>
    <cellStyle name="Note 2 4 3" xfId="587" xr:uid="{9D2EC744-94AA-434C-90F7-8375953D3369}"/>
    <cellStyle name="Note 2 4 3 2" xfId="4976" xr:uid="{6BC9D50F-62AE-4956-80E9-F98279939C1E}"/>
    <cellStyle name="Note 2 4 3 2 2" xfId="7562" xr:uid="{979E1C49-2CCE-4039-8767-1D4C6F4D64EE}"/>
    <cellStyle name="Note 2 4 3 2 2 2" xfId="12342" xr:uid="{BC9774B3-DCD0-4742-BD49-C5D046B46DC2}"/>
    <cellStyle name="Note 2 4 3 2 2 2 2" xfId="21331" xr:uid="{587F33F8-DC88-465A-AF6B-7FFC6FEB28A8}"/>
    <cellStyle name="Note 2 4 3 2 2 2 2 2" xfId="43824" xr:uid="{CA594FF7-6AFF-41CE-9DCE-334059A01D6D}"/>
    <cellStyle name="Note 2 4 3 2 2 2 3" xfId="30111" xr:uid="{68FE2B1A-64D3-46BD-908C-C02EEFEBD2EA}"/>
    <cellStyle name="Note 2 4 3 2 2 2 4" xfId="56356" xr:uid="{4BB6C51F-1194-4EB0-AF4D-FA19F47DD437}"/>
    <cellStyle name="Note 2 4 3 2 2 3" xfId="16551" xr:uid="{692A2E6F-F46F-416C-A290-8FF696A98E36}"/>
    <cellStyle name="Note 2 4 3 2 2 3 2" xfId="43151" xr:uid="{5381F8ED-F0C2-4A0D-9E4F-04B9D44465BE}"/>
    <cellStyle name="Note 2 4 3 2 2 4" xfId="28058" xr:uid="{BE64A331-2C44-4D7F-AC93-C9B5C4B2382E}"/>
    <cellStyle name="Note 2 4 3 2 2 5" xfId="49574" xr:uid="{4390BBDD-2779-4708-8815-434468E51907}"/>
    <cellStyle name="Note 2 4 3 2 3" xfId="10199" xr:uid="{C247B89A-7802-4314-980B-D0752E6104FE}"/>
    <cellStyle name="Note 2 4 3 2 3 2" xfId="19188" xr:uid="{7C6FB933-D6EB-4D31-90DB-4221F3DF392A}"/>
    <cellStyle name="Note 2 4 3 2 3 2 2" xfId="25008" xr:uid="{365D501A-23E1-41F9-ACEC-D481191676E8}"/>
    <cellStyle name="Note 2 4 3 2 3 2 3" xfId="57760" xr:uid="{C6C54ECD-0802-40AD-A02D-26B72914FABD}"/>
    <cellStyle name="Note 2 4 3 2 3 3" xfId="34810" xr:uid="{FFE34761-8D1E-45B3-98FF-5F3F84BA3F59}"/>
    <cellStyle name="Note 2 4 3 2 3 4" xfId="50978" xr:uid="{3E639294-C0AF-4120-9327-FB8D590F1CE1}"/>
    <cellStyle name="Note 2 4 3 2 4" xfId="13965" xr:uid="{9B8BD6F9-F9F6-4949-89F9-E5FC8B5B0DF3}"/>
    <cellStyle name="Note 2 4 3 2 4 2" xfId="42314" xr:uid="{CE02E0EF-FA65-4391-9ADD-27733E51F4D6}"/>
    <cellStyle name="Note 2 4 3 2 4 2 2" xfId="54501" xr:uid="{37F9D412-1642-4AD0-9AD1-13EE5800FC3A}"/>
    <cellStyle name="Note 2 4 3 2 4 3" xfId="47691" xr:uid="{4FCC6E81-E2C0-4118-BE0B-465BCCC17A56}"/>
    <cellStyle name="Note 2 4 3 2 5" xfId="36661" xr:uid="{59DE787D-A14D-4CAB-87D8-549EF49DE6C0}"/>
    <cellStyle name="Note 2 4 3 2 5 2" xfId="52937" xr:uid="{235C3C1C-2A75-487C-B269-F6305DF70C11}"/>
    <cellStyle name="Note 2 4 3 2 6" xfId="46083" xr:uid="{07041512-2575-4BC5-AC6B-00BD08809DB8}"/>
    <cellStyle name="Note 2 4 3 3" xfId="3024" xr:uid="{37A26FC8-6991-4F4A-8B26-2AC257C4D189}"/>
    <cellStyle name="Note 2 4 3 3 2" xfId="39894" xr:uid="{9E6A7DC7-6705-41DD-BA52-D0FF362EFBF0}"/>
    <cellStyle name="Note 2 4 3 3 2 2" xfId="56764" xr:uid="{15FF367C-C765-40E0-9665-DA799E0F6852}"/>
    <cellStyle name="Note 2 4 3 3 2 3" xfId="49982" xr:uid="{E8C0522F-E592-4D48-9B42-B6FCFB2B558A}"/>
    <cellStyle name="Note 2 4 3 3 3" xfId="51095" xr:uid="{B13F54B6-4E44-4E0B-9217-4D5CA7FB34A8}"/>
    <cellStyle name="Note 2 4 3 3 3 2" xfId="57877" xr:uid="{CCBAA0EA-4EAC-460C-B82A-2BD1E19EB0DD}"/>
    <cellStyle name="Note 2 4 3 3 4" xfId="48099" xr:uid="{DDB6D07C-1883-461B-9DF6-3F7414708AB9}"/>
    <cellStyle name="Note 2 4 3 3 4 2" xfId="54891" xr:uid="{0B7BD6F2-9619-4DAD-B39F-D334900371F0}"/>
    <cellStyle name="Note 2 4 3 3 5" xfId="53191" xr:uid="{A36E9890-BE65-4394-97D9-F3C54A000CCD}"/>
    <cellStyle name="Note 2 4 3 3 6" xfId="46485" xr:uid="{C0116914-FC68-4753-9E90-36FD7FA364B4}"/>
    <cellStyle name="Note 2 4 3 4" xfId="35031" xr:uid="{C770DEB1-6865-4541-8827-853D2DDA0CAE}"/>
    <cellStyle name="Note 2 4 3 4 2" xfId="55884" xr:uid="{0EF1679E-88FB-4CA0-9D64-491D421A8AE4}"/>
    <cellStyle name="Note 2 4 3 4 3" xfId="49102" xr:uid="{5CB5253A-C9B7-4075-9E13-2F74E9D2894B}"/>
    <cellStyle name="Note 2 4 3 5" xfId="44344" xr:uid="{03E1A33E-FB3D-4DA2-B7EB-90D0C938ADFA}"/>
    <cellStyle name="Note 2 4 3 5 2" xfId="57844" xr:uid="{A17E346C-B8DE-499C-8FBD-8A78FC90BAD1}"/>
    <cellStyle name="Note 2 4 3 5 3" xfId="51062" xr:uid="{34480C7E-50A9-4190-802E-E773D55C4E70}"/>
    <cellStyle name="Note 2 4 3 6" xfId="45568" xr:uid="{E3ED5503-7B5A-4BC8-94BB-143D71D5CD32}"/>
    <cellStyle name="Note 2 4 3 6 2" xfId="54053" xr:uid="{9E832D73-31C0-409E-9324-2E28D52B9ACF}"/>
    <cellStyle name="Note 2 4 3 7" xfId="52674" xr:uid="{49B145DF-C791-440E-A6B9-11FCEDDC3F8C}"/>
    <cellStyle name="Note 2 4 30" xfId="45369" xr:uid="{C27651D4-B87F-4F6E-9197-4A1243C236AF}"/>
    <cellStyle name="Note 2 4 31" xfId="45393" xr:uid="{79196A4F-9EEF-4DE7-B004-D298E34D9D47}"/>
    <cellStyle name="Note 2 4 32" xfId="45417" xr:uid="{B1EE22FC-1CAF-4214-9C97-07568D7656BA}"/>
    <cellStyle name="Note 2 4 33" xfId="45343" xr:uid="{3576FEF0-65F8-42DE-8C9C-BA60F12F0B00}"/>
    <cellStyle name="Note 2 4 34" xfId="44195" xr:uid="{CE4355DA-62DB-40BD-AFB3-1B4006DB1193}"/>
    <cellStyle name="Note 2 4 35" xfId="45501" xr:uid="{A767C10F-689C-4777-8879-4895300349F4}"/>
    <cellStyle name="Note 2 4 4" xfId="932" xr:uid="{AC3835FB-AC74-4052-9C00-C727314A01FB}"/>
    <cellStyle name="Note 2 4 4 2" xfId="5297" xr:uid="{20747C25-150E-46E3-B8AC-942E355B5565}"/>
    <cellStyle name="Note 2 4 4 2 2" xfId="7883" xr:uid="{AAB25305-7592-4B60-80EE-14ACB49EE79B}"/>
    <cellStyle name="Note 2 4 4 2 2 2" xfId="12443" xr:uid="{8B23B083-6951-4BB8-8500-3BD8B5B1FCE0}"/>
    <cellStyle name="Note 2 4 4 2 2 2 2" xfId="21432" xr:uid="{86B8DF86-B64B-471D-85E4-7E8E4549B3E7}"/>
    <cellStyle name="Note 2 4 4 2 2 2 2 2" xfId="36675" xr:uid="{7B9C312A-D08C-4EA3-803F-64AECDE75EEA}"/>
    <cellStyle name="Note 2 4 4 2 2 2 3" xfId="27807" xr:uid="{C484BCE5-49AB-48D3-B1A8-5CCC26A4A575}"/>
    <cellStyle name="Note 2 4 4 2 2 2 4" xfId="56415" xr:uid="{A0964C0F-0DB6-414D-ABAC-8CDE3B26C055}"/>
    <cellStyle name="Note 2 4 4 2 2 3" xfId="16872" xr:uid="{074FD67A-39C4-477D-92A1-E4A45DF35AC8}"/>
    <cellStyle name="Note 2 4 4 2 2 3 2" xfId="36487" xr:uid="{95E9765B-5F22-4DAE-9EF6-CDB1FFDB8C3E}"/>
    <cellStyle name="Note 2 4 4 2 2 4" xfId="25992" xr:uid="{67E7388F-3D9A-4DB2-A026-CA563A2B45ED}"/>
    <cellStyle name="Note 2 4 4 2 2 5" xfId="49633" xr:uid="{1CA51592-DCBE-4E6A-843D-FED83F52550C}"/>
    <cellStyle name="Note 2 4 4 2 3" xfId="10520" xr:uid="{E2B6B372-1979-48B6-84FB-FCBB7F19741C}"/>
    <cellStyle name="Note 2 4 4 2 3 2" xfId="19509" xr:uid="{128C40B8-ADF8-4484-8DB6-EBCF6B4DE3DC}"/>
    <cellStyle name="Note 2 4 4 2 3 2 2" xfId="29501" xr:uid="{50D4A419-1E51-4F47-8C21-D102C7ED1657}"/>
    <cellStyle name="Note 2 4 4 2 3 2 3" xfId="58364" xr:uid="{B62149E9-76D4-4EC8-8F4D-E0F8231E5538}"/>
    <cellStyle name="Note 2 4 4 2 3 3" xfId="22159" xr:uid="{B234E924-77F5-4933-A5F8-F75AA472FEDC}"/>
    <cellStyle name="Note 2 4 4 2 3 4" xfId="51582" xr:uid="{277E54B9-F82F-4822-BC42-C2E718F7411E}"/>
    <cellStyle name="Note 2 4 4 2 4" xfId="14286" xr:uid="{0E7516BE-B850-4E47-957A-E67BAD5D0F29}"/>
    <cellStyle name="Note 2 4 4 2 4 2" xfId="40784" xr:uid="{8BE056EA-C770-49AA-B6D3-86B8B03B5AD8}"/>
    <cellStyle name="Note 2 4 4 2 4 2 2" xfId="54557" xr:uid="{FD83E1D5-9299-4679-B35E-ECE91A0216BF}"/>
    <cellStyle name="Note 2 4 4 2 4 3" xfId="47750" xr:uid="{E5E34F31-16E5-42C7-8954-DF08F70643FA}"/>
    <cellStyle name="Note 2 4 4 2 5" xfId="34318" xr:uid="{1F7F9CC6-5081-4D05-9BB5-611D2560AC3B}"/>
    <cellStyle name="Note 2 4 4 2 5 2" xfId="52970" xr:uid="{0A7E6820-4CD7-4836-B44B-7C35EBDFA9A0}"/>
    <cellStyle name="Note 2 4 4 2 6" xfId="46139" xr:uid="{29841EBD-97D7-485E-ACF4-1027124CE481}"/>
    <cellStyle name="Note 2 4 4 3" xfId="3369" xr:uid="{F5F3A702-2B0D-4568-B533-A8D42A551440}"/>
    <cellStyle name="Note 2 4 4 3 2" xfId="27772" xr:uid="{E5153262-D768-4015-9AD2-42FF519AFFB8}"/>
    <cellStyle name="Note 2 4 4 3 2 2" xfId="56820" xr:uid="{2B47ADDA-13A2-4755-8FF5-9901582AE7C3}"/>
    <cellStyle name="Note 2 4 4 3 2 3" xfId="50038" xr:uid="{AC98CA28-B36E-409B-AEE1-B66EE71534CC}"/>
    <cellStyle name="Note 2 4 4 3 3" xfId="50856" xr:uid="{B0B19FE5-CC05-40C0-BAF2-C43B0193A7C3}"/>
    <cellStyle name="Note 2 4 4 3 3 2" xfId="57638" xr:uid="{DB57AD8F-B201-464F-8A0B-EE31F4FADA88}"/>
    <cellStyle name="Note 2 4 4 3 4" xfId="48155" xr:uid="{DF589953-27A2-4FA8-AE7B-7C913802912D}"/>
    <cellStyle name="Note 2 4 4 3 4 2" xfId="54947" xr:uid="{DF78BA20-FDBC-4F8D-A608-4F3ED2119DEC}"/>
    <cellStyle name="Note 2 4 4 3 5" xfId="53247" xr:uid="{6A3B1C6B-E329-4B17-87C4-ECD2C44F4AE2}"/>
    <cellStyle name="Note 2 4 4 3 6" xfId="46541" xr:uid="{E9552DE2-7555-4243-A2A0-0CDF008B47F6}"/>
    <cellStyle name="Note 2 4 4 4" xfId="25079" xr:uid="{2BA6F996-3122-4CA4-90B1-FB0D33A62D79}"/>
    <cellStyle name="Note 2 4 4 4 2" xfId="55943" xr:uid="{B0996E06-B864-4A90-8D6E-C0291BFDC64C}"/>
    <cellStyle name="Note 2 4 4 4 3" xfId="49161" xr:uid="{7801E0BE-FDEA-4BDC-9AEA-71D7FDB48A51}"/>
    <cellStyle name="Note 2 4 4 5" xfId="44337" xr:uid="{FA662E46-9333-4296-8FE3-95DB54C56E46}"/>
    <cellStyle name="Note 2 4 4 5 2" xfId="58273" xr:uid="{3EFACA8D-201B-4CEE-87F2-5758C4303466}"/>
    <cellStyle name="Note 2 4 4 5 3" xfId="51491" xr:uid="{11990CBB-1103-4548-97CE-9A716BEE5149}"/>
    <cellStyle name="Note 2 4 4 6" xfId="45627" xr:uid="{57DE7398-FB5B-458A-8F68-B4A0BA523FDC}"/>
    <cellStyle name="Note 2 4 4 6 2" xfId="54109" xr:uid="{A8B9C286-87E5-4A56-98C9-83C7C1F3494B}"/>
    <cellStyle name="Note 2 4 4 7" xfId="52707" xr:uid="{0306C372-5E1D-4D30-89A6-158280901383}"/>
    <cellStyle name="Note 2 4 5" xfId="1276" xr:uid="{3294CFC0-A4CA-402C-8FAC-225C3C4CDECE}"/>
    <cellStyle name="Note 2 4 5 2" xfId="5621" xr:uid="{D2D76528-AB09-41BD-A0B1-E38352BBE553}"/>
    <cellStyle name="Note 2 4 5 2 2" xfId="8207" xr:uid="{DF7DE258-20BB-4751-BFED-EE3CCB5AF05F}"/>
    <cellStyle name="Note 2 4 5 2 2 2" xfId="12540" xr:uid="{C2028AE3-4806-466B-B79B-A39255FA0FA2}"/>
    <cellStyle name="Note 2 4 5 2 2 2 2" xfId="21529" xr:uid="{DB97D83C-2428-464B-8BFD-AE4555FDE096}"/>
    <cellStyle name="Note 2 4 5 2 2 2 2 2" xfId="43319" xr:uid="{83377FB9-17FE-4FE2-9BDC-20EA5291B7FD}"/>
    <cellStyle name="Note 2 4 5 2 2 2 3" xfId="43491" xr:uid="{FD106012-BDB4-46EF-B7BB-B9E2B82290B0}"/>
    <cellStyle name="Note 2 4 5 2 2 2 4" xfId="56434" xr:uid="{3825B6AB-0873-4D86-AF92-49E5A98220F0}"/>
    <cellStyle name="Note 2 4 5 2 2 3" xfId="17196" xr:uid="{D476E8D9-2502-4739-BAF4-DA39446BE23D}"/>
    <cellStyle name="Note 2 4 5 2 2 3 2" xfId="30571" xr:uid="{8DC160AE-C862-48FC-A902-61D9E74CA3A3}"/>
    <cellStyle name="Note 2 4 5 2 2 4" xfId="34181" xr:uid="{8FC37B9D-5FF9-41CC-982D-D7DC70237626}"/>
    <cellStyle name="Note 2 4 5 2 2 5" xfId="49652" xr:uid="{59EED1CE-48EB-4131-B384-6551C5648DA2}"/>
    <cellStyle name="Note 2 4 5 2 3" xfId="10844" xr:uid="{25BADBF5-DAE4-4D19-A006-A09F68DC9C2B}"/>
    <cellStyle name="Note 2 4 5 2 3 2" xfId="19833" xr:uid="{7BAA5258-1462-440C-888C-105A8426F301}"/>
    <cellStyle name="Note 2 4 5 2 3 2 2" xfId="31200" xr:uid="{2A9BF34C-97BA-4F96-A7CC-7B839BA6D66A}"/>
    <cellStyle name="Note 2 4 5 2 3 2 3" xfId="58516" xr:uid="{0A18A9DF-B5E8-423E-AF77-D13963AC29C1}"/>
    <cellStyle name="Note 2 4 5 2 3 3" xfId="36170" xr:uid="{38121B42-2394-4FF3-B9A3-D4665BAA38D0}"/>
    <cellStyle name="Note 2 4 5 2 3 4" xfId="51735" xr:uid="{FB9383E8-8644-44C8-9B00-DD8990551B12}"/>
    <cellStyle name="Note 2 4 5 2 4" xfId="14610" xr:uid="{4CD635FA-0FB2-48AA-9D27-04F517A051C5}"/>
    <cellStyle name="Note 2 4 5 2 4 2" xfId="43282" xr:uid="{BBA09931-6E4A-4B1A-A284-5794A1FE645A}"/>
    <cellStyle name="Note 2 4 5 2 4 2 2" xfId="54573" xr:uid="{2B26AC37-57B6-47A7-A2CA-1F2A42020480}"/>
    <cellStyle name="Note 2 4 5 2 4 3" xfId="47769" xr:uid="{7003BD96-9CC8-4498-8223-92727605F912}"/>
    <cellStyle name="Note 2 4 5 2 5" xfId="23938" xr:uid="{B6ECB6D2-E7DF-45D8-83FA-A5FB0BC05B7A}"/>
    <cellStyle name="Note 2 4 5 2 5 2" xfId="52979" xr:uid="{09694D2B-AC78-4B6D-A4C0-ABDBB1D947E6}"/>
    <cellStyle name="Note 2 4 5 2 6" xfId="46155" xr:uid="{5BE072EB-092A-4552-A632-97A820EFC539}"/>
    <cellStyle name="Note 2 4 5 3" xfId="3713" xr:uid="{B123A126-A54F-4086-A95A-FA8F85F27508}"/>
    <cellStyle name="Note 2 4 5 3 2" xfId="25721" xr:uid="{403510FA-5A4E-4C33-B44D-D9E1A48104B3}"/>
    <cellStyle name="Note 2 4 5 3 2 2" xfId="56836" xr:uid="{9F8224E1-7EC1-410B-8918-1C00119BD0F0}"/>
    <cellStyle name="Note 2 4 5 3 2 3" xfId="50054" xr:uid="{A484E9C0-7BA7-47DE-9729-478A02BECE6B}"/>
    <cellStyle name="Note 2 4 5 3 3" xfId="51921" xr:uid="{C9DD9AF2-F718-4CD9-A5EC-843028B039D5}"/>
    <cellStyle name="Note 2 4 5 3 3 2" xfId="58702" xr:uid="{A778BADB-7C7A-41F8-92FC-ABD72DCC9F38}"/>
    <cellStyle name="Note 2 4 5 3 4" xfId="48171" xr:uid="{5E356EE8-CDFC-4DF6-A675-D3ADD82977AA}"/>
    <cellStyle name="Note 2 4 5 3 4 2" xfId="54963" xr:uid="{CABB31AD-387C-41F6-AA9A-683585B20C86}"/>
    <cellStyle name="Note 2 4 5 3 5" xfId="53263" xr:uid="{181BEA2C-4AD7-41D2-BA18-97B799BF9B30}"/>
    <cellStyle name="Note 2 4 5 3 6" xfId="46557" xr:uid="{17E96FD8-0647-4AB9-A530-FABAF1BEA4BE}"/>
    <cellStyle name="Note 2 4 5 4" xfId="30994" xr:uid="{6999A9A8-EED0-432A-844D-961872FBEC9B}"/>
    <cellStyle name="Note 2 4 5 4 2" xfId="55962" xr:uid="{C4CCCE59-11D5-4C7D-A318-150EB3CD262E}"/>
    <cellStyle name="Note 2 4 5 4 3" xfId="49180" xr:uid="{33639D84-1E6D-46A4-BEC5-E642AA0F295F}"/>
    <cellStyle name="Note 2 4 5 5" xfId="44365" xr:uid="{4E8A59F0-BE0A-4807-98DA-1702BC1DA1B9}"/>
    <cellStyle name="Note 2 4 5 5 2" xfId="55776" xr:uid="{18665E39-74BF-49F4-B24D-BEA67E9AD83F}"/>
    <cellStyle name="Note 2 4 5 5 3" xfId="48993" xr:uid="{8CF79517-ABF0-4803-8E17-BB2E12EA88C3}"/>
    <cellStyle name="Note 2 4 5 6" xfId="45646" xr:uid="{10BFB6EB-01D1-4AE4-9CC9-B6EA75482002}"/>
    <cellStyle name="Note 2 4 5 6 2" xfId="54125" xr:uid="{D645C0D3-CAA6-4039-A3F5-3C2B9C76EF05}"/>
    <cellStyle name="Note 2 4 5 7" xfId="52716" xr:uid="{A7ADDE32-5596-4D3C-B65F-7F2ABFFE9E81}"/>
    <cellStyle name="Note 2 4 6" xfId="1817" xr:uid="{ECCE6AB9-EE31-4B97-AF7C-9397564AE7AA}"/>
    <cellStyle name="Note 2 4 6 2" xfId="6134" xr:uid="{78940A79-2A6A-4BCD-A4F2-FEB0043B69EE}"/>
    <cellStyle name="Note 2 4 6 2 2" xfId="8720" xr:uid="{99C3BED5-E327-4128-B5B4-3D1A83C962ED}"/>
    <cellStyle name="Note 2 4 6 2 2 2" xfId="12694" xr:uid="{9D1D4404-C9A5-41CE-B94B-CABD864D2A4C}"/>
    <cellStyle name="Note 2 4 6 2 2 2 2" xfId="21683" xr:uid="{83EA643B-BF2B-49F7-8846-D58744087F01}"/>
    <cellStyle name="Note 2 4 6 2 2 2 2 2" xfId="31708" xr:uid="{FD942DC7-C952-4AB4-9D4A-8C5CB3F7AE19}"/>
    <cellStyle name="Note 2 4 6 2 2 2 3" xfId="37437" xr:uid="{B66F1FD9-A650-4DD5-B8E6-97331B737CAB}"/>
    <cellStyle name="Note 2 4 6 2 2 2 4" xfId="56470" xr:uid="{6AB433A4-B752-4B20-A9A2-22B3D69B8E7D}"/>
    <cellStyle name="Note 2 4 6 2 2 3" xfId="17709" xr:uid="{A0BE990F-DA82-4CB8-829C-AD1171242B04}"/>
    <cellStyle name="Note 2 4 6 2 2 3 2" xfId="43122" xr:uid="{79B97860-281B-4E1D-B846-290EB5E6BEBD}"/>
    <cellStyle name="Note 2 4 6 2 2 4" xfId="36950" xr:uid="{D37F8C86-AB15-41D4-969B-053D23030B83}"/>
    <cellStyle name="Note 2 4 6 2 2 5" xfId="49688" xr:uid="{FBEFADFA-2B8D-463A-B5F5-DC7B1632E786}"/>
    <cellStyle name="Note 2 4 6 2 3" xfId="11357" xr:uid="{DF64C425-6FEB-45FB-81B1-C3EEF0816AFF}"/>
    <cellStyle name="Note 2 4 6 2 3 2" xfId="20346" xr:uid="{049EECF9-9240-4A29-AFC2-41410F5BFC7C}"/>
    <cellStyle name="Note 2 4 6 2 3 2 2" xfId="24785" xr:uid="{B2AF8598-ACDB-448A-946A-367F97ADDB7B}"/>
    <cellStyle name="Note 2 4 6 2 3 2 3" xfId="57700" xr:uid="{A17A624E-BBAC-43B3-8244-9ED2D430CAB3}"/>
    <cellStyle name="Note 2 4 6 2 3 3" xfId="26530" xr:uid="{A63BB0AC-3A9B-4E67-9E39-767D872F9625}"/>
    <cellStyle name="Note 2 4 6 2 3 4" xfId="50918" xr:uid="{3705FF6F-D422-4BE4-9DD1-FFDEF78FBDC0}"/>
    <cellStyle name="Note 2 4 6 2 4" xfId="15123" xr:uid="{62C52AA2-18F8-4171-8F85-BB857FD4C686}"/>
    <cellStyle name="Note 2 4 6 2 4 2" xfId="28990" xr:uid="{68F667C5-97A6-4833-A34A-FFBA13002A7D}"/>
    <cellStyle name="Note 2 4 6 2 4 2 2" xfId="54609" xr:uid="{95C3A87C-DD46-4D3A-B561-24D69557DCB1}"/>
    <cellStyle name="Note 2 4 6 2 4 3" xfId="47805" xr:uid="{658C25DF-C6B2-42A4-AB2B-9E1E8F4FAA68}"/>
    <cellStyle name="Note 2 4 6 2 5" xfId="37440" xr:uid="{605A7EEF-AF0D-401C-BEF9-A39BC8E8B5C7}"/>
    <cellStyle name="Note 2 4 6 2 5 2" xfId="53000" xr:uid="{0A6C5750-E5F0-4C51-828F-0A6F0407B6F5}"/>
    <cellStyle name="Note 2 4 6 2 6" xfId="46191" xr:uid="{4981E276-67CC-4413-99FF-325BB3BA9562}"/>
    <cellStyle name="Note 2 4 6 3" xfId="4254" xr:uid="{1783904D-83A8-4EEE-A4A4-6A28ED39A8E3}"/>
    <cellStyle name="Note 2 4 6 3 2" xfId="36370" xr:uid="{F8FC1C37-4686-4370-8A54-3995055C5CAD}"/>
    <cellStyle name="Note 2 4 6 3 2 2" xfId="56872" xr:uid="{3C7A4937-207A-4472-9B78-90AFC1AFB00F}"/>
    <cellStyle name="Note 2 4 6 3 2 3" xfId="50090" xr:uid="{10EA1647-F58D-414B-9682-4ED2F8006C03}"/>
    <cellStyle name="Note 2 4 6 3 3" xfId="52182" xr:uid="{1F5E5034-C15C-43C6-8B37-54864E31DD60}"/>
    <cellStyle name="Note 2 4 6 3 3 2" xfId="58963" xr:uid="{E9838408-FF41-46FD-81BE-62787B5761E1}"/>
    <cellStyle name="Note 2 4 6 3 4" xfId="48207" xr:uid="{E44CEA68-024E-40A0-9AB0-41BE41C11A21}"/>
    <cellStyle name="Note 2 4 6 3 4 2" xfId="54999" xr:uid="{4DED89A1-7134-4E6C-AC5A-873FEEF037B5}"/>
    <cellStyle name="Note 2 4 6 3 5" xfId="53299" xr:uid="{D8BCA195-B60D-434A-9767-AD9B190A6191}"/>
    <cellStyle name="Note 2 4 6 3 6" xfId="46593" xr:uid="{11A2A050-E047-49CD-B00F-871231CD2E41}"/>
    <cellStyle name="Note 2 4 6 4" xfId="28400" xr:uid="{2849D93B-32ED-4A37-AF62-96974977CF14}"/>
    <cellStyle name="Note 2 4 6 4 2" xfId="55998" xr:uid="{24FC4DF0-9172-456D-912B-E30608B09F9C}"/>
    <cellStyle name="Note 2 4 6 4 3" xfId="49216" xr:uid="{C02D40A2-404C-4766-9C88-5EE50574A259}"/>
    <cellStyle name="Note 2 4 6 5" xfId="44443" xr:uid="{2ED0FC93-0C6F-4EAB-AB8E-2FDF4F050D4A}"/>
    <cellStyle name="Note 2 4 6 5 2" xfId="58972" xr:uid="{F6C8F602-A47D-41D8-8594-77F494F4EF7D}"/>
    <cellStyle name="Note 2 4 6 5 3" xfId="52191" xr:uid="{36D59CF0-547A-48B7-AADF-0D52E1646CAD}"/>
    <cellStyle name="Note 2 4 6 6" xfId="45682" xr:uid="{70F44986-3656-460F-9611-479452C9FD50}"/>
    <cellStyle name="Note 2 4 6 6 2" xfId="54161" xr:uid="{A17AE774-1C81-470C-8F69-868CA1F0960B}"/>
    <cellStyle name="Note 2 4 6 7" xfId="52737" xr:uid="{C971DC02-CB73-4EBB-8B5E-377762BB75C4}"/>
    <cellStyle name="Note 2 4 7" xfId="1797" xr:uid="{B4CD0CE0-EC05-4948-BB85-92540934AEE3}"/>
    <cellStyle name="Note 2 4 7 2" xfId="6114" xr:uid="{2774DBBC-125B-4DB7-8012-6209351CF472}"/>
    <cellStyle name="Note 2 4 7 2 2" xfId="8700" xr:uid="{5677FF9C-C401-4043-BA1E-3911C7AE3C03}"/>
    <cellStyle name="Note 2 4 7 2 2 2" xfId="12692" xr:uid="{F1841725-9759-4095-A1DB-6B46922BAA5D}"/>
    <cellStyle name="Note 2 4 7 2 2 2 2" xfId="21681" xr:uid="{09E6648F-67A8-4C4F-9486-16C75E17A901}"/>
    <cellStyle name="Note 2 4 7 2 2 2 2 2" xfId="30308" xr:uid="{2BAFEC49-16F7-4E6E-8F30-1A8571AB631E}"/>
    <cellStyle name="Note 2 4 7 2 2 2 3" xfId="41283" xr:uid="{AB0574A9-5001-4DB5-A3F8-58A6AB85E78D}"/>
    <cellStyle name="Note 2 4 7 2 2 2 4" xfId="56506" xr:uid="{B1854FCF-755E-43AE-AE69-330BD4F1208C}"/>
    <cellStyle name="Note 2 4 7 2 2 3" xfId="17689" xr:uid="{FD662259-8EA6-4BA2-9B9C-2D7B8CF15695}"/>
    <cellStyle name="Note 2 4 7 2 2 3 2" xfId="33581" xr:uid="{5A52F147-648C-47BB-B5F4-63F30DF8F261}"/>
    <cellStyle name="Note 2 4 7 2 2 4" xfId="32009" xr:uid="{39F04CE7-F7B6-4CA8-BDE6-4762C3F9AD94}"/>
    <cellStyle name="Note 2 4 7 2 2 5" xfId="49724" xr:uid="{C52E2FE3-87E3-4B97-A918-1507FDE51D43}"/>
    <cellStyle name="Note 2 4 7 2 3" xfId="11337" xr:uid="{0F34EADE-61F4-4A82-A56A-1FA7C5782B38}"/>
    <cellStyle name="Note 2 4 7 2 3 2" xfId="20326" xr:uid="{84612FBF-D6D0-4D8E-8BBB-47D76BB90CD1}"/>
    <cellStyle name="Note 2 4 7 2 3 2 2" xfId="23517" xr:uid="{A6301F4D-2DDF-4EDB-8CDA-57AEAF21A5DE}"/>
    <cellStyle name="Note 2 4 7 2 3 2 3" xfId="59104" xr:uid="{37BD25BB-5E2D-4DDE-8175-9343B34EFC03}"/>
    <cellStyle name="Note 2 4 7 2 3 3" xfId="35454" xr:uid="{30869344-1962-48B8-8B52-FB4DB196FE9F}"/>
    <cellStyle name="Note 2 4 7 2 3 4" xfId="52323" xr:uid="{3EC9F597-63FC-4CF8-BC99-BF0C76207507}"/>
    <cellStyle name="Note 2 4 7 2 4" xfId="15103" xr:uid="{AE099C7C-24E5-4186-B820-7DFDD618B7B4}"/>
    <cellStyle name="Note 2 4 7 2 4 2" xfId="41847" xr:uid="{AA146467-DF30-420A-AE61-65E8085EEA55}"/>
    <cellStyle name="Note 2 4 7 2 4 2 2" xfId="54645" xr:uid="{E44ADC84-B26B-498D-B81E-55ABDCA7BC38}"/>
    <cellStyle name="Note 2 4 7 2 4 3" xfId="47841" xr:uid="{AEFBDA1A-80DF-4BB7-B8FE-BA76483AC147}"/>
    <cellStyle name="Note 2 4 7 2 5" xfId="26909" xr:uid="{139363F9-A9C9-4197-875B-63A83E84C50F}"/>
    <cellStyle name="Note 2 4 7 2 5 2" xfId="53021" xr:uid="{31741C49-DFCF-450D-B6CD-3BB6B1B2AA95}"/>
    <cellStyle name="Note 2 4 7 2 6" xfId="46227" xr:uid="{2863458E-0E11-4DAE-9E57-909E4DBC256F}"/>
    <cellStyle name="Note 2 4 7 3" xfId="4234" xr:uid="{A9289A39-AE6C-493C-B56C-8C0FA1CF19F9}"/>
    <cellStyle name="Note 2 4 7 3 2" xfId="27220" xr:uid="{B1008D98-1484-446F-9701-6FEF0A91E00E}"/>
    <cellStyle name="Note 2 4 7 3 2 2" xfId="56908" xr:uid="{B6A1482D-884B-44F2-B23F-4480675A5447}"/>
    <cellStyle name="Note 2 4 7 3 2 3" xfId="50126" xr:uid="{A12E2A2B-5994-4246-8516-0841BEDE19E0}"/>
    <cellStyle name="Note 2 4 7 3 3" xfId="49898" xr:uid="{9FC46CD5-C702-42C2-930A-C4A261AF70BF}"/>
    <cellStyle name="Note 2 4 7 3 3 2" xfId="56680" xr:uid="{08C65692-1675-4DDE-993E-8818C4F91EE9}"/>
    <cellStyle name="Note 2 4 7 3 4" xfId="48243" xr:uid="{994F4A10-73F6-4EE2-A765-8E1DD23C21FC}"/>
    <cellStyle name="Note 2 4 7 3 4 2" xfId="55035" xr:uid="{BB661E37-AC58-458D-BE70-50BFD67535D4}"/>
    <cellStyle name="Note 2 4 7 3 5" xfId="53335" xr:uid="{B846C4EF-6086-4219-9CF4-5CCC51E27681}"/>
    <cellStyle name="Note 2 4 7 3 6" xfId="46629" xr:uid="{B36727A7-95E2-4B71-813B-21255E79EBF3}"/>
    <cellStyle name="Note 2 4 7 4" xfId="41177" xr:uid="{B6F66043-AE8E-459F-84AC-1061502E0B3B}"/>
    <cellStyle name="Note 2 4 7 4 2" xfId="56034" xr:uid="{1CDD9389-F989-4E52-A958-8E7E09403B29}"/>
    <cellStyle name="Note 2 4 7 4 3" xfId="49252" xr:uid="{4F34596D-2206-4292-8ABD-C48A1A7903F5}"/>
    <cellStyle name="Note 2 4 7 5" xfId="44492" xr:uid="{AD578C3D-9E85-4123-B15B-09FA8000FDA1}"/>
    <cellStyle name="Note 2 4 7 5 2" xfId="58049" xr:uid="{0731730D-B913-40A2-B7CD-335990D1F873}"/>
    <cellStyle name="Note 2 4 7 5 3" xfId="51267" xr:uid="{1636BCDE-98D6-46F1-AB51-6B40148AD091}"/>
    <cellStyle name="Note 2 4 7 6" xfId="45718" xr:uid="{E8DA6E7E-B9AC-4770-8D7D-9F16455E9A2E}"/>
    <cellStyle name="Note 2 4 7 6 2" xfId="54197" xr:uid="{F17291B0-499E-4316-81FB-1C0D0A5D39AB}"/>
    <cellStyle name="Note 2 4 7 7" xfId="52758" xr:uid="{B969C0A8-94F2-4051-8000-2F2C7D4594BB}"/>
    <cellStyle name="Note 2 4 8" xfId="2706" xr:uid="{B23EE65A-D4D3-4C62-AB5D-BBE29D21AF3C}"/>
    <cellStyle name="Note 2 4 8 2" xfId="6896" xr:uid="{3B3BF327-E49A-4841-A658-ECB948D5F361}"/>
    <cellStyle name="Note 2 4 8 2 2" xfId="12037" xr:uid="{F0519BA8-0D82-4F00-8530-78CC226B3A45}"/>
    <cellStyle name="Note 2 4 8 2 2 2" xfId="21026" xr:uid="{9EAC6BB7-4627-40FF-B673-E7A84390ABBD}"/>
    <cellStyle name="Note 2 4 8 2 2 2 2" xfId="30775" xr:uid="{D7B7D6E3-EB47-4925-8FD0-B787F95C628F}"/>
    <cellStyle name="Note 2 4 8 2 2 2 3" xfId="56555" xr:uid="{1A79763D-5EA3-40E6-8FAE-2BE1C463CDE0}"/>
    <cellStyle name="Note 2 4 8 2 2 3" xfId="35379" xr:uid="{49849F43-36D5-4161-AE3D-46121C2FD8FD}"/>
    <cellStyle name="Note 2 4 8 2 2 4" xfId="49773" xr:uid="{1A2A54B6-B0D0-4A65-AF46-2A061936C49B}"/>
    <cellStyle name="Note 2 4 8 2 3" xfId="15885" xr:uid="{5F715766-6BC1-4A21-ADF0-E36E055666F4}"/>
    <cellStyle name="Note 2 4 8 2 3 2" xfId="24670" xr:uid="{A5BEC23C-C1F2-4C63-91FC-85E152BD0704}"/>
    <cellStyle name="Note 2 4 8 2 3 2 2" xfId="57980" xr:uid="{2D6B633A-5F01-42FB-8C10-34EB2D53B3AE}"/>
    <cellStyle name="Note 2 4 8 2 3 3" xfId="51198" xr:uid="{D4928281-5755-40A2-A14C-FDDC5D956D08}"/>
    <cellStyle name="Note 2 4 8 2 4" xfId="37742" xr:uid="{0229C5EE-E724-476E-AA37-56D353B684A4}"/>
    <cellStyle name="Note 2 4 8 2 4 2" xfId="54691" xr:uid="{360091AC-3ACE-45C8-BB72-82D54469C8E1}"/>
    <cellStyle name="Note 2 4 8 2 4 3" xfId="47890" xr:uid="{D1AE77F6-5499-4066-B3CF-0349F1F68E3C}"/>
    <cellStyle name="Note 2 4 8 2 5" xfId="53047" xr:uid="{B4B3D310-3F70-40A8-BC9C-1FD6139E562A}"/>
    <cellStyle name="Note 2 4 8 2 6" xfId="46276" xr:uid="{3701C9C2-04D2-46D9-B392-B9352346A30C}"/>
    <cellStyle name="Note 2 4 8 3" xfId="9467" xr:uid="{5BA700F1-7005-4616-96E8-0D11B61BE1CE}"/>
    <cellStyle name="Note 2 4 8 3 2" xfId="18456" xr:uid="{CB88495E-4C4D-41BB-9A57-8857F3847A25}"/>
    <cellStyle name="Note 2 4 8 3 2 2" xfId="41275" xr:uid="{A3368BD5-CEB3-497A-9348-20503053B546}"/>
    <cellStyle name="Note 2 4 8 3 2 2 2" xfId="56954" xr:uid="{3CBD5625-FA32-4068-813D-A69CCDE7823F}"/>
    <cellStyle name="Note 2 4 8 3 2 3" xfId="50172" xr:uid="{7A4F50E9-49F3-447C-A43A-22F4150C35DC}"/>
    <cellStyle name="Note 2 4 8 3 3" xfId="22736" xr:uid="{D998FCE4-DF34-4367-9E49-68710D43CFB0}"/>
    <cellStyle name="Note 2 4 8 3 3 2" xfId="58150" xr:uid="{EB00B748-A71E-4275-A719-082A76C524BA}"/>
    <cellStyle name="Note 2 4 8 3 3 3" xfId="51368" xr:uid="{79A559D7-75D3-4FCF-AC0E-3E30981487EE}"/>
    <cellStyle name="Note 2 4 8 3 4" xfId="48289" xr:uid="{8F0484EC-44B8-42EC-9FF3-5C26C5272FEA}"/>
    <cellStyle name="Note 2 4 8 3 4 2" xfId="55081" xr:uid="{8BDDF6DC-D37A-49E5-A8FA-B2AB797755BA}"/>
    <cellStyle name="Note 2 4 8 3 5" xfId="53381" xr:uid="{67FB0BAB-FF3C-417F-AECC-15EAD18C2B57}"/>
    <cellStyle name="Note 2 4 8 3 6" xfId="46675" xr:uid="{BF451F3E-9F9C-4BD9-95ED-B721D8CE9860}"/>
    <cellStyle name="Note 2 4 8 4" xfId="37094" xr:uid="{F7D254E3-F203-4AD4-8912-44B438FB771D}"/>
    <cellStyle name="Note 2 4 8 4 2" xfId="56083" xr:uid="{25112F3B-3E18-40DA-93B7-72326F9A50D1}"/>
    <cellStyle name="Note 2 4 8 4 3" xfId="49301" xr:uid="{17D41CD5-7D78-4C27-82C8-5198770F60AC}"/>
    <cellStyle name="Note 2 4 8 5" xfId="44410" xr:uid="{E4042346-16A7-4EB5-850D-79BB18F9F194}"/>
    <cellStyle name="Note 2 4 8 5 2" xfId="58009" xr:uid="{A4232F02-925E-44F2-BF76-1CFD7F0B9035}"/>
    <cellStyle name="Note 2 4 8 5 3" xfId="51227" xr:uid="{0545D525-6256-4F25-8AFF-B4DF0CA1C3D4}"/>
    <cellStyle name="Note 2 4 8 6" xfId="45767" xr:uid="{DF4D804E-4A73-4A9D-9A84-BBBCF14054FF}"/>
    <cellStyle name="Note 2 4 8 6 2" xfId="54243" xr:uid="{BD3E0042-865F-4F81-90C2-B5E01C39C142}"/>
    <cellStyle name="Note 2 4 8 7" xfId="52784" xr:uid="{48707A71-4B41-4382-9142-5874CABE2B59}"/>
    <cellStyle name="Note 2 4 9" xfId="4652" xr:uid="{6249DCAE-E861-43FD-9F2D-76CB58FDA14D}"/>
    <cellStyle name="Note 2 4 9 2" xfId="7238" xr:uid="{DDDF9250-CF81-4FDA-A164-2902A3072BC2}"/>
    <cellStyle name="Note 2 4 9 2 2" xfId="12242" xr:uid="{9088B44E-5CA7-4AF9-B72B-D3075E1E45C9}"/>
    <cellStyle name="Note 2 4 9 2 2 2" xfId="21231" xr:uid="{2908C23F-1B58-4E8B-8911-8AC7E1686950}"/>
    <cellStyle name="Note 2 4 9 2 2 2 2" xfId="24742" xr:uid="{2871AACD-F1EB-4F73-8A64-8338019544DF}"/>
    <cellStyle name="Note 2 4 9 2 2 2 3" xfId="56595" xr:uid="{B2810B0A-1CD8-4C9F-9CCC-A7A745F28335}"/>
    <cellStyle name="Note 2 4 9 2 2 3" xfId="31053" xr:uid="{E3B5BA56-2DD1-4B8B-AC41-5B6BB2E0190C}"/>
    <cellStyle name="Note 2 4 9 2 2 4" xfId="49813" xr:uid="{539AB656-8734-45D3-8AFC-ABC323FFE410}"/>
    <cellStyle name="Note 2 4 9 2 3" xfId="16227" xr:uid="{0305E1D3-E221-40EB-B4C4-76BC0E096C2A}"/>
    <cellStyle name="Note 2 4 9 2 3 2" xfId="38881" xr:uid="{3941E36A-EF25-4856-AFEE-37A03ABD94B8}"/>
    <cellStyle name="Note 2 4 9 2 3 2 2" xfId="58949" xr:uid="{27F535B6-5018-4F12-AF2B-DCBD6F5DB698}"/>
    <cellStyle name="Note 2 4 9 2 3 3" xfId="52168" xr:uid="{974ED8EF-A844-49EA-813F-C5409A243491}"/>
    <cellStyle name="Note 2 4 9 2 4" xfId="22735" xr:uid="{5D6590BB-D382-489E-BD28-0E9A2171BFB4}"/>
    <cellStyle name="Note 2 4 9 2 4 2" xfId="54728" xr:uid="{E0281C25-36EB-4825-92E7-1EEB4FD91BA7}"/>
    <cellStyle name="Note 2 4 9 2 4 3" xfId="47930" xr:uid="{B95EA869-1AC6-4E4C-BCF9-6B058FE7DA35}"/>
    <cellStyle name="Note 2 4 9 2 5" xfId="53068" xr:uid="{AAF681D7-923D-4F85-9589-F1D8BC1F7C20}"/>
    <cellStyle name="Note 2 4 9 2 6" xfId="46316" xr:uid="{B630172E-53B7-4700-BB1E-3585E6F0C53B}"/>
    <cellStyle name="Note 2 4 9 3" xfId="9875" xr:uid="{E95A5373-32D9-4C38-8BE2-9E0DA8FE29A3}"/>
    <cellStyle name="Note 2 4 9 3 2" xfId="18864" xr:uid="{E7DF7FFE-9AD3-4B72-8CA4-F861C6F5EEB9}"/>
    <cellStyle name="Note 2 4 9 3 2 2" xfId="38328" xr:uid="{ED38FCB2-4D0F-4B33-BBF3-A4195824B93B}"/>
    <cellStyle name="Note 2 4 9 3 2 2 2" xfId="56991" xr:uid="{0C0C073E-0235-419F-899E-8768202BDFFD}"/>
    <cellStyle name="Note 2 4 9 3 2 3" xfId="50209" xr:uid="{D7DBB23A-4272-4A48-BD45-4A8A02153D5B}"/>
    <cellStyle name="Note 2 4 9 3 3" xfId="43890" xr:uid="{FDD4299D-D0B2-45B7-A8DD-FD080E9E8F85}"/>
    <cellStyle name="Note 2 4 9 3 3 2" xfId="58606" xr:uid="{43F9E9A9-2EAE-475B-8B3C-A6929A109186}"/>
    <cellStyle name="Note 2 4 9 3 3 3" xfId="51825" xr:uid="{596DB4A3-C01D-450D-8F45-B5984F8B88BA}"/>
    <cellStyle name="Note 2 4 9 3 4" xfId="48326" xr:uid="{C7B4C5AD-F019-4D9B-9236-37FFBADCCD8B}"/>
    <cellStyle name="Note 2 4 9 3 4 2" xfId="55118" xr:uid="{B697B5E4-5134-4755-A72B-51BD2509267F}"/>
    <cellStyle name="Note 2 4 9 3 5" xfId="53418" xr:uid="{D4158353-9D0D-49F1-B031-EDAA5EAAB584}"/>
    <cellStyle name="Note 2 4 9 3 6" xfId="46712" xr:uid="{9B5703C5-8908-4B4A-8B27-372A1F543454}"/>
    <cellStyle name="Note 2 4 9 4" xfId="13641" xr:uid="{45F63717-7294-4C2D-8434-FDF1BB3165E4}"/>
    <cellStyle name="Note 2 4 9 4 2" xfId="22764" xr:uid="{C85E4320-FBEB-4CB7-90D5-23EF0FD9E9A9}"/>
    <cellStyle name="Note 2 4 9 4 2 2" xfId="56123" xr:uid="{6A09D856-3E11-4721-92A5-DAEEE31CA5D3}"/>
    <cellStyle name="Note 2 4 9 4 3" xfId="49341" xr:uid="{186C418E-0232-43A3-BB3C-DB8FF6B8F3FF}"/>
    <cellStyle name="Note 2 4 9 5" xfId="23545" xr:uid="{96B4F405-15A8-45A4-9576-77A99FE0D361}"/>
    <cellStyle name="Note 2 4 9 5 2" xfId="58008" xr:uid="{D807D423-A5C7-4C94-9503-E4D6FD61FBFF}"/>
    <cellStyle name="Note 2 4 9 5 3" xfId="51226" xr:uid="{2DE89446-01D6-4A91-B853-F75EA0F1C676}"/>
    <cellStyle name="Note 2 4 9 6" xfId="44508" xr:uid="{592BC662-7469-47CA-91AA-A07D0CE4B24F}"/>
    <cellStyle name="Note 2 4 9 6 2" xfId="54280" xr:uid="{EAE00E5C-0E37-4006-A15A-1A2D287ABEAD}"/>
    <cellStyle name="Note 2 4 9 6 3" xfId="47467" xr:uid="{FF82CD98-18EA-46B6-B804-516BEAEE5A4B}"/>
    <cellStyle name="Note 2 4 9 7" xfId="45807" xr:uid="{D9B61378-ED39-4E54-98C1-215AB5D0A2D2}"/>
    <cellStyle name="Note 2 5" xfId="225" xr:uid="{DF110D81-C59E-42F1-B638-0EBD7F274999}"/>
    <cellStyle name="Note 2 5 10" xfId="9109" xr:uid="{34AA8BAD-2538-4361-A3E6-33CE579E278E}"/>
    <cellStyle name="Note 2 5 10 2" xfId="18098" xr:uid="{8C9ADE22-4A51-46D9-878C-D4D4968B09E0}"/>
    <cellStyle name="Note 2 5 10 2 2" xfId="24648" xr:uid="{8C7918FE-F043-487D-9976-5748A0DA1697}"/>
    <cellStyle name="Note 2 5 10 3" xfId="35613" xr:uid="{B9F4E0D3-2467-4ACD-9669-168A7C00E874}"/>
    <cellStyle name="Note 2 5 11" xfId="9859" xr:uid="{1B53F592-E824-460F-BA57-E0DCFD9CC8D9}"/>
    <cellStyle name="Note 2 5 11 2" xfId="18848" xr:uid="{EB51C7EF-0FD7-4DC0-A7DF-C73A30878982}"/>
    <cellStyle name="Note 2 5 11 2 2" xfId="43152" xr:uid="{06FDD6E2-6DD9-4B1A-A115-D63F0BCACE4C}"/>
    <cellStyle name="Note 2 5 11 3" xfId="39932" xr:uid="{16603CEE-751E-4A99-944F-D005DB96AC0F}"/>
    <cellStyle name="Note 2 5 12" xfId="2231" xr:uid="{FA6AC70B-725F-499E-AE93-95A4FF3B0736}"/>
    <cellStyle name="Note 2 5 12 2" xfId="42780" xr:uid="{A45C9DE1-1A5F-45D5-8763-8CDE7B53B397}"/>
    <cellStyle name="Note 2 5 13" xfId="13140" xr:uid="{DF6AA429-6E1A-427B-B729-C9FEA2BFBDC4}"/>
    <cellStyle name="Note 2 5 13 2" xfId="23309" xr:uid="{5ABC3FD8-3D88-4DAA-AA63-07CD70CB4607}"/>
    <cellStyle name="Note 2 5 14" xfId="29506" xr:uid="{9C30E426-EF6F-4122-A76D-0781A4858DC5}"/>
    <cellStyle name="Note 2 5 15" xfId="44288" xr:uid="{A8770388-F58B-47CC-8313-4F38B7857A9A}"/>
    <cellStyle name="Note 2 5 16" xfId="45533" xr:uid="{4FBEDB83-349E-4FDE-A490-D621DBF282E5}"/>
    <cellStyle name="Note 2 5 2" xfId="574" xr:uid="{4CF5A88B-5F2A-4485-A627-B81F8770DE61}"/>
    <cellStyle name="Note 2 5 2 2" xfId="4963" xr:uid="{EED27402-833B-4228-8E17-70D7758FADC3}"/>
    <cellStyle name="Note 2 5 2 2 2" xfId="7549" xr:uid="{A5E932CF-FA73-4C79-9CE3-EC95550913B8}"/>
    <cellStyle name="Note 2 5 2 2 2 2" xfId="12338" xr:uid="{EEB97B06-310A-4C26-B61D-8ECDD9041AA5}"/>
    <cellStyle name="Note 2 5 2 2 2 2 2" xfId="21327" xr:uid="{67723DF4-F914-46F9-83EC-CD7AA2EF26AD}"/>
    <cellStyle name="Note 2 5 2 2 2 2 2 2" xfId="29554" xr:uid="{2D8870D5-5258-489E-947D-7734BB74EA4A}"/>
    <cellStyle name="Note 2 5 2 2 2 2 3" xfId="38204" xr:uid="{22988953-881C-4E90-91FB-6F833F24531F}"/>
    <cellStyle name="Note 2 5 2 2 2 3" xfId="16538" xr:uid="{F792F5E1-5FFC-4672-98E9-9474B469DAD8}"/>
    <cellStyle name="Note 2 5 2 2 2 3 2" xfId="36929" xr:uid="{EA44CF71-6892-4CAB-9BD3-D3AA5A6A3573}"/>
    <cellStyle name="Note 2 5 2 2 2 4" xfId="23515" xr:uid="{7085D37A-BF79-4225-AA8B-8AA7B73751AB}"/>
    <cellStyle name="Note 2 5 2 2 2 5" xfId="56321" xr:uid="{39B0F944-E3C9-483B-BE45-791080AA7614}"/>
    <cellStyle name="Note 2 5 2 2 3" xfId="10186" xr:uid="{FE1194AF-3BD1-4A71-8A8C-C6BFEFAFE797}"/>
    <cellStyle name="Note 2 5 2 2 3 2" xfId="19175" xr:uid="{0342153D-B392-4E50-A39D-460EDF9DBA70}"/>
    <cellStyle name="Note 2 5 2 2 3 2 2" xfId="33982" xr:uid="{BCDD08D2-0EE1-4FD1-8C14-00EB58580FDA}"/>
    <cellStyle name="Note 2 5 2 2 3 3" xfId="43961" xr:uid="{4A5478C5-E3DF-42D9-AE1E-060B6F650AAC}"/>
    <cellStyle name="Note 2 5 2 2 4" xfId="13952" xr:uid="{A5B2BBB2-F7A2-4E1B-B298-4FC81152D35A}"/>
    <cellStyle name="Note 2 5 2 2 4 2" xfId="30251" xr:uid="{EA78C71B-4EAB-4B32-B773-00284BD6BBA1}"/>
    <cellStyle name="Note 2 5 2 2 5" xfId="42399" xr:uid="{2710FA8C-A5E2-4096-A473-47DF219AD153}"/>
    <cellStyle name="Note 2 5 2 2 6" xfId="49539" xr:uid="{CABE0139-1332-46B3-8A4C-59233FD640F7}"/>
    <cellStyle name="Note 2 5 2 3" xfId="3011" xr:uid="{D25DB5EA-C705-4A31-AE03-0B2275A9946B}"/>
    <cellStyle name="Note 2 5 2 3 2" xfId="31863" xr:uid="{737DC49B-3BF2-42C9-887D-8DAC1EE32593}"/>
    <cellStyle name="Note 2 5 2 3 2 2" xfId="57646" xr:uid="{F28BB6C8-23B1-4A9E-A9A5-88B3A9518A06}"/>
    <cellStyle name="Note 2 5 2 3 3" xfId="50864" xr:uid="{5F8B6B66-9953-4224-B47D-C90EB066DD8D}"/>
    <cellStyle name="Note 2 5 2 4" xfId="28918" xr:uid="{ABE8BE91-3063-429F-8D17-E65D272D1DC9}"/>
    <cellStyle name="Note 2 5 2 4 2" xfId="54466" xr:uid="{1B922F93-FBF9-4B6C-9BE6-F129A7AF5C29}"/>
    <cellStyle name="Note 2 5 2 4 3" xfId="47656" xr:uid="{7F509B2E-ABB5-43AE-BFC4-CF0DDB7B836B}"/>
    <cellStyle name="Note 2 5 2 5" xfId="52916" xr:uid="{BF9433A6-64C9-4580-A64F-3AE9179CB7CE}"/>
    <cellStyle name="Note 2 5 2 6" xfId="46048" xr:uid="{C020FEA1-CC94-4615-A54D-CE2E760D192E}"/>
    <cellStyle name="Note 2 5 3" xfId="919" xr:uid="{0C7F4C0E-5708-4DC7-A776-7116947F2A39}"/>
    <cellStyle name="Note 2 5 3 2" xfId="5284" xr:uid="{E4BB5585-2508-414E-B048-435E744D269C}"/>
    <cellStyle name="Note 2 5 3 2 2" xfId="7870" xr:uid="{645E7AA1-D6D9-4F24-AD56-5414955A305E}"/>
    <cellStyle name="Note 2 5 3 2 2 2" xfId="12438" xr:uid="{09215855-AB0B-4D47-B0E5-94EA60CD52CA}"/>
    <cellStyle name="Note 2 5 3 2 2 2 2" xfId="21427" xr:uid="{7839247E-8A3D-44A3-96D6-89C1FBB8EB8E}"/>
    <cellStyle name="Note 2 5 3 2 2 2 2 2" xfId="31869" xr:uid="{7A1CDF0D-FC95-42E5-ACF2-9886FDFD1592}"/>
    <cellStyle name="Note 2 5 3 2 2 2 3" xfId="42904" xr:uid="{67421B38-ACFA-40ED-B23C-3C5EE32B31EA}"/>
    <cellStyle name="Note 2 5 3 2 2 3" xfId="16859" xr:uid="{342089EF-3A75-482B-A3C5-6946DBD2B94A}"/>
    <cellStyle name="Note 2 5 3 2 2 3 2" xfId="42247" xr:uid="{1288AD42-B09C-4A3E-B044-D831DD0C580D}"/>
    <cellStyle name="Note 2 5 3 2 2 4" xfId="41025" xr:uid="{1CB5BA03-DDEA-49F2-8749-54B4FD740378}"/>
    <cellStyle name="Note 2 5 3 2 2 5" xfId="56729" xr:uid="{0647B8AB-8F71-49A9-BC6A-FAC3078E6243}"/>
    <cellStyle name="Note 2 5 3 2 3" xfId="10507" xr:uid="{D96D96B9-3302-4F09-8EEF-A21C49CD32CD}"/>
    <cellStyle name="Note 2 5 3 2 3 2" xfId="19496" xr:uid="{4FF4B7C1-CFB4-4778-9A45-D2A071CC09DD}"/>
    <cellStyle name="Note 2 5 3 2 3 2 2" xfId="23975" xr:uid="{F5E14267-8D08-44B2-8691-A88AD03293F4}"/>
    <cellStyle name="Note 2 5 3 2 3 3" xfId="40059" xr:uid="{3BD47821-83F6-4828-9A35-883AD7133A2E}"/>
    <cellStyle name="Note 2 5 3 2 4" xfId="14273" xr:uid="{ED4C2C28-B689-4D77-85B8-B44E7CB95AF6}"/>
    <cellStyle name="Note 2 5 3 2 4 2" xfId="22566" xr:uid="{655A2DC9-DC01-4A50-88B8-8285444ADD42}"/>
    <cellStyle name="Note 2 5 3 2 5" xfId="43503" xr:uid="{9E0F7043-B12A-455A-9EF1-CDF376730022}"/>
    <cellStyle name="Note 2 5 3 2 6" xfId="49947" xr:uid="{29C3B57C-2CB9-4908-B80E-DB3B749B89B4}"/>
    <cellStyle name="Note 2 5 3 3" xfId="3356" xr:uid="{1D54BA22-511F-4E6C-9EB1-E2350A5D364E}"/>
    <cellStyle name="Note 2 5 3 3 2" xfId="23229" xr:uid="{06D0D751-88EE-4B3C-87D1-8D6DEAB7A5E0}"/>
    <cellStyle name="Note 2 5 3 3 2 2" xfId="58574" xr:uid="{BBDF41AD-EBA2-4041-BFA3-F0813969AB88}"/>
    <cellStyle name="Note 2 5 3 3 3" xfId="51793" xr:uid="{F53AC731-FD08-475D-82D8-CACA527BDB6C}"/>
    <cellStyle name="Note 2 5 3 4" xfId="35392" xr:uid="{C71A0D5F-7E49-4FF0-989E-8E96AFEEF4B2}"/>
    <cellStyle name="Note 2 5 3 4 2" xfId="54856" xr:uid="{5DD338C9-2E9B-42C3-A7CC-C40DEA722C62}"/>
    <cellStyle name="Note 2 5 3 4 3" xfId="48064" xr:uid="{EDEFCA3C-3338-4C1D-8C3D-CBAD87D37653}"/>
    <cellStyle name="Note 2 5 3 5" xfId="53156" xr:uid="{B4114554-859B-47F4-BE31-7DC224DDAE8B}"/>
    <cellStyle name="Note 2 5 3 6" xfId="46450" xr:uid="{F229543D-23A4-45AC-A47D-05B32703A523}"/>
    <cellStyle name="Note 2 5 4" xfId="1263" xr:uid="{E73233F5-BEE6-468B-9D6E-94C59CD1C140}"/>
    <cellStyle name="Note 2 5 4 2" xfId="5608" xr:uid="{E6C0ECE8-52E0-46ED-92ED-D221A93231C9}"/>
    <cellStyle name="Note 2 5 4 2 2" xfId="8194" xr:uid="{630EA6CC-80FA-4101-B40B-FBF44D2AC32F}"/>
    <cellStyle name="Note 2 5 4 2 2 2" xfId="12536" xr:uid="{EE94B6CF-2154-4998-A9F1-478C7723059E}"/>
    <cellStyle name="Note 2 5 4 2 2 2 2" xfId="21525" xr:uid="{3399C72F-8AF0-44CE-AAFD-450CCB895FC6}"/>
    <cellStyle name="Note 2 5 4 2 2 2 2 2" xfId="29219" xr:uid="{B9195D96-1B97-4954-B83D-8E03EF9BBD00}"/>
    <cellStyle name="Note 2 5 4 2 2 2 3" xfId="29391" xr:uid="{7CEDAA15-133C-4920-AF94-3CA9A82DF8C9}"/>
    <cellStyle name="Note 2 5 4 2 2 3" xfId="17183" xr:uid="{88CA5C4D-BFF9-4EEA-AEAA-14B84A27BD92}"/>
    <cellStyle name="Note 2 5 4 2 2 3 2" xfId="33412" xr:uid="{9FF3730E-38B5-45C5-B724-AE67136D77FA}"/>
    <cellStyle name="Note 2 5 4 2 2 4" xfId="28706" xr:uid="{2ABCC944-2BCB-4CA8-BAAA-5F50A48C5A8A}"/>
    <cellStyle name="Note 2 5 4 2 3" xfId="10831" xr:uid="{8EC4DE81-0DE7-4D03-8BE2-944B0A08D0D0}"/>
    <cellStyle name="Note 2 5 4 2 3 2" xfId="19820" xr:uid="{9C8C40C5-F246-4F51-A83D-3DF248FDCCFC}"/>
    <cellStyle name="Note 2 5 4 2 3 2 2" xfId="38791" xr:uid="{F51004FA-6019-4EAD-8971-AD58991451EA}"/>
    <cellStyle name="Note 2 5 4 2 3 3" xfId="24240" xr:uid="{C964CA60-7B0C-4685-8E9D-6118E4D222C4}"/>
    <cellStyle name="Note 2 5 4 2 4" xfId="14597" xr:uid="{BAD5FF7B-3244-4A2A-B40B-34DE4ECB5BF8}"/>
    <cellStyle name="Note 2 5 4 2 4 2" xfId="37055" xr:uid="{12D3220E-201B-402C-9BA5-BA9FD40DB901}"/>
    <cellStyle name="Note 2 5 4 2 5" xfId="32049" xr:uid="{59CE70A3-822C-4F7D-A681-99DD7010D71A}"/>
    <cellStyle name="Note 2 5 4 2 6" xfId="55849" xr:uid="{D7C3084E-D80C-464B-BAB2-86E6CE462654}"/>
    <cellStyle name="Note 2 5 4 3" xfId="3700" xr:uid="{0E56831B-E83D-418A-A60C-176402572A8B}"/>
    <cellStyle name="Note 2 5 4 3 2" xfId="40743" xr:uid="{173EED1C-EC47-4C18-9983-84C2E4F95C14}"/>
    <cellStyle name="Note 2 5 4 4" xfId="22230" xr:uid="{C4B0246C-9CA5-49C3-8BB1-F20A913690D5}"/>
    <cellStyle name="Note 2 5 4 5" xfId="49067" xr:uid="{FFC7AD7E-1887-486B-A62D-B011A89D7333}"/>
    <cellStyle name="Note 2 5 5" xfId="1703" xr:uid="{9F57AFF9-0C6D-47BE-A46F-4BAB1EE24C66}"/>
    <cellStyle name="Note 2 5 5 2" xfId="6029" xr:uid="{90002914-CB55-4DC3-8947-064AEB7A1C50}"/>
    <cellStyle name="Note 2 5 5 2 2" xfId="8615" xr:uid="{26865AE2-FA57-4C40-B3A9-EF51B791A372}"/>
    <cellStyle name="Note 2 5 5 2 2 2" xfId="12664" xr:uid="{7D42FB68-FE23-4B85-B232-5543A74E36AB}"/>
    <cellStyle name="Note 2 5 5 2 2 2 2" xfId="21653" xr:uid="{AF67425E-F808-4C56-B6ED-4295956BEBEF}"/>
    <cellStyle name="Note 2 5 5 2 2 2 2 2" xfId="23590" xr:uid="{0166DC33-4347-4C4A-A7F0-0F8201B1646A}"/>
    <cellStyle name="Note 2 5 5 2 2 2 3" xfId="42216" xr:uid="{4BA7DDF6-B899-4DA9-991E-5C75176B0D14}"/>
    <cellStyle name="Note 2 5 5 2 2 3" xfId="17604" xr:uid="{863B716A-EDF3-491B-B6B0-38FB588EC9A4}"/>
    <cellStyle name="Note 2 5 5 2 2 3 2" xfId="29279" xr:uid="{2912CD2B-6837-477E-94B5-7E8A204AE8C9}"/>
    <cellStyle name="Note 2 5 5 2 2 4" xfId="37180" xr:uid="{C57E0552-D21F-44E3-BE9C-17EAD24B3934}"/>
    <cellStyle name="Note 2 5 5 2 3" xfId="11252" xr:uid="{33AE1040-B5D9-4814-856C-4AD862756637}"/>
    <cellStyle name="Note 2 5 5 2 3 2" xfId="20241" xr:uid="{399952DE-1F3B-42A8-BB92-0593A10651C2}"/>
    <cellStyle name="Note 2 5 5 2 3 2 2" xfId="34190" xr:uid="{99210FEC-2DCB-435D-97D3-B8EB4FA9363E}"/>
    <cellStyle name="Note 2 5 5 2 3 3" xfId="32260" xr:uid="{B65EE511-5374-4486-AA6A-E8071A11707B}"/>
    <cellStyle name="Note 2 5 5 2 4" xfId="15018" xr:uid="{0EDB7798-8798-47A4-89D5-221E2252F180}"/>
    <cellStyle name="Note 2 5 5 2 4 2" xfId="42229" xr:uid="{AB24DDA6-A138-4C24-820B-F06FFAC91B85}"/>
    <cellStyle name="Note 2 5 5 2 5" xfId="33139" xr:uid="{D4706C78-E65F-42FB-914C-3889A97B0750}"/>
    <cellStyle name="Note 2 5 5 2 6" xfId="58173" xr:uid="{4B84E32C-F111-4DCE-816E-B189E47535DF}"/>
    <cellStyle name="Note 2 5 5 3" xfId="4140" xr:uid="{30D78B16-721D-469E-9834-E2A218BE4955}"/>
    <cellStyle name="Note 2 5 5 3 2" xfId="28508" xr:uid="{CE5217F5-452C-4822-889E-4B922318F01A}"/>
    <cellStyle name="Note 2 5 5 4" xfId="34167" xr:uid="{8DBA5CE3-07A1-4873-AB09-AD1D85A0C366}"/>
    <cellStyle name="Note 2 5 5 5" xfId="51391" xr:uid="{6AFD4E7A-B7C5-4F82-9BBA-5DB3B0FF5712}"/>
    <cellStyle name="Note 2 5 6" xfId="1823" xr:uid="{E6CDB404-339F-452F-ADBE-5934C450E21E}"/>
    <cellStyle name="Note 2 5 6 2" xfId="6140" xr:uid="{7B186284-CD6C-4204-A12F-0CE1D290B963}"/>
    <cellStyle name="Note 2 5 6 2 2" xfId="8726" xr:uid="{DA50C104-5516-4133-9F00-4C1DFAAC1B3B}"/>
    <cellStyle name="Note 2 5 6 2 2 2" xfId="12695" xr:uid="{4D24D062-96AF-4EE9-863D-66163E1921A1}"/>
    <cellStyle name="Note 2 5 6 2 2 2 2" xfId="21684" xr:uid="{2453577E-63D8-4B30-A036-940A53FAA595}"/>
    <cellStyle name="Note 2 5 6 2 2 2 2 2" xfId="41117" xr:uid="{2AFF2A9D-B193-4397-893E-149EF43A042D}"/>
    <cellStyle name="Note 2 5 6 2 2 2 3" xfId="27675" xr:uid="{67945A6C-3C18-41E2-83FB-486151B60BE9}"/>
    <cellStyle name="Note 2 5 6 2 2 3" xfId="17715" xr:uid="{5D4479E6-56AD-45EE-8924-2C4BE0C52F2F}"/>
    <cellStyle name="Note 2 5 6 2 2 3 2" xfId="37031" xr:uid="{DBA910B6-BA75-4EB9-A46D-450B3D2A06A4}"/>
    <cellStyle name="Note 2 5 6 2 2 4" xfId="24663" xr:uid="{BCE943BC-272C-4B45-AFD8-F3DD765B5097}"/>
    <cellStyle name="Note 2 5 6 2 3" xfId="11363" xr:uid="{AB5DAA97-329F-4438-AD8E-25F2236F49DE}"/>
    <cellStyle name="Note 2 5 6 2 3 2" xfId="20352" xr:uid="{58249929-D6A3-40E7-BE1E-4F07E12602D6}"/>
    <cellStyle name="Note 2 5 6 2 3 2 2" xfId="33884" xr:uid="{1AF443CE-FEA1-40AB-B550-532753989D01}"/>
    <cellStyle name="Note 2 5 6 2 3 3" xfId="37581" xr:uid="{8AEAB0E9-17D8-480F-A598-BC097BB5DA9E}"/>
    <cellStyle name="Note 2 5 6 2 4" xfId="15129" xr:uid="{63B0171B-C17C-4B0B-B954-38F124AB4C64}"/>
    <cellStyle name="Note 2 5 6 2 4 2" xfId="39243" xr:uid="{118E2736-484E-4036-8D27-887183B1DFAC}"/>
    <cellStyle name="Note 2 5 6 2 5" xfId="26360" xr:uid="{687FAA59-3225-4A83-9085-77C3A09B0346}"/>
    <cellStyle name="Note 2 5 6 2 6" xfId="54018" xr:uid="{CD21E39D-581E-438B-AC5D-C5FDBF207F9D}"/>
    <cellStyle name="Note 2 5 6 3" xfId="4260" xr:uid="{48A780F7-B1C0-448C-B29D-6A0919EC5203}"/>
    <cellStyle name="Note 2 5 6 3 2" xfId="42243" xr:uid="{279CF249-800F-4C11-8B16-8B3E60EA4CEB}"/>
    <cellStyle name="Note 2 5 6 4" xfId="24148" xr:uid="{B5C11875-9349-41CB-AE3E-0C17C9325F7C}"/>
    <cellStyle name="Note 2 5 6 5" xfId="47350" xr:uid="{F8398D8C-4574-4CEF-909C-1651E9EDC3D3}"/>
    <cellStyle name="Note 2 5 7" xfId="2693" xr:uid="{59D73584-5763-4E01-A768-F86D3E2D73A8}"/>
    <cellStyle name="Note 2 5 7 2" xfId="6883" xr:uid="{DC151C42-958D-42EE-BB2B-F6A18D087BBD}"/>
    <cellStyle name="Note 2 5 7 2 2" xfId="12024" xr:uid="{0FC0B115-2430-4606-827F-CA56DAB21BD2}"/>
    <cellStyle name="Note 2 5 7 2 2 2" xfId="21013" xr:uid="{229C9D38-87DE-446F-A169-869E1F82914A}"/>
    <cellStyle name="Note 2 5 7 2 2 2 2" xfId="39776" xr:uid="{08C2C005-E844-4B4F-BF49-D5918F2CFB92}"/>
    <cellStyle name="Note 2 5 7 2 2 3" xfId="44081" xr:uid="{CF58AA93-CC62-4417-87BA-CAB5DFC91F80}"/>
    <cellStyle name="Note 2 5 7 2 3" xfId="15872" xr:uid="{D3CFFA7E-FC29-47CC-BD0C-B629FC4B4F9E}"/>
    <cellStyle name="Note 2 5 7 2 3 2" xfId="33638" xr:uid="{7DD1A9B9-B42E-4F28-BA96-2A734ADE1F30}"/>
    <cellStyle name="Note 2 5 7 2 4" xfId="26369" xr:uid="{71D423BA-1069-4A3E-BC55-A23CA85EACC7}"/>
    <cellStyle name="Note 2 5 7 3" xfId="9454" xr:uid="{1E32BA48-59F7-4220-BF34-976E8DE482AB}"/>
    <cellStyle name="Note 2 5 7 3 2" xfId="18443" xr:uid="{72D5E911-0232-421D-A7C3-47973E85CD67}"/>
    <cellStyle name="Note 2 5 7 3 2 2" xfId="23122" xr:uid="{C854738F-6C01-473E-A0FF-7828C335023A}"/>
    <cellStyle name="Note 2 5 7 3 3" xfId="38085" xr:uid="{38658D7A-38F9-4D24-9EAE-E9BEEB2273C5}"/>
    <cellStyle name="Note 2 5 7 4" xfId="24676" xr:uid="{F5A03EA6-A62B-4217-A673-6C054751A923}"/>
    <cellStyle name="Note 2 5 7 5" xfId="52653" xr:uid="{FF25C739-9BFF-4773-A7EF-AFD9305A11AF}"/>
    <cellStyle name="Note 2 5 8" xfId="4639" xr:uid="{52468914-E797-4178-9E44-42FCC275668A}"/>
    <cellStyle name="Note 2 5 8 2" xfId="7225" xr:uid="{A4AB7FFD-49A8-48DC-8D59-4A0D44E6143C}"/>
    <cellStyle name="Note 2 5 8 2 2" xfId="12238" xr:uid="{0DB5D1DB-17C8-48A1-B3A6-E799CDA30A66}"/>
    <cellStyle name="Note 2 5 8 2 2 2" xfId="21227" xr:uid="{78FB7942-78F5-4363-9E88-B06467E7DDF7}"/>
    <cellStyle name="Note 2 5 8 2 2 2 2" xfId="36217" xr:uid="{1E5920D6-E626-4C06-86B8-B2B2282AF8A5}"/>
    <cellStyle name="Note 2 5 8 2 2 3" xfId="33262" xr:uid="{D8743A9C-B89C-4D72-ACB9-E31B5A29D252}"/>
    <cellStyle name="Note 2 5 8 2 3" xfId="16214" xr:uid="{B59AAD08-DEC7-49DE-A8C5-B868D1DFF06F}"/>
    <cellStyle name="Note 2 5 8 2 3 2" xfId="30930" xr:uid="{DF5E07E3-57F9-4C75-A91B-424BEA57BAFD}"/>
    <cellStyle name="Note 2 5 8 2 4" xfId="38084" xr:uid="{1B39933B-F2A6-4AB5-8346-5D0DFC1B09A8}"/>
    <cellStyle name="Note 2 5 8 3" xfId="9862" xr:uid="{08E7758D-BC8F-4B5C-8D80-2ED6BE43EC60}"/>
    <cellStyle name="Note 2 5 8 3 2" xfId="18851" xr:uid="{0E6DC856-2877-4CC2-85FD-787E17284044}"/>
    <cellStyle name="Note 2 5 8 3 2 2" xfId="31498" xr:uid="{D9F53514-301F-44FB-95F7-6F309E6318D3}"/>
    <cellStyle name="Note 2 5 8 3 3" xfId="30880" xr:uid="{80D67304-2EDA-49E0-8333-A410C184FC62}"/>
    <cellStyle name="Note 2 5 8 4" xfId="13628" xr:uid="{562BB5B8-A2E0-4F1F-ACDF-959AE38559AF}"/>
    <cellStyle name="Note 2 5 8 4 2" xfId="38111" xr:uid="{09DBCA0B-058F-4CB1-AAAC-5C1BE30ACDD0}"/>
    <cellStyle name="Note 2 5 8 5" xfId="25659" xr:uid="{819C8C31-3E49-4B78-88EB-741C3446F78B}"/>
    <cellStyle name="Note 2 5 9" xfId="6527" xr:uid="{2AE16F9D-2C11-41AE-98D7-2F93E88A7207}"/>
    <cellStyle name="Note 2 5 9 2" xfId="11746" xr:uid="{AEA83A2E-1F51-4DD1-B820-CBE2E41880D0}"/>
    <cellStyle name="Note 2 5 9 2 2" xfId="20735" xr:uid="{8DCA707A-39A0-49DB-AD8C-1C393131D2C0}"/>
    <cellStyle name="Note 2 5 9 2 2 2" xfId="41430" xr:uid="{69B4AA1C-5A82-4ED6-8892-1FFD183C8F9F}"/>
    <cellStyle name="Note 2 5 9 2 3" xfId="39940" xr:uid="{E5329746-1E40-4DD8-ABD2-69E3D933F191}"/>
    <cellStyle name="Note 2 5 9 3" xfId="15516" xr:uid="{2950307C-BDFA-4AAA-808D-B003788CB0D9}"/>
    <cellStyle name="Note 2 5 9 3 2" xfId="39848" xr:uid="{8F6419F1-F947-4F5C-B757-7254469CB5BC}"/>
    <cellStyle name="Note 2 5 9 4" xfId="41068" xr:uid="{8E500F0A-C634-432F-BEE7-5A4748B8E8C3}"/>
    <cellStyle name="Note 2 6" xfId="363" xr:uid="{58106C73-7F07-488B-9DCB-18BDBB6D67D1}"/>
    <cellStyle name="Note 2 6 10" xfId="9234" xr:uid="{E9017F2A-6BD2-44C9-81B2-4D5E167C43D3}"/>
    <cellStyle name="Note 2 6 10 2" xfId="18223" xr:uid="{47824873-5F2E-4FDA-AD62-5F55C757D216}"/>
    <cellStyle name="Note 2 6 10 2 2" xfId="41863" xr:uid="{1DDDD714-B524-46A6-A401-EE7DA8C7A60B}"/>
    <cellStyle name="Note 2 6 10 3" xfId="23841" xr:uid="{05C4CE6B-1EAC-4F05-BDAB-385EAEBBDA9C}"/>
    <cellStyle name="Note 2 6 11" xfId="12726" xr:uid="{925DA9C5-43B8-44BC-8555-45EA8DC696DE}"/>
    <cellStyle name="Note 2 6 11 2" xfId="21715" xr:uid="{4D31CCB0-C804-4B1B-9BC5-8502D2253E9E}"/>
    <cellStyle name="Note 2 6 11 2 2" xfId="36153" xr:uid="{CBC7A111-D244-4889-AEE1-F0C86A470864}"/>
    <cellStyle name="Note 2 6 11 3" xfId="25494" xr:uid="{6BC1CA22-4CEB-4543-B2F4-371199D3A98D}"/>
    <cellStyle name="Note 2 6 12" xfId="2369" xr:uid="{6DCE1835-D9EF-4805-9661-F8523BFA51DF}"/>
    <cellStyle name="Note 2 6 12 2" xfId="27803" xr:uid="{AD5EAF19-43BC-4E7A-B69A-67EDB8A03DBD}"/>
    <cellStyle name="Note 2 6 13" xfId="13278" xr:uid="{9EC6A77B-4A5A-42B2-BB85-872CF8CD9299}"/>
    <cellStyle name="Note 2 6 13 2" xfId="31935" xr:uid="{6F0351C6-FD56-48C1-8029-900EF149AF87}"/>
    <cellStyle name="Note 2 6 14" xfId="34090" xr:uid="{F7C61376-D62F-498E-8E18-05D0A7ADC15A}"/>
    <cellStyle name="Note 2 6 15" xfId="44275" xr:uid="{B814CD14-3E52-4CF4-A3FB-0BAA9A486B15}"/>
    <cellStyle name="Note 2 6 16" xfId="45544" xr:uid="{731D90E2-E700-4E64-9A59-342825F2B0A0}"/>
    <cellStyle name="Note 2 6 2" xfId="712" xr:uid="{87D406B5-8952-4AC8-B4E5-E3E127893CF1}"/>
    <cellStyle name="Note 2 6 2 2" xfId="5088" xr:uid="{4A47F022-1A91-40AC-83CD-EDD277EC80D5}"/>
    <cellStyle name="Note 2 6 2 2 2" xfId="7674" xr:uid="{B2179112-D5C7-44FA-B04B-C030883AEAFC}"/>
    <cellStyle name="Note 2 6 2 2 2 2" xfId="12373" xr:uid="{FAA91086-1563-47BA-8C78-3146C954B150}"/>
    <cellStyle name="Note 2 6 2 2 2 2 2" xfId="21362" xr:uid="{DE65B031-A32B-479A-AD71-9A32795DC23B}"/>
    <cellStyle name="Note 2 6 2 2 2 2 2 2" xfId="42031" xr:uid="{6A0646BE-A254-4B21-8401-A99E8C12A036}"/>
    <cellStyle name="Note 2 6 2 2 2 2 3" xfId="32933" xr:uid="{C408941B-E0F5-42CD-BAAF-1A56D138F6D4}"/>
    <cellStyle name="Note 2 6 2 2 2 3" xfId="16663" xr:uid="{01DF1F01-473C-4686-B196-3249EF07B44D}"/>
    <cellStyle name="Note 2 6 2 2 2 3 2" xfId="28563" xr:uid="{52E413FF-35D6-4B90-B501-8A4CF52CFAC4}"/>
    <cellStyle name="Note 2 6 2 2 2 4" xfId="32453" xr:uid="{52976A63-1262-4031-AE53-B892A8F75AD9}"/>
    <cellStyle name="Note 2 6 2 2 2 5" xfId="56332" xr:uid="{F5CCBF1C-92F3-4F5B-969F-821CD58416B9}"/>
    <cellStyle name="Note 2 6 2 2 3" xfId="10311" xr:uid="{84B9FED1-0E12-4C0E-930A-1B6CF5EA06BC}"/>
    <cellStyle name="Note 2 6 2 2 3 2" xfId="19300" xr:uid="{13BF0051-3636-47D2-853A-304F324B9488}"/>
    <cellStyle name="Note 2 6 2 2 3 2 2" xfId="43314" xr:uid="{1A13472A-7B6F-418F-9D20-6DD1BBF93E40}"/>
    <cellStyle name="Note 2 6 2 2 3 3" xfId="34627" xr:uid="{A022FDB7-50C1-40E4-9A6C-0E5553E4C166}"/>
    <cellStyle name="Note 2 6 2 2 4" xfId="14077" xr:uid="{87CE34D7-FC9E-4439-8D1D-6A3353766DE8}"/>
    <cellStyle name="Note 2 6 2 2 4 2" xfId="24681" xr:uid="{8FEC9C2B-0E49-4C55-920D-1AACDC09DAA5}"/>
    <cellStyle name="Note 2 6 2 2 5" xfId="38376" xr:uid="{99E1F854-43FB-4A55-9493-894A3C2247BB}"/>
    <cellStyle name="Note 2 6 2 2 6" xfId="49550" xr:uid="{B4D31E8E-E364-469A-B08B-2A91ED31C318}"/>
    <cellStyle name="Note 2 6 2 3" xfId="3149" xr:uid="{024C5102-83B0-4266-A84D-DC12645B42F5}"/>
    <cellStyle name="Note 2 6 2 3 2" xfId="33975" xr:uid="{9436E056-4882-4084-BA4F-148E34C2507F}"/>
    <cellStyle name="Note 2 6 2 3 2 2" xfId="58377" xr:uid="{8AD5BAD4-51C7-4C30-ADBC-C6CAA307B9DE}"/>
    <cellStyle name="Note 2 6 2 3 3" xfId="51595" xr:uid="{32157BF1-15E0-4B66-A3D8-A777E0055399}"/>
    <cellStyle name="Note 2 6 2 4" xfId="22594" xr:uid="{72E0C5EA-BF1B-4C7C-9AFD-EF12B889FA35}"/>
    <cellStyle name="Note 2 6 2 4 2" xfId="54477" xr:uid="{11692072-AC50-44D6-B3F5-91A8069A8356}"/>
    <cellStyle name="Note 2 6 2 4 3" xfId="47667" xr:uid="{66D950EC-8492-47E4-AD22-523B8BB88CA4}"/>
    <cellStyle name="Note 2 6 2 5" xfId="52923" xr:uid="{4D4F98B4-4C6D-44EB-8C90-1212DE9AAFFA}"/>
    <cellStyle name="Note 2 6 2 6" xfId="46059" xr:uid="{38312157-5730-44D8-82BF-2F23F0003D71}"/>
    <cellStyle name="Note 2 6 3" xfId="1057" xr:uid="{2A7ACF28-FB88-4AF1-BC15-E0E455D25306}"/>
    <cellStyle name="Note 2 6 3 2" xfId="5409" xr:uid="{E6B6ADFF-2DBA-4586-955C-AF07C17BA7E2}"/>
    <cellStyle name="Note 2 6 3 2 2" xfId="7995" xr:uid="{B99B6B4F-F56D-47C5-8E5E-CE9A59CAF7B8}"/>
    <cellStyle name="Note 2 6 3 2 2 2" xfId="12477" xr:uid="{5441113A-8675-4210-8611-90BEFAAFFB56}"/>
    <cellStyle name="Note 2 6 3 2 2 2 2" xfId="21466" xr:uid="{2D37FFF8-05AC-4B4C-AD72-D039F3D69A2F}"/>
    <cellStyle name="Note 2 6 3 2 2 2 2 2" xfId="39038" xr:uid="{B7E9022C-423B-48CC-A1C3-D145C8E5F8E7}"/>
    <cellStyle name="Note 2 6 3 2 2 2 3" xfId="32591" xr:uid="{1C421745-0899-458B-8163-A9C4391102FA}"/>
    <cellStyle name="Note 2 6 3 2 2 3" xfId="16984" xr:uid="{66BDE6F1-CE0E-4C78-808C-688AA2F4D98A}"/>
    <cellStyle name="Note 2 6 3 2 2 3 2" xfId="30288" xr:uid="{CEAFB16F-2162-4D4A-9423-BC3C74437EAB}"/>
    <cellStyle name="Note 2 6 3 2 2 4" xfId="28073" xr:uid="{DE91AD67-B4AD-4435-B2BE-B1DD39F31659}"/>
    <cellStyle name="Note 2 6 3 2 2 5" xfId="56740" xr:uid="{11390ACE-75C6-4ACA-869D-33BA430A296E}"/>
    <cellStyle name="Note 2 6 3 2 3" xfId="10632" xr:uid="{9CCA9214-D3A6-4E8A-8592-DC31337316F9}"/>
    <cellStyle name="Note 2 6 3 2 3 2" xfId="19621" xr:uid="{C3AB7AA0-F590-44B7-9F6A-CDB5BC512DD8}"/>
    <cellStyle name="Note 2 6 3 2 3 2 2" xfId="23815" xr:uid="{994F1DEC-88AB-4FE0-BC78-B33193AAA907}"/>
    <cellStyle name="Note 2 6 3 2 3 3" xfId="40459" xr:uid="{00526D38-202A-4DB0-9F77-647BCA1662B6}"/>
    <cellStyle name="Note 2 6 3 2 4" xfId="14398" xr:uid="{F182D12A-A4A5-4D9F-8C99-0EE89EA78035}"/>
    <cellStyle name="Note 2 6 3 2 4 2" xfId="42899" xr:uid="{B8AD7756-B4F8-4EF3-A24D-58E7C233E13F}"/>
    <cellStyle name="Note 2 6 3 2 5" xfId="39522" xr:uid="{37B37AA1-6F26-46AF-89F1-CA2CB1F8042C}"/>
    <cellStyle name="Note 2 6 3 2 6" xfId="49958" xr:uid="{8FF9AFBB-9270-4D85-9F51-F4A0809815E6}"/>
    <cellStyle name="Note 2 6 3 3" xfId="3494" xr:uid="{1FF6B7DC-AFC5-4A8A-A8A1-53E8B46030D1}"/>
    <cellStyle name="Note 2 6 3 3 2" xfId="42617" xr:uid="{D656A5CB-4C11-4D7D-8C57-8C699292D99B}"/>
    <cellStyle name="Note 2 6 3 3 2 2" xfId="57693" xr:uid="{CCB7F164-4DAE-44E5-AB8F-AADDDABE617C}"/>
    <cellStyle name="Note 2 6 3 3 3" xfId="50911" xr:uid="{494B4912-1C95-4849-992D-5716D4703402}"/>
    <cellStyle name="Note 2 6 3 4" xfId="35584" xr:uid="{4514E21F-0EE3-4729-A2AD-CDC0263C1F5E}"/>
    <cellStyle name="Note 2 6 3 4 2" xfId="54867" xr:uid="{F78A0351-C5A2-4BBC-9322-7B49AA1BF527}"/>
    <cellStyle name="Note 2 6 3 4 3" xfId="48075" xr:uid="{136DA3BD-F284-4D17-953E-9FEB18929458}"/>
    <cellStyle name="Note 2 6 3 5" xfId="53167" xr:uid="{6059474E-656A-4C3E-A5B7-85A69C484F0E}"/>
    <cellStyle name="Note 2 6 3 6" xfId="46461" xr:uid="{AEBEA9B6-049E-42EF-81FD-3DD2A3E48348}"/>
    <cellStyle name="Note 2 6 4" xfId="1401" xr:uid="{1010D9D5-0633-4BBF-B40C-BAEBD0421940}"/>
    <cellStyle name="Note 2 6 4 2" xfId="5746" xr:uid="{A380F2AC-35AF-4D0C-A32B-B0DBE0407803}"/>
    <cellStyle name="Note 2 6 4 2 2" xfId="8332" xr:uid="{62751AEF-4C74-4EE8-AB79-F52598B6D64F}"/>
    <cellStyle name="Note 2 6 4 2 2 2" xfId="12578" xr:uid="{3DBCD665-A2BF-425A-B913-09EDF0778D58}"/>
    <cellStyle name="Note 2 6 4 2 2 2 2" xfId="21567" xr:uid="{82E10109-286E-41D8-82F0-FC99FEF683B0}"/>
    <cellStyle name="Note 2 6 4 2 2 2 2 2" xfId="43560" xr:uid="{CF95FDAC-E9B0-4403-AB47-8AE02FDB3F1D}"/>
    <cellStyle name="Note 2 6 4 2 2 2 3" xfId="25458" xr:uid="{4F5FB6D5-DC1A-450F-BC02-E15FEACD38CD}"/>
    <cellStyle name="Note 2 6 4 2 2 3" xfId="17321" xr:uid="{7F691BD5-E799-481E-96E9-21B0237245BD}"/>
    <cellStyle name="Note 2 6 4 2 2 3 2" xfId="31890" xr:uid="{73314B3C-8005-4C47-A095-F527B9B78136}"/>
    <cellStyle name="Note 2 6 4 2 2 4" xfId="32700" xr:uid="{F78CC5B3-9873-4D81-89BB-F3FD8BA197DE}"/>
    <cellStyle name="Note 2 6 4 2 3" xfId="10969" xr:uid="{8652104B-2103-4FA7-9B56-445025F5046F}"/>
    <cellStyle name="Note 2 6 4 2 3 2" xfId="19958" xr:uid="{7EC49B19-FB99-4C56-8041-06F9F81B7824}"/>
    <cellStyle name="Note 2 6 4 2 3 2 2" xfId="30844" xr:uid="{B13BAF05-A668-45C0-97E5-3B42941B57D7}"/>
    <cellStyle name="Note 2 6 4 2 3 3" xfId="31132" xr:uid="{4136D09D-5EE8-4A20-962F-51A9D2EF0557}"/>
    <cellStyle name="Note 2 6 4 2 4" xfId="14735" xr:uid="{A5BAC0B2-DF17-4537-AF20-6C8713356A41}"/>
    <cellStyle name="Note 2 6 4 2 4 2" xfId="30131" xr:uid="{EB0773C5-235C-422C-8621-AAB49A54E1ED}"/>
    <cellStyle name="Note 2 6 4 2 5" xfId="43721" xr:uid="{C0987E24-C0CB-4214-95C1-2AE39B265839}"/>
    <cellStyle name="Note 2 6 4 2 6" xfId="55860" xr:uid="{948CFA46-459C-444A-8675-A61D599DC378}"/>
    <cellStyle name="Note 2 6 4 3" xfId="3838" xr:uid="{A363BCA2-8363-4966-B4D8-EC1FD12C0F0B}"/>
    <cellStyle name="Note 2 6 4 3 2" xfId="33636" xr:uid="{0702DC8C-3C5A-4FAF-B9F1-28BEBE54E6FA}"/>
    <cellStyle name="Note 2 6 4 4" xfId="37942" xr:uid="{CD5AD1E9-31ED-40C6-A0D3-ECAAE626A754}"/>
    <cellStyle name="Note 2 6 4 5" xfId="49078" xr:uid="{EEEB8CF5-740F-4975-8976-7DCC0F576877}"/>
    <cellStyle name="Note 2 6 5" xfId="178" xr:uid="{D1D3F532-10E6-4A66-B30D-761FD90ECD67}"/>
    <cellStyle name="Note 2 6 5 2" xfId="2599" xr:uid="{8885C296-0E04-46F3-B512-F128176EA04A}"/>
    <cellStyle name="Note 2 6 5 2 2" xfId="6840" xr:uid="{42EC329F-3C82-4315-AE3D-630282D4743A}"/>
    <cellStyle name="Note 2 6 5 2 2 2" xfId="12008" xr:uid="{F94A0B88-7BC0-4E63-9B83-789900861E54}"/>
    <cellStyle name="Note 2 6 5 2 2 2 2" xfId="20997" xr:uid="{5E855176-9CE0-493D-88FE-F7BCF7B75BFC}"/>
    <cellStyle name="Note 2 6 5 2 2 2 2 2" xfId="26497" xr:uid="{6190789A-C22C-4A44-84AB-715E7F3A445C}"/>
    <cellStyle name="Note 2 6 5 2 2 2 3" xfId="32227" xr:uid="{140846DE-3D06-490A-894A-EDAB62FBF038}"/>
    <cellStyle name="Note 2 6 5 2 2 3" xfId="15829" xr:uid="{84B3EBAF-7629-4469-BE20-3A8C18B4FF0A}"/>
    <cellStyle name="Note 2 6 5 2 2 3 2" xfId="41540" xr:uid="{39220224-ADC1-4955-BA41-5BC086823E6A}"/>
    <cellStyle name="Note 2 6 5 2 2 4" xfId="27402" xr:uid="{20A493E2-E5CD-49EE-9FF1-67F4EA0E1DFA}"/>
    <cellStyle name="Note 2 6 5 2 3" xfId="9410" xr:uid="{F1E60C77-5BC7-4D62-A85B-34677A6F2BFA}"/>
    <cellStyle name="Note 2 6 5 2 3 2" xfId="18399" xr:uid="{66CFA0B5-280B-456A-965D-0AB92F18FBAB}"/>
    <cellStyle name="Note 2 6 5 2 3 2 2" xfId="40897" xr:uid="{B295B0CF-F544-4758-AE5A-F239A0647425}"/>
    <cellStyle name="Note 2 6 5 2 3 3" xfId="30837" xr:uid="{4685596E-D696-4CA5-9B09-C747596D2983}"/>
    <cellStyle name="Note 2 6 5 2 4" xfId="13453" xr:uid="{ABD9591A-9FF8-49FA-AB5E-1EE3B7185161}"/>
    <cellStyle name="Note 2 6 5 2 4 2" xfId="28539" xr:uid="{FB77318D-F833-4DC9-8A91-F691F904CE9D}"/>
    <cellStyle name="Note 2 6 5 2 5" xfId="41142" xr:uid="{84878042-EDF3-44DD-8053-412BEE774616}"/>
    <cellStyle name="Note 2 6 5 2 6" xfId="58402" xr:uid="{ED141069-C262-463E-820F-0A20AEC39211}"/>
    <cellStyle name="Note 2 6 5 3" xfId="2646" xr:uid="{498EB745-E0CC-484C-A2CA-8BF7339A7E1A}"/>
    <cellStyle name="Note 2 6 5 3 2" xfId="23247" xr:uid="{10E8B5C9-065A-47C5-B828-E4B711644074}"/>
    <cellStyle name="Note 2 6 5 4" xfId="23071" xr:uid="{3B85B179-D8A6-45BB-9310-34DAD15E9774}"/>
    <cellStyle name="Note 2 6 5 5" xfId="51621" xr:uid="{82EC4FA3-F8D4-4F39-BA42-A01A015EE82A}"/>
    <cellStyle name="Note 2 6 6" xfId="2020" xr:uid="{B54B7E41-9894-4E9F-A461-CB5FDD14B5FC}"/>
    <cellStyle name="Note 2 6 6 2" xfId="6328" xr:uid="{CC065741-7098-4CE7-BE8B-12C978169320}"/>
    <cellStyle name="Note 2 6 6 2 2" xfId="8914" xr:uid="{BBB0B49E-FA23-4608-8687-51DA40B5E900}"/>
    <cellStyle name="Note 2 6 6 2 2 2" xfId="12755" xr:uid="{4DC438E6-7630-465B-AA61-CC8ACD8E9E9B}"/>
    <cellStyle name="Note 2 6 6 2 2 2 2" xfId="21744" xr:uid="{9B8DE4BB-FC81-46CC-8065-207442D79121}"/>
    <cellStyle name="Note 2 6 6 2 2 2 2 2" xfId="26282" xr:uid="{20AA58FC-0C37-4FBC-8FFA-50973A3C0071}"/>
    <cellStyle name="Note 2 6 6 2 2 2 3" xfId="43057" xr:uid="{F5854688-B8DB-42C7-8C92-78CA65FA19C2}"/>
    <cellStyle name="Note 2 6 6 2 2 3" xfId="17903" xr:uid="{1740EEDA-AA4D-499F-A4C1-C428C2697C6D}"/>
    <cellStyle name="Note 2 6 6 2 2 3 2" xfId="33024" xr:uid="{A9AE7F9B-5367-4511-964B-F39B606E772A}"/>
    <cellStyle name="Note 2 6 6 2 2 4" xfId="22919" xr:uid="{66D701F2-EB86-479F-BBD2-6B782B0FA442}"/>
    <cellStyle name="Note 2 6 6 2 3" xfId="11551" xr:uid="{BD6F666C-4FBC-4705-82A5-F8525A1AC3FA}"/>
    <cellStyle name="Note 2 6 6 2 3 2" xfId="20540" xr:uid="{3C9617D1-9BC1-413A-A8E3-089C69C7C5D2}"/>
    <cellStyle name="Note 2 6 6 2 3 2 2" xfId="27626" xr:uid="{5F2810CF-99AF-4517-A0D2-8CBFDDFB045F}"/>
    <cellStyle name="Note 2 6 6 2 3 3" xfId="31157" xr:uid="{7FE049D2-DA86-4CC5-ADEC-141F7B2EAD4C}"/>
    <cellStyle name="Note 2 6 6 2 4" xfId="15317" xr:uid="{F252675D-224E-4247-BCA5-A33F814697B0}"/>
    <cellStyle name="Note 2 6 6 2 4 2" xfId="38304" xr:uid="{66ECFF7D-C481-4A4E-9320-CE31365BE97D}"/>
    <cellStyle name="Note 2 6 6 2 5" xfId="26828" xr:uid="{04C48B59-147C-4291-BA33-42FC6F3FCE6A}"/>
    <cellStyle name="Note 2 6 6 2 6" xfId="54029" xr:uid="{44C135EA-9CF5-4950-BC0D-E35833451A22}"/>
    <cellStyle name="Note 2 6 6 3" xfId="4457" xr:uid="{542CE83A-85A6-4237-A2D2-2C42D1211F1F}"/>
    <cellStyle name="Note 2 6 6 3 2" xfId="35870" xr:uid="{C74A3F86-B6B1-45E1-8C4D-E5F7DBD99948}"/>
    <cellStyle name="Note 2 6 6 4" xfId="34923" xr:uid="{6AD3AB2E-6F99-4D01-9ABE-268C917DA634}"/>
    <cellStyle name="Note 2 6 6 5" xfId="47361" xr:uid="{264E7A4B-7AB2-460C-B7A6-B537ED0756D1}"/>
    <cellStyle name="Note 2 6 7" xfId="2831" xr:uid="{AE081A1C-E85D-4076-A5D6-16CB9408EEB1}"/>
    <cellStyle name="Note 2 6 7 2" xfId="6981" xr:uid="{9B51121E-37F7-44FB-837D-AFCA3BE5B34E}"/>
    <cellStyle name="Note 2 6 7 2 2" xfId="12110" xr:uid="{4952EE70-DFE2-477D-8631-DC79A486B213}"/>
    <cellStyle name="Note 2 6 7 2 2 2" xfId="21099" xr:uid="{9726DCF8-5993-410B-BFE9-D474C0C719C2}"/>
    <cellStyle name="Note 2 6 7 2 2 2 2" xfId="31648" xr:uid="{892FBFFC-B063-4DB0-A470-3424586DDE79}"/>
    <cellStyle name="Note 2 6 7 2 2 3" xfId="27966" xr:uid="{3B3FE070-3BA8-4C66-9886-280A1E7DF746}"/>
    <cellStyle name="Note 2 6 7 2 3" xfId="15970" xr:uid="{FEA9ED8F-22DB-40A1-B5BE-B62938A2E172}"/>
    <cellStyle name="Note 2 6 7 2 3 2" xfId="31266" xr:uid="{9D21978F-4767-400E-95EE-6769EB04A672}"/>
    <cellStyle name="Note 2 6 7 2 4" xfId="37158" xr:uid="{48F47D70-894D-4798-A59B-863026D4B7CA}"/>
    <cellStyle name="Note 2 6 7 3" xfId="9544" xr:uid="{1D8A46ED-AE9D-4CFE-9998-AD1DCF887FD7}"/>
    <cellStyle name="Note 2 6 7 3 2" xfId="18533" xr:uid="{E7CAE647-6A9D-4388-8F4B-5E7AA10791FA}"/>
    <cellStyle name="Note 2 6 7 3 2 2" xfId="42066" xr:uid="{F6D289D7-9F9F-4CC0-8A93-EFD4D47E2C51}"/>
    <cellStyle name="Note 2 6 7 3 3" xfId="24407" xr:uid="{D865D88D-78FF-49BB-9686-7B626E22BFD1}"/>
    <cellStyle name="Note 2 6 7 4" xfId="33686" xr:uid="{AAD2AFF9-52A9-4B3C-8518-61EF334B8EF9}"/>
    <cellStyle name="Note 2 6 7 5" xfId="52660" xr:uid="{54D50C3A-7DB4-48DD-A770-96D824210F15}"/>
    <cellStyle name="Note 2 6 8" xfId="4764" xr:uid="{1319425A-6F0F-4256-B000-16FFCA76EDE1}"/>
    <cellStyle name="Note 2 6 8 2" xfId="7350" xr:uid="{5E6B942D-8FC9-4266-8841-EE8FF6986E33}"/>
    <cellStyle name="Note 2 6 8 2 2" xfId="12277" xr:uid="{8CFEAB63-EF37-4E34-85BA-A9AA95193332}"/>
    <cellStyle name="Note 2 6 8 2 2 2" xfId="21266" xr:uid="{00513934-2A77-4397-B0B3-93DB0F395D8D}"/>
    <cellStyle name="Note 2 6 8 2 2 2 2" xfId="34757" xr:uid="{829B7A9D-807B-4F6A-AD27-4DC87E29486C}"/>
    <cellStyle name="Note 2 6 8 2 2 3" xfId="39775" xr:uid="{786558C6-23D3-46CA-8106-E58C3F646580}"/>
    <cellStyle name="Note 2 6 8 2 3" xfId="16339" xr:uid="{2FF71999-BB66-437E-A76E-9297CE84FB9E}"/>
    <cellStyle name="Note 2 6 8 2 3 2" xfId="40171" xr:uid="{ADF342C6-AAFD-41B1-AB4F-9C3BDA2371FA}"/>
    <cellStyle name="Note 2 6 8 2 4" xfId="34796" xr:uid="{99DC5127-0758-4845-BB8E-7DDA66AE71D3}"/>
    <cellStyle name="Note 2 6 8 3" xfId="9987" xr:uid="{CBA273CC-765A-4529-A716-D7E31C174C89}"/>
    <cellStyle name="Note 2 6 8 3 2" xfId="18976" xr:uid="{991889D0-AA2D-45E4-87FD-D0599D07BF7B}"/>
    <cellStyle name="Note 2 6 8 3 2 2" xfId="27874" xr:uid="{3984EA4D-48D5-41FF-81E6-AE638CDDDA01}"/>
    <cellStyle name="Note 2 6 8 3 3" xfId="34630" xr:uid="{7D40BEBE-EA02-48FF-B96B-F87F8C284C21}"/>
    <cellStyle name="Note 2 6 8 4" xfId="13753" xr:uid="{E1690064-73F5-4878-911C-E8ADA2476D2E}"/>
    <cellStyle name="Note 2 6 8 4 2" xfId="42716" xr:uid="{5EA82834-0490-4DE2-8C9A-B8ACCD863EDE}"/>
    <cellStyle name="Note 2 6 8 5" xfId="22496" xr:uid="{8F48A80C-EEFF-4F1D-AFF0-AEAE6D30A07A}"/>
    <cellStyle name="Note 2 6 9" xfId="6665" xr:uid="{E895128E-E11B-4690-953B-4195F136EAD9}"/>
    <cellStyle name="Note 2 6 9 2" xfId="11871" xr:uid="{D2F3BE59-3B07-4644-836A-FA08714BBBCA}"/>
    <cellStyle name="Note 2 6 9 2 2" xfId="20860" xr:uid="{32FB0BE7-01B7-434A-BE90-BCE8EE9DBF57}"/>
    <cellStyle name="Note 2 6 9 2 2 2" xfId="33423" xr:uid="{A12F9FA7-6585-43D9-8DB7-853CD071B3B1}"/>
    <cellStyle name="Note 2 6 9 2 3" xfId="26756" xr:uid="{DA42B276-8033-41BD-8C13-168781CBE29C}"/>
    <cellStyle name="Note 2 6 9 3" xfId="15654" xr:uid="{8B8CFBEB-2159-4FEE-8906-081D6EBF036D}"/>
    <cellStyle name="Note 2 6 9 3 2" xfId="37273" xr:uid="{12A2FDBC-F099-49AA-B217-F5C7A61E79B8}"/>
    <cellStyle name="Note 2 6 9 4" xfId="22947" xr:uid="{D4A6C987-BDA1-49AF-8BF3-65BD57F3ED1E}"/>
    <cellStyle name="Note 2 7" xfId="491" xr:uid="{A48E9DD7-6B5C-4005-8B05-C633CCB76C1A}"/>
    <cellStyle name="Note 2 7 10" xfId="44358" xr:uid="{9475C02C-81D7-442A-8A65-5F4A40672EE6}"/>
    <cellStyle name="Note 2 7 11" xfId="45595" xr:uid="{C346A21F-8032-4EC5-8883-8D75EDABA20E}"/>
    <cellStyle name="Note 2 7 2" xfId="840" xr:uid="{DD7671F2-DB3E-4114-9A3E-0D0F78F83539}"/>
    <cellStyle name="Note 2 7 2 2" xfId="5209" xr:uid="{19253875-3F92-4A56-92B0-8EFE60E8525B}"/>
    <cellStyle name="Note 2 7 2 2 2" xfId="7795" xr:uid="{A6E2C0D6-1FE6-403B-A844-A9CEBDBB1585}"/>
    <cellStyle name="Note 2 7 2 2 2 2" xfId="12415" xr:uid="{04E621E1-BF44-4CF8-9FE7-A728A75DC749}"/>
    <cellStyle name="Note 2 7 2 2 2 2 2" xfId="21404" xr:uid="{4AF5BE8B-32EF-4F72-B308-561CDC01C5AD}"/>
    <cellStyle name="Note 2 7 2 2 2 2 2 2" xfId="33287" xr:uid="{9C6F8BA0-3221-4D70-978C-8F21EC842DFE}"/>
    <cellStyle name="Note 2 7 2 2 2 2 3" xfId="26631" xr:uid="{F90F71F7-5392-48FD-A932-58F0346C61B6}"/>
    <cellStyle name="Note 2 7 2 2 2 3" xfId="16784" xr:uid="{9FB2F530-04FA-4B70-B444-B1246B501237}"/>
    <cellStyle name="Note 2 7 2 2 2 3 2" xfId="28741" xr:uid="{89199601-43C8-470A-9158-B83B69628662}"/>
    <cellStyle name="Note 2 7 2 2 2 4" xfId="33436" xr:uid="{27A4AE4A-951C-423F-A74E-D5F5572E9374}"/>
    <cellStyle name="Note 2 7 2 2 2 5" xfId="56383" xr:uid="{17AC1AAE-BA32-4886-9E0D-BD04003ADB2E}"/>
    <cellStyle name="Note 2 7 2 2 3" xfId="10432" xr:uid="{EC50AA81-F94D-46E5-9B15-4B894540C346}"/>
    <cellStyle name="Note 2 7 2 2 3 2" xfId="19421" xr:uid="{09562684-0D0D-4467-9778-26F018A15AE6}"/>
    <cellStyle name="Note 2 7 2 2 3 2 2" xfId="36183" xr:uid="{B8A5480F-BAC6-4F00-B52B-F5006ECD4A56}"/>
    <cellStyle name="Note 2 7 2 2 3 3" xfId="40488" xr:uid="{B35854B2-2D07-4A01-8198-DDF4D404EECD}"/>
    <cellStyle name="Note 2 7 2 2 4" xfId="14198" xr:uid="{40AE80CE-4F6C-461A-ADA9-FF5BF9A1F279}"/>
    <cellStyle name="Note 2 7 2 2 4 2" xfId="33172" xr:uid="{D52EB90D-3131-4E1C-9BAB-7E5DE838E490}"/>
    <cellStyle name="Note 2 7 2 2 5" xfId="29943" xr:uid="{606C8B24-032F-4A94-877C-EF7C17865851}"/>
    <cellStyle name="Note 2 7 2 2 6" xfId="49601" xr:uid="{2FFED36E-28D2-4EED-9CC4-134A415F36E1}"/>
    <cellStyle name="Note 2 7 2 3" xfId="3277" xr:uid="{CBA15C7C-65E4-4A45-913D-62608367B0FF}"/>
    <cellStyle name="Note 2 7 2 3 2" xfId="22826" xr:uid="{4B0B835D-D2AF-4AA0-B161-2615EC9B4CB0}"/>
    <cellStyle name="Note 2 7 2 3 2 2" xfId="57912" xr:uid="{9FA794B3-4010-4DD5-8214-ABBB2BDC6095}"/>
    <cellStyle name="Note 2 7 2 3 3" xfId="51130" xr:uid="{B9BA2A4F-53AE-4B59-AC86-C70C3DC10D91}"/>
    <cellStyle name="Note 2 7 2 4" xfId="36748" xr:uid="{01317536-DB16-462B-A907-CECBE5C13162}"/>
    <cellStyle name="Note 2 7 2 4 2" xfId="54525" xr:uid="{68AEB71E-40B4-4F38-9362-578DB579BB21}"/>
    <cellStyle name="Note 2 7 2 4 3" xfId="47718" xr:uid="{75B2AE5C-F2FC-4083-827E-9DF2C6E52B7D}"/>
    <cellStyle name="Note 2 7 2 5" xfId="52952" xr:uid="{EEC9C5E0-D28C-43ED-8658-17E9D75E47D8}"/>
    <cellStyle name="Note 2 7 2 6" xfId="46107" xr:uid="{159DC9A5-E5E7-4E82-B4E5-3FD5E022CAEC}"/>
    <cellStyle name="Note 2 7 3" xfId="1185" xr:uid="{0BE8810D-9193-4919-B299-ACD091C97F3C}"/>
    <cellStyle name="Note 2 7 3 2" xfId="5530" xr:uid="{99324770-624D-4D84-8E68-D0958DE0AA45}"/>
    <cellStyle name="Note 2 7 3 2 2" xfId="8116" xr:uid="{DBDC94E8-3C02-4F3A-8705-233640D32FAB}"/>
    <cellStyle name="Note 2 7 3 2 2 2" xfId="12514" xr:uid="{A018696A-D982-40AF-9BAB-6C848EBBA12A}"/>
    <cellStyle name="Note 2 7 3 2 2 2 2" xfId="21503" xr:uid="{F18713A8-241E-460F-A98D-E2087FC8DAD4}"/>
    <cellStyle name="Note 2 7 3 2 2 2 2 2" xfId="24674" xr:uid="{E82F7D12-2054-4279-A017-FD2D6E468532}"/>
    <cellStyle name="Note 2 7 3 2 2 2 3" xfId="24848" xr:uid="{7EA32F7D-BAB1-4757-B76A-32C22C385BE9}"/>
    <cellStyle name="Note 2 7 3 2 2 3" xfId="17105" xr:uid="{0ABE32D3-7B42-4882-AD89-AB4ACFF7BD0D}"/>
    <cellStyle name="Note 2 7 3 2 2 3 2" xfId="33804" xr:uid="{B4FB2756-EBFA-432C-A722-03FCFA6DC1C2}"/>
    <cellStyle name="Note 2 7 3 2 2 4" xfId="32560" xr:uid="{325B1BA6-FBC6-465E-8CBE-DF356DEA0CDB}"/>
    <cellStyle name="Note 2 7 3 2 2 5" xfId="56788" xr:uid="{1A3FCE8C-6D6D-451B-B675-CEC7FD51E2D1}"/>
    <cellStyle name="Note 2 7 3 2 3" xfId="10753" xr:uid="{12971B53-3CAF-4A89-9011-20D5A52229F1}"/>
    <cellStyle name="Note 2 7 3 2 3 2" xfId="19742" xr:uid="{2077F32B-9F3A-462E-B36E-C25D82DA4EA3}"/>
    <cellStyle name="Note 2 7 3 2 3 2 2" xfId="35143" xr:uid="{4AD1BA06-A5B8-4DBA-BB91-87AE1A3CEB8C}"/>
    <cellStyle name="Note 2 7 3 2 3 3" xfId="43867" xr:uid="{6E0EE132-A658-4DD2-8A00-4FC9259BFD19}"/>
    <cellStyle name="Note 2 7 3 2 4" xfId="14519" xr:uid="{7F4AD50F-1DDE-4B93-87B6-CBADC4E90C24}"/>
    <cellStyle name="Note 2 7 3 2 4 2" xfId="43972" xr:uid="{7A139B99-D1CF-490B-BA38-3E35114E97B3}"/>
    <cellStyle name="Note 2 7 3 2 5" xfId="32677" xr:uid="{C2B74E47-A7A4-4271-A0DB-CDBCC6983371}"/>
    <cellStyle name="Note 2 7 3 2 6" xfId="50006" xr:uid="{07387BCA-663F-4777-BE17-88A7D3A78EB9}"/>
    <cellStyle name="Note 2 7 3 3" xfId="3622" xr:uid="{08C7DC35-AFA8-45EF-8ADB-B0FBC5F94C91}"/>
    <cellStyle name="Note 2 7 3 3 2" xfId="36535" xr:uid="{015E7901-594A-4EE9-AC83-DB79BE31DA00}"/>
    <cellStyle name="Note 2 7 3 3 2 2" xfId="59116" xr:uid="{71640CE0-002C-41FA-87B1-57FA89A5FB03}"/>
    <cellStyle name="Note 2 7 3 3 3" xfId="52335" xr:uid="{49E06265-BA91-4640-8C4B-0D23B38DAAEE}"/>
    <cellStyle name="Note 2 7 3 4" xfId="42353" xr:uid="{7367D172-D963-406E-9564-F597E9AFFA23}"/>
    <cellStyle name="Note 2 7 3 4 2" xfId="54915" xr:uid="{E875427B-6BA8-4127-9769-6C74C593A168}"/>
    <cellStyle name="Note 2 7 3 4 3" xfId="48123" xr:uid="{91241814-890F-4E34-BB42-6A1B09E3E924}"/>
    <cellStyle name="Note 2 7 3 5" xfId="53215" xr:uid="{1EF7AD5B-64B6-4551-9176-715EBD295C85}"/>
    <cellStyle name="Note 2 7 3 6" xfId="46509" xr:uid="{01AE6634-9FB1-4426-B456-5D0D0EEB55DD}"/>
    <cellStyle name="Note 2 7 4" xfId="1529" xr:uid="{6ACC829D-C989-48A7-B1D5-D36C656722BA}"/>
    <cellStyle name="Note 2 7 4 2" xfId="5874" xr:uid="{52CE12D4-3789-49FE-81E3-B55104A30D2E}"/>
    <cellStyle name="Note 2 7 4 2 2" xfId="8460" xr:uid="{E8640A08-48C8-42B2-9031-9FA42D0FD8EC}"/>
    <cellStyle name="Note 2 7 4 2 2 2" xfId="12622" xr:uid="{44594226-284E-41F2-B1D9-87E1A14C1A1C}"/>
    <cellStyle name="Note 2 7 4 2 2 2 2" xfId="21611" xr:uid="{CB97D53F-3D8E-458E-A6B8-998AF9A84E45}"/>
    <cellStyle name="Note 2 7 4 2 2 2 2 2" xfId="26960" xr:uid="{33B0B6F6-4456-4629-A489-1BA25EAF7CCA}"/>
    <cellStyle name="Note 2 7 4 2 2 2 3" xfId="22711" xr:uid="{0C99432D-8226-466C-AE4B-E8956DFA6CF5}"/>
    <cellStyle name="Note 2 7 4 2 2 3" xfId="17449" xr:uid="{5A1631CF-67E7-492B-8CF4-7B413AB2590A}"/>
    <cellStyle name="Note 2 7 4 2 2 3 2" xfId="35850" xr:uid="{C8B963A0-93E4-4076-8C20-5A7C5C8AB2CC}"/>
    <cellStyle name="Note 2 7 4 2 2 4" xfId="33797" xr:uid="{3BEB1661-542B-4085-9FE1-5A55B403A2AA}"/>
    <cellStyle name="Note 2 7 4 2 3" xfId="11097" xr:uid="{D2A3A57F-FDE7-4344-9A03-9C1D16E7103E}"/>
    <cellStyle name="Note 2 7 4 2 3 2" xfId="20086" xr:uid="{402E0188-61A3-4C9A-81FA-BEDC381167CD}"/>
    <cellStyle name="Note 2 7 4 2 3 2 2" xfId="28462" xr:uid="{128D30AD-BF11-4408-9C3B-C44D543960D9}"/>
    <cellStyle name="Note 2 7 4 2 3 3" xfId="43677" xr:uid="{D91BEAFA-DFEC-4FEE-982B-2B61429169A8}"/>
    <cellStyle name="Note 2 7 4 2 4" xfId="14863" xr:uid="{82025C56-3A19-4640-89DF-CF7FE91180C4}"/>
    <cellStyle name="Note 2 7 4 2 4 2" xfId="38136" xr:uid="{EB4189A9-6A38-4F04-A9D8-EBBDC00E067C}"/>
    <cellStyle name="Note 2 7 4 2 5" xfId="34140" xr:uid="{BF37B973-84B1-4AB9-A490-0E3F40332CF1}"/>
    <cellStyle name="Note 2 7 4 2 6" xfId="55911" xr:uid="{05EEC3E7-9225-41CE-A6E6-6336EAD5ED31}"/>
    <cellStyle name="Note 2 7 4 3" xfId="3966" xr:uid="{7FF8EF0A-EF13-4397-9971-D301BDE6BFBB}"/>
    <cellStyle name="Note 2 7 4 3 2" xfId="41818" xr:uid="{45A2CCF8-7C28-490A-B458-A7444664606F}"/>
    <cellStyle name="Note 2 7 4 4" xfId="41534" xr:uid="{6DA11153-8001-4411-8459-734ED6B65FED}"/>
    <cellStyle name="Note 2 7 4 5" xfId="49129" xr:uid="{B08CC033-0903-4B23-8831-F174BFC3C2B7}"/>
    <cellStyle name="Note 2 7 5" xfId="1841" xr:uid="{F7CB7111-10A1-4F19-A8E3-538DA9526347}"/>
    <cellStyle name="Note 2 7 5 2" xfId="6157" xr:uid="{49B30DB1-5717-4DD5-9C6E-1F83767D146C}"/>
    <cellStyle name="Note 2 7 5 2 2" xfId="8743" xr:uid="{FED00CA7-9807-4E8F-B91F-D1D4DD6F37DB}"/>
    <cellStyle name="Note 2 7 5 2 2 2" xfId="12703" xr:uid="{4DD75C54-673A-4455-8A8E-42144EC41695}"/>
    <cellStyle name="Note 2 7 5 2 2 2 2" xfId="21692" xr:uid="{5299E51E-3F47-4366-816E-21259FDEEACE}"/>
    <cellStyle name="Note 2 7 5 2 2 2 2 2" xfId="22111" xr:uid="{13A2D8F2-6F5C-4AE9-BBB2-39834A4876E0}"/>
    <cellStyle name="Note 2 7 5 2 2 2 3" xfId="30696" xr:uid="{186C4E49-1AA9-409D-AE1C-75B3E4AA6BE3}"/>
    <cellStyle name="Note 2 7 5 2 2 3" xfId="17732" xr:uid="{F849AAD6-2F8F-4907-8F16-1BACD4848D38}"/>
    <cellStyle name="Note 2 7 5 2 2 3 2" xfId="41014" xr:uid="{8A41E9B8-687E-4C5C-97D9-1EC605A50F28}"/>
    <cellStyle name="Note 2 7 5 2 2 4" xfId="22869" xr:uid="{03753590-4047-432A-87AC-99B98A5DAADE}"/>
    <cellStyle name="Note 2 7 5 2 3" xfId="11380" xr:uid="{6A376DE8-7160-49E3-A84E-0B81C12FD5D1}"/>
    <cellStyle name="Note 2 7 5 2 3 2" xfId="20369" xr:uid="{D9908941-8825-4CFB-A54B-5EF55AF6A755}"/>
    <cellStyle name="Note 2 7 5 2 3 2 2" xfId="38490" xr:uid="{E66E5EC2-8E5D-429A-A4C9-1CC895CF10F7}"/>
    <cellStyle name="Note 2 7 5 2 3 3" xfId="37672" xr:uid="{C726558C-B2F6-4AAF-B540-8B0C0444E550}"/>
    <cellStyle name="Note 2 7 5 2 4" xfId="15146" xr:uid="{8CED6A7B-585D-461D-9138-6FAE80D1FCC0}"/>
    <cellStyle name="Note 2 7 5 2 4 2" xfId="43224" xr:uid="{80FDFB97-D3A2-4A0E-8B7B-747EEFE3E6AF}"/>
    <cellStyle name="Note 2 7 5 2 5" xfId="29687" xr:uid="{8DD1305F-F829-4D88-9CA5-315234BB8711}"/>
    <cellStyle name="Note 2 7 5 2 6" xfId="58040" xr:uid="{2C89ED6F-6798-41E4-AED6-FFF3AD0A864C}"/>
    <cellStyle name="Note 2 7 5 3" xfId="4278" xr:uid="{E669F414-6FE6-4C26-9C80-F3A3B9908610}"/>
    <cellStyle name="Note 2 7 5 3 2" xfId="32978" xr:uid="{D7E5CF8D-DE67-4E94-95CB-B7922D0FE53E}"/>
    <cellStyle name="Note 2 7 5 4" xfId="29651" xr:uid="{24BADF8D-66B1-4B90-9BDC-171873ECE6E5}"/>
    <cellStyle name="Note 2 7 5 5" xfId="51258" xr:uid="{B14C1B8A-B678-4501-B0BA-627317D15188}"/>
    <cellStyle name="Note 2 7 6" xfId="2148" xr:uid="{E5A90431-BE26-4D7E-A854-9A917C894E65}"/>
    <cellStyle name="Note 2 7 6 2" xfId="6449" xr:uid="{81D05C26-A340-4872-9C24-A803E68F8A99}"/>
    <cellStyle name="Note 2 7 6 2 2" xfId="9035" xr:uid="{4B02E4D7-07F4-43DA-845E-E582C810C707}"/>
    <cellStyle name="Note 2 7 6 2 2 2" xfId="12795" xr:uid="{4426982B-9139-4924-A092-B2D9DEAC82E3}"/>
    <cellStyle name="Note 2 7 6 2 2 2 2" xfId="21784" xr:uid="{C45728E1-275A-4A9C-91B9-BEE73CF1B7E5}"/>
    <cellStyle name="Note 2 7 6 2 2 2 2 2" xfId="28230" xr:uid="{28197E18-967C-4CB0-BAB6-E255B3C3919C}"/>
    <cellStyle name="Note 2 7 6 2 2 2 3" xfId="39477" xr:uid="{47469033-36A7-49F6-879C-314A4297B13B}"/>
    <cellStyle name="Note 2 7 6 2 2 3" xfId="18024" xr:uid="{C93DEFC0-78CB-4E77-A19A-5A47337FEFAA}"/>
    <cellStyle name="Note 2 7 6 2 2 3 2" xfId="38639" xr:uid="{854D2709-F247-4881-8351-120601F93D64}"/>
    <cellStyle name="Note 2 7 6 2 2 4" xfId="23513" xr:uid="{17A5B864-548B-497B-A5CE-C20DCEC87318}"/>
    <cellStyle name="Note 2 7 6 2 3" xfId="11672" xr:uid="{F7D2888B-8638-4795-8B49-790CDF6CFA64}"/>
    <cellStyle name="Note 2 7 6 2 3 2" xfId="20661" xr:uid="{66994AC4-A8FB-4853-884F-A2772B2939B9}"/>
    <cellStyle name="Note 2 7 6 2 3 2 2" xfId="33920" xr:uid="{01DE1261-7747-4431-97B8-A898DF1ACF88}"/>
    <cellStyle name="Note 2 7 6 2 3 3" xfId="22140" xr:uid="{D0F66DF6-1177-4F76-A052-A1A7716B0217}"/>
    <cellStyle name="Note 2 7 6 2 4" xfId="15438" xr:uid="{F317E03D-55A1-4376-9EB9-45C68DE387D6}"/>
    <cellStyle name="Note 2 7 6 2 4 2" xfId="41964" xr:uid="{698686E1-64A1-4AA6-AE6B-316E678ABC11}"/>
    <cellStyle name="Note 2 7 6 2 5" xfId="35947" xr:uid="{2B1E4715-011C-4A9D-A177-9E5C9A63BD9E}"/>
    <cellStyle name="Note 2 7 6 2 6" xfId="54077" xr:uid="{BFCB3CAD-0D8A-497C-A755-1C270FF12A43}"/>
    <cellStyle name="Note 2 7 6 3" xfId="4585" xr:uid="{9FB3B227-A558-4904-B09B-EE60322EF3D1}"/>
    <cellStyle name="Note 2 7 6 3 2" xfId="24179" xr:uid="{2BF3AC0D-1868-43A2-A64D-BB6B676A1BA5}"/>
    <cellStyle name="Note 2 7 6 4" xfId="30420" xr:uid="{46D8267D-3CE0-445A-859F-92DB10E0D425}"/>
    <cellStyle name="Note 2 7 6 5" xfId="47400" xr:uid="{FB9F7B60-2BC4-4CA0-9DF7-02C9AF4A7F68}"/>
    <cellStyle name="Note 2 7 7" xfId="4885" xr:uid="{8B746988-9FE2-4701-84F8-9140D26C561F}"/>
    <cellStyle name="Note 2 7 7 2" xfId="7471" xr:uid="{C4BE52DA-BEA6-4683-8FDE-955A1D254F73}"/>
    <cellStyle name="Note 2 7 7 2 2" xfId="12314" xr:uid="{765CCCF8-E60D-4F92-ADCF-AF3A3391A99E}"/>
    <cellStyle name="Note 2 7 7 2 2 2" xfId="21303" xr:uid="{8946BDC8-04F1-4D18-B3CC-243C057DD1E1}"/>
    <cellStyle name="Note 2 7 7 2 2 2 2" xfId="33230" xr:uid="{FE6119B3-2AFE-426B-83E4-500E92ACBE2D}"/>
    <cellStyle name="Note 2 7 7 2 2 3" xfId="23393" xr:uid="{7A84DE80-1AFD-41A8-B772-2E300AAF0942}"/>
    <cellStyle name="Note 2 7 7 2 3" xfId="16460" xr:uid="{56D975C8-D163-4FCE-BDE9-F6AD4039E92A}"/>
    <cellStyle name="Note 2 7 7 2 3 2" xfId="43482" xr:uid="{A0EE21BF-2EE4-4E87-82F3-A660B47F7CF6}"/>
    <cellStyle name="Note 2 7 7 2 4" xfId="37506" xr:uid="{4BD211B2-1FEE-4D5B-BDA3-C5C0F3DB74F6}"/>
    <cellStyle name="Note 2 7 7 3" xfId="10108" xr:uid="{81B82168-92D8-4940-9981-CFA7B6B5ECD3}"/>
    <cellStyle name="Note 2 7 7 3 2" xfId="19097" xr:uid="{43212703-46AC-426D-A2D7-E9910A8EC932}"/>
    <cellStyle name="Note 2 7 7 3 2 2" xfId="42536" xr:uid="{6988EF21-3F99-424A-B86C-E8E7F2CA6F3F}"/>
    <cellStyle name="Note 2 7 7 3 3" xfId="40484" xr:uid="{2610E852-2895-41C5-BD71-FACA20593A47}"/>
    <cellStyle name="Note 2 7 7 4" xfId="13874" xr:uid="{0A422995-4A8A-46BE-8CC5-13953B7A294A}"/>
    <cellStyle name="Note 2 7 7 4 2" xfId="42646" xr:uid="{92DB3279-8748-4590-BE8E-5850A65E1C2B}"/>
    <cellStyle name="Note 2 7 7 5" xfId="24496" xr:uid="{ADC911D1-F2CA-4666-A920-60989FAE9C12}"/>
    <cellStyle name="Note 2 7 7 6" xfId="52689" xr:uid="{A0096D00-0066-460C-99DA-6757DB59B824}"/>
    <cellStyle name="Note 2 7 8" xfId="2497" xr:uid="{45D534DB-6D81-490C-8CF6-E96371DB2DF0}"/>
    <cellStyle name="Note 2 7 8 2" xfId="35918" xr:uid="{71959E14-972E-45AB-9604-97C2A8107A9F}"/>
    <cellStyle name="Note 2 7 9" xfId="41087" xr:uid="{392125E1-A374-4224-9A73-0A0152BE72E7}"/>
    <cellStyle name="Note 2 8" xfId="208" xr:uid="{1188C86D-39A1-457E-9A32-A061AC2CC73B}"/>
    <cellStyle name="Note 2 8 2" xfId="2563" xr:uid="{BB01A8D1-227D-40DA-B736-F80ED0F1D0A0}"/>
    <cellStyle name="Note 2 8 2 2" xfId="6804" xr:uid="{EBE15870-80A1-475C-B047-A4440971E627}"/>
    <cellStyle name="Note 2 8 2 2 2" xfId="11994" xr:uid="{5500929B-93BB-42F0-8F64-C3EEA91A79B0}"/>
    <cellStyle name="Note 2 8 2 2 2 2" xfId="20983" xr:uid="{31727291-7C3E-4DF4-B023-3B9DCC71CFC7}"/>
    <cellStyle name="Note 2 8 2 2 2 2 2" xfId="26205" xr:uid="{EC1FEC79-4D22-4E3D-91B3-D798F5F8AAA9}"/>
    <cellStyle name="Note 2 8 2 2 2 3" xfId="34482" xr:uid="{E2DC1502-3782-40CD-B3DA-C6A486A99A07}"/>
    <cellStyle name="Note 2 8 2 2 2 4" xfId="56403" xr:uid="{00D9F2E1-E045-4645-812D-AAC504A72E40}"/>
    <cellStyle name="Note 2 8 2 2 3" xfId="15793" xr:uid="{DE8ECEBC-EDDE-47DC-9C2E-6CD952DD1ECD}"/>
    <cellStyle name="Note 2 8 2 2 3 2" xfId="37303" xr:uid="{62349095-6F4C-4FCD-8956-518AB13CC476}"/>
    <cellStyle name="Note 2 8 2 2 4" xfId="35045" xr:uid="{1602ACB2-6D07-45F9-8336-162CFB2834A8}"/>
    <cellStyle name="Note 2 8 2 2 5" xfId="49621" xr:uid="{D6B7B25F-6C62-474E-94EC-F903ADC1EB77}"/>
    <cellStyle name="Note 2 8 2 3" xfId="9374" xr:uid="{5A123563-2532-4A2D-BAF9-0DB0AEDFFCCF}"/>
    <cellStyle name="Note 2 8 2 3 2" xfId="18363" xr:uid="{9B674F70-02BC-47FB-8C83-C1CA0B06DE34}"/>
    <cellStyle name="Note 2 8 2 3 2 2" xfId="35757" xr:uid="{2ECC9BA3-9946-4486-A388-58CB7667891C}"/>
    <cellStyle name="Note 2 8 2 3 2 3" xfId="58437" xr:uid="{9FE210C6-66BD-446F-ABCD-2D47FC8C81FD}"/>
    <cellStyle name="Note 2 8 2 3 3" xfId="31738" xr:uid="{2A816132-657A-4382-AA81-08BC67D25828}"/>
    <cellStyle name="Note 2 8 2 3 4" xfId="51656" xr:uid="{2611C1C9-DE1C-4071-AF0A-6CAD29CA4676}"/>
    <cellStyle name="Note 2 8 2 4" xfId="13417" xr:uid="{F45934D8-380F-4F98-8A8C-D521B59B07CE}"/>
    <cellStyle name="Note 2 8 2 4 2" xfId="43990" xr:uid="{CD7C6ABD-9746-47FB-8248-B8898FD8DB04}"/>
    <cellStyle name="Note 2 8 2 4 2 2" xfId="54545" xr:uid="{7605B9DC-1C11-4AFA-AE21-1A74BB6B99D5}"/>
    <cellStyle name="Note 2 8 2 4 3" xfId="47738" xr:uid="{E745DE99-AEA9-497C-BB8C-BD137D32ED16}"/>
    <cellStyle name="Note 2 8 2 5" xfId="37056" xr:uid="{D0FB55E3-9FA4-4C12-B354-E29A84681777}"/>
    <cellStyle name="Note 2 8 2 5 2" xfId="52963" xr:uid="{63FA679D-B9EE-430A-B85E-1B5285B8B711}"/>
    <cellStyle name="Note 2 8 2 6" xfId="46127" xr:uid="{7B973073-3EC2-4A3B-88C2-9933E1D8722F}"/>
    <cellStyle name="Note 2 8 3" xfId="2676" xr:uid="{DD9ED03D-02F9-4A52-B1AF-C6CFE081B77C}"/>
    <cellStyle name="Note 2 8 3 2" xfId="41941" xr:uid="{211E3E4E-65F3-437A-9433-168ADA2FF9C5}"/>
    <cellStyle name="Note 2 8 3 2 2" xfId="56808" xr:uid="{C07D0FBE-0BF1-4D48-BD1B-6B0D980FE83B}"/>
    <cellStyle name="Note 2 8 3 2 3" xfId="50026" xr:uid="{35A1EEA0-6A99-42A4-81F9-03F560B39147}"/>
    <cellStyle name="Note 2 8 3 3" xfId="51040" xr:uid="{63AA4577-2A55-4FFD-949C-7B0C607BFC64}"/>
    <cellStyle name="Note 2 8 3 3 2" xfId="57822" xr:uid="{B5DE5DED-837A-4699-8B99-8B108FD0C894}"/>
    <cellStyle name="Note 2 8 3 4" xfId="48143" xr:uid="{6A412BE3-4A81-48C3-A61F-418F219C385B}"/>
    <cellStyle name="Note 2 8 3 4 2" xfId="54935" xr:uid="{1E9B6160-E5EE-4375-ACD7-78E81D56FC6D}"/>
    <cellStyle name="Note 2 8 3 5" xfId="53235" xr:uid="{0F06DC07-DFC5-48BF-A185-6830C00D66E3}"/>
    <cellStyle name="Note 2 8 3 6" xfId="46529" xr:uid="{37ED5144-61B9-4D13-93B7-807E94752468}"/>
    <cellStyle name="Note 2 8 4" xfId="31020" xr:uid="{05A78A23-596C-49F6-8B2A-DDB748AC7E0F}"/>
    <cellStyle name="Note 2 8 4 2" xfId="55931" xr:uid="{97988C56-59C6-481E-A72B-9EF855421864}"/>
    <cellStyle name="Note 2 8 4 3" xfId="49149" xr:uid="{7A6BFAD2-CD6A-417E-8441-7F81BAE9AFEE}"/>
    <cellStyle name="Note 2 8 5" xfId="44412" xr:uid="{BD555D53-DC83-4630-9098-DE9FDB425C7F}"/>
    <cellStyle name="Note 2 8 5 2" xfId="57868" xr:uid="{734974E8-69BE-4543-92DE-1C04D007DA3D}"/>
    <cellStyle name="Note 2 8 5 3" xfId="51086" xr:uid="{FA3EFF5D-A40D-4131-AA81-F53D90CDE343}"/>
    <cellStyle name="Note 2 8 6" xfId="45615" xr:uid="{99DBA417-E5E2-4AF7-A9D7-0184D0649D9D}"/>
    <cellStyle name="Note 2 8 6 2" xfId="54097" xr:uid="{B69B1676-00F3-48AB-8D9C-1A6E90BEDAF8}"/>
    <cellStyle name="Note 2 8 7" xfId="52700" xr:uid="{D19DB0AB-AFCA-4086-8A18-66E26F6E1F8E}"/>
    <cellStyle name="Note 2 9" xfId="557" xr:uid="{37DCD950-D716-4BDC-B78F-7ED46F9E02EF}"/>
    <cellStyle name="Note 2 9 2" xfId="4948" xr:uid="{623CBD47-C498-46BC-987E-879C4916A22D}"/>
    <cellStyle name="Note 2 9 2 2" xfId="7534" xr:uid="{14C2B01C-13AA-4ED4-B110-9860795F1E8B}"/>
    <cellStyle name="Note 2 9 2 2 2" xfId="12334" xr:uid="{430593EB-03CC-400B-9924-3BEC7EC44165}"/>
    <cellStyle name="Note 2 9 2 2 2 2" xfId="21323" xr:uid="{0112CF2B-4333-4FEA-8728-50EFC19840C2}"/>
    <cellStyle name="Note 2 9 2 2 2 2 2" xfId="22213" xr:uid="{107C64E9-35B1-4839-A6D4-7762DC40BB47}"/>
    <cellStyle name="Note 2 9 2 2 2 3" xfId="24655" xr:uid="{DFA935AF-6D32-4E68-B0FA-028D7355EFE3}"/>
    <cellStyle name="Note 2 9 2 2 2 4" xfId="56446" xr:uid="{7937B153-6715-4784-8E66-23E82F5F1B8E}"/>
    <cellStyle name="Note 2 9 2 2 3" xfId="16523" xr:uid="{1570C612-E927-4B8C-B7C9-FABB7E5B34AC}"/>
    <cellStyle name="Note 2 9 2 2 3 2" xfId="22558" xr:uid="{5FF4BED8-8195-4F14-BAD6-CD96F5ECA2B8}"/>
    <cellStyle name="Note 2 9 2 2 4" xfId="28925" xr:uid="{0F35AE21-7F38-47CE-98F4-2C4C69B8B314}"/>
    <cellStyle name="Note 2 9 2 2 5" xfId="49664" xr:uid="{E09F6A28-5AA2-4D77-8134-EB5A906707FA}"/>
    <cellStyle name="Note 2 9 2 3" xfId="10171" xr:uid="{7130AFD4-4279-4D0A-8AD2-26C661E8876B}"/>
    <cellStyle name="Note 2 9 2 3 2" xfId="19160" xr:uid="{EF3BC552-4EF5-4C7F-99F9-39CDD4DE8585}"/>
    <cellStyle name="Note 2 9 2 3 2 2" xfId="31623" xr:uid="{A9C503C8-2F04-4BA1-93C4-E4B3F3A22CA1}"/>
    <cellStyle name="Note 2 9 2 3 2 3" xfId="58390" xr:uid="{88EF4D49-28F5-4DC4-81B2-74BC29D4828B}"/>
    <cellStyle name="Note 2 9 2 3 3" xfId="37516" xr:uid="{7DBEA526-FA35-4648-BD70-EB44CE802B9E}"/>
    <cellStyle name="Note 2 9 2 3 4" xfId="51609" xr:uid="{77E2F53C-84DB-4A43-991E-7B7D46AE28A8}"/>
    <cellStyle name="Note 2 9 2 4" xfId="13937" xr:uid="{2FE32FD9-8E99-45F4-871F-AA09BA2F3F4B}"/>
    <cellStyle name="Note 2 9 2 4 2" xfId="28070" xr:uid="{45EC1027-6F27-4877-9965-E08AD91C53E8}"/>
    <cellStyle name="Note 2 9 2 4 2 2" xfId="54585" xr:uid="{9324D67C-EDDC-4520-A21D-6A5AAFB0F2EB}"/>
    <cellStyle name="Note 2 9 2 4 3" xfId="47781" xr:uid="{3887D257-FFC8-406E-BC46-95DE41216FAC}"/>
    <cellStyle name="Note 2 9 2 5" xfId="33956" xr:uid="{4FF24A8C-4BA2-4882-BC2F-1E1D784226E3}"/>
    <cellStyle name="Note 2 9 2 5 2" xfId="52986" xr:uid="{801415F2-2517-474C-A394-CE747A2F6EA4}"/>
    <cellStyle name="Note 2 9 2 6" xfId="46167" xr:uid="{A2D3E897-9E00-4C75-A9B2-B481CFC180F8}"/>
    <cellStyle name="Note 2 9 3" xfId="2994" xr:uid="{B9AF2930-4352-4750-9635-337B7B4F1E3F}"/>
    <cellStyle name="Note 2 9 3 2" xfId="28276" xr:uid="{E9FC0E0A-E739-4D88-A0DC-45475D3D8205}"/>
    <cellStyle name="Note 2 9 3 2 2" xfId="56848" xr:uid="{ACF87B6A-6895-47EF-971E-A25E7D2A9300}"/>
    <cellStyle name="Note 2 9 3 2 3" xfId="50066" xr:uid="{9AB9398D-5125-4D1E-9DDA-0C85F0BB5586}"/>
    <cellStyle name="Note 2 9 3 3" xfId="51032" xr:uid="{3DB075FD-7347-4271-92AC-809AFCCAD08C}"/>
    <cellStyle name="Note 2 9 3 3 2" xfId="57814" xr:uid="{AF41C2DB-0979-4FC2-BC7F-353CA3AAC4C8}"/>
    <cellStyle name="Note 2 9 3 4" xfId="48183" xr:uid="{015F70F7-D7F4-4B1C-B38F-BA249019CCCF}"/>
    <cellStyle name="Note 2 9 3 4 2" xfId="54975" xr:uid="{43A92F16-6813-4BBF-891A-851527C11E14}"/>
    <cellStyle name="Note 2 9 3 5" xfId="53275" xr:uid="{7C916F65-2210-46D0-8CED-9C0C29D3C384}"/>
    <cellStyle name="Note 2 9 3 6" xfId="46569" xr:uid="{A4A6E418-7BF1-48AF-9294-97477FD39625}"/>
    <cellStyle name="Note 2 9 4" xfId="29558" xr:uid="{98D31446-5BF7-403D-8887-EEC8B20E6D20}"/>
    <cellStyle name="Note 2 9 4 2" xfId="55974" xr:uid="{1F05BEAE-5181-48C7-8880-5BECF93FCA09}"/>
    <cellStyle name="Note 2 9 4 3" xfId="49192" xr:uid="{37DF3D2C-E8DD-4B4B-8DC7-B1F059F0CB5E}"/>
    <cellStyle name="Note 2 9 5" xfId="44419" xr:uid="{CD2EA06D-440C-4148-B305-7E2B5F8BB3FE}"/>
    <cellStyle name="Note 2 9 5 2" xfId="58546" xr:uid="{7FABEE3A-1B28-4C39-91F4-F4834F36BD64}"/>
    <cellStyle name="Note 2 9 5 3" xfId="51765" xr:uid="{9ADC1CB3-FD85-4A97-92AE-D7026CD771DD}"/>
    <cellStyle name="Note 2 9 6" xfId="45658" xr:uid="{EA578502-2F68-4C75-8430-96CAA9074B7B}"/>
    <cellStyle name="Note 2 9 6 2" xfId="54137" xr:uid="{5C3AA95A-B568-4DCB-99BB-ECC924F37AF9}"/>
    <cellStyle name="Note 2 9 7" xfId="52723" xr:uid="{64FE65F1-7DC2-425E-BAC3-B20988052F15}"/>
    <cellStyle name="Note 3" xfId="119" xr:uid="{40592F30-72A5-4E54-A115-12CB82647895}"/>
    <cellStyle name="Note 3 10" xfId="907" xr:uid="{A1FCC07D-95FA-41F5-8DB6-24AD359E120A}"/>
    <cellStyle name="Note 3 10 2" xfId="5274" xr:uid="{F9EBCDFF-1963-41BD-9BF6-D8079A955CE2}"/>
    <cellStyle name="Note 3 10 2 2" xfId="7860" xr:uid="{B96F6158-AE0E-4AE2-8D0D-5A7219995DD0}"/>
    <cellStyle name="Note 3 10 2 2 2" xfId="12435" xr:uid="{AB469BD0-2AB3-4010-924D-DF71E78FBFB0}"/>
    <cellStyle name="Note 3 10 2 2 2 2" xfId="21424" xr:uid="{92CA021D-99EA-443B-9857-5F95E3CBF6AF}"/>
    <cellStyle name="Note 3 10 2 2 2 2 2" xfId="43522" xr:uid="{EFD4FA03-126F-406D-B8A6-969987C177F7}"/>
    <cellStyle name="Note 3 10 2 2 2 3" xfId="37945" xr:uid="{C017026D-B086-4847-B578-038990C24C20}"/>
    <cellStyle name="Note 3 10 2 2 2 4" xfId="56618" xr:uid="{E9C0919B-209C-4C41-A819-BE393576EB70}"/>
    <cellStyle name="Note 3 10 2 2 3" xfId="16849" xr:uid="{020AE73D-2147-4278-BCF2-2C27AE1E3347}"/>
    <cellStyle name="Note 3 10 2 2 3 2" xfId="40993" xr:uid="{670AE846-6E57-47EC-9958-CADCBAFFA980}"/>
    <cellStyle name="Note 3 10 2 2 4" xfId="32746" xr:uid="{6B97ACEF-972B-4EEC-98D1-A1B6325D0541}"/>
    <cellStyle name="Note 3 10 2 2 5" xfId="49836" xr:uid="{5E7CAFDA-4CEF-4710-84FE-8D5CFC554457}"/>
    <cellStyle name="Note 3 10 2 3" xfId="10497" xr:uid="{9C196E42-56FB-4218-855B-0B4ADE34C6C5}"/>
    <cellStyle name="Note 3 10 2 3 2" xfId="19486" xr:uid="{620280B0-A4CD-4DD6-A54A-22E475A6B901}"/>
    <cellStyle name="Note 3 10 2 3 2 2" xfId="37758" xr:uid="{9FB92982-31EB-4718-8499-916D92ABA202}"/>
    <cellStyle name="Note 3 10 2 3 2 3" xfId="58581" xr:uid="{A4D083BD-70AA-46EA-88E1-179084BBDD34}"/>
    <cellStyle name="Note 3 10 2 3 3" xfId="34368" xr:uid="{40F0DC03-F8EB-497D-A928-BC0E03557488}"/>
    <cellStyle name="Note 3 10 2 3 4" xfId="51800" xr:uid="{F99C9E79-CFDD-4222-A4F4-81411EF26B18}"/>
    <cellStyle name="Note 3 10 2 4" xfId="14263" xr:uid="{00D13605-9261-488E-8900-E9F5364DE570}"/>
    <cellStyle name="Note 3 10 2 4 2" xfId="25341" xr:uid="{22366051-C494-45AC-9432-65072B0DE20D}"/>
    <cellStyle name="Note 3 10 2 4 2 2" xfId="54751" xr:uid="{68DE6F39-E71A-42E2-8B3A-0DE24FB3909A}"/>
    <cellStyle name="Note 3 10 2 4 3" xfId="47953" xr:uid="{8E2672AC-2D5F-4BD9-9E6B-6646B2599E81}"/>
    <cellStyle name="Note 3 10 2 5" xfId="35265" xr:uid="{B759EC3F-D008-44E3-9BE0-4F26DB65BDF6}"/>
    <cellStyle name="Note 3 10 2 5 2" xfId="53079" xr:uid="{CC5A1F62-27ED-4B2A-AE4C-D1B16A470056}"/>
    <cellStyle name="Note 3 10 2 6" xfId="46339" xr:uid="{A65F6D71-6A01-4FF2-A318-6A434F80BAC0}"/>
    <cellStyle name="Note 3 10 3" xfId="3344" xr:uid="{D5A362A0-5D8D-4F6A-A1A9-626440C00FF4}"/>
    <cellStyle name="Note 3 10 3 2" xfId="30829" xr:uid="{EBDE0CB3-55EC-4ED2-A818-0B860837A84C}"/>
    <cellStyle name="Note 3 10 3 2 2" xfId="57014" xr:uid="{C0A39754-05E3-41F9-B996-C4F9969B21D8}"/>
    <cellStyle name="Note 3 10 3 2 3" xfId="50232" xr:uid="{C83732EC-F8FC-4566-B427-400C713FAB3D}"/>
    <cellStyle name="Note 3 10 3 3" xfId="52326" xr:uid="{322F4198-79BB-4648-9204-3EE67AC065E4}"/>
    <cellStyle name="Note 3 10 3 3 2" xfId="59107" xr:uid="{FA2A4D7C-0001-4C07-B811-F5F99BFE93B4}"/>
    <cellStyle name="Note 3 10 3 4" xfId="48349" xr:uid="{9E347745-C7BA-41A1-858F-C0D7ED5C3383}"/>
    <cellStyle name="Note 3 10 3 4 2" xfId="55141" xr:uid="{2083243C-DE52-41B8-BAD3-FC5BB547FFE2}"/>
    <cellStyle name="Note 3 10 3 5" xfId="53439" xr:uid="{2223C83B-501A-4F3E-A33B-77AB3B657E6E}"/>
    <cellStyle name="Note 3 10 3 6" xfId="46735" xr:uid="{9D821FAF-BF1E-44A8-9709-97AA2F397327}"/>
    <cellStyle name="Note 3 10 4" xfId="38385" xr:uid="{9A1E0C93-8349-4E65-AB0D-A96748F13A20}"/>
    <cellStyle name="Note 3 10 4 2" xfId="56146" xr:uid="{0CC5CA2A-C05A-40BC-B9C8-F901FA635AA2}"/>
    <cellStyle name="Note 3 10 4 3" xfId="49364" xr:uid="{4FC44C19-68B3-41E0-827D-D29D53D67032}"/>
    <cellStyle name="Note 3 10 5" xfId="44583" xr:uid="{4C655E5B-4426-48C9-8D0C-F513AC2EA4CD}"/>
    <cellStyle name="Note 3 10 5 2" xfId="57607" xr:uid="{70EB45F7-4B0C-472E-9310-457915E5FF70}"/>
    <cellStyle name="Note 3 10 5 3" xfId="50825" xr:uid="{1CE7E252-D02A-420A-AE06-10F1E12B7297}"/>
    <cellStyle name="Note 3 10 6" xfId="47484" xr:uid="{19F3776C-5AAA-43FA-867D-EDFCA7B38017}"/>
    <cellStyle name="Note 3 10 6 2" xfId="54303" xr:uid="{052DF012-B6C4-40EC-B543-CF00A1E87A1B}"/>
    <cellStyle name="Note 3 10 7" xfId="52812" xr:uid="{924B04BC-39F0-4BB1-9DB1-618953254A99}"/>
    <cellStyle name="Note 3 10 8" xfId="45876" xr:uid="{DF0E7C90-EE58-4A44-9DC3-0377EF7CFCE8}"/>
    <cellStyle name="Note 3 11" xfId="1251" xr:uid="{82DD59E8-4CF6-498A-95E3-DBE4EE10AA41}"/>
    <cellStyle name="Note 3 11 2" xfId="5596" xr:uid="{0B1FB494-E6FA-4657-B0A6-215C194452B7}"/>
    <cellStyle name="Note 3 11 2 2" xfId="8182" xr:uid="{1E500ED7-1B8E-47AF-8AFD-D1C1B6DFA567}"/>
    <cellStyle name="Note 3 11 2 2 2" xfId="12534" xr:uid="{AEE1B3AF-5AD4-4C86-960A-678932062B27}"/>
    <cellStyle name="Note 3 11 2 2 2 2" xfId="21523" xr:uid="{F0484CA9-989C-4AEE-8076-17B1305FFF88}"/>
    <cellStyle name="Note 3 11 2 2 2 2 2" xfId="32796" xr:uid="{8F9D7C3C-3D11-4CE4-97F8-04CF7A980C35}"/>
    <cellStyle name="Note 3 11 2 2 2 3" xfId="32968" xr:uid="{643359E8-EC89-414D-A7BE-1629709B9741}"/>
    <cellStyle name="Note 3 11 2 2 2 4" xfId="56657" xr:uid="{746BD059-9A4D-4A1C-95AA-77A4EA1DC814}"/>
    <cellStyle name="Note 3 11 2 2 3" xfId="17171" xr:uid="{433906E8-DAA3-4360-9663-A1BD486B4C7A}"/>
    <cellStyle name="Note 3 11 2 2 3 2" xfId="33210" xr:uid="{5E5002AD-5AEF-4173-8C8C-AADFEC5EC68C}"/>
    <cellStyle name="Note 3 11 2 2 4" xfId="39486" xr:uid="{48199AC7-3936-43C4-9DD6-030FC492D1C5}"/>
    <cellStyle name="Note 3 11 2 2 5" xfId="49875" xr:uid="{9479A4C3-F322-48CD-A022-FA0A07EADA72}"/>
    <cellStyle name="Note 3 11 2 3" xfId="10819" xr:uid="{E9241B2D-B41E-4745-8619-1765A0079258}"/>
    <cellStyle name="Note 3 11 2 3 2" xfId="19808" xr:uid="{C79AD412-200E-4AE6-BA6D-D5C91465E5E5}"/>
    <cellStyle name="Note 3 11 2 3 2 2" xfId="34566" xr:uid="{4271C99B-AD90-4770-9401-E69F9E2E98D8}"/>
    <cellStyle name="Note 3 11 2 3 2 3" xfId="58228" xr:uid="{AE96C8E5-3532-435B-BA63-481B8D8B1FB5}"/>
    <cellStyle name="Note 3 11 2 3 3" xfId="41611" xr:uid="{2157A72E-24D5-4B29-A94F-C2084EE40905}"/>
    <cellStyle name="Note 3 11 2 3 4" xfId="51446" xr:uid="{A4DEDFE9-8B40-4A17-A7B8-0E4CDD4C4FE3}"/>
    <cellStyle name="Note 3 11 2 4" xfId="14585" xr:uid="{C0AD5DB5-31D5-4FFA-975A-5DA8E5A0DD36}"/>
    <cellStyle name="Note 3 11 2 4 2" xfId="32623" xr:uid="{6EE26CA0-EEB6-49D7-8342-A42B05EC413C}"/>
    <cellStyle name="Note 3 11 2 4 2 2" xfId="54787" xr:uid="{C93F9A21-036D-426F-8F92-240729D4C4E7}"/>
    <cellStyle name="Note 3 11 2 4 3" xfId="47992" xr:uid="{73DAA196-1BA3-42D6-A055-BF6A74BB4692}"/>
    <cellStyle name="Note 3 11 2 5" xfId="32086" xr:uid="{06FD0755-1E96-4F02-B4E8-6E96DF44806E}"/>
    <cellStyle name="Note 3 11 2 5 2" xfId="53100" xr:uid="{D9FF756D-5BB4-4B6F-BF16-0B61374722E0}"/>
    <cellStyle name="Note 3 11 2 6" xfId="46378" xr:uid="{605C4242-8FC3-43CC-A01E-FAD044968A08}"/>
    <cellStyle name="Note 3 11 3" xfId="3688" xr:uid="{DE63218C-81AC-4DE2-BE8A-CCFD1DD2B212}"/>
    <cellStyle name="Note 3 11 3 2" xfId="23347" xr:uid="{0D3904CE-9851-4D77-9A32-2D020C3AC8EF}"/>
    <cellStyle name="Note 3 11 3 2 2" xfId="57050" xr:uid="{614BC888-F0AA-4AA3-B357-3D8A3818C06F}"/>
    <cellStyle name="Note 3 11 3 2 3" xfId="50268" xr:uid="{07B0D095-8AB7-4124-90A3-15E7B4721AF8}"/>
    <cellStyle name="Note 3 11 3 3" xfId="51252" xr:uid="{6D1F957C-1D53-4C43-8FEE-2318429CF8FF}"/>
    <cellStyle name="Note 3 11 3 3 2" xfId="58034" xr:uid="{571299C1-A364-4CF4-9969-D222ADA20BD4}"/>
    <cellStyle name="Note 3 11 3 4" xfId="48385" xr:uid="{0DAB6469-3EE9-4B33-8330-A1E59FF95A01}"/>
    <cellStyle name="Note 3 11 3 4 2" xfId="55177" xr:uid="{E6D803BE-0859-48BC-856D-AA6D64EABDA9}"/>
    <cellStyle name="Note 3 11 3 5" xfId="53467" xr:uid="{0B2AC468-A0CA-4E44-8738-EA983BDA1DE3}"/>
    <cellStyle name="Note 3 11 3 6" xfId="46771" xr:uid="{95E702F3-288D-4D99-998A-78D543E1B916}"/>
    <cellStyle name="Note 3 11 4" xfId="29519" xr:uid="{868C0310-E171-4B90-9366-C4197FA5024C}"/>
    <cellStyle name="Note 3 11 4 2" xfId="56185" xr:uid="{3C0011F2-48D8-426B-804D-D009FACA470C}"/>
    <cellStyle name="Note 3 11 4 3" xfId="49403" xr:uid="{725A42AF-6D43-43A0-A03F-926F7F2F21C2}"/>
    <cellStyle name="Note 3 11 5" xfId="44589" xr:uid="{AC3EE65C-B13D-46CC-BF87-C5EB69EFE48E}"/>
    <cellStyle name="Note 3 11 5 2" xfId="57908" xr:uid="{C222AEC5-0B4F-412D-B714-A64E9386C2F9}"/>
    <cellStyle name="Note 3 11 5 3" xfId="51126" xr:uid="{C82FCFAE-6996-40EB-B86C-BEE61BDADC49}"/>
    <cellStyle name="Note 3 11 6" xfId="47523" xr:uid="{06E5D74E-0BF1-4062-8C24-280ED5856B70}"/>
    <cellStyle name="Note 3 11 6 2" xfId="54339" xr:uid="{1A9A97E2-9C5F-468B-A606-D7E6F3A729CE}"/>
    <cellStyle name="Note 3 11 7" xfId="52833" xr:uid="{3077D4BB-073E-45E3-80E6-2A8B528D6716}"/>
    <cellStyle name="Note 3 11 8" xfId="45912" xr:uid="{9377E502-0C71-4AFF-94B4-ADDF81A9EC09}"/>
    <cellStyle name="Note 3 12" xfId="1684" xr:uid="{F41C5BB9-D78B-47F8-835D-C04EB3BC0480}"/>
    <cellStyle name="Note 3 12 2" xfId="6011" xr:uid="{A320F263-DF9D-4B6F-B235-8343AD2B402E}"/>
    <cellStyle name="Note 3 12 2 2" xfId="8597" xr:uid="{BAA478DB-B03E-4040-A01F-567BBC37CA25}"/>
    <cellStyle name="Note 3 12 2 2 2" xfId="12659" xr:uid="{AC95FF48-DCDD-4462-9C1A-A77AC9D60709}"/>
    <cellStyle name="Note 3 12 2 2 2 2" xfId="21648" xr:uid="{A7ABF5C5-B1BD-401B-98AA-01700A114CC6}"/>
    <cellStyle name="Note 3 12 2 2 2 2 2" xfId="37004" xr:uid="{8D891E88-440D-4A2B-B61B-AE60410B79BC}"/>
    <cellStyle name="Note 3 12 2 2 2 3" xfId="35324" xr:uid="{3F15EA1E-52B2-40BF-94E6-D0FC41809CC1}"/>
    <cellStyle name="Note 3 12 2 2 3" xfId="17586" xr:uid="{7253B833-8F3C-49BC-BEC1-92B2B68E299F}"/>
    <cellStyle name="Note 3 12 2 2 3 2" xfId="38464" xr:uid="{9B580FC5-0DFA-4714-8E29-7DB29EB61D6A}"/>
    <cellStyle name="Note 3 12 2 2 4" xfId="27232" xr:uid="{9220D868-A36F-4624-A85F-53B9D5C7E8C9}"/>
    <cellStyle name="Note 3 12 2 2 5" xfId="56258" xr:uid="{4741AA2C-7710-4408-88A3-733B6BB6FD36}"/>
    <cellStyle name="Note 3 12 2 3" xfId="11234" xr:uid="{437BD873-3646-4143-8A4C-68E8280DED4E}"/>
    <cellStyle name="Note 3 12 2 3 2" xfId="20223" xr:uid="{E487E966-C6A8-45A1-8F12-7BFAF1D00982}"/>
    <cellStyle name="Note 3 12 2 3 2 2" xfId="35541" xr:uid="{83FA390F-4A8D-41BE-93C3-F442AAC55478}"/>
    <cellStyle name="Note 3 12 2 3 3" xfId="32253" xr:uid="{A74211DF-3402-46EA-818C-332E979F7305}"/>
    <cellStyle name="Note 3 12 2 4" xfId="15000" xr:uid="{8110128C-8F79-46C2-B9D1-A890CFAF1A9A}"/>
    <cellStyle name="Note 3 12 2 4 2" xfId="29177" xr:uid="{2ADE85E2-1B60-495D-AE89-CE92264B9AE2}"/>
    <cellStyle name="Note 3 12 2 5" xfId="37538" xr:uid="{1C237B3D-6510-4BF5-85B4-72A18FF69B0C}"/>
    <cellStyle name="Note 3 12 2 6" xfId="49476" xr:uid="{D5BFE8CF-9237-418D-B7B4-CE6C8AAFAEAF}"/>
    <cellStyle name="Note 3 12 3" xfId="4121" xr:uid="{2AEBB3D8-6221-4DFC-92B3-52FDD10C7AFB}"/>
    <cellStyle name="Note 3 12 3 2" xfId="28661" xr:uid="{89AB02D5-A959-49AA-A3E7-C640C451150F}"/>
    <cellStyle name="Note 3 12 3 2 2" xfId="59126" xr:uid="{42ABAD66-653E-4097-A693-7178944F28FE}"/>
    <cellStyle name="Note 3 12 3 3" xfId="52345" xr:uid="{DA00FE49-2366-4242-B807-AD805C292F98}"/>
    <cellStyle name="Note 3 12 4" xfId="38760" xr:uid="{63AC0A37-781D-4470-987E-385155B9F0E1}"/>
    <cellStyle name="Note 3 12 4 2" xfId="54406" xr:uid="{96822351-E39D-4649-AA06-42429D437DEF}"/>
    <cellStyle name="Note 3 12 4 3" xfId="47594" xr:uid="{B37F9F7F-11EC-45C3-94B1-1F3AAF3C023B}"/>
    <cellStyle name="Note 3 12 5" xfId="44654" xr:uid="{403B9023-C936-40F8-843D-36C6332F2B95}"/>
    <cellStyle name="Note 3 12 5 2" xfId="52880" xr:uid="{63D7D31B-687A-4195-B6AD-B456AF99171F}"/>
    <cellStyle name="Note 3 12 6" xfId="45985" xr:uid="{E88439A9-52A0-47C8-93CD-503B6AB657E0}"/>
    <cellStyle name="Note 3 13" xfId="1617" xr:uid="{AFAC207C-28A9-4148-AEC7-D84D6D021BA6}"/>
    <cellStyle name="Note 3 13 2" xfId="5959" xr:uid="{63538523-CBCC-4E4A-AF77-3185260DBF11}"/>
    <cellStyle name="Note 3 13 2 2" xfId="8545" xr:uid="{51AF81F8-FE89-45C0-B90F-5466BFC613BE}"/>
    <cellStyle name="Note 3 13 2 2 2" xfId="12643" xr:uid="{6C7C7FB9-9740-4458-9390-4349B5EFF31E}"/>
    <cellStyle name="Note 3 13 2 2 2 2" xfId="21632" xr:uid="{8C5D8654-B1CD-42C4-882A-D66D5E18C832}"/>
    <cellStyle name="Note 3 13 2 2 2 2 2" xfId="34969" xr:uid="{09BA5C27-ED2F-4BE7-A8C1-85CB200D1B6F}"/>
    <cellStyle name="Note 3 13 2 2 2 3" xfId="24777" xr:uid="{7A36A943-38E8-44E7-84B7-1A371097CE95}"/>
    <cellStyle name="Note 3 13 2 2 3" xfId="17534" xr:uid="{8C6A8DEA-BACB-48E9-8759-33B8A21D29D6}"/>
    <cellStyle name="Note 3 13 2 2 3 2" xfId="39094" xr:uid="{4D5144F5-B379-404D-B7FB-FA8848F610BC}"/>
    <cellStyle name="Note 3 13 2 2 4" xfId="36724" xr:uid="{C69668DA-0F3A-4B2F-AA1D-3E843EB56F28}"/>
    <cellStyle name="Note 3 13 2 2 5" xfId="56268" xr:uid="{68EDF411-03CF-4AAE-9624-959E0FA7DD92}"/>
    <cellStyle name="Note 3 13 2 3" xfId="11182" xr:uid="{555046FB-7CC9-43C8-98A3-C0A192C86AA8}"/>
    <cellStyle name="Note 3 13 2 3 2" xfId="20171" xr:uid="{0A5FA1EB-2449-4D96-BF37-A9EE555F06B8}"/>
    <cellStyle name="Note 3 13 2 3 2 2" xfId="29129" xr:uid="{406AC64B-3C21-4BBD-8886-A3EA7C384C01}"/>
    <cellStyle name="Note 3 13 2 3 3" xfId="37671" xr:uid="{E8FB665C-A1FF-4B3D-826B-9570EAA99D8B}"/>
    <cellStyle name="Note 3 13 2 4" xfId="14948" xr:uid="{95E3941F-6272-430F-BDDA-46BE3E11A401}"/>
    <cellStyle name="Note 3 13 2 4 2" xfId="33340" xr:uid="{0CAC46FD-0338-4917-99AB-1FA6590C4821}"/>
    <cellStyle name="Note 3 13 2 5" xfId="36449" xr:uid="{28747160-EFF5-467C-90C0-BF51FD1AF63F}"/>
    <cellStyle name="Note 3 13 2 6" xfId="49486" xr:uid="{CEB1524C-6D66-4414-9DB4-E1F3683D75D7}"/>
    <cellStyle name="Note 3 13 3" xfId="4054" xr:uid="{91171592-4BEC-40AC-A3F6-9F33FDB7F742}"/>
    <cellStyle name="Note 3 13 3 2" xfId="37378" xr:uid="{1455D05A-F0B0-47ED-9869-93A206FB59E7}"/>
    <cellStyle name="Note 3 13 3 2 2" xfId="57963" xr:uid="{4D39580B-FD31-464E-AAFB-C102E693A00C}"/>
    <cellStyle name="Note 3 13 3 3" xfId="51181" xr:uid="{5EDA52C8-8939-4A21-90ED-1F55F6B70DDC}"/>
    <cellStyle name="Note 3 13 4" xfId="30148" xr:uid="{1BC5E00D-9982-4EE5-B77C-406007155D98}"/>
    <cellStyle name="Note 3 13 4 2" xfId="54414" xr:uid="{742D38E4-E847-4AB4-B845-A8290CD0B4A8}"/>
    <cellStyle name="Note 3 13 4 3" xfId="47603" xr:uid="{28863D84-89B4-4114-B03E-973A106F1FDA}"/>
    <cellStyle name="Note 3 13 5" xfId="44647" xr:uid="{71C0C22E-B04B-447B-9961-12C477E31CEC}"/>
    <cellStyle name="Note 3 13 5 2" xfId="52885" xr:uid="{979FA043-3D6F-429A-A0EA-6732C4880B7B}"/>
    <cellStyle name="Note 3 13 6" xfId="45995" xr:uid="{9F58EAC2-B35B-427E-A18A-58E58FE27B48}"/>
    <cellStyle name="Note 3 14" xfId="2584" xr:uid="{E8797173-DF3B-4D11-AC45-D53DF8F7905F}"/>
    <cellStyle name="Note 3 14 2" xfId="6825" xr:uid="{AA99740F-68F9-41B4-8C6B-966F3CEBE97B}"/>
    <cellStyle name="Note 3 14 2 2" xfId="12001" xr:uid="{29663554-9854-488E-8767-9FF0BEE0DD1E}"/>
    <cellStyle name="Note 3 14 2 2 2" xfId="20990" xr:uid="{BFACED0E-1BC2-4E67-B6FC-F286FC4A41B5}"/>
    <cellStyle name="Note 3 14 2 2 2 2" xfId="28505" xr:uid="{CB5C4D6E-2D49-4999-A0CA-BE4BE2C6AD5F}"/>
    <cellStyle name="Note 3 14 2 2 3" xfId="34946" xr:uid="{5C7EF271-8CA8-4254-9C5D-3129E5DA6F3E}"/>
    <cellStyle name="Note 3 14 2 2 4" xfId="57136" xr:uid="{B333C4B1-5564-4C87-895E-227EF9F7CCA7}"/>
    <cellStyle name="Note 3 14 2 3" xfId="15814" xr:uid="{0BBA0C79-4CA0-44AA-B212-1AB0C630128B}"/>
    <cellStyle name="Note 3 14 2 3 2" xfId="36641" xr:uid="{C1B609AA-88B0-420D-B60E-5F17B1E01F95}"/>
    <cellStyle name="Note 3 14 2 4" xfId="23658" xr:uid="{1F9ADFB2-8654-40AD-84A7-B9413DE4707D}"/>
    <cellStyle name="Note 3 14 2 5" xfId="50354" xr:uid="{6F675C41-44E5-4FC4-A827-CA7E0A10AB08}"/>
    <cellStyle name="Note 3 14 3" xfId="9395" xr:uid="{3DCD29B0-B376-4B0F-91B3-7FC1EBD61DDD}"/>
    <cellStyle name="Note 3 14 3 2" xfId="18384" xr:uid="{D0A4DE46-2A19-4AB0-BB45-7C1CE3F72E1D}"/>
    <cellStyle name="Note 3 14 3 2 2" xfId="36095" xr:uid="{E2A77B2E-B811-4B1D-9357-4158607D4254}"/>
    <cellStyle name="Note 3 14 3 2 3" xfId="58143" xr:uid="{FEC37D1C-8D60-4771-AD76-00763E168DFB}"/>
    <cellStyle name="Note 3 14 3 3" xfId="28417" xr:uid="{57C96BD7-28C2-4959-9720-6E0259CB8FDF}"/>
    <cellStyle name="Note 3 14 3 4" xfId="51361" xr:uid="{EBE2293B-6670-410C-853A-1970E134A4CD}"/>
    <cellStyle name="Note 3 14 4" xfId="13438" xr:uid="{2353546E-3261-46FC-9C73-93780AE4C8DD}"/>
    <cellStyle name="Note 3 14 4 2" xfId="42867" xr:uid="{50987D58-924A-44B4-9CFA-C30C50585CDE}"/>
    <cellStyle name="Note 3 14 4 2 2" xfId="55263" xr:uid="{941CEA2B-DDEF-4092-9F05-1A0CD64B7E1E}"/>
    <cellStyle name="Note 3 14 4 3" xfId="48471" xr:uid="{68104EAA-CB5A-4F20-887F-8A66FA2DF993}"/>
    <cellStyle name="Note 3 14 5" xfId="36393" xr:uid="{12DE8020-1AD2-4884-BA5B-D358A64AD09E}"/>
    <cellStyle name="Note 3 14 5 2" xfId="53549" xr:uid="{DAEDDFA8-95F1-4129-AFD1-64E1EF1CF490}"/>
    <cellStyle name="Note 3 14 6" xfId="44764" xr:uid="{51AFFFE8-04E6-4536-85CF-E684ABB4EE7A}"/>
    <cellStyle name="Note 3 14 7" xfId="46857" xr:uid="{DA00E327-5750-4D32-8BCA-379EB2A6EB1A}"/>
    <cellStyle name="Note 3 15" xfId="6515" xr:uid="{9B0C5427-41A6-4967-89F0-3178B530D9DF}"/>
    <cellStyle name="Note 3 15 2" xfId="11736" xr:uid="{23F48DFF-037A-4AF3-9376-84B30FAD583C}"/>
    <cellStyle name="Note 3 15 2 2" xfId="20725" xr:uid="{4BE33FEC-D2B0-484F-949B-E91A3B74C22B}"/>
    <cellStyle name="Note 3 15 2 2 2" xfId="40639" xr:uid="{981E48D2-3C73-458D-ABED-9D4362E77E3B}"/>
    <cellStyle name="Note 3 15 2 2 3" xfId="57167" xr:uid="{DE8C165D-5FB8-41EF-8031-BE3F5BBA228B}"/>
    <cellStyle name="Note 3 15 2 3" xfId="26722" xr:uid="{D05CF0C4-1B0A-4BD5-B72E-529775C8C822}"/>
    <cellStyle name="Note 3 15 2 4" xfId="50385" xr:uid="{269473BC-1659-4815-BF53-2CD22CB6DFA2}"/>
    <cellStyle name="Note 3 15 3" xfId="15504" xr:uid="{50A0A863-1EE9-4E82-B462-9024FA443E78}"/>
    <cellStyle name="Note 3 15 3 2" xfId="41218" xr:uid="{6E81C337-CDEB-4E45-A70F-6F752103462F}"/>
    <cellStyle name="Note 3 15 3 2 2" xfId="58768" xr:uid="{B3C94469-A22A-4223-8006-E7501CCF7757}"/>
    <cellStyle name="Note 3 15 3 3" xfId="51987" xr:uid="{4E00A36B-DD2F-45F5-B212-1AB8FBDB4A7A}"/>
    <cellStyle name="Note 3 15 4" xfId="23672" xr:uid="{1A3684CF-F63F-41A9-9F98-C22AA7220DCE}"/>
    <cellStyle name="Note 3 15 4 2" xfId="58251" xr:uid="{A3A13B3D-40E0-4A49-9C79-30A0EDA87279}"/>
    <cellStyle name="Note 3 15 4 3" xfId="51469" xr:uid="{213824FE-11FE-46E5-9A19-029AF03EDDD2}"/>
    <cellStyle name="Note 3 15 5" xfId="44752" xr:uid="{4D892191-B2A8-4479-88ED-CFB3F79C9D04}"/>
    <cellStyle name="Note 3 15 5 2" xfId="55294" xr:uid="{F1C99A04-BDB8-4D3B-9A0C-EA45A8653AF3}"/>
    <cellStyle name="Note 3 15 5 3" xfId="48502" xr:uid="{6CFA1B2A-A405-4CF1-9260-67AD6E58DBD0}"/>
    <cellStyle name="Note 3 15 6" xfId="53580" xr:uid="{A6A2499E-B86A-410B-9140-EA7D983174BC}"/>
    <cellStyle name="Note 3 15 7" xfId="46888" xr:uid="{A082C58D-C532-46DD-9B9B-DF93BA2B5493}"/>
    <cellStyle name="Note 3 16" xfId="9099" xr:uid="{63F9AD6C-1167-4812-92EA-510D8423F23E}"/>
    <cellStyle name="Note 3 16 2" xfId="18088" xr:uid="{7D3A7EE7-AF88-44C2-BBB0-CCAA8CC30323}"/>
    <cellStyle name="Note 3 16 2 2" xfId="39179" xr:uid="{A4266B86-A043-4D34-9B68-81AD5BD65F65}"/>
    <cellStyle name="Note 3 16 2 2 2" xfId="57081" xr:uid="{CB980F88-A9B4-4F78-8CF0-91862349943E}"/>
    <cellStyle name="Note 3 16 2 3" xfId="50299" xr:uid="{FC9C7ADC-F6C1-414C-853B-6BC506CB205B}"/>
    <cellStyle name="Note 3 16 3" xfId="34121" xr:uid="{8F7B5A0A-3470-4110-8883-D411CC46F632}"/>
    <cellStyle name="Note 3 16 3 2" xfId="58686" xr:uid="{88390150-BA6B-4E11-AFA7-890043435591}"/>
    <cellStyle name="Note 3 16 3 3" xfId="51905" xr:uid="{61FD2DC0-37D4-48B7-B1D4-34C3270DF3EF}"/>
    <cellStyle name="Note 3 16 4" xfId="44790" xr:uid="{6BAB31F3-1805-4E32-8DC2-47791AEF3B76}"/>
    <cellStyle name="Note 3 16 4 2" xfId="58131" xr:uid="{BD5C6DE0-B17E-4A7B-B4E8-45CADEF74283}"/>
    <cellStyle name="Note 3 16 4 3" xfId="51349" xr:uid="{11207ABB-6C23-48BA-BDF8-E86FB4B3E298}"/>
    <cellStyle name="Note 3 16 5" xfId="48416" xr:uid="{EAB6AA0C-8660-4EC8-BD25-A0337550B8D0}"/>
    <cellStyle name="Note 3 16 5 2" xfId="55208" xr:uid="{F134BF7E-E7FC-462E-A8D1-FF331B929776}"/>
    <cellStyle name="Note 3 16 6" xfId="53494" xr:uid="{17712AD2-DCB1-4AE5-A8EF-C68DAC9EB918}"/>
    <cellStyle name="Note 3 16 7" xfId="46802" xr:uid="{4C2DA893-18B9-4BB1-B515-BADB482B4EF8}"/>
    <cellStyle name="Note 3 17" xfId="12663" xr:uid="{AEB11AF5-CE8D-4B04-AF6C-3068E5AF6A64}"/>
    <cellStyle name="Note 3 17 2" xfId="21652" xr:uid="{7A5C14B7-759B-4A41-85FD-84E1EE5FB6AC}"/>
    <cellStyle name="Note 3 17 2 2" xfId="22791" xr:uid="{AF04F91E-A07F-4219-AA1C-894BA6B7A555}"/>
    <cellStyle name="Note 3 17 2 2 2" xfId="57091" xr:uid="{8D360AE4-FC14-458E-90F8-1985E6C650D9}"/>
    <cellStyle name="Note 3 17 2 3" xfId="50309" xr:uid="{17F368A4-FBB1-4AFD-B16D-77FC5B445476}"/>
    <cellStyle name="Note 3 17 3" xfId="32806" xr:uid="{6F2038C5-A89C-4654-8040-24A95F223DC6}"/>
    <cellStyle name="Note 3 17 3 2" xfId="58696" xr:uid="{DDF9938A-FFC9-4C86-A919-A05B67063ADB}"/>
    <cellStyle name="Note 3 17 3 3" xfId="51915" xr:uid="{D5E2FCB2-717C-4494-B1D5-2A1683127EF5}"/>
    <cellStyle name="Note 3 17 4" xfId="44847" xr:uid="{4ED2519E-0AD4-468A-9EB9-1B073BD55631}"/>
    <cellStyle name="Note 3 17 4 2" xfId="57614" xr:uid="{B24F2A36-F15B-48B2-B2B0-5A41BD984165}"/>
    <cellStyle name="Note 3 17 4 3" xfId="50832" xr:uid="{38928BBF-58FA-434A-9A17-1BE352F32AE4}"/>
    <cellStyle name="Note 3 17 5" xfId="48426" xr:uid="{0E5668E5-631F-41D1-8C89-A1CDDA7375DA}"/>
    <cellStyle name="Note 3 17 5 2" xfId="55218" xr:uid="{F6F5A0AE-9B47-41A6-B9CB-9C4942A1864A}"/>
    <cellStyle name="Note 3 17 6" xfId="53504" xr:uid="{003250E7-DBC4-4C11-A830-777CC17FF01F}"/>
    <cellStyle name="Note 3 17 7" xfId="46812" xr:uid="{B649676E-BDA4-4DF8-847A-8A68756229EB}"/>
    <cellStyle name="Note 3 18" xfId="2219" xr:uid="{E6DA080F-4A85-4341-8D7E-3DFF9F763435}"/>
    <cellStyle name="Note 3 18 2" xfId="35719" xr:uid="{984924CE-9A04-4EF8-8F46-C24F7C04E99B}"/>
    <cellStyle name="Note 3 18 2 2" xfId="57218" xr:uid="{C3685E41-C492-4F05-9459-9480E7D79869}"/>
    <cellStyle name="Note 3 18 2 3" xfId="50436" xr:uid="{F0D159AD-11A7-41F0-906D-89284E8934E9}"/>
    <cellStyle name="Note 3 18 3" xfId="44879" xr:uid="{9DDED37F-15AB-480E-A4FE-7D466FC81D1D}"/>
    <cellStyle name="Note 3 18 3 2" xfId="58819" xr:uid="{A4DE078F-4FAC-4DA1-9D35-FE3B958C9A86}"/>
    <cellStyle name="Note 3 18 3 3" xfId="52038" xr:uid="{3CE82B66-7605-4960-8714-6830788D5D03}"/>
    <cellStyle name="Note 3 18 4" xfId="51741" xr:uid="{461EC152-054D-4B1E-A3C0-DE255ABD5E5E}"/>
    <cellStyle name="Note 3 18 4 2" xfId="58522" xr:uid="{BD259811-72CA-433A-835B-3452F12685C0}"/>
    <cellStyle name="Note 3 18 5" xfId="48553" xr:uid="{5FB147B0-5BEB-4C15-80F1-C3017C0E5935}"/>
    <cellStyle name="Note 3 18 5 2" xfId="55342" xr:uid="{8E07FC12-0C0B-4E85-BE37-B8BB0BF78556}"/>
    <cellStyle name="Note 3 18 6" xfId="53628" xr:uid="{DC14F7F3-01E7-4032-8E6A-A17C988A967E}"/>
    <cellStyle name="Note 3 18 7" xfId="46939" xr:uid="{DEA37E27-BCB5-4558-8D35-022C0295442E}"/>
    <cellStyle name="Note 3 19" xfId="13128" xr:uid="{02912CE8-A329-484A-B074-F74911F23E41}"/>
    <cellStyle name="Note 3 19 2" xfId="36779" xr:uid="{A16F11F9-613A-4652-8246-B1D37ECD9154}"/>
    <cellStyle name="Note 3 19 2 2" xfId="57290" xr:uid="{B61167F1-1DE3-47C5-BED8-6C88C66972C1}"/>
    <cellStyle name="Note 3 19 2 3" xfId="50508" xr:uid="{18AD54DD-C1A6-4A0A-AEF2-ED1FDD92D905}"/>
    <cellStyle name="Note 3 19 3" xfId="44936" xr:uid="{34B841E2-53D4-40AF-9959-09B03DDF6D65}"/>
    <cellStyle name="Note 3 19 3 2" xfId="58891" xr:uid="{647511A8-BA71-42AE-BC7F-B3CC76E615C8}"/>
    <cellStyle name="Note 3 19 3 3" xfId="52110" xr:uid="{62C4C0AE-757F-42B8-A4C2-95C3C79F8B4B}"/>
    <cellStyle name="Note 3 19 4" xfId="48890" xr:uid="{6B9215C1-CC67-4B54-828D-516E062AF863}"/>
    <cellStyle name="Note 3 19 4 2" xfId="55671" xr:uid="{A17A0AE8-3406-4958-9282-D3D868930D6C}"/>
    <cellStyle name="Note 3 19 5" xfId="48625" xr:uid="{99A04401-C79B-4769-A7CD-2C39EE8B86E2}"/>
    <cellStyle name="Note 3 19 5 2" xfId="55414" xr:uid="{CAC3FA15-1E2E-4660-A700-361E34AF2023}"/>
    <cellStyle name="Note 3 19 6" xfId="53700" xr:uid="{13F06C8D-4805-4674-B914-A428D82FD02A}"/>
    <cellStyle name="Note 3 19 7" xfId="47011" xr:uid="{28812D77-4163-4AE9-BE0D-F6959F292254}"/>
    <cellStyle name="Note 3 2" xfId="157" xr:uid="{5A0DA8BE-6DC3-4C82-9609-C91A14B71627}"/>
    <cellStyle name="Note 3 2 10" xfId="1968" xr:uid="{CDB81766-50EC-4ED3-87F7-728D4788F746}"/>
    <cellStyle name="Note 3 2 10 2" xfId="6276" xr:uid="{B91CF092-BDE0-478E-959B-FD2A44DE2093}"/>
    <cellStyle name="Note 3 2 10 2 2" xfId="8862" xr:uid="{F42AC305-2DB3-4F0F-A76F-33C310A73F42}"/>
    <cellStyle name="Note 3 2 10 2 2 2" xfId="12740" xr:uid="{8CE29E1D-9BBE-4C29-9F68-9E6FAB578896}"/>
    <cellStyle name="Note 3 2 10 2 2 2 2" xfId="21729" xr:uid="{8905457B-E693-4E6C-8FD8-37F186E8F08B}"/>
    <cellStyle name="Note 3 2 10 2 2 2 2 2" xfId="25800" xr:uid="{6EFB65D8-AA2E-483D-94D3-8A125B488EFD}"/>
    <cellStyle name="Note 3 2 10 2 2 2 3" xfId="39812" xr:uid="{400B9727-502F-446F-9F70-B41DD5E2F8E0}"/>
    <cellStyle name="Note 3 2 10 2 2 3" xfId="17851" xr:uid="{68058C4B-2626-402D-BAC6-7E690BE8477C}"/>
    <cellStyle name="Note 3 2 10 2 2 3 2" xfId="33759" xr:uid="{CE45F43D-9CC6-49B7-828B-B7F98252F817}"/>
    <cellStyle name="Note 3 2 10 2 2 4" xfId="38124" xr:uid="{C18F9BED-0AE0-49CC-A597-C4C59694DCE5}"/>
    <cellStyle name="Note 3 2 10 2 3" xfId="11499" xr:uid="{167F3634-E0B6-4DF8-9366-C11DCF2B4CF9}"/>
    <cellStyle name="Note 3 2 10 2 3 2" xfId="20488" xr:uid="{17F457BD-87D2-4549-BA05-93AB6E91F229}"/>
    <cellStyle name="Note 3 2 10 2 3 2 2" xfId="24735" xr:uid="{FECB1E72-C09D-46AB-94F5-4D2F021959CE}"/>
    <cellStyle name="Note 3 2 10 2 3 3" xfId="35026" xr:uid="{C0E09354-A04A-4F00-852F-BACCE4E1E31C}"/>
    <cellStyle name="Note 3 2 10 2 4" xfId="15265" xr:uid="{7CF64403-502A-4CFB-98BB-3E1CF099EEBF}"/>
    <cellStyle name="Note 3 2 10 2 4 2" xfId="42738" xr:uid="{CACF0BEE-B978-4F3E-84E2-BED18EB3B45A}"/>
    <cellStyle name="Note 3 2 10 2 5" xfId="37390" xr:uid="{4729C15B-3092-4914-A30E-A6CC4D3EAEFD}"/>
    <cellStyle name="Note 3 2 10 3" xfId="4405" xr:uid="{57C9C05C-8D2F-4DC1-9AE8-335F8C8876B0}"/>
    <cellStyle name="Note 3 2 10 3 2" xfId="25998" xr:uid="{2C6BCE62-F5DC-4937-AC4B-7AD3CC814909}"/>
    <cellStyle name="Note 3 2 10 4" xfId="41796" xr:uid="{CA9560F4-D868-419F-BB36-BE5648A29354}"/>
    <cellStyle name="Note 3 2 11" xfId="2856" xr:uid="{9CEB915B-D592-4FAC-A0BF-E000FA508A66}"/>
    <cellStyle name="Note 3 2 11 2" xfId="7006" xr:uid="{57D6269F-8E6F-4FDC-8416-084AC2B7C308}"/>
    <cellStyle name="Note 3 2 11 2 2" xfId="12135" xr:uid="{EAED8F8A-64E3-4038-B799-C0163E039878}"/>
    <cellStyle name="Note 3 2 11 2 2 2" xfId="21124" xr:uid="{6D5A488D-31F8-4613-885C-606F99EF28E2}"/>
    <cellStyle name="Note 3 2 11 2 2 2 2" xfId="35524" xr:uid="{6681DAB3-D118-4C2A-AC9F-CC9C9D845717}"/>
    <cellStyle name="Note 3 2 11 2 2 3" xfId="23719" xr:uid="{2B3285BA-A0B8-404A-88D9-1296D237C4A7}"/>
    <cellStyle name="Note 3 2 11 2 3" xfId="15995" xr:uid="{1FA56ED8-E577-424D-A3BE-9809D1FF1561}"/>
    <cellStyle name="Note 3 2 11 2 3 2" xfId="34765" xr:uid="{892CFB8B-0026-4B04-9AF7-785572CA4840}"/>
    <cellStyle name="Note 3 2 11 2 4" xfId="24980" xr:uid="{B2CC5E50-2FED-44EC-AF7B-BAA18DDEA4A6}"/>
    <cellStyle name="Note 3 2 11 3" xfId="9569" xr:uid="{5E31818D-902B-4060-900B-042EA6F178A4}"/>
    <cellStyle name="Note 3 2 11 3 2" xfId="18558" xr:uid="{CC900DBB-5D69-491F-B98A-D6D65C37F30B}"/>
    <cellStyle name="Note 3 2 11 3 2 2" xfId="30263" xr:uid="{E442C990-17BA-4581-A42A-235D04FC9F67}"/>
    <cellStyle name="Note 3 2 11 3 3" xfId="33417" xr:uid="{06CAED28-09E2-44AC-8F39-13B97F36A4DC}"/>
    <cellStyle name="Note 3 2 11 4" xfId="13503" xr:uid="{1C3BF248-83B2-4674-9C51-248A6B503C42}"/>
    <cellStyle name="Note 3 2 11 4 2" xfId="30156" xr:uid="{42FC6453-E0DD-4290-BEC7-DCE7D38530A2}"/>
    <cellStyle name="Note 3 2 11 5" xfId="28135" xr:uid="{F544E847-C8C8-45F3-B3D4-965AA7A927B0}"/>
    <cellStyle name="Note 3 2 12" xfId="6613" xr:uid="{0E4547AE-9E47-4744-91D1-E08533DCBDFD}"/>
    <cellStyle name="Note 3 2 12 2" xfId="11819" xr:uid="{B7AC7D63-4E9C-4B87-91AE-9436B2FD4C77}"/>
    <cellStyle name="Note 3 2 12 2 2" xfId="20808" xr:uid="{EBEF9B48-6749-4DEB-884D-F70F8DF0AF05}"/>
    <cellStyle name="Note 3 2 12 2 2 2" xfId="31787" xr:uid="{FB269DE3-F8E5-49AB-86EE-C249EC2E66B7}"/>
    <cellStyle name="Note 3 2 12 2 3" xfId="31098" xr:uid="{6249E173-82E7-4CCE-A63B-EC0E2C57C7D2}"/>
    <cellStyle name="Note 3 2 12 3" xfId="15602" xr:uid="{260FE78E-3080-4402-8B9F-DBF6A85E4276}"/>
    <cellStyle name="Note 3 2 12 3 2" xfId="23558" xr:uid="{FDB624DA-EEB2-4D04-8DF9-BFF0E76533F3}"/>
    <cellStyle name="Note 3 2 12 4" xfId="28857" xr:uid="{BDD49972-2EF9-4E60-8BB6-E5A87F7379E3}"/>
    <cellStyle name="Note 3 2 13" xfId="9182" xr:uid="{8E7D8E38-D2F9-4FF4-90D2-222D34EDCD02}"/>
    <cellStyle name="Note 3 2 13 2" xfId="18171" xr:uid="{379762B6-8E5C-49E4-886A-D2308B8808A2}"/>
    <cellStyle name="Note 3 2 13 2 2" xfId="35616" xr:uid="{E1067460-4556-44E6-96FF-853C2B80DA5B}"/>
    <cellStyle name="Note 3 2 13 3" xfId="38144" xr:uid="{84097FC9-FE33-49DB-94EF-99A385D82D8E}"/>
    <cellStyle name="Note 3 2 14" xfId="12475" xr:uid="{0F5AB300-904B-419B-B361-ABECFF036D42}"/>
    <cellStyle name="Note 3 2 14 2" xfId="21464" xr:uid="{C147EB1C-54AD-4D37-87B2-5D8A20F9C621}"/>
    <cellStyle name="Note 3 2 14 2 2" xfId="42885" xr:uid="{0F56274D-AF2B-4AAC-A9FB-E3AC7920C7AC}"/>
    <cellStyle name="Note 3 2 14 3" xfId="23473" xr:uid="{48CFF597-BBCC-4CDD-9C9F-95C657EDB6F9}"/>
    <cellStyle name="Note 3 2 15" xfId="2317" xr:uid="{4B2185E7-B049-4158-9011-9EEEA136D72D}"/>
    <cellStyle name="Note 3 2 15 2" xfId="25028" xr:uid="{624AACE7-AE0C-4099-9947-8038B8380155}"/>
    <cellStyle name="Note 3 2 16" xfId="13226" xr:uid="{CEBFC2B0-26CC-4567-A39B-D418A67C9BF1}"/>
    <cellStyle name="Note 3 2 16 2" xfId="39616" xr:uid="{CDB821BD-3655-4482-8BA3-2E69D7EE5FF9}"/>
    <cellStyle name="Note 3 2 17" xfId="30517" xr:uid="{DF99EC9D-37D9-4BFC-A4BB-55DD27B9F7CF}"/>
    <cellStyle name="Note 3 2 18" xfId="44297" xr:uid="{C4A9F3A3-89A9-4734-884D-DDC436E5B07A}"/>
    <cellStyle name="Note 3 2 19" xfId="45524" xr:uid="{26A45125-8013-480D-8047-A64D6DCE58C0}"/>
    <cellStyle name="Note 3 2 2" xfId="340" xr:uid="{B37BBC88-612D-4F6E-A9FA-D9A06C1EA1B0}"/>
    <cellStyle name="Note 3 2 2 10" xfId="6642" xr:uid="{F9BCFFCB-C9C2-4DC3-BF0D-23960C6C4897}"/>
    <cellStyle name="Note 3 2 2 10 2" xfId="11848" xr:uid="{B485520A-322F-49DF-98C6-4D18E1107B1F}"/>
    <cellStyle name="Note 3 2 2 10 2 2" xfId="20837" xr:uid="{020EBACC-DEEA-4FBF-8570-137A9F64D3F8}"/>
    <cellStyle name="Note 3 2 2 10 2 2 2" xfId="41808" xr:uid="{A4A06296-3C5F-4ABE-9325-44720A8FB415}"/>
    <cellStyle name="Note 3 2 2 10 2 3" xfId="37822" xr:uid="{9A850BB3-E486-48A5-A1CE-ABCF0618A0B2}"/>
    <cellStyle name="Note 3 2 2 10 3" xfId="15631" xr:uid="{717532E0-2202-4052-88B7-53E6F952CA78}"/>
    <cellStyle name="Note 3 2 2 10 3 2" xfId="39515" xr:uid="{08079CF6-FEF7-4956-B260-7407AB69C1FC}"/>
    <cellStyle name="Note 3 2 2 10 4" xfId="36997" xr:uid="{63FD4852-6122-4AC4-AF02-551E0D976EB5}"/>
    <cellStyle name="Note 3 2 2 11" xfId="9211" xr:uid="{CCD47300-D694-4109-8F4C-A4826EC500AD}"/>
    <cellStyle name="Note 3 2 2 11 2" xfId="18200" xr:uid="{6D6938E1-02DE-4FF9-BF2B-B9762F6A5F23}"/>
    <cellStyle name="Note 3 2 2 11 2 2" xfId="25501" xr:uid="{77A771E2-DE9F-4A6A-8BF3-6A3D58E81D07}"/>
    <cellStyle name="Note 3 2 2 11 3" xfId="27344" xr:uid="{B3C5BB08-2FD0-4C07-AACA-839276AD8653}"/>
    <cellStyle name="Note 3 2 2 12" xfId="12800" xr:uid="{129D3B23-C381-44C8-AE55-CD7FA1907CB0}"/>
    <cellStyle name="Note 3 2 2 12 2" xfId="21789" xr:uid="{BCF15DFB-77F1-4BC8-8C63-30FE01B67EF7}"/>
    <cellStyle name="Note 3 2 2 12 2 2" xfId="22275" xr:uid="{E01A109B-582A-450E-AF01-37A97B55A4B9}"/>
    <cellStyle name="Note 3 2 2 12 3" xfId="27428" xr:uid="{95019569-6B0E-4EB7-9571-55B66844C784}"/>
    <cellStyle name="Note 3 2 2 13" xfId="2346" xr:uid="{F7757981-6D47-4B4A-9B36-7C4838CE8C0C}"/>
    <cellStyle name="Note 3 2 2 13 2" xfId="32177" xr:uid="{CC0F14D9-854F-4C50-9789-6E919FEEC7B0}"/>
    <cellStyle name="Note 3 2 2 14" xfId="13255" xr:uid="{586310FF-CF65-44DA-BF18-330095E2D378}"/>
    <cellStyle name="Note 3 2 2 14 2" xfId="35876" xr:uid="{3176782F-3C61-45F1-AB17-4C84315A593E}"/>
    <cellStyle name="Note 3 2 2 15" xfId="42261" xr:uid="{4CB90562-18D1-405A-BCCE-3A6C45D9D827}"/>
    <cellStyle name="Note 3 2 2 16" xfId="46039" xr:uid="{4FC31048-9755-47D9-B5FE-1139CA7B10F8}"/>
    <cellStyle name="Note 3 2 2 2" xfId="472" xr:uid="{0B6EBE7D-61E3-424F-8DCC-B210CA188B45}"/>
    <cellStyle name="Note 3 2 2 2 10" xfId="9336" xr:uid="{B0B8558A-D22D-44C8-B523-36CF4C2C1A95}"/>
    <cellStyle name="Note 3 2 2 2 10 2" xfId="18325" xr:uid="{8C2B3E9F-59E2-487E-826B-DEB01B235037}"/>
    <cellStyle name="Note 3 2 2 2 10 2 2" xfId="40123" xr:uid="{3EDA6663-EE8F-4348-9D85-6036FC11881C}"/>
    <cellStyle name="Note 3 2 2 2 10 3" xfId="31483" xr:uid="{BF63AAA8-DA4E-4FF6-BF1C-BE8805107DA6}"/>
    <cellStyle name="Note 3 2 2 2 11" xfId="12241" xr:uid="{2631821D-F993-4B42-BD11-5D71525744A6}"/>
    <cellStyle name="Note 3 2 2 2 11 2" xfId="21230" xr:uid="{31106CCF-CE4E-44C1-9039-2B0D8D17A6E6}"/>
    <cellStyle name="Note 3 2 2 2 11 2 2" xfId="23611" xr:uid="{4EEB534B-D939-4A20-B1BE-61499C43357C}"/>
    <cellStyle name="Note 3 2 2 2 11 3" xfId="38825" xr:uid="{8D67C550-5B76-4BB0-8CD2-3DC3A7EB475A}"/>
    <cellStyle name="Note 3 2 2 2 12" xfId="2478" xr:uid="{8AF69AB6-72E9-4A91-8BB4-BD7B6BFD81CE}"/>
    <cellStyle name="Note 3 2 2 2 12 2" xfId="26316" xr:uid="{A00A73CE-D381-4927-90BA-1F6C1A5184A8}"/>
    <cellStyle name="Note 3 2 2 2 13" xfId="13387" xr:uid="{2F98546A-3CD9-451F-AF7D-7B0F1A78AA3D}"/>
    <cellStyle name="Note 3 2 2 2 13 2" xfId="36336" xr:uid="{7A64A909-DB34-4B7D-AEF2-0E0DBE9B94B3}"/>
    <cellStyle name="Note 3 2 2 2 14" xfId="40961" xr:uid="{A00865C6-6FE2-418D-AB7E-9773F8414976}"/>
    <cellStyle name="Note 3 2 2 2 15" xfId="49530" xr:uid="{E82BACBD-ED01-4BA8-8A20-2FD3E515EEC7}"/>
    <cellStyle name="Note 3 2 2 2 2" xfId="821" xr:uid="{3A0E8795-3EB4-403E-8AF3-FBEE3C981267}"/>
    <cellStyle name="Note 3 2 2 2 2 2" xfId="5190" xr:uid="{64201EA5-6CE2-456F-B63F-F15173298BDE}"/>
    <cellStyle name="Note 3 2 2 2 2 2 2" xfId="7776" xr:uid="{A700FE05-A6A5-4067-AA6B-0D03DD617718}"/>
    <cellStyle name="Note 3 2 2 2 2 2 2 2" xfId="12409" xr:uid="{2CDA2C3B-28C6-4F01-8D82-69E853F51739}"/>
    <cellStyle name="Note 3 2 2 2 2 2 2 2 2" xfId="21398" xr:uid="{39829D9F-E91E-4C31-91D2-0EED5E664A13}"/>
    <cellStyle name="Note 3 2 2 2 2 2 2 2 2 2" xfId="24200" xr:uid="{E91BA4E5-5481-4F76-AB6E-71141E067BA2}"/>
    <cellStyle name="Note 3 2 2 2 2 2 2 2 3" xfId="24195" xr:uid="{1FD3AB21-7C88-4C41-9C49-60DDE822304B}"/>
    <cellStyle name="Note 3 2 2 2 2 2 2 3" xfId="16765" xr:uid="{0271277D-6FFB-4A25-9F65-8D306E4F9FEE}"/>
    <cellStyle name="Note 3 2 2 2 2 2 2 3 2" xfId="28829" xr:uid="{E675B14E-2A6C-46BD-BA92-99B18ADF1279}"/>
    <cellStyle name="Note 3 2 2 2 2 2 2 4" xfId="30806" xr:uid="{10652992-D044-4E9B-901F-2EEC31F25B8B}"/>
    <cellStyle name="Note 3 2 2 2 2 2 3" xfId="10413" xr:uid="{A880B88F-3C41-4DB0-A227-7C74A6195B0A}"/>
    <cellStyle name="Note 3 2 2 2 2 2 3 2" xfId="19402" xr:uid="{35CB6F4A-4B17-4E96-BF3E-940B6F44BCBF}"/>
    <cellStyle name="Note 3 2 2 2 2 2 3 2 2" xfId="36029" xr:uid="{6CF2B9FB-D64A-42FB-A0DF-668F7167ED9A}"/>
    <cellStyle name="Note 3 2 2 2 2 2 3 3" xfId="31046" xr:uid="{F8B82994-AD5D-4DB6-8FB7-9CC4BF30B772}"/>
    <cellStyle name="Note 3 2 2 2 2 2 4" xfId="14179" xr:uid="{921B397B-CE66-42F6-AA55-65D2D4FC79C3}"/>
    <cellStyle name="Note 3 2 2 2 2 2 4 2" xfId="26075" xr:uid="{5B16C62D-E1CD-43F5-A719-6C32424E14DD}"/>
    <cellStyle name="Note 3 2 2 2 2 2 5" xfId="33364" xr:uid="{6D799DDF-2AFD-4C0D-BC8C-D1D98CDBFF2C}"/>
    <cellStyle name="Note 3 2 2 2 2 3" xfId="3258" xr:uid="{3C442F50-D2B3-4607-B3B0-BE2DDD4AFFF3}"/>
    <cellStyle name="Note 3 2 2 2 2 3 2" xfId="22683" xr:uid="{D5856DDF-15CE-428A-B18E-BF018BF529AF}"/>
    <cellStyle name="Note 3 2 2 2 2 4" xfId="36836" xr:uid="{592A9FE1-BDE3-4F0A-B16C-AA06ED884F81}"/>
    <cellStyle name="Note 3 2 2 2 2 5" xfId="56312" xr:uid="{D8569417-8F62-4931-B58B-133C61DD4770}"/>
    <cellStyle name="Note 3 2 2 2 3" xfId="1166" xr:uid="{960D0883-2077-4930-B0A2-E5BCEC819E6D}"/>
    <cellStyle name="Note 3 2 2 2 3 2" xfId="5511" xr:uid="{FA1A95DB-6A71-44C8-8012-A5C8F629BFD8}"/>
    <cellStyle name="Note 3 2 2 2 3 2 2" xfId="8097" xr:uid="{EDBA8E11-5C43-47BA-9331-770C312F402C}"/>
    <cellStyle name="Note 3 2 2 2 3 2 2 2" xfId="12509" xr:uid="{6CB4A80E-4102-4A05-88D9-A59DF1C30E80}"/>
    <cellStyle name="Note 3 2 2 2 3 2 2 2 2" xfId="21498" xr:uid="{8A4E8900-ABDF-47E7-8678-47327D9C0C69}"/>
    <cellStyle name="Note 3 2 2 2 3 2 2 2 2 2" xfId="27131" xr:uid="{BF54C235-E39B-4DA6-AD87-68954DC8F873}"/>
    <cellStyle name="Note 3 2 2 2 3 2 2 2 3" xfId="27354" xr:uid="{FF7EFD18-08CE-4982-8487-B782920C2DEE}"/>
    <cellStyle name="Note 3 2 2 2 3 2 2 3" xfId="17086" xr:uid="{2FB5FC88-9822-44CF-B1E9-3C9B46C07150}"/>
    <cellStyle name="Note 3 2 2 2 3 2 2 3 2" xfId="33671" xr:uid="{8693BB92-0E00-449A-8830-987B777C8FA5}"/>
    <cellStyle name="Note 3 2 2 2 3 2 2 4" xfId="32430" xr:uid="{D614408F-C8C0-475A-9311-0380A3225018}"/>
    <cellStyle name="Note 3 2 2 2 3 2 3" xfId="10734" xr:uid="{22D2E8AA-CEF6-400D-8EA6-9860C1B8B579}"/>
    <cellStyle name="Note 3 2 2 2 3 2 3 2" xfId="19723" xr:uid="{C6CD5CD8-A34D-4562-BE17-AA2762D0724C}"/>
    <cellStyle name="Note 3 2 2 2 3 2 3 2 2" xfId="34989" xr:uid="{AFA109E9-C0D0-4712-AF6C-CE497AA2BA2D}"/>
    <cellStyle name="Note 3 2 2 2 3 2 3 3" xfId="33326" xr:uid="{786908FC-34D9-4ADA-9534-F2EF84A9DBD4}"/>
    <cellStyle name="Note 3 2 2 2 3 2 4" xfId="14500" xr:uid="{24D9C942-DDC3-4974-AE77-EBCF54636DE6}"/>
    <cellStyle name="Note 3 2 2 2 3 2 4 2" xfId="43486" xr:uid="{7780F5A0-FDC4-4F6F-A180-F601DBAD6A30}"/>
    <cellStyle name="Note 3 2 2 2 3 2 5" xfId="32546" xr:uid="{7B4BCF58-6FF8-4646-A995-8B2A71875A0A}"/>
    <cellStyle name="Note 3 2 2 2 3 3" xfId="3603" xr:uid="{2F3ED019-B774-4143-AB29-B77CDF7B72EE}"/>
    <cellStyle name="Note 3 2 2 2 3 3 2" xfId="36473" xr:uid="{CF41EC85-FA0F-467F-A219-5B8299A953ED}"/>
    <cellStyle name="Note 3 2 2 2 3 4" xfId="41476" xr:uid="{3221E658-9E02-4C7F-92CB-21138D2B6711}"/>
    <cellStyle name="Note 3 2 2 2 4" xfId="1510" xr:uid="{2DE6879E-2678-43B2-959B-41DC570E96E5}"/>
    <cellStyle name="Note 3 2 2 2 4 2" xfId="5855" xr:uid="{1B57A4FC-C2D8-467A-AA32-DA872C66CB20}"/>
    <cellStyle name="Note 3 2 2 2 4 2 2" xfId="8441" xr:uid="{E81E2596-F04A-4B74-A99A-53B002712E01}"/>
    <cellStyle name="Note 3 2 2 2 4 2 2 2" xfId="12615" xr:uid="{DBE63A1C-82AF-4E5D-8252-78EFEA55ABB1}"/>
    <cellStyle name="Note 3 2 2 2 4 2 2 2 2" xfId="21604" xr:uid="{846E2C9D-2704-4F76-A4EA-6BCE5DB17750}"/>
    <cellStyle name="Note 3 2 2 2 4 2 2 2 2 2" xfId="42835" xr:uid="{7D3521D1-7644-4AEB-8C43-75377BDAD37F}"/>
    <cellStyle name="Note 3 2 2 2 4 2 2 2 3" xfId="31366" xr:uid="{C1610F5F-FE7E-4AA9-981A-C9A357CA925B}"/>
    <cellStyle name="Note 3 2 2 2 4 2 2 3" xfId="17430" xr:uid="{CC282682-7FFB-4C9D-9ADA-0B27FD063B36}"/>
    <cellStyle name="Note 3 2 2 2 4 2 2 3 2" xfId="36362" xr:uid="{F42FBBD8-2C47-40DB-8ACB-17A72C34E55D}"/>
    <cellStyle name="Note 3 2 2 2 4 2 2 4" xfId="33664" xr:uid="{44B52094-FC53-45F6-B795-A0A35DF5CBDC}"/>
    <cellStyle name="Note 3 2 2 2 4 2 3" xfId="11078" xr:uid="{D23B0B68-1334-40D0-AB33-9B158DD735F1}"/>
    <cellStyle name="Note 3 2 2 2 4 2 3 2" xfId="20067" xr:uid="{B7206C26-0A93-4E78-9F3C-14ADF41BE9D2}"/>
    <cellStyle name="Note 3 2 2 2 4 2 3 2 2" xfId="28344" xr:uid="{8EAB52B4-74BA-4016-BECC-799FD0FFD414}"/>
    <cellStyle name="Note 3 2 2 2 4 2 3 3" xfId="22144" xr:uid="{4A7E78CF-5811-4A81-BD14-76410A881830}"/>
    <cellStyle name="Note 3 2 2 2 4 2 4" xfId="14844" xr:uid="{FF587829-E21A-45F7-95DE-B9F9B1C8B739}"/>
    <cellStyle name="Note 3 2 2 2 4 2 4 2" xfId="38006" xr:uid="{3F51F0D1-D32F-45C7-881A-F90650122B3B}"/>
    <cellStyle name="Note 3 2 2 2 4 2 5" xfId="34022" xr:uid="{747FDF43-306B-408D-8037-C9CBD6864781}"/>
    <cellStyle name="Note 3 2 2 2 4 3" xfId="3947" xr:uid="{28C10596-3ACD-4532-9C04-610D9E8646C7}"/>
    <cellStyle name="Note 3 2 2 2 4 3 2" xfId="41465" xr:uid="{A3D19EDB-5D55-46F4-BBAC-634FDE83B323}"/>
    <cellStyle name="Note 3 2 2 2 4 4" xfId="41244" xr:uid="{0A5256AE-1908-4406-96CF-70E4525E0AE7}"/>
    <cellStyle name="Note 3 2 2 2 5" xfId="1901" xr:uid="{E193FC90-C436-40ED-87B8-CE93427A4CA9}"/>
    <cellStyle name="Note 3 2 2 2 5 2" xfId="6217" xr:uid="{75E63212-B389-45A3-AC1A-92FF61B94574}"/>
    <cellStyle name="Note 3 2 2 2 5 2 2" xfId="8803" xr:uid="{86DB650E-7780-49C1-8803-5364CB4056C0}"/>
    <cellStyle name="Note 3 2 2 2 5 2 2 2" xfId="12721" xr:uid="{A426907F-8B1A-4D69-BC50-497ACC3EC455}"/>
    <cellStyle name="Note 3 2 2 2 5 2 2 2 2" xfId="21710" xr:uid="{5320BA0D-92C7-40A4-98F9-7A63E22E42BC}"/>
    <cellStyle name="Note 3 2 2 2 5 2 2 2 2 2" xfId="31412" xr:uid="{AAF1D7A6-1644-4388-A614-6AB55224C92A}"/>
    <cellStyle name="Note 3 2 2 2 5 2 2 2 3" xfId="24382" xr:uid="{9698C5CE-2558-4768-8C0B-47338A07DC56}"/>
    <cellStyle name="Note 3 2 2 2 5 2 2 3" xfId="17792" xr:uid="{9F81D3B7-50B3-4F3E-A6F6-D1AC8C34A105}"/>
    <cellStyle name="Note 3 2 2 2 5 2 2 3 2" xfId="25251" xr:uid="{A60AB8D0-1D8A-43F5-92F8-A080C4F250C2}"/>
    <cellStyle name="Note 3 2 2 2 5 2 2 4" xfId="41799" xr:uid="{34F5F83B-DE94-478A-87F4-D2A4791EAECB}"/>
    <cellStyle name="Note 3 2 2 2 5 2 3" xfId="11440" xr:uid="{FFD0794C-DE17-4CB2-A169-20B078A6D1B6}"/>
    <cellStyle name="Note 3 2 2 2 5 2 3 2" xfId="20429" xr:uid="{8BDED2B3-2C1A-4E41-ACA7-6B57E81F478E}"/>
    <cellStyle name="Note 3 2 2 2 5 2 3 2 2" xfId="25502" xr:uid="{584B6DD8-F8E1-46E1-91B1-6F64F07BBB52}"/>
    <cellStyle name="Note 3 2 2 2 5 2 3 3" xfId="36462" xr:uid="{94A4ACBA-2D58-4245-8FF1-EC5A3EF7FABB}"/>
    <cellStyle name="Note 3 2 2 2 5 2 4" xfId="15206" xr:uid="{0542719D-5337-4165-A0BF-FAF94A115832}"/>
    <cellStyle name="Note 3 2 2 2 5 2 4 2" xfId="32110" xr:uid="{B2644EEF-5DE4-4DBF-85E9-5DE5DAAB7A01}"/>
    <cellStyle name="Note 3 2 2 2 5 2 5" xfId="40858" xr:uid="{47780FE5-737D-43A0-B4CD-4F65FE697CBE}"/>
    <cellStyle name="Note 3 2 2 2 5 3" xfId="4338" xr:uid="{394DB111-96DB-4690-BA8B-F553076798F5}"/>
    <cellStyle name="Note 3 2 2 2 5 3 2" xfId="41406" xr:uid="{CD250095-A125-4AC3-A92C-A7AE97F5AF77}"/>
    <cellStyle name="Note 3 2 2 2 5 4" xfId="31515" xr:uid="{39CAB67E-98F3-4009-9D6F-24F8E61E878F}"/>
    <cellStyle name="Note 3 2 2 2 6" xfId="2129" xr:uid="{E69867C4-3A38-4156-A1F1-C03ADD111487}"/>
    <cellStyle name="Note 3 2 2 2 6 2" xfId="6430" xr:uid="{68DA8343-FC44-43BA-B108-C0AA1749E982}"/>
    <cellStyle name="Note 3 2 2 2 6 2 2" xfId="9016" xr:uid="{2F38F2AC-DF21-4290-B59E-D10A233812B4}"/>
    <cellStyle name="Note 3 2 2 2 6 2 2 2" xfId="12789" xr:uid="{DC79BEA2-35EC-43DB-AD73-A80F735FB452}"/>
    <cellStyle name="Note 3 2 2 2 6 2 2 2 2" xfId="21778" xr:uid="{3E07D7F9-A550-4D44-838A-9DBFA62ADDED}"/>
    <cellStyle name="Note 3 2 2 2 6 2 2 2 2 2" xfId="33917" xr:uid="{7AC7A56A-DD7B-4090-854B-CFFDDA514362}"/>
    <cellStyle name="Note 3 2 2 2 6 2 2 2 3" xfId="29224" xr:uid="{A834AB8F-4148-4D5B-A613-98427CCBB740}"/>
    <cellStyle name="Note 3 2 2 2 6 2 2 3" xfId="18005" xr:uid="{EE44F3F8-CC2E-44EA-832E-48254393D2D0}"/>
    <cellStyle name="Note 3 2 2 2 6 2 2 3 2" xfId="38721" xr:uid="{8939EA26-9E6F-4BC5-A227-E86FE05BC047}"/>
    <cellStyle name="Note 3 2 2 2 6 2 2 4" xfId="23383" xr:uid="{65159036-3BF1-4103-B798-24E13674EB80}"/>
    <cellStyle name="Note 3 2 2 2 6 2 3" xfId="11653" xr:uid="{54F9A5AD-3DD9-4012-A108-F92B2AEDB190}"/>
    <cellStyle name="Note 3 2 2 2 6 2 3 2" xfId="20642" xr:uid="{67EA8FE0-67B0-4734-AE48-5526CC4F8D03}"/>
    <cellStyle name="Note 3 2 2 2 6 2 3 2 2" xfId="33869" xr:uid="{011B45B2-3F83-4786-A852-797798FEFB6E}"/>
    <cellStyle name="Note 3 2 2 2 6 2 3 3" xfId="42805" xr:uid="{027501E7-977C-44A5-89BF-D022846C8DCE}"/>
    <cellStyle name="Note 3 2 2 2 6 2 4" xfId="15419" xr:uid="{435732AD-3030-4253-815A-EE4292180FC1}"/>
    <cellStyle name="Note 3 2 2 2 6 2 4 2" xfId="41834" xr:uid="{269B3A07-C8ED-41C2-B932-025AA8CAE8D9}"/>
    <cellStyle name="Note 3 2 2 2 6 2 5" xfId="26344" xr:uid="{035C8358-8CB2-4DEC-AEC8-7F5FA21701EE}"/>
    <cellStyle name="Note 3 2 2 2 6 3" xfId="4566" xr:uid="{D79A0006-FD72-4D05-B464-69C15333E8DA}"/>
    <cellStyle name="Note 3 2 2 2 6 3 2" xfId="23885" xr:uid="{0784FF62-49FC-4309-AFB4-CBBF37AA8EC4}"/>
    <cellStyle name="Note 3 2 2 2 6 4" xfId="33398" xr:uid="{CC9BC0DB-F7DA-4414-AC6B-2EC66537AA2F}"/>
    <cellStyle name="Note 3 2 2 2 7" xfId="2939" xr:uid="{8B59534C-902B-4E96-BAD1-781D93AEF98D}"/>
    <cellStyle name="Note 3 2 2 2 7 2" xfId="7089" xr:uid="{B1174B28-083C-4DBE-B409-C44229EC0947}"/>
    <cellStyle name="Note 3 2 2 2 7 2 2" xfId="12215" xr:uid="{7662C040-266F-4E01-9BF1-C7F690C284FA}"/>
    <cellStyle name="Note 3 2 2 2 7 2 2 2" xfId="21204" xr:uid="{21161908-D9F1-4A50-BC42-7119BBC43460}"/>
    <cellStyle name="Note 3 2 2 2 7 2 2 2 2" xfId="40740" xr:uid="{2921B43E-24CF-4609-90A0-72C8EF571516}"/>
    <cellStyle name="Note 3 2 2 2 7 2 2 3" xfId="32953" xr:uid="{9407A0F4-CB09-4299-AE73-A113B1AFAEA9}"/>
    <cellStyle name="Note 3 2 2 2 7 2 3" xfId="16078" xr:uid="{6053059F-5BB4-48EE-8F13-25A53D53E30B}"/>
    <cellStyle name="Note 3 2 2 2 7 2 3 2" xfId="29320" xr:uid="{92B91F6D-1DFA-4BA2-B0ED-59691A9C4228}"/>
    <cellStyle name="Note 3 2 2 2 7 2 4" xfId="40761" xr:uid="{97072C68-6C45-4FA2-9FAD-2CEB7D56E9AE}"/>
    <cellStyle name="Note 3 2 2 2 7 3" xfId="9652" xr:uid="{CF6CB82F-6C17-4460-BA33-348B1F23FBEF}"/>
    <cellStyle name="Note 3 2 2 2 7 3 2" xfId="18641" xr:uid="{6D8D532C-97E4-4B46-AAAB-CF3F832D519A}"/>
    <cellStyle name="Note 3 2 2 2 7 3 2 2" xfId="34808" xr:uid="{38FB0E95-5DFC-4C86-8012-207630EBF0E8}"/>
    <cellStyle name="Note 3 2 2 2 7 3 3" xfId="37327" xr:uid="{5963C6AD-BA8E-4AC2-BC9D-54C071F12C7E}"/>
    <cellStyle name="Note 3 2 2 2 7 4" xfId="27082" xr:uid="{1468299B-02AB-4F0F-8406-609ECC0A6BF5}"/>
    <cellStyle name="Note 3 2 2 2 8" xfId="4866" xr:uid="{E8E68D7A-FA52-44A8-84F9-78013C1EF019}"/>
    <cellStyle name="Note 3 2 2 2 8 2" xfId="7452" xr:uid="{FA4B80F5-A4CF-4A6B-9DD8-F6B491BEFA96}"/>
    <cellStyle name="Note 3 2 2 2 8 2 2" xfId="12309" xr:uid="{1857C66E-4AC0-4052-8349-471F45F37EE7}"/>
    <cellStyle name="Note 3 2 2 2 8 2 2 2" xfId="21298" xr:uid="{CC62DFBF-3E0B-44D4-BDAC-BBE3AFA3A4EE}"/>
    <cellStyle name="Note 3 2 2 2 8 2 2 2 2" xfId="32129" xr:uid="{DC11E8DF-F13E-48BC-B4B8-203FC5666EFA}"/>
    <cellStyle name="Note 3 2 2 2 8 2 2 3" xfId="35781" xr:uid="{9698DC9D-980B-4974-8F5A-7BE8BFC8E72C}"/>
    <cellStyle name="Note 3 2 2 2 8 2 3" xfId="16441" xr:uid="{C8C19787-AFD5-418B-B2DA-26C1CDDDB822}"/>
    <cellStyle name="Note 3 2 2 2 8 2 3 2" xfId="43419" xr:uid="{74BF0551-0895-4FED-9DE1-CE170541DFBD}"/>
    <cellStyle name="Note 3 2 2 2 8 2 4" xfId="37632" xr:uid="{650F7507-0A2D-4432-A0A8-29900FCE9C44}"/>
    <cellStyle name="Note 3 2 2 2 8 3" xfId="10089" xr:uid="{C0B936C8-0FB9-4ADC-896B-2BEF7E2F377E}"/>
    <cellStyle name="Note 3 2 2 2 8 3 2" xfId="19078" xr:uid="{1312EF86-1240-46D2-A022-84AD4D4A7F1A}"/>
    <cellStyle name="Note 3 2 2 2 8 3 2 2" xfId="35910" xr:uid="{8F3B7D6B-7BC5-4787-A4E7-9E21BCF68A78}"/>
    <cellStyle name="Note 3 2 2 2 8 3 3" xfId="31042" xr:uid="{BFFA1DFC-3282-4079-9D4E-82E228BB535E}"/>
    <cellStyle name="Note 3 2 2 2 8 4" xfId="13855" xr:uid="{778A467B-73BE-45E3-93D0-E75A3DAE403C}"/>
    <cellStyle name="Note 3 2 2 2 8 4 2" xfId="35573" xr:uid="{5F92EB55-F517-48DF-BF55-AFEE223C3AEC}"/>
    <cellStyle name="Note 3 2 2 2 8 5" xfId="34795" xr:uid="{3C182E19-E714-4197-9F11-D71A29246261}"/>
    <cellStyle name="Note 3 2 2 2 9" xfId="6774" xr:uid="{E51F9C0B-0D28-4327-A8FC-4024BC229BF9}"/>
    <cellStyle name="Note 3 2 2 2 9 2" xfId="11973" xr:uid="{A648E7BA-E171-4064-9F9A-0126B3D9F50C}"/>
    <cellStyle name="Note 3 2 2 2 9 2 2" xfId="20962" xr:uid="{FE88DC81-2F0E-4B2D-8C8F-1BAE055E2FBC}"/>
    <cellStyle name="Note 3 2 2 2 9 2 2 2" xfId="28374" xr:uid="{103D2A58-AB96-4E8C-B24F-2FD19EDA9C22}"/>
    <cellStyle name="Note 3 2 2 2 9 2 3" xfId="41509" xr:uid="{3FC0A3A2-73D1-439B-AA31-55FDFC9F4684}"/>
    <cellStyle name="Note 3 2 2 2 9 3" xfId="15763" xr:uid="{9D64D6FF-8A37-498C-90F6-BC9BDA401392}"/>
    <cellStyle name="Note 3 2 2 2 9 3 2" xfId="42140" xr:uid="{F151ACE9-1D15-457E-A255-08471F7A414E}"/>
    <cellStyle name="Note 3 2 2 2 9 4" xfId="29571" xr:uid="{930867AF-7E6A-4D75-B011-12490B6B2A86}"/>
    <cellStyle name="Note 3 2 2 3" xfId="689" xr:uid="{A68F7036-BEA4-4A87-8F45-05CDF324624B}"/>
    <cellStyle name="Note 3 2 2 3 2" xfId="5065" xr:uid="{DFD44887-76DC-4E86-8C6B-050A3964864F}"/>
    <cellStyle name="Note 3 2 2 3 2 2" xfId="7651" xr:uid="{3933FC3C-7149-4115-8632-6783345123CF}"/>
    <cellStyle name="Note 3 2 2 3 2 2 2" xfId="12368" xr:uid="{86D53E98-24B4-4A81-98E5-5F8BE2D15004}"/>
    <cellStyle name="Note 3 2 2 3 2 2 2 2" xfId="21357" xr:uid="{615E6856-E435-4A6D-8BD7-B0C647218AD1}"/>
    <cellStyle name="Note 3 2 2 3 2 2 2 2 2" xfId="35027" xr:uid="{E3B9D90E-400A-45E7-9C76-2964EE9EDBB8}"/>
    <cellStyle name="Note 3 2 2 3 2 2 2 3" xfId="36410" xr:uid="{B0D0189A-D8D1-4F67-9152-93FFEDC34503}"/>
    <cellStyle name="Note 3 2 2 3 2 2 3" xfId="16640" xr:uid="{120DD3F7-CCF5-4109-886F-A14F9B7144AF}"/>
    <cellStyle name="Note 3 2 2 3 2 2 3 2" xfId="23251" xr:uid="{68A5371F-417F-43EB-BB60-BD307CC34983}"/>
    <cellStyle name="Note 3 2 2 3 2 2 4" xfId="37937" xr:uid="{5C9DB2B5-A462-4577-B2BE-B9FA9674670C}"/>
    <cellStyle name="Note 3 2 2 3 2 3" xfId="10288" xr:uid="{13FC7379-9D92-4048-A3B1-8CD188127C60}"/>
    <cellStyle name="Note 3 2 2 3 2 3 2" xfId="19277" xr:uid="{301A965D-BFDB-4C91-B5E7-AFC6486A275F}"/>
    <cellStyle name="Note 3 2 2 3 2 3 2 2" xfId="29077" xr:uid="{866B22EF-AC82-41AD-873D-2594E630D592}"/>
    <cellStyle name="Note 3 2 2 3 2 3 3" xfId="40312" xr:uid="{52BF130F-1200-4C70-8165-6CA7C7CA5D60}"/>
    <cellStyle name="Note 3 2 2 3 2 4" xfId="14054" xr:uid="{F91560F1-C81B-41F9-AF50-2C5243659E2E}"/>
    <cellStyle name="Note 3 2 2 3 2 4 2" xfId="34926" xr:uid="{52E4CE13-435A-4305-A939-57B0ADA5E547}"/>
    <cellStyle name="Note 3 2 2 3 2 5" xfId="24708" xr:uid="{2520FF1C-BE0B-4357-8008-1E23A677BF8D}"/>
    <cellStyle name="Note 3 2 2 3 2 6" xfId="57731" xr:uid="{5688F712-636C-4B80-89DD-38BFC38EB531}"/>
    <cellStyle name="Note 3 2 2 3 3" xfId="3126" xr:uid="{C845DBA5-C304-4F48-8D67-39BE072B83AC}"/>
    <cellStyle name="Note 3 2 2 3 3 2" xfId="42245" xr:uid="{BC4C2743-1CC9-41D0-B8BF-0CA945D6A3B9}"/>
    <cellStyle name="Note 3 2 2 3 4" xfId="41776" xr:uid="{5F8F93CB-CE7E-4F26-ABF1-2470E1AA7137}"/>
    <cellStyle name="Note 3 2 2 3 5" xfId="50949" xr:uid="{B6C9DB15-70C1-4E36-870C-01E7B7C26E52}"/>
    <cellStyle name="Note 3 2 2 4" xfId="1034" xr:uid="{BF6A59C7-8795-4AFB-A584-F57E29764B45}"/>
    <cellStyle name="Note 3 2 2 4 2" xfId="5386" xr:uid="{9EEE0EDA-377E-4A36-882C-90005931B59E}"/>
    <cellStyle name="Note 3 2 2 4 2 2" xfId="7972" xr:uid="{0D5DE70E-1503-4FE5-B656-F656FCA60FE8}"/>
    <cellStyle name="Note 3 2 2 4 2 2 2" xfId="12471" xr:uid="{F42E58C1-CE91-4F17-9985-7F0398CD1B14}"/>
    <cellStyle name="Note 3 2 2 4 2 2 2 2" xfId="21460" xr:uid="{5BBA12E7-CD88-4C44-B690-07B63DB26D45}"/>
    <cellStyle name="Note 3 2 2 4 2 2 2 2 2" xfId="28785" xr:uid="{28CCA396-2825-44B0-9D25-787790B4B194}"/>
    <cellStyle name="Note 3 2 2 4 2 2 2 3" xfId="27055" xr:uid="{0F9DCBAD-78C9-418C-A632-637091C9DC14}"/>
    <cellStyle name="Note 3 2 2 4 2 2 3" xfId="16961" xr:uid="{53A3A994-07CB-48F7-AFDF-3EC357FEF3BC}"/>
    <cellStyle name="Note 3 2 2 4 2 2 3 2" xfId="38308" xr:uid="{97F5B7FB-FE92-4507-8C11-67F4D0E0E34C}"/>
    <cellStyle name="Note 3 2 2 4 2 2 4" xfId="29988" xr:uid="{36E94E05-44FA-47CC-8E58-74D6E6B588C9}"/>
    <cellStyle name="Note 3 2 2 4 2 3" xfId="10609" xr:uid="{254FABB1-5F04-44D4-B841-FFF1C67BA94D}"/>
    <cellStyle name="Note 3 2 2 4 2 3 2" xfId="19598" xr:uid="{DE9BB60F-F312-4ED1-83CD-02DEEF8C9A25}"/>
    <cellStyle name="Note 3 2 2 4 2 3 2 2" xfId="27266" xr:uid="{CB670C30-0D42-47C0-9C48-ABA1693A2F70}"/>
    <cellStyle name="Note 3 2 2 4 2 3 3" xfId="33190" xr:uid="{5C11396D-6C05-4534-AB90-45DAFC48496A}"/>
    <cellStyle name="Note 3 2 2 4 2 4" xfId="14375" xr:uid="{E68F609E-03B2-4A10-BB19-FCDC16D8B610}"/>
    <cellStyle name="Note 3 2 2 4 2 4 2" xfId="26626" xr:uid="{D3CB051F-FFC4-4884-98D3-6663483DADBC}"/>
    <cellStyle name="Note 3 2 2 4 2 5" xfId="25811" xr:uid="{5AF3C45F-67EC-4241-ABE9-B2AB0E812AAE}"/>
    <cellStyle name="Note 3 2 2 4 2 6" xfId="54457" xr:uid="{F95B0114-156E-494D-A7EC-EFFA680DAA9B}"/>
    <cellStyle name="Note 3 2 2 4 3" xfId="3471" xr:uid="{4986218E-15A6-469F-A626-3C1576C323FD}"/>
    <cellStyle name="Note 3 2 2 4 3 2" xfId="28364" xr:uid="{C1AF39EB-18A6-45C6-BB63-904D34FA333C}"/>
    <cellStyle name="Note 3 2 2 4 4" xfId="28293" xr:uid="{81311657-3B62-498E-A05F-09439F29CB71}"/>
    <cellStyle name="Note 3 2 2 4 5" xfId="47647" xr:uid="{FEDA171C-ECAC-4A0D-A372-765454CECBDC}"/>
    <cellStyle name="Note 3 2 2 5" xfId="1378" xr:uid="{E14F0CEF-187A-49E9-9C9F-9CA6CFC40060}"/>
    <cellStyle name="Note 3 2 2 5 2" xfId="5723" xr:uid="{14D02880-6393-4FFF-8F51-CFAC18DA68AE}"/>
    <cellStyle name="Note 3 2 2 5 2 2" xfId="8309" xr:uid="{235C9D74-704D-468C-B1CF-903F9E44915A}"/>
    <cellStyle name="Note 3 2 2 5 2 2 2" xfId="12572" xr:uid="{D3B6FACB-2E22-4BAE-8EE2-BB425080C19C}"/>
    <cellStyle name="Note 3 2 2 5 2 2 2 2" xfId="21561" xr:uid="{59352D48-F50A-4749-AF33-D4E42600E67F}"/>
    <cellStyle name="Note 3 2 2 5 2 2 2 2 2" xfId="33037" xr:uid="{DDCCA076-E05B-465F-B8D1-F2B9927A25FA}"/>
    <cellStyle name="Note 3 2 2 5 2 2 2 3" xfId="23214" xr:uid="{55DA0EDD-B9EA-4E0F-B32D-4C6DFD1D3320}"/>
    <cellStyle name="Note 3 2 2 5 2 2 3" xfId="17298" xr:uid="{9292C3B5-6EEC-457B-80D4-E2D25D0FA8D5}"/>
    <cellStyle name="Note 3 2 2 5 2 2 3 2" xfId="34048" xr:uid="{38102F60-C37A-4744-9041-2269EFF16613}"/>
    <cellStyle name="Note 3 2 2 5 2 2 4" xfId="35155" xr:uid="{824D0F79-19C0-4459-8D8F-2334F030E29C}"/>
    <cellStyle name="Note 3 2 2 5 2 3" xfId="10946" xr:uid="{F6BBEED5-FD9C-41D1-88C2-C70E399F741C}"/>
    <cellStyle name="Note 3 2 2 5 2 3 2" xfId="19935" xr:uid="{1A7D85E5-D4DC-43E3-AB0F-C71B878E57B5}"/>
    <cellStyle name="Note 3 2 2 5 2 3 2 2" xfId="38561" xr:uid="{A5F5232D-0B7A-4E37-8285-B63C02E5B645}"/>
    <cellStyle name="Note 3 2 2 5 2 3 3" xfId="33393" xr:uid="{36B36064-10A5-41F2-9B86-922F995CF366}"/>
    <cellStyle name="Note 3 2 2 5 2 4" xfId="14712" xr:uid="{048AA216-0920-41CB-9164-EEB5BFC0B07B}"/>
    <cellStyle name="Note 3 2 2 5 2 4 2" xfId="38094" xr:uid="{EC7968A5-12FB-499A-8FC3-0F2700301976}"/>
    <cellStyle name="Note 3 2 2 5 2 5" xfId="23094" xr:uid="{AA683696-4C2D-469F-A04B-65F1E97EF7CC}"/>
    <cellStyle name="Note 3 2 2 5 3" xfId="3815" xr:uid="{9FC7D6C5-877E-4455-A980-05B08F54C370}"/>
    <cellStyle name="Note 3 2 2 5 3 2" xfId="31205" xr:uid="{00846BE8-664F-42A4-8C54-EBD4BD2D926C}"/>
    <cellStyle name="Note 3 2 2 5 4" xfId="43764" xr:uid="{FB9990B3-6E69-4012-B8C7-A764AC6C6C8F}"/>
    <cellStyle name="Note 3 2 2 5 5" xfId="52913" xr:uid="{A27B0985-6F01-4ED7-AB55-1E2E11D79E9A}"/>
    <cellStyle name="Note 3 2 2 6" xfId="1689" xr:uid="{A0366A01-F442-47FB-ACDD-1F2A415C6543}"/>
    <cellStyle name="Note 3 2 2 6 2" xfId="6015" xr:uid="{F3D4B836-AA08-432E-A111-D385AD916C5D}"/>
    <cellStyle name="Note 3 2 2 6 2 2" xfId="8601" xr:uid="{C9658BEF-B991-4511-81BA-420066902F07}"/>
    <cellStyle name="Note 3 2 2 6 2 2 2" xfId="12660" xr:uid="{730B7D3E-4BAC-4279-97AE-6075DB4F53A8}"/>
    <cellStyle name="Note 3 2 2 6 2 2 2 2" xfId="21649" xr:uid="{C08A9D08-CD01-4FB9-A66E-49374F2882E5}"/>
    <cellStyle name="Note 3 2 2 6 2 2 2 2 2" xfId="27189" xr:uid="{F8FAF60C-A5EE-4F48-9438-9EAF0D171B93}"/>
    <cellStyle name="Note 3 2 2 6 2 2 2 3" xfId="22891" xr:uid="{79F62530-24FF-4A62-AE22-C9B9AD6323A1}"/>
    <cellStyle name="Note 3 2 2 6 2 2 3" xfId="17590" xr:uid="{86D6DDE8-9C3C-47B1-97EE-357A2BFCA498}"/>
    <cellStyle name="Note 3 2 2 6 2 2 3 2" xfId="30371" xr:uid="{3E63C1BE-021C-4523-A536-D086F6394AF5}"/>
    <cellStyle name="Note 3 2 2 6 2 2 4" xfId="23630" xr:uid="{CB7DA155-78F2-4DF6-931A-9ED65954D907}"/>
    <cellStyle name="Note 3 2 2 6 2 3" xfId="11238" xr:uid="{0C45A4BE-126F-493D-B0A3-CEB1ADF6D1B0}"/>
    <cellStyle name="Note 3 2 2 6 2 3 2" xfId="20227" xr:uid="{0ACD51DB-15CF-4343-AD92-A2A547BD356F}"/>
    <cellStyle name="Note 3 2 2 6 2 3 2 2" xfId="41597" xr:uid="{391044EA-A0D0-4E2E-B69E-124965D5F571}"/>
    <cellStyle name="Note 3 2 2 6 2 3 3" xfId="33317" xr:uid="{C71ACF50-810C-4501-82E5-379A86D8077D}"/>
    <cellStyle name="Note 3 2 2 6 2 4" xfId="15004" xr:uid="{0910942B-6346-49C3-B0F2-E229CE85331D}"/>
    <cellStyle name="Note 3 2 2 6 2 4 2" xfId="43277" xr:uid="{EAE354BF-D0A3-4D6D-BE77-92246280E80F}"/>
    <cellStyle name="Note 3 2 2 6 2 5" xfId="29511" xr:uid="{6F6929B2-D668-4EE7-8CD1-A4BA3980F5A4}"/>
    <cellStyle name="Note 3 2 2 6 3" xfId="4126" xr:uid="{ECC24B03-BEF5-4D02-AFBB-8A1A26A67706}"/>
    <cellStyle name="Note 3 2 2 6 3 2" xfId="29663" xr:uid="{EB09E025-6426-4C5D-9296-EA6424A498B5}"/>
    <cellStyle name="Note 3 2 2 6 4" xfId="41457" xr:uid="{3380752D-FA90-4414-B47D-B88141991011}"/>
    <cellStyle name="Note 3 2 2 7" xfId="1997" xr:uid="{763FAEF7-38A4-410E-8CD3-A67344649D26}"/>
    <cellStyle name="Note 3 2 2 7 2" xfId="6305" xr:uid="{876E7AE5-9B6C-41A9-9200-9815AE428E0F}"/>
    <cellStyle name="Note 3 2 2 7 2 2" xfId="8891" xr:uid="{FC95B68F-2B32-42BF-B8E4-7D0F9E1ADA08}"/>
    <cellStyle name="Note 3 2 2 7 2 2 2" xfId="12750" xr:uid="{E7C513B7-6006-48FD-9AE5-B6AEC51EA751}"/>
    <cellStyle name="Note 3 2 2 7 2 2 2 2" xfId="21739" xr:uid="{0B23EBB3-E94C-4774-BA41-69D686D7308E}"/>
    <cellStyle name="Note 3 2 2 7 2 2 2 2 2" xfId="36307" xr:uid="{9DDA0588-5604-4B83-8428-844A58A508E4}"/>
    <cellStyle name="Note 3 2 2 7 2 2 2 3" xfId="41944" xr:uid="{FA8BF4BE-4A80-4696-8BD3-38C32ECD7A17}"/>
    <cellStyle name="Note 3 2 2 7 2 2 3" xfId="17880" xr:uid="{238094FB-EB92-4440-94A6-0630E06C363F}"/>
    <cellStyle name="Note 3 2 2 7 2 2 3 2" xfId="35344" xr:uid="{D1D31C0A-4B27-4CF2-BDBA-00772C7EB136}"/>
    <cellStyle name="Note 3 2 2 7 2 2 4" xfId="27320" xr:uid="{CE7AE3C2-50FA-4175-AA39-AD3C3BABDCB5}"/>
    <cellStyle name="Note 3 2 2 7 2 3" xfId="11528" xr:uid="{30F2E407-77DE-4212-81F3-0869888EBB19}"/>
    <cellStyle name="Note 3 2 2 7 2 3 2" xfId="20517" xr:uid="{B0629A68-1A4B-437A-B0A0-522A8CD775D3}"/>
    <cellStyle name="Note 3 2 2 7 2 3 2 2" xfId="31757" xr:uid="{89B83488-C747-42D9-BBF2-F7C7B196B6B8}"/>
    <cellStyle name="Note 3 2 2 7 2 3 3" xfId="34424" xr:uid="{A2509048-1C8F-4DCE-A492-7C69CB20B12B}"/>
    <cellStyle name="Note 3 2 2 7 2 4" xfId="15294" xr:uid="{F6546A5D-FEB3-453A-9520-709B135523BA}"/>
    <cellStyle name="Note 3 2 2 7 2 4 2" xfId="24619" xr:uid="{4FA40FB7-4211-46F1-AAFC-8E596AFB2B90}"/>
    <cellStyle name="Note 3 2 2 7 2 5" xfId="41730" xr:uid="{AA38E85B-52FF-4D5E-AFF0-022AFFF77453}"/>
    <cellStyle name="Note 3 2 2 7 3" xfId="4434" xr:uid="{8A672E98-F9CF-4F5B-8ABB-519801CADF3E}"/>
    <cellStyle name="Note 3 2 2 7 3 2" xfId="36565" xr:uid="{445851F7-8072-4100-8C99-30085169E3BD}"/>
    <cellStyle name="Note 3 2 2 7 4" xfId="26892" xr:uid="{8993CDEE-FF5B-4C51-B33E-7FF3717C2F12}"/>
    <cellStyle name="Note 3 2 2 8" xfId="2808" xr:uid="{6FD64B9E-DB41-48D3-A694-9F984B6A045B}"/>
    <cellStyle name="Note 3 2 2 8 2" xfId="6958" xr:uid="{11419D10-67F8-4F37-B47C-BEE22FDCF1D1}"/>
    <cellStyle name="Note 3 2 2 8 2 2" xfId="12087" xr:uid="{FF101981-E06B-49D5-82D7-CF443CEF9723}"/>
    <cellStyle name="Note 3 2 2 8 2 2 2" xfId="21076" xr:uid="{C759AEC4-CCE8-410B-ADE1-98A92F0CD3F6}"/>
    <cellStyle name="Note 3 2 2 8 2 2 2 2" xfId="33754" xr:uid="{F4DBE23A-0287-4B81-BF48-E1E9A9DAA084}"/>
    <cellStyle name="Note 3 2 2 8 2 2 3" xfId="30754" xr:uid="{5E5041DB-DF1C-45D4-98D8-03F2B251CE42}"/>
    <cellStyle name="Note 3 2 2 8 2 3" xfId="15947" xr:uid="{F2C04942-19CC-4F81-BB93-82A2A30F34EE}"/>
    <cellStyle name="Note 3 2 2 8 2 3 2" xfId="26159" xr:uid="{5040D5EA-B348-487D-81FE-A81240992624}"/>
    <cellStyle name="Note 3 2 2 8 2 4" xfId="39264" xr:uid="{F47BC1F7-238D-4DF8-B2B0-6C6457F9E5D6}"/>
    <cellStyle name="Note 3 2 2 8 3" xfId="9521" xr:uid="{AF04BD84-366B-4CBC-AEF9-F6DF512FB59D}"/>
    <cellStyle name="Note 3 2 2 8 3 2" xfId="18510" xr:uid="{D57BD0F1-5764-4262-9C92-264426CC56F5}"/>
    <cellStyle name="Note 3 2 2 8 3 2 2" xfId="22587" xr:uid="{8D6A0F89-B3DE-4D6E-B64D-A3C4F7669601}"/>
    <cellStyle name="Note 3 2 2 8 3 3" xfId="27567" xr:uid="{52F31534-02D4-4F23-B394-6D3854FDC137}"/>
    <cellStyle name="Note 3 2 2 8 4" xfId="41853" xr:uid="{C1DA769A-3CE9-42FC-A7A8-684D3556E385}"/>
    <cellStyle name="Note 3 2 2 9" xfId="4741" xr:uid="{BEFE7F55-D9BB-47EC-84BC-F31ECD894BB7}"/>
    <cellStyle name="Note 3 2 2 9 2" xfId="7327" xr:uid="{59E170A0-0468-4368-A054-54745681CF0E}"/>
    <cellStyle name="Note 3 2 2 9 2 2" xfId="12271" xr:uid="{2B3302F0-D921-4315-9E79-965918116167}"/>
    <cellStyle name="Note 3 2 2 9 2 2 2" xfId="21260" xr:uid="{CDBE7132-52BA-4C30-829A-FC10A2D87CF9}"/>
    <cellStyle name="Note 3 2 2 9 2 2 2 2" xfId="31056" xr:uid="{34B55FAE-9C40-470B-BC53-D1BF9608A367}"/>
    <cellStyle name="Note 3 2 2 9 2 2 3" xfId="22175" xr:uid="{C7D7CDC8-DDF8-4C68-AC6D-AFD8FCA2654A}"/>
    <cellStyle name="Note 3 2 2 9 2 3" xfId="16316" xr:uid="{D7EA5319-A14D-4AFA-9839-5E7043B186BF}"/>
    <cellStyle name="Note 3 2 2 9 2 3 2" xfId="26135" xr:uid="{E1372C17-21C6-4A1C-B72C-229C04001ADA}"/>
    <cellStyle name="Note 3 2 2 9 2 4" xfId="27817" xr:uid="{B6416BB4-CB18-4ADF-915E-8F9F0EA8F5CE}"/>
    <cellStyle name="Note 3 2 2 9 3" xfId="9964" xr:uid="{6B710944-4555-49C5-A226-B38BB41D37D9}"/>
    <cellStyle name="Note 3 2 2 9 3 2" xfId="18953" xr:uid="{61965640-A245-4100-B91C-1C4430093D8A}"/>
    <cellStyle name="Note 3 2 2 9 3 2 2" xfId="26264" xr:uid="{10F45852-4214-4AD9-A422-4B8DFAE0B148}"/>
    <cellStyle name="Note 3 2 2 9 3 3" xfId="40316" xr:uid="{21D8163E-4D28-41B5-8379-EC4AF8A2E5B5}"/>
    <cellStyle name="Note 3 2 2 9 4" xfId="13730" xr:uid="{CB5C316F-5994-4058-9838-A5E6C17528F9}"/>
    <cellStyle name="Note 3 2 2 9 4 2" xfId="38738" xr:uid="{8C07701A-B7DE-423F-8D8F-11BC2C07F388}"/>
    <cellStyle name="Note 3 2 2 9 5" xfId="36835" xr:uid="{6108EBD2-1D4C-4AED-A701-2D9D1AFD4684}"/>
    <cellStyle name="Note 3 2 3" xfId="443" xr:uid="{F18B74C5-F6F4-4024-8996-3ED9A72EC138}"/>
    <cellStyle name="Note 3 2 3 10" xfId="9307" xr:uid="{8EE72CA0-A5DD-47A7-A475-DBC3E7067DD2}"/>
    <cellStyle name="Note 3 2 3 10 2" xfId="18296" xr:uid="{96BE63B7-BE67-4F57-96AE-60A05D042A5E}"/>
    <cellStyle name="Note 3 2 3 10 2 2" xfId="23844" xr:uid="{F83EE45C-2DF7-4826-A2E2-32DB52D236BF}"/>
    <cellStyle name="Note 3 2 3 10 3" xfId="24498" xr:uid="{1DBC8B7C-2C1C-4EE5-A567-C49D1082E86D}"/>
    <cellStyle name="Note 3 2 3 11" xfId="12731" xr:uid="{E5B0989B-E54B-4AF3-894A-BC965BE7F009}"/>
    <cellStyle name="Note 3 2 3 11 2" xfId="21720" xr:uid="{9896A5AD-86F0-4405-9A1C-9BE84A49302F}"/>
    <cellStyle name="Note 3 2 3 11 2 2" xfId="26447" xr:uid="{761DF82F-3BF2-4330-A081-E78918148285}"/>
    <cellStyle name="Note 3 2 3 11 3" xfId="31237" xr:uid="{FBD1B766-AF99-47FD-A1A0-7C4992577433}"/>
    <cellStyle name="Note 3 2 3 12" xfId="2449" xr:uid="{2C52FF97-6B82-4836-82A3-2EF8AC491D38}"/>
    <cellStyle name="Note 3 2 3 12 2" xfId="39530" xr:uid="{723FC725-FF48-4F64-93EA-9ACC3769DE32}"/>
    <cellStyle name="Note 3 2 3 13" xfId="13358" xr:uid="{78E6069C-EE61-4377-B37C-B5C3581E861E}"/>
    <cellStyle name="Note 3 2 3 13 2" xfId="25866" xr:uid="{2C86FF15-6E89-4A08-B993-6E75F1E93F37}"/>
    <cellStyle name="Note 3 2 3 14" xfId="32550" xr:uid="{00C6C165-B231-4338-B15C-8C79E525F147}"/>
    <cellStyle name="Note 3 2 3 15" xfId="46441" xr:uid="{7F01C404-DAFF-4D5E-BFE1-097825406B98}"/>
    <cellStyle name="Note 3 2 3 2" xfId="792" xr:uid="{DC1AD1B6-C164-466F-9F13-1BC2B6D7545C}"/>
    <cellStyle name="Note 3 2 3 2 2" xfId="5161" xr:uid="{1C98AEEF-B476-405D-9D01-EF01B634BE63}"/>
    <cellStyle name="Note 3 2 3 2 2 2" xfId="7747" xr:uid="{6CE161D7-06E3-4F5A-AFDC-E5B8342A6514}"/>
    <cellStyle name="Note 3 2 3 2 2 2 2" xfId="12397" xr:uid="{EB50357E-920F-45AA-ADDE-8C664D758519}"/>
    <cellStyle name="Note 3 2 3 2 2 2 2 2" xfId="21386" xr:uid="{4D1D7132-B12A-43C5-95DB-EA561B4C3CC4}"/>
    <cellStyle name="Note 3 2 3 2 2 2 2 2 2" xfId="43281" xr:uid="{0223D182-4C0B-4DF2-B4A4-50A90976095C}"/>
    <cellStyle name="Note 3 2 3 2 2 2 2 3" xfId="34131" xr:uid="{ED33C0FC-E68F-4C44-A667-E6A04519F468}"/>
    <cellStyle name="Note 3 2 3 2 2 2 3" xfId="16736" xr:uid="{41462E2E-2C63-4712-B824-6DBBE26A5CCD}"/>
    <cellStyle name="Note 3 2 3 2 2 2 3 2" xfId="41204" xr:uid="{84E7296A-1058-489D-8D0E-BBA045D9FD81}"/>
    <cellStyle name="Note 3 2 3 2 2 2 4" xfId="23081" xr:uid="{1AA5F5BA-D687-4B19-9323-DC22D95D8032}"/>
    <cellStyle name="Note 3 2 3 2 2 3" xfId="10384" xr:uid="{5CC01908-1155-4623-8156-0B5C1DDDCA83}"/>
    <cellStyle name="Note 3 2 3 2 2 3 2" xfId="19373" xr:uid="{8F9F1C3B-C713-4994-BC19-7BF7300AD3A8}"/>
    <cellStyle name="Note 3 2 3 2 2 3 2 2" xfId="25434" xr:uid="{2367C195-00C3-487E-9491-1D7B5C21C435}"/>
    <cellStyle name="Note 3 2 3 2 2 3 3" xfId="40064" xr:uid="{868B06FA-5ECA-4E66-946C-7442F4F3AAA2}"/>
    <cellStyle name="Note 3 2 3 2 2 4" xfId="14150" xr:uid="{45E4257E-6F7A-4780-813B-19091C356ABB}"/>
    <cellStyle name="Note 3 2 3 2 2 4 2" xfId="43567" xr:uid="{919A0033-8D6C-43AD-A460-306E333D8B09}"/>
    <cellStyle name="Note 3 2 3 2 2 5" xfId="43583" xr:uid="{79449B14-B5A6-4BBC-A00D-406DE3DE5864}"/>
    <cellStyle name="Note 3 2 3 2 2 6" xfId="56720" xr:uid="{ADE9B394-8D88-44D3-A447-663539D6D635}"/>
    <cellStyle name="Note 3 2 3 2 3" xfId="3229" xr:uid="{F94E2C81-25E9-4754-BC54-F4777EEE567F}"/>
    <cellStyle name="Note 3 2 3 2 3 2" xfId="26408" xr:uid="{33A01EC3-3F69-4B74-8BC8-8EEA80698CBC}"/>
    <cellStyle name="Note 3 2 3 2 4" xfId="42451" xr:uid="{E2A32A86-05E6-47EF-9004-CBE965B2D93D}"/>
    <cellStyle name="Note 3 2 3 2 5" xfId="49938" xr:uid="{70FA9413-927F-4FD8-88A2-B41FCE56E8F6}"/>
    <cellStyle name="Note 3 2 3 3" xfId="1137" xr:uid="{242D8B4E-C6F9-4B37-8B62-028DBE6C789C}"/>
    <cellStyle name="Note 3 2 3 3 2" xfId="5482" xr:uid="{AE79476C-01BF-49A0-AF82-DF91A127C334}"/>
    <cellStyle name="Note 3 2 3 3 2 2" xfId="8068" xr:uid="{2BB5F38F-370A-4827-B5F4-7B18B6AA20FA}"/>
    <cellStyle name="Note 3 2 3 3 2 2 2" xfId="12498" xr:uid="{D9C65207-10BC-4A69-91A5-3BBFD4AE46C9}"/>
    <cellStyle name="Note 3 2 3 3 2 2 2 2" xfId="21487" xr:uid="{776E773B-F929-47F4-AB25-5397BFEE72AB}"/>
    <cellStyle name="Note 3 2 3 3 2 2 2 2 2" xfId="28952" xr:uid="{66352A70-053E-45F0-B3A3-7C935D57C8D5}"/>
    <cellStyle name="Note 3 2 3 3 2 2 2 3" xfId="29150" xr:uid="{3BDFA032-0537-46AE-B1D3-9F5FD6CDF7C2}"/>
    <cellStyle name="Note 3 2 3 3 2 2 3" xfId="17057" xr:uid="{89199E3E-D0AE-451E-8BCD-5D26B6556C23}"/>
    <cellStyle name="Note 3 2 3 3 2 2 3 2" xfId="28544" xr:uid="{C556B542-80AC-4D4D-AF73-4B33027AF746}"/>
    <cellStyle name="Note 3 2 3 3 2 2 4" xfId="31258" xr:uid="{441B49A3-C689-48BC-9DC9-83F8F9160217}"/>
    <cellStyle name="Note 3 2 3 3 2 3" xfId="10705" xr:uid="{62BF2B03-6220-4DE4-A7D5-02A0B8460982}"/>
    <cellStyle name="Note 3 2 3 3 2 3 2" xfId="19694" xr:uid="{537E2203-1A8B-43E9-8A7A-EF34A4EBB64A}"/>
    <cellStyle name="Note 3 2 3 3 2 3 2 2" xfId="36812" xr:uid="{1902DA3E-6670-4E43-A7D8-0C67029C611E}"/>
    <cellStyle name="Note 3 2 3 3 2 3 3" xfId="35550" xr:uid="{C1845F92-1EF2-491F-AF16-149E076C794E}"/>
    <cellStyle name="Note 3 2 3 3 2 4" xfId="14471" xr:uid="{700D0649-72AF-4A3C-AFC0-94DF2A635DC1}"/>
    <cellStyle name="Note 3 2 3 3 2 4 2" xfId="35283" xr:uid="{CB1305A9-BCF6-45BD-A5B4-F3F91DF2274E}"/>
    <cellStyle name="Note 3 2 3 3 2 5" xfId="30731" xr:uid="{8C6BA3FE-50C2-4388-B765-89D6DD9D9E39}"/>
    <cellStyle name="Note 3 2 3 3 2 6" xfId="58266" xr:uid="{12260C9A-0CAC-430B-B95B-8247DBF77309}"/>
    <cellStyle name="Note 3 2 3 3 3" xfId="3574" xr:uid="{3B7ECEE1-9D71-476A-AB60-EDA4212954E5}"/>
    <cellStyle name="Note 3 2 3 3 3 2" xfId="25802" xr:uid="{20B99F56-F005-481B-897C-31FE2BDD7029}"/>
    <cellStyle name="Note 3 2 3 3 4" xfId="40836" xr:uid="{D78A665F-A5E9-4E7E-B0EE-3DB0195EB8F1}"/>
    <cellStyle name="Note 3 2 3 3 5" xfId="51484" xr:uid="{CBB291D2-D8B2-4CC4-A83D-40B7B56A9FCE}"/>
    <cellStyle name="Note 3 2 3 4" xfId="1481" xr:uid="{79D6D30F-6B86-491E-8986-08CCAE7C5C9D}"/>
    <cellStyle name="Note 3 2 3 4 2" xfId="5826" xr:uid="{D36EB522-0A6D-45F3-AA7B-812F561FCEB1}"/>
    <cellStyle name="Note 3 2 3 4 2 2" xfId="8412" xr:uid="{314C5A3B-B867-4638-A9C7-72C6C2870CCD}"/>
    <cellStyle name="Note 3 2 3 4 2 2 2" xfId="12602" xr:uid="{76D1F425-8F58-4D00-81DC-47C5752B05E3}"/>
    <cellStyle name="Note 3 2 3 4 2 2 2 2" xfId="21591" xr:uid="{11D32D50-1191-4037-94C8-66D1CC5BD85F}"/>
    <cellStyle name="Note 3 2 3 4 2 2 2 2 2" xfId="36832" xr:uid="{83249370-EDA7-4301-8F25-6A5F0CB54AFB}"/>
    <cellStyle name="Note 3 2 3 4 2 2 2 3" xfId="34879" xr:uid="{F6C15770-C21E-4504-BB4F-BB3D5ABB4928}"/>
    <cellStyle name="Note 3 2 3 4 2 2 3" xfId="17401" xr:uid="{AD6CF774-2D69-4D13-AF80-10D897DAF5B7}"/>
    <cellStyle name="Note 3 2 3 4 2 2 3 2" xfId="25719" xr:uid="{71012D48-6B0D-4D25-9754-121309D0D172}"/>
    <cellStyle name="Note 3 2 3 4 2 2 4" xfId="28537" xr:uid="{49F6A98D-5918-49D3-AF39-D44816CFDC7D}"/>
    <cellStyle name="Note 3 2 3 4 2 3" xfId="11049" xr:uid="{BB3D2A1B-91DF-414E-8ED6-28C2B939718B}"/>
    <cellStyle name="Note 3 2 3 4 2 3 2" xfId="20038" xr:uid="{2B934067-A3C6-4AA3-AEEB-9F837977B2A1}"/>
    <cellStyle name="Note 3 2 3 4 2 3 2 2" xfId="42205" xr:uid="{B04B44C8-A271-42AE-97B9-4B1D186F7827}"/>
    <cellStyle name="Note 3 2 3 4 2 3 3" xfId="41489" xr:uid="{0CB85A8D-8FEB-40EC-977D-83DBD29CEEC9}"/>
    <cellStyle name="Note 3 2 3 4 2 4" xfId="14815" xr:uid="{C6C00FEB-12BD-4A4D-B153-7DFB6FC9A3FA}"/>
    <cellStyle name="Note 3 2 3 4 2 4 2" xfId="36833" xr:uid="{263FEF1C-E7A8-42F7-A0AA-0F854E72A8B9}"/>
    <cellStyle name="Note 3 2 3 4 2 5" xfId="36282" xr:uid="{9A45FE39-5A57-4FBB-ACC9-5BFA93D49EE9}"/>
    <cellStyle name="Note 3 2 3 4 2 6" xfId="54847" xr:uid="{C1057A1F-3228-4B57-9749-DF15E01AD518}"/>
    <cellStyle name="Note 3 2 3 4 3" xfId="3918" xr:uid="{6DF0D5DE-568B-4019-9F01-FE2E18A25C9F}"/>
    <cellStyle name="Note 3 2 3 4 3 2" xfId="31901" xr:uid="{D60BEBEB-5025-4C03-89F5-9E05B65E5C10}"/>
    <cellStyle name="Note 3 2 3 4 4" xfId="32853" xr:uid="{B651CC91-5682-420A-9452-9A7AAC27BD24}"/>
    <cellStyle name="Note 3 2 3 4 5" xfId="48055" xr:uid="{E8865381-BD11-46A4-A349-A1FFE296C8E0}"/>
    <cellStyle name="Note 3 2 3 5" xfId="1442" xr:uid="{44B139E3-856B-40BB-B4BC-654AC14A5841}"/>
    <cellStyle name="Note 3 2 3 5 2" xfId="5787" xr:uid="{1031CAEC-2E40-4234-8162-8E3B4828E22E}"/>
    <cellStyle name="Note 3 2 3 5 2 2" xfId="8373" xr:uid="{2841962B-638C-42F3-9E8F-89965D244615}"/>
    <cellStyle name="Note 3 2 3 5 2 2 2" xfId="12588" xr:uid="{6BF8FB8E-D312-4AE6-85B3-A95CF89B082D}"/>
    <cellStyle name="Note 3 2 3 5 2 2 2 2" xfId="21577" xr:uid="{987BBCA4-2410-4B46-9224-E29B8213F414}"/>
    <cellStyle name="Note 3 2 3 5 2 2 2 2 2" xfId="23283" xr:uid="{8FF34EB4-C8A1-41D4-A7D0-DED50A2E9C19}"/>
    <cellStyle name="Note 3 2 3 5 2 2 2 3" xfId="25150" xr:uid="{EDD6133B-5D62-45E8-B6DA-75242D08C4E7}"/>
    <cellStyle name="Note 3 2 3 5 2 2 3" xfId="17362" xr:uid="{567D0767-3D6D-4B06-8196-86EC963479EE}"/>
    <cellStyle name="Note 3 2 3 5 2 2 3 2" xfId="40662" xr:uid="{45B31078-5F3F-4B0E-BBBE-8733D6DE0676}"/>
    <cellStyle name="Note 3 2 3 5 2 2 4" xfId="39880" xr:uid="{17A8A31D-73AA-474D-A676-1DF66A3A9178}"/>
    <cellStyle name="Note 3 2 3 5 2 3" xfId="11010" xr:uid="{0B30E749-E304-4D52-94A3-C8B99EDA5EDF}"/>
    <cellStyle name="Note 3 2 3 5 2 3 2" xfId="19999" xr:uid="{D266E6F4-02D5-42F0-AD23-8EF6D96387D3}"/>
    <cellStyle name="Note 3 2 3 5 2 3 2 2" xfId="32529" xr:uid="{92342742-3BF4-43AA-8475-341FFC4ECB1F}"/>
    <cellStyle name="Note 3 2 3 5 2 3 3" xfId="44032" xr:uid="{EBFD3B11-CA06-4292-899E-6641DA267F57}"/>
    <cellStyle name="Note 3 2 3 5 2 4" xfId="14776" xr:uid="{5ECA93F1-F413-4D9C-93AB-04A0BA4E835F}"/>
    <cellStyle name="Note 3 2 3 5 2 4 2" xfId="41199" xr:uid="{EAFD87C2-2B3D-4A00-A876-2C3350A1DC4E}"/>
    <cellStyle name="Note 3 2 3 5 2 5" xfId="28531" xr:uid="{D09144F5-F69E-4758-895B-143592433911}"/>
    <cellStyle name="Note 3 2 3 5 3" xfId="3879" xr:uid="{BF7E57A3-B46F-4E6C-9481-F6F785F94D21}"/>
    <cellStyle name="Note 3 2 3 5 3 2" xfId="39466" xr:uid="{FE59D8F9-BC98-4286-BE33-20BCA7F12F82}"/>
    <cellStyle name="Note 3 2 3 5 4" xfId="24602" xr:uid="{60BC256F-B1F5-4DE0-B199-D01D50AEFF1A}"/>
    <cellStyle name="Note 3 2 3 5 5" xfId="53147" xr:uid="{D0BA0495-9918-4D1E-AA34-5DF62E76EBE5}"/>
    <cellStyle name="Note 3 2 3 6" xfId="2100" xr:uid="{5576A947-3280-48FF-9089-2F1244396353}"/>
    <cellStyle name="Note 3 2 3 6 2" xfId="6401" xr:uid="{2ACEB2A4-EEFC-4BB8-9B59-36B21F1F161A}"/>
    <cellStyle name="Note 3 2 3 6 2 2" xfId="8987" xr:uid="{8180B7AE-CEB2-4491-9C95-C54909ADEDB3}"/>
    <cellStyle name="Note 3 2 3 6 2 2 2" xfId="12778" xr:uid="{18E13A6C-386C-4EDB-B583-52AE8F8BAFE7}"/>
    <cellStyle name="Note 3 2 3 6 2 2 2 2" xfId="21767" xr:uid="{C9BC2280-A618-4D72-9925-E74FA7CF7148}"/>
    <cellStyle name="Note 3 2 3 6 2 2 2 2 2" xfId="24818" xr:uid="{CF0CD98D-CBFF-4D45-886B-FCA5080897C5}"/>
    <cellStyle name="Note 3 2 3 6 2 2 2 3" xfId="40943" xr:uid="{6883A9A5-34E4-496D-8467-16A1271DF223}"/>
    <cellStyle name="Note 3 2 3 6 2 2 3" xfId="17976" xr:uid="{1E452615-6EDF-47F7-B504-6CADE592312D}"/>
    <cellStyle name="Note 3 2 3 6 2 2 3 2" xfId="22929" xr:uid="{1EA779B5-173C-42A8-BC0A-2AA997BD212E}"/>
    <cellStyle name="Note 3 2 3 6 2 2 4" xfId="29512" xr:uid="{FC0AF535-A37B-4CC0-B97E-2E340A5E06B9}"/>
    <cellStyle name="Note 3 2 3 6 2 3" xfId="11624" xr:uid="{D1A878CD-30A0-4204-BE32-AD5217901627}"/>
    <cellStyle name="Note 3 2 3 6 2 3 2" xfId="20613" xr:uid="{148DF7A8-E188-4874-A18D-479210736CB3}"/>
    <cellStyle name="Note 3 2 3 6 2 3 2 2" xfId="36096" xr:uid="{D18F9C38-1E73-4860-8780-C53FAF465838}"/>
    <cellStyle name="Note 3 2 3 6 2 3 3" xfId="22922" xr:uid="{EFF537EB-12B5-4E1C-AE19-A40FFDAA0624}"/>
    <cellStyle name="Note 3 2 3 6 2 4" xfId="15390" xr:uid="{63DACD57-AC78-46B0-9982-3F03355B4A87}"/>
    <cellStyle name="Note 3 2 3 6 2 4 2" xfId="23228" xr:uid="{2D4CAB7A-DBA8-40FC-B36F-DE6C57A1FF94}"/>
    <cellStyle name="Note 3 2 3 6 2 5" xfId="39576" xr:uid="{52534EF6-13BC-4318-91DE-199B9A3FD143}"/>
    <cellStyle name="Note 3 2 3 6 3" xfId="4537" xr:uid="{927C45D0-57FD-46B0-BA89-E62FC8C9A8DF}"/>
    <cellStyle name="Note 3 2 3 6 3 2" xfId="30231" xr:uid="{F9DD715F-3D16-40C9-8982-32894C5DE2CD}"/>
    <cellStyle name="Note 3 2 3 6 4" xfId="32070" xr:uid="{CFACEEE3-A218-4868-AA88-D38286D664BF}"/>
    <cellStyle name="Note 3 2 3 7" xfId="2910" xr:uid="{165F5565-0623-44D9-BE65-91931F29CF58}"/>
    <cellStyle name="Note 3 2 3 7 2" xfId="7060" xr:uid="{8C42F3D5-E7D5-4448-95F6-589B78536369}"/>
    <cellStyle name="Note 3 2 3 7 2 2" xfId="12186" xr:uid="{DEC7ECF7-6060-4681-AFE3-FC608A7A9A62}"/>
    <cellStyle name="Note 3 2 3 7 2 2 2" xfId="21175" xr:uid="{9CB0475B-D85D-4468-85EC-7FCF57F04571}"/>
    <cellStyle name="Note 3 2 3 7 2 2 2 2" xfId="29853" xr:uid="{0C2840B6-30B3-446C-8E5D-EC32611FE8B9}"/>
    <cellStyle name="Note 3 2 3 7 2 2 3" xfId="35986" xr:uid="{30F755F3-0620-4354-AF74-3D83113DF449}"/>
    <cellStyle name="Note 3 2 3 7 2 3" xfId="16049" xr:uid="{1316222D-75F5-411D-97C0-28374BDB6033}"/>
    <cellStyle name="Note 3 2 3 7 2 3 2" xfId="28099" xr:uid="{7B777EB4-963C-4E2E-8BA5-406FBB404FED}"/>
    <cellStyle name="Note 3 2 3 7 2 4" xfId="22200" xr:uid="{3D4F1665-E075-451A-8CEB-1F44808B9EEC}"/>
    <cellStyle name="Note 3 2 3 7 3" xfId="9623" xr:uid="{4F06730B-25E6-49DF-B5AC-F9CA552D1CF8}"/>
    <cellStyle name="Note 3 2 3 7 3 2" xfId="18612" xr:uid="{EBA26E7C-63D1-494B-BD83-D17E2D3ADE02}"/>
    <cellStyle name="Note 3 2 3 7 3 2 2" xfId="33510" xr:uid="{1B281755-D2A7-452B-B062-CDE20702D93A}"/>
    <cellStyle name="Note 3 2 3 7 3 3" xfId="29119" xr:uid="{A62168F3-30EE-4BF0-87AD-5D7AD82A9252}"/>
    <cellStyle name="Note 3 2 3 7 4" xfId="42535" xr:uid="{7804DA68-93A4-4AF6-AF01-843E19A1D6CB}"/>
    <cellStyle name="Note 3 2 3 8" xfId="4837" xr:uid="{D5D95D46-CFAD-48F8-A909-D2DD3D201AEE}"/>
    <cellStyle name="Note 3 2 3 8 2" xfId="7423" xr:uid="{AE54E1F2-C30F-4D35-90BF-EAD6F35B2259}"/>
    <cellStyle name="Note 3 2 3 8 2 2" xfId="12299" xr:uid="{66FD0E7B-6453-4CC2-89E5-C52D3FEFEC7A}"/>
    <cellStyle name="Note 3 2 3 8 2 2 2" xfId="21288" xr:uid="{13F276B3-2E25-4A10-B223-04F6C7F35B57}"/>
    <cellStyle name="Note 3 2 3 8 2 2 2 2" xfId="26321" xr:uid="{4844A58B-5491-43B1-8776-E068BD17C1A5}"/>
    <cellStyle name="Note 3 2 3 8 2 2 3" xfId="33150" xr:uid="{545DDF1B-D2D2-4CD7-B0FE-69521A4DBBB4}"/>
    <cellStyle name="Note 3 2 3 8 2 3" xfId="16412" xr:uid="{C2AA4050-D141-4028-B4FF-4BDA2F65F0C8}"/>
    <cellStyle name="Note 3 2 3 8 2 3 2" xfId="35135" xr:uid="{E7887842-98BC-4EFA-8FD3-49C31694F4DA}"/>
    <cellStyle name="Note 3 2 3 8 2 4" xfId="37315" xr:uid="{A8D9A18D-7056-4255-B5C1-7C3301400F8E}"/>
    <cellStyle name="Note 3 2 3 8 3" xfId="10060" xr:uid="{57AF9F68-F345-4B74-B207-A483C06FC6E5}"/>
    <cellStyle name="Note 3 2 3 8 3 2" xfId="19049" xr:uid="{1AA9F4AE-AEBB-4C4C-8C6B-D26DE8980437}"/>
    <cellStyle name="Note 3 2 3 8 3 2 2" xfId="39632" xr:uid="{C78A45A3-F1D0-4883-9C18-8C79CE0A9B60}"/>
    <cellStyle name="Note 3 2 3 8 3 3" xfId="40067" xr:uid="{E42590A5-A492-45AB-8B24-7C051EFED75E}"/>
    <cellStyle name="Note 3 2 3 8 4" xfId="13826" xr:uid="{4943CB7E-3C4B-4470-BCC4-253E53D8F9D6}"/>
    <cellStyle name="Note 3 2 3 8 4 2" xfId="33960" xr:uid="{54F1B78F-B07F-4A39-B04B-70C5A011321D}"/>
    <cellStyle name="Note 3 2 3 8 5" xfId="27522" xr:uid="{ECDAD5AA-6A34-4945-BDC5-DC291C2E7B57}"/>
    <cellStyle name="Note 3 2 3 9" xfId="6745" xr:uid="{9B9D70E8-6549-4A07-B1B7-331FCCCA4CB7}"/>
    <cellStyle name="Note 3 2 3 9 2" xfId="11944" xr:uid="{D5C449FB-979A-4523-B50A-58D4E432A54A}"/>
    <cellStyle name="Note 3 2 3 9 2 2" xfId="20933" xr:uid="{DD1E2FC2-30E7-4661-9A33-156712AEC07F}"/>
    <cellStyle name="Note 3 2 3 9 2 2 2" xfId="29296" xr:uid="{3C9A44C0-FB9D-4395-AC94-3EEE247F7C2A}"/>
    <cellStyle name="Note 3 2 3 9 2 3" xfId="38936" xr:uid="{138EEEC2-9A7F-470A-ABE7-165AD6FDF046}"/>
    <cellStyle name="Note 3 2 3 9 3" xfId="15734" xr:uid="{A19FD031-31D6-4376-8624-540DB5AA7D57}"/>
    <cellStyle name="Note 3 2 3 9 3 2" xfId="40742" xr:uid="{D3C8FC3F-D29B-4838-8100-374C1DFF6FAB}"/>
    <cellStyle name="Note 3 2 3 9 4" xfId="23997" xr:uid="{FBD61B4D-7254-4D19-AA5A-FF290AEDC3FA}"/>
    <cellStyle name="Note 3 2 4" xfId="540" xr:uid="{4D388E97-6EBB-462D-8A40-269D6D4F587B}"/>
    <cellStyle name="Note 3 2 4 10" xfId="49058" xr:uid="{21422EE1-0DD1-443A-873D-5E7F418161F6}"/>
    <cellStyle name="Note 3 2 4 2" xfId="889" xr:uid="{E7CD1F15-9EEF-434B-A226-251799BAE43E}"/>
    <cellStyle name="Note 3 2 4 2 2" xfId="5258" xr:uid="{8E94DEF1-6601-46FF-9089-F0E257EBDC5E}"/>
    <cellStyle name="Note 3 2 4 2 2 2" xfId="7844" xr:uid="{66B9BC68-F576-4CD3-B133-D54E3D002EC9}"/>
    <cellStyle name="Note 3 2 4 2 2 2 2" xfId="12432" xr:uid="{16C30ED6-87FF-4ED1-991B-982707B1962B}"/>
    <cellStyle name="Note 3 2 4 2 2 2 2 2" xfId="21421" xr:uid="{CF15AEE1-FC57-470E-9291-A14851476413}"/>
    <cellStyle name="Note 3 2 4 2 2 2 2 2 2" xfId="38562" xr:uid="{4AC0EABF-B3B5-4AE5-B974-4B859BD06485}"/>
    <cellStyle name="Note 3 2 4 2 2 2 2 3" xfId="32382" xr:uid="{BCA4E694-9198-49ED-ADEB-A1E92AB765F4}"/>
    <cellStyle name="Note 3 2 4 2 2 2 3" xfId="16833" xr:uid="{B0E7352A-94CB-45BC-9F85-72C243420CAF}"/>
    <cellStyle name="Note 3 2 4 2 2 2 3 2" xfId="27197" xr:uid="{D9AC48BC-2951-47F0-8712-FEEE160A4D90}"/>
    <cellStyle name="Note 3 2 4 2 2 2 4" xfId="38173" xr:uid="{49F92297-7AE4-4C5A-8CD3-CA024BB8714C}"/>
    <cellStyle name="Note 3 2 4 2 2 3" xfId="10481" xr:uid="{7F46596D-6D54-4D4E-8D82-D169675F639A}"/>
    <cellStyle name="Note 3 2 4 2 2 3 2" xfId="19470" xr:uid="{60A5BC57-5BE5-447E-B30F-61D7952202AF}"/>
    <cellStyle name="Note 3 2 4 2 2 3 2 2" xfId="34060" xr:uid="{08FF92FA-91EA-413F-8F2B-A3E893167254}"/>
    <cellStyle name="Note 3 2 4 2 2 3 3" xfId="42773" xr:uid="{EE847ED8-6E96-4090-AD0B-36D3E3C0D61D}"/>
    <cellStyle name="Note 3 2 4 2 2 4" xfId="14247" xr:uid="{437E9B86-C3FB-444F-8381-E88CEE700466}"/>
    <cellStyle name="Note 3 2 4 2 2 4 2" xfId="26380" xr:uid="{BAD92F02-9DE5-445D-ABFB-7B767737552B}"/>
    <cellStyle name="Note 3 2 4 2 2 5" xfId="24718" xr:uid="{F0537A91-C018-4608-8A1C-3D253BAC62BC}"/>
    <cellStyle name="Note 3 2 4 2 3" xfId="3326" xr:uid="{4C45AFE9-9679-4EDA-88B4-11CF2F5019A6}"/>
    <cellStyle name="Note 3 2 4 2 3 2" xfId="39659" xr:uid="{3BBC3DB6-D46C-44CB-85B3-AE6E74AF9E04}"/>
    <cellStyle name="Note 3 2 4 2 4" xfId="25837" xr:uid="{47B86783-9E84-4CDB-A4DD-77B83C23079F}"/>
    <cellStyle name="Note 3 2 4 2 5" xfId="55840" xr:uid="{3CA87E09-60EC-4360-A4D3-D0E904F61915}"/>
    <cellStyle name="Note 3 2 4 3" xfId="1234" xr:uid="{2A3E585B-54C7-465B-811F-E818A736F649}"/>
    <cellStyle name="Note 3 2 4 3 2" xfId="5579" xr:uid="{0C88F994-0D4B-4001-AEE7-F483F7F561C4}"/>
    <cellStyle name="Note 3 2 4 3 2 2" xfId="8165" xr:uid="{1FB1BBF7-2C26-40AF-80F0-6C586257FF4E}"/>
    <cellStyle name="Note 3 2 4 3 2 2 2" xfId="12529" xr:uid="{9F778782-A7E9-404A-86C7-E8BBF8C74F47}"/>
    <cellStyle name="Note 3 2 4 3 2 2 2 2" xfId="21518" xr:uid="{E4DB53D8-EB39-4392-97EB-F9EC87983500}"/>
    <cellStyle name="Note 3 2 4 3 2 2 2 2 2" xfId="36292" xr:uid="{D7A7A02D-43AF-4C26-90D0-51BAC29D04C5}"/>
    <cellStyle name="Note 3 2 4 3 2 2 2 3" xfId="36484" xr:uid="{906D6E3F-F819-4594-8C86-B9C3BC94AC9E}"/>
    <cellStyle name="Note 3 2 4 3 2 2 3" xfId="17154" xr:uid="{AED78B40-2430-4D2C-BAFD-BE1ACFEBA7FC}"/>
    <cellStyle name="Note 3 2 4 3 2 2 3 2" xfId="22331" xr:uid="{1E74074A-096C-4B90-BD74-04EF7AFA9E63}"/>
    <cellStyle name="Note 3 2 4 3 2 2 4" xfId="28237" xr:uid="{49DA2C94-D94E-40A9-8B10-89A954EE3360}"/>
    <cellStyle name="Note 3 2 4 3 2 3" xfId="10802" xr:uid="{0A56CE94-5B37-4442-8B39-D508A45CB790}"/>
    <cellStyle name="Note 3 2 4 3 2 3 2" xfId="19791" xr:uid="{D2642E80-4EA5-4629-875E-A250E362F575}"/>
    <cellStyle name="Note 3 2 4 3 2 3 2 2" xfId="30437" xr:uid="{5E27A455-CBDC-4E91-8B0B-67F09655DE0C}"/>
    <cellStyle name="Note 3 2 4 3 2 3 3" xfId="41413" xr:uid="{B013F8C1-3A7C-485E-9E5F-FAD51652DAA0}"/>
    <cellStyle name="Note 3 2 4 3 2 4" xfId="14568" xr:uid="{4228F403-7DFF-4B6A-B07E-E0892215A6F2}"/>
    <cellStyle name="Note 3 2 4 3 2 4 2" xfId="28915" xr:uid="{CAE1ACF0-9E78-46CC-A6CB-65824BA04B0D}"/>
    <cellStyle name="Note 3 2 4 3 2 5" xfId="28315" xr:uid="{215C0143-072F-4252-9F87-825C2980BFF2}"/>
    <cellStyle name="Note 3 2 4 3 3" xfId="3671" xr:uid="{5DE62369-6EC0-49E5-A842-4EA311E28E76}"/>
    <cellStyle name="Note 3 2 4 3 3 2" xfId="22180" xr:uid="{88FEBDAD-8543-4E89-95DA-A349E61EBA57}"/>
    <cellStyle name="Note 3 2 4 3 4" xfId="40577" xr:uid="{A2C3C375-7C81-4DA6-B5F3-AF1D8B9DF582}"/>
    <cellStyle name="Note 3 2 4 4" xfId="1578" xr:uid="{DD944A4B-B051-43B2-9581-D65DD5939291}"/>
    <cellStyle name="Note 3 2 4 4 2" xfId="5923" xr:uid="{0CBC9893-C241-476E-B254-28E84B82EC9F}"/>
    <cellStyle name="Note 3 2 4 4 2 2" xfId="8509" xr:uid="{EDB68FB0-6E9D-46B1-AE51-3F7A6ADCD4A1}"/>
    <cellStyle name="Note 3 2 4 4 2 2 2" xfId="12637" xr:uid="{41381C8C-BFCD-471D-83DB-AC34ACA61052}"/>
    <cellStyle name="Note 3 2 4 4 2 2 2 2" xfId="21626" xr:uid="{8873680A-6399-43DF-82D6-9CC715F2B1EA}"/>
    <cellStyle name="Note 3 2 4 4 2 2 2 2 2" xfId="31311" xr:uid="{8D2954B6-B07F-45E2-8A55-644575FC05FC}"/>
    <cellStyle name="Note 3 2 4 4 2 2 2 3" xfId="37059" xr:uid="{53B4E46E-2CB3-48B1-A325-92E7FECF477F}"/>
    <cellStyle name="Note 3 2 4 4 2 2 3" xfId="17498" xr:uid="{67C06CFB-1A0C-4074-8591-3621E83B1F9E}"/>
    <cellStyle name="Note 3 2 4 4 2 2 3 2" xfId="25460" xr:uid="{FACF113D-6319-405F-9709-F9103ADE2EF2}"/>
    <cellStyle name="Note 3 2 4 4 2 2 4" xfId="22323" xr:uid="{11030EE2-80C2-4C02-B534-9CBA5AA41BE4}"/>
    <cellStyle name="Note 3 2 4 4 2 3" xfId="11146" xr:uid="{13C15052-42B7-4F46-95CD-9CB32F2C82CD}"/>
    <cellStyle name="Note 3 2 4 4 2 3 2" xfId="20135" xr:uid="{7620344A-7175-489F-8E8F-5C8920B2DB22}"/>
    <cellStyle name="Note 3 2 4 4 2 3 2 2" xfId="25567" xr:uid="{43556738-A9F1-4434-A53A-BE5B3E79864F}"/>
    <cellStyle name="Note 3 2 4 4 2 3 3" xfId="32286" xr:uid="{EC6720AD-DA10-400B-B9DC-5AE9ED14B53F}"/>
    <cellStyle name="Note 3 2 4 4 2 4" xfId="14912" xr:uid="{A3391F30-6872-4E4D-95CF-590B22956A7F}"/>
    <cellStyle name="Note 3 2 4 4 2 4 2" xfId="36552" xr:uid="{51EBE935-A463-465F-BB10-6D9A843DDADF}"/>
    <cellStyle name="Note 3 2 4 4 2 5" xfId="23292" xr:uid="{1AC55158-13CE-4C32-9727-B32ED44F8370}"/>
    <cellStyle name="Note 3 2 4 4 3" xfId="4015" xr:uid="{A29A53A8-E2AB-4F0E-95B6-64897744B6D5}"/>
    <cellStyle name="Note 3 2 4 4 3 2" xfId="28094" xr:uid="{6CE44B6F-E6CC-4C1C-B706-F93B76FE1D65}"/>
    <cellStyle name="Note 3 2 4 4 4" xfId="42939" xr:uid="{F5C69C4F-091E-496B-A44B-EF325790BE6E}"/>
    <cellStyle name="Note 3 2 4 5" xfId="1890" xr:uid="{FF76FC20-0FCB-406A-BECD-0E6044FD84A9}"/>
    <cellStyle name="Note 3 2 4 5 2" xfId="6206" xr:uid="{AEF30038-FCAC-4032-9A00-126FBFDA94F1}"/>
    <cellStyle name="Note 3 2 4 5 2 2" xfId="8792" xr:uid="{C1E5DDC6-10C5-4087-B806-688C4D98C2FE}"/>
    <cellStyle name="Note 3 2 4 5 2 2 2" xfId="12718" xr:uid="{B8B736C0-709C-43D0-A7C3-8BA9A99753F7}"/>
    <cellStyle name="Note 3 2 4 5 2 2 2 2" xfId="21707" xr:uid="{35487A13-7A08-43F0-934B-C3DD75D550DA}"/>
    <cellStyle name="Note 3 2 4 5 2 2 2 2 2" xfId="43066" xr:uid="{F287DB73-504A-43FB-885D-883F6DF8198A}"/>
    <cellStyle name="Note 3 2 4 5 2 2 2 3" xfId="38831" xr:uid="{E33CEAFE-AAEA-4D89-ABE8-3442CB43031F}"/>
    <cellStyle name="Note 3 2 4 5 2 2 3" xfId="17781" xr:uid="{3EF3145A-2EBE-4830-8D5C-7C00DDE715F6}"/>
    <cellStyle name="Note 3 2 4 5 2 2 3 2" xfId="30667" xr:uid="{BB0DB057-0F48-4A43-81AA-1D27C8FFDC93}"/>
    <cellStyle name="Note 3 2 4 5 2 2 4" xfId="39702" xr:uid="{D9AAE654-F45F-47AD-B4A9-46D51626BBAF}"/>
    <cellStyle name="Note 3 2 4 5 2 3" xfId="11429" xr:uid="{5A0194C6-C434-42BB-8AD3-2A2AA5910C8A}"/>
    <cellStyle name="Note 3 2 4 5 2 3 2" xfId="20418" xr:uid="{E45964DE-3F6D-4AED-85E5-E070E4116B53}"/>
    <cellStyle name="Note 3 2 4 5 2 3 2 2" xfId="33276" xr:uid="{E412943A-85A7-40FC-9DEC-0B070A3686A3}"/>
    <cellStyle name="Note 3 2 4 5 2 3 3" xfId="34677" xr:uid="{1D06937E-9078-435D-ACAE-FB874A10C48D}"/>
    <cellStyle name="Note 3 2 4 5 2 4" xfId="15195" xr:uid="{2411E11E-B04D-4B5B-8215-6024A77D04F2}"/>
    <cellStyle name="Note 3 2 4 5 2 4 2" xfId="24124" xr:uid="{1F4BC229-6E1A-4448-8DA4-A39847878363}"/>
    <cellStyle name="Note 3 2 4 5 2 5" xfId="24594" xr:uid="{10B67167-7616-452B-B87C-58602913D13B}"/>
    <cellStyle name="Note 3 2 4 5 3" xfId="4327" xr:uid="{BAB1D062-AF4C-4969-85A2-9260EFEE18B6}"/>
    <cellStyle name="Note 3 2 4 5 3 2" xfId="31211" xr:uid="{B3993A26-FC06-439C-800D-35BA67EA050F}"/>
    <cellStyle name="Note 3 2 4 5 4" xfId="23528" xr:uid="{EC314F17-77B8-4226-BBD8-B1F4360C1D8D}"/>
    <cellStyle name="Note 3 2 4 6" xfId="2197" xr:uid="{694B0818-4D33-4F72-A8BA-773800E69E2A}"/>
    <cellStyle name="Note 3 2 4 6 2" xfId="6498" xr:uid="{8558E2C1-B906-40A4-AF23-5FFEEBEF6528}"/>
    <cellStyle name="Note 3 2 4 6 2 2" xfId="9084" xr:uid="{D45EDFEF-2D30-44B4-A10F-C92118045FCF}"/>
    <cellStyle name="Note 3 2 4 6 2 2 2" xfId="12811" xr:uid="{AAA77463-CA5B-4FC3-9A9E-7BBE74BBAAC6}"/>
    <cellStyle name="Note 3 2 4 6 2 2 2 2" xfId="21800" xr:uid="{0F5A7C98-75B4-46F6-B618-5B2062C14778}"/>
    <cellStyle name="Note 3 2 4 6 2 2 2 2 2" xfId="25188" xr:uid="{2B486093-8F66-4AD7-8B5D-AF7392BA446D}"/>
    <cellStyle name="Note 3 2 4 6 2 2 2 3" xfId="34037" xr:uid="{4D42D924-06FF-4D14-80BD-860EE3F99749}"/>
    <cellStyle name="Note 3 2 4 6 2 2 3" xfId="18073" xr:uid="{A22BB19E-E9EB-4D34-A43C-098F1EE9E0A3}"/>
    <cellStyle name="Note 3 2 4 6 2 2 3 2" xfId="35774" xr:uid="{1306D5C3-0AD4-42C5-A032-167FE9CC1F58}"/>
    <cellStyle name="Note 3 2 4 6 2 2 4" xfId="31022" xr:uid="{91A85397-4B50-4CBC-BD85-B7620D9AC6FA}"/>
    <cellStyle name="Note 3 2 4 6 2 3" xfId="11721" xr:uid="{6728BF17-39E3-449A-8E51-598EEB2A9BA7}"/>
    <cellStyle name="Note 3 2 4 6 2 3 2" xfId="20710" xr:uid="{F1C9835B-45E8-4C65-A130-71EBAE2623B0}"/>
    <cellStyle name="Note 3 2 4 6 2 3 2 2" xfId="29676" xr:uid="{C90369E8-AF87-44A2-852A-8F767B4FAD2B}"/>
    <cellStyle name="Note 3 2 4 6 2 3 3" xfId="40253" xr:uid="{4043A3B8-8449-4330-A4AA-0CC7F0F88F00}"/>
    <cellStyle name="Note 3 2 4 6 2 4" xfId="15487" xr:uid="{1E56509F-BB8B-49E1-B125-3724626A9416}"/>
    <cellStyle name="Note 3 2 4 6 2 4 2" xfId="37236" xr:uid="{1C9DC496-E9B6-4B44-81FE-29B19B92554C}"/>
    <cellStyle name="Note 3 2 4 6 2 5" xfId="32653" xr:uid="{5350E0A1-E7CE-4C4E-BFC0-44719FF96F4B}"/>
    <cellStyle name="Note 3 2 4 6 3" xfId="4634" xr:uid="{44A23BA3-6947-4C77-B1C0-7B8CEAB6CC57}"/>
    <cellStyle name="Note 3 2 4 6 3 2" xfId="24547" xr:uid="{F8C40608-853D-4DE5-956B-1A977B9C4A3B}"/>
    <cellStyle name="Note 3 2 4 6 4" xfId="22171" xr:uid="{18547937-830B-45F2-870B-689ABD827931}"/>
    <cellStyle name="Note 3 2 4 7" xfId="4934" xr:uid="{F7050E47-00C7-4A40-8A4B-16AAFC126DE3}"/>
    <cellStyle name="Note 3 2 4 7 2" xfId="7520" xr:uid="{2AEC3DF8-3FC7-48DB-9E45-9936B0F9169E}"/>
    <cellStyle name="Note 3 2 4 7 2 2" xfId="12329" xr:uid="{5D8B80A6-7680-48B8-8CDC-33FB6494A8AB}"/>
    <cellStyle name="Note 3 2 4 7 2 2 2" xfId="21318" xr:uid="{04F5394C-7D98-4FC4-91D3-28C0F1640AFD}"/>
    <cellStyle name="Note 3 2 4 7 2 2 2 2" xfId="39008" xr:uid="{2CF086A9-5A4E-480D-904A-415BB147D771}"/>
    <cellStyle name="Note 3 2 4 7 2 2 3" xfId="27112" xr:uid="{C9F57166-C8F0-4A8B-A625-8ACF39616A94}"/>
    <cellStyle name="Note 3 2 4 7 2 3" xfId="16509" xr:uid="{5FA42472-7D47-4E0F-A25F-AF952336CE4C}"/>
    <cellStyle name="Note 3 2 4 7 2 3 2" xfId="33137" xr:uid="{9324EC0F-FA98-45C1-9658-560AD1BB2FC9}"/>
    <cellStyle name="Note 3 2 4 7 2 4" xfId="34478" xr:uid="{926CD31C-383F-4D1D-B155-BECE98AEE266}"/>
    <cellStyle name="Note 3 2 4 7 3" xfId="10157" xr:uid="{E0B941AB-ADD4-4A6D-A2E0-CE71750D13D7}"/>
    <cellStyle name="Note 3 2 4 7 3 2" xfId="19146" xr:uid="{21F5E2DB-2865-4533-994A-7801E3E95D00}"/>
    <cellStyle name="Note 3 2 4 7 3 2 2" xfId="36245" xr:uid="{82B4F72D-C51C-43F3-BCC3-E87D50330AA1}"/>
    <cellStyle name="Note 3 2 4 7 3 3" xfId="43676" xr:uid="{31224E6C-750A-409D-988B-EED876AE740C}"/>
    <cellStyle name="Note 3 2 4 7 4" xfId="13923" xr:uid="{4706E7FC-133B-4F66-B9B2-85EB8DA04EAF}"/>
    <cellStyle name="Note 3 2 4 7 4 2" xfId="22729" xr:uid="{1C1F85FB-2AB2-435D-A3D0-04D72D8949A0}"/>
    <cellStyle name="Note 3 2 4 7 5" xfId="41027" xr:uid="{1483CEE3-CF6E-4439-8D56-F48681DD7EDF}"/>
    <cellStyle name="Note 3 2 4 8" xfId="2546" xr:uid="{55740991-4277-4734-BC97-8943C96BA66C}"/>
    <cellStyle name="Note 3 2 4 8 2" xfId="36101" xr:uid="{B2F1AFCE-959E-46D8-8F31-9E79CD97628C}"/>
    <cellStyle name="Note 3 2 4 9" xfId="32291" xr:uid="{3A3F48F0-25DE-493D-9CFA-69209E1261F4}"/>
    <cellStyle name="Note 3 2 5" xfId="311" xr:uid="{F9FD4314-E58A-41F7-8DD7-76A11D4ACCAB}"/>
    <cellStyle name="Note 3 2 5 2" xfId="4712" xr:uid="{D8F89FF6-8E30-4940-A711-40957EE362AB}"/>
    <cellStyle name="Note 3 2 5 2 2" xfId="7298" xr:uid="{FA1D7028-586E-4D00-ABF2-11B6499D8903}"/>
    <cellStyle name="Note 3 2 5 2 2 2" xfId="12260" xr:uid="{3D30EB72-22D3-4C39-A8BA-BB49A0ECF51C}"/>
    <cellStyle name="Note 3 2 5 2 2 2 2" xfId="21249" xr:uid="{2774294F-1602-4D8A-9D3A-9DBBBFB5A386}"/>
    <cellStyle name="Note 3 2 5 2 2 2 2 2" xfId="22433" xr:uid="{62A24270-0C77-4BC6-9A96-77475C75BCCF}"/>
    <cellStyle name="Note 3 2 5 2 2 2 3" xfId="38647" xr:uid="{91B68FA0-139A-403E-AE78-0BA00BC12E7B}"/>
    <cellStyle name="Note 3 2 5 2 2 3" xfId="16287" xr:uid="{57A65F9F-6B83-429F-819B-EC17671308E6}"/>
    <cellStyle name="Note 3 2 5 2 2 3 2" xfId="27395" xr:uid="{B48F1F83-DD1C-484D-9C36-51E3CC90770E}"/>
    <cellStyle name="Note 3 2 5 2 2 4" xfId="33028" xr:uid="{43483E17-695F-4D7D-98D0-641CD0F3F781}"/>
    <cellStyle name="Note 3 2 5 2 3" xfId="9935" xr:uid="{3595D665-1CA1-4E4B-A0E4-C9584D91696F}"/>
    <cellStyle name="Note 3 2 5 2 3 2" xfId="18924" xr:uid="{2BAF1614-C972-4E26-AFFB-2F0DC793556B}"/>
    <cellStyle name="Note 3 2 5 2 3 2 2" xfId="44015" xr:uid="{BF84DE10-8322-4849-AFA2-BE64CD40C03E}"/>
    <cellStyle name="Note 3 2 5 2 3 3" xfId="34755" xr:uid="{C7B8B522-BCE0-4F25-A42C-3ABBC3325555}"/>
    <cellStyle name="Note 3 2 5 2 4" xfId="13701" xr:uid="{C86DF2C9-1BD5-4F83-A8FB-56CB4C7828E4}"/>
    <cellStyle name="Note 3 2 5 2 4 2" xfId="34278" xr:uid="{54802B45-CF2D-49F2-9142-3E8B014EEAA2}"/>
    <cellStyle name="Note 3 2 5 2 5" xfId="42450" xr:uid="{A65C995E-4C46-4A85-A513-169DF30EC68D}"/>
    <cellStyle name="Note 3 2 5 2 6" xfId="57765" xr:uid="{543445AA-1AEF-4EED-A202-D941C5610CF5}"/>
    <cellStyle name="Note 3 2 5 3" xfId="2779" xr:uid="{B7419EDA-1C13-46F3-A10E-CD81A9D0135F}"/>
    <cellStyle name="Note 3 2 5 3 2" xfId="40681" xr:uid="{CE8342CF-552E-4775-9E18-C7B69CDAF22E}"/>
    <cellStyle name="Note 3 2 5 4" xfId="40878" xr:uid="{FE497889-618F-4CDA-BB25-33A972FAA093}"/>
    <cellStyle name="Note 3 2 5 5" xfId="50983" xr:uid="{9A749B9C-F75D-481A-8B2A-648101950D1F}"/>
    <cellStyle name="Note 3 2 6" xfId="660" xr:uid="{FBC4E361-B993-47A2-842F-70805DFB5076}"/>
    <cellStyle name="Note 3 2 6 2" xfId="5036" xr:uid="{10E4EDA7-7C1D-44F0-9B1E-920E6334C9CD}"/>
    <cellStyle name="Note 3 2 6 2 2" xfId="7622" xr:uid="{A44454FD-709A-4319-B88C-976309162D2B}"/>
    <cellStyle name="Note 3 2 6 2 2 2" xfId="12359" xr:uid="{DF5A0C7C-8EAA-4E75-8A7D-14C40DF95166}"/>
    <cellStyle name="Note 3 2 6 2 2 2 2" xfId="21348" xr:uid="{D021E6B6-6362-4A56-8E5B-AE4392C48B8A}"/>
    <cellStyle name="Note 3 2 6 2 2 2 2 2" xfId="43014" xr:uid="{177AE21A-F0DB-4D7E-9095-04E2820AE094}"/>
    <cellStyle name="Note 3 2 6 2 2 2 3" xfId="33890" xr:uid="{92F81657-BDA7-470E-A6FF-375B3A23769D}"/>
    <cellStyle name="Note 3 2 6 2 2 3" xfId="16611" xr:uid="{D203995C-1866-491E-AE56-EB2E745B722A}"/>
    <cellStyle name="Note 3 2 6 2 2 3 2" xfId="31875" xr:uid="{35486BC1-B72C-4EA7-868E-04D130898E33}"/>
    <cellStyle name="Note 3 2 6 2 2 4" xfId="36687" xr:uid="{EA722479-F555-4C77-AB8D-6063FAB9F1C3}"/>
    <cellStyle name="Note 3 2 6 2 3" xfId="10259" xr:uid="{076DA1A7-BD14-4DDB-B0BC-BAADD86DDAF1}"/>
    <cellStyle name="Note 3 2 6 2 3 2" xfId="19248" xr:uid="{1AD36ED5-1B45-4CCC-B7AE-B723B4AFC654}"/>
    <cellStyle name="Note 3 2 6 2 3 2 2" xfId="32016" xr:uid="{EABF8194-FB0A-401C-8F26-246B5D864D40}"/>
    <cellStyle name="Note 3 2 6 2 3 3" xfId="40265" xr:uid="{759DF7FF-9FF6-4AE1-8F96-B74D5C3FBC5E}"/>
    <cellStyle name="Note 3 2 6 2 4" xfId="14025" xr:uid="{657509E7-81DA-467C-9DA6-8977B73B87D2}"/>
    <cellStyle name="Note 3 2 6 2 4 2" xfId="33164" xr:uid="{94F02E57-C091-4D82-ABBB-9808F28B3D8C}"/>
    <cellStyle name="Note 3 2 6 2 5" xfId="39107" xr:uid="{38D6809A-51C9-4C4F-9FA0-F699A9D133D6}"/>
    <cellStyle name="Note 3 2 6 2 6" xfId="54009" xr:uid="{A0D9F3DB-C1AD-4014-9E80-2AE74C4F999F}"/>
    <cellStyle name="Note 3 2 6 3" xfId="3097" xr:uid="{B3A45B34-1DD7-4B93-9DA5-024446C653D7}"/>
    <cellStyle name="Note 3 2 6 3 2" xfId="40844" xr:uid="{73784304-42D9-480D-9386-93A7DF8F3F04}"/>
    <cellStyle name="Note 3 2 6 4" xfId="37436" xr:uid="{B5C08F90-9CEB-4F87-8265-4E266CBD2CBB}"/>
    <cellStyle name="Note 3 2 6 5" xfId="47341" xr:uid="{4D329F5A-8E87-44B7-AD18-CF614523806E}"/>
    <cellStyle name="Note 3 2 7" xfId="1005" xr:uid="{7696745E-AD43-4DE1-8571-EE26DA491D43}"/>
    <cellStyle name="Note 3 2 7 2" xfId="5357" xr:uid="{988F27AE-7B83-4F35-87E4-BC006C5F4809}"/>
    <cellStyle name="Note 3 2 7 2 2" xfId="7943" xr:uid="{093B817A-07F3-43CA-BD08-EDA023228EDC}"/>
    <cellStyle name="Note 3 2 7 2 2 2" xfId="12460" xr:uid="{211D7D45-0B02-45B3-9130-DCE38AD34923}"/>
    <cellStyle name="Note 3 2 7 2 2 2 2" xfId="21449" xr:uid="{3A957ED4-1512-4691-B993-7E317CBEC301}"/>
    <cellStyle name="Note 3 2 7 2 2 2 2 2" xfId="37725" xr:uid="{AEF3A1B1-D131-484E-AFED-F10BCCC76B7B}"/>
    <cellStyle name="Note 3 2 7 2 2 2 3" xfId="28883" xr:uid="{41AC31FF-4B0F-4B44-8D4A-789B77025B87}"/>
    <cellStyle name="Note 3 2 7 2 2 3" xfId="16932" xr:uid="{76668503-BBEC-41DA-A783-27CD55A617D4}"/>
    <cellStyle name="Note 3 2 7 2 2 3 2" xfId="36910" xr:uid="{080F2787-7A4A-417C-9843-D253B192A198}"/>
    <cellStyle name="Note 3 2 7 2 2 4" xfId="33463" xr:uid="{6806D2B9-9B74-4EF3-B5EE-42E3B4415D78}"/>
    <cellStyle name="Note 3 2 7 2 3" xfId="10580" xr:uid="{9A5BBBC7-4624-4407-93BC-6D3D30984708}"/>
    <cellStyle name="Note 3 2 7 2 3 2" xfId="19569" xr:uid="{45BFB398-CED9-4C4B-B6EE-6F8C270F395C}"/>
    <cellStyle name="Note 3 2 7 2 3 2 2" xfId="38073" xr:uid="{507F9410-3C35-4B5F-A506-D9947EC4CF48}"/>
    <cellStyle name="Note 3 2 7 2 3 3" xfId="40551" xr:uid="{43AC9046-1F70-43D8-B7B2-117B2573719C}"/>
    <cellStyle name="Note 3 2 7 2 4" xfId="14346" xr:uid="{6EBDCD7D-9CE9-48D7-AC00-136CCCEC329F}"/>
    <cellStyle name="Note 3 2 7 2 4 2" xfId="27584" xr:uid="{DD203A83-5BB9-4106-924A-02ECBD40CC4F}"/>
    <cellStyle name="Note 3 2 7 2 5" xfId="27004" xr:uid="{FD0BB581-DC79-4781-AC59-1204EEEDEDBA}"/>
    <cellStyle name="Note 3 2 7 3" xfId="3442" xr:uid="{C818E145-A228-4F98-8F1B-DA3BA3DACF1B}"/>
    <cellStyle name="Note 3 2 7 3 2" xfId="42309" xr:uid="{3AB1A28E-AE60-4F2E-A4E3-7AE4D73B3945}"/>
    <cellStyle name="Note 3 2 7 4" xfId="42154" xr:uid="{7F8B860E-2D86-4723-B60D-1E0D2ED94D4C}"/>
    <cellStyle name="Note 3 2 7 5" xfId="52650" xr:uid="{EC7292BD-05AB-4688-A62D-7C387BF8975F}"/>
    <cellStyle name="Note 3 2 8" xfId="1349" xr:uid="{FBFD12E0-EC93-44B3-916C-CCC3EF3D45B0}"/>
    <cellStyle name="Note 3 2 8 2" xfId="5694" xr:uid="{50BD43E0-709C-4C0E-8EAA-4C16CA6BE21D}"/>
    <cellStyle name="Note 3 2 8 2 2" xfId="8280" xr:uid="{92CC193E-E5E0-4155-9E64-32CDCBAA71E7}"/>
    <cellStyle name="Note 3 2 8 2 2 2" xfId="12560" xr:uid="{01860D3A-AD9C-420E-BFEE-21D8E22F65F9}"/>
    <cellStyle name="Note 3 2 8 2 2 2 2" xfId="21549" xr:uid="{5B9CE9D1-9B06-430E-B698-77706172173F}"/>
    <cellStyle name="Note 3 2 8 2 2 2 2 2" xfId="30389" xr:uid="{DEC481BF-CA73-4FC0-BC63-7E8C60DBA79E}"/>
    <cellStyle name="Note 3 2 8 2 2 2 3" xfId="30814" xr:uid="{C4087201-4EFC-4B87-8C30-C8EA6824AE06}"/>
    <cellStyle name="Note 3 2 8 2 2 3" xfId="17269" xr:uid="{9BDB4408-E271-4007-BCBA-47699D448E25}"/>
    <cellStyle name="Note 3 2 8 2 2 3 2" xfId="36275" xr:uid="{A9B7A433-BF22-4EF1-9BFF-EAA000600BD8}"/>
    <cellStyle name="Note 3 2 8 2 2 4" xfId="33584" xr:uid="{D65D5F3F-7EE4-4BEB-BD19-0CE26BDD3A39}"/>
    <cellStyle name="Note 3 2 8 2 3" xfId="10917" xr:uid="{1DBCA709-8BAA-4335-B7C8-F3C0B6EE8DC3}"/>
    <cellStyle name="Note 3 2 8 2 3 2" xfId="19906" xr:uid="{2150FB22-D34C-4ADA-BC10-8F4F78A65520}"/>
    <cellStyle name="Note 3 2 8 2 3 2 2" xfId="37190" xr:uid="{A4AEAA30-5AEB-4465-819A-2BE8DFF5DBA7}"/>
    <cellStyle name="Note 3 2 8 2 3 3" xfId="34933" xr:uid="{DB5296BF-FFDC-46B4-9101-A337F5EB3518}"/>
    <cellStyle name="Note 3 2 8 2 4" xfId="14683" xr:uid="{E055746F-725D-4B22-8BAA-1F5886F72E9F}"/>
    <cellStyle name="Note 3 2 8 2 4 2" xfId="41773" xr:uid="{3A68DE78-0843-4ED0-975F-900B06C5EA68}"/>
    <cellStyle name="Note 3 2 8 2 5" xfId="43255" xr:uid="{1C5E43EB-7B4A-4FA9-B6F9-58795B0F8527}"/>
    <cellStyle name="Note 3 2 8 3" xfId="3786" xr:uid="{EC1F2DC5-F328-41C9-836F-4CE6CB494E2A}"/>
    <cellStyle name="Note 3 2 8 3 2" xfId="43720" xr:uid="{EB8163AB-2868-45BE-96A2-943A4195B68A}"/>
    <cellStyle name="Note 3 2 8 4" xfId="41209" xr:uid="{FB1CCACA-FD44-44BA-BA50-A97A5A1086EB}"/>
    <cellStyle name="Note 3 2 9" xfId="1740" xr:uid="{EC9E6F81-AA00-4D3A-86DE-8DC7B56FD109}"/>
    <cellStyle name="Note 3 2 9 2" xfId="6066" xr:uid="{3D4E743F-8B87-4807-A424-D84EA5417A17}"/>
    <cellStyle name="Note 3 2 9 2 2" xfId="8652" xr:uid="{0E8AB649-AC0F-4C94-8FD6-9ED498E309F1}"/>
    <cellStyle name="Note 3 2 9 2 2 2" xfId="12679" xr:uid="{D4589F10-D59D-4E24-AB97-FDD1754DDF0A}"/>
    <cellStyle name="Note 3 2 9 2 2 2 2" xfId="21668" xr:uid="{8D773533-2D42-4754-AE12-BD302EF6A97D}"/>
    <cellStyle name="Note 3 2 9 2 2 2 2 2" xfId="27334" xr:uid="{0BFB2C64-2098-4E54-AAED-B1DC6540011B}"/>
    <cellStyle name="Note 3 2 9 2 2 2 3" xfId="23132" xr:uid="{BEA5B432-BFC3-4D38-B8F6-200C889D0DA9}"/>
    <cellStyle name="Note 3 2 9 2 2 3" xfId="17641" xr:uid="{9C4EE2C7-DE68-4DB0-A9D6-AFA5A6B4AFEF}"/>
    <cellStyle name="Note 3 2 9 2 2 3 2" xfId="24304" xr:uid="{2B282130-E656-4A55-ADEE-3E6CC1FBE399}"/>
    <cellStyle name="Note 3 2 9 2 2 4" xfId="28414" xr:uid="{6913DCEB-029C-41DA-9928-42E2B186B9F8}"/>
    <cellStyle name="Note 3 2 9 2 3" xfId="11289" xr:uid="{19D58962-9BA3-4E33-A69E-6DF345643682}"/>
    <cellStyle name="Note 3 2 9 2 3 2" xfId="20278" xr:uid="{674F0A83-2DFD-4866-BF75-06A87F1985A9}"/>
    <cellStyle name="Note 3 2 9 2 3 2 2" xfId="29516" xr:uid="{49F7EFEC-3C20-4522-83D1-471B59678F67}"/>
    <cellStyle name="Note 3 2 9 2 3 3" xfId="40205" xr:uid="{4623C7EC-3868-490D-895A-85C0827A8862}"/>
    <cellStyle name="Note 3 2 9 2 4" xfId="15055" xr:uid="{75D2D771-ECF2-474B-AFEB-69E2BF3058CB}"/>
    <cellStyle name="Note 3 2 9 2 4 2" xfId="34334" xr:uid="{1B17B9A2-602A-4FE1-9173-4AF4698E75B9}"/>
    <cellStyle name="Note 3 2 9 2 5" xfId="42039" xr:uid="{5C427D7D-CE71-40B0-8332-78CEB81EF6BB}"/>
    <cellStyle name="Note 3 2 9 3" xfId="4177" xr:uid="{4F66C827-D454-459A-998A-3CA47AE76BA5}"/>
    <cellStyle name="Note 3 2 9 3 2" xfId="39943" xr:uid="{C343D0FA-77D8-4058-8135-084FB27869B1}"/>
    <cellStyle name="Note 3 2 9 4" xfId="40745" xr:uid="{49F59BD0-594E-4964-9C2B-2970FE6F419A}"/>
    <cellStyle name="Note 3 20" xfId="23055" xr:uid="{DCFF104F-51E2-4C05-A690-8900B2CC5C5B}"/>
    <cellStyle name="Note 3 20 2" xfId="44978" xr:uid="{1036CB84-671B-4FAC-9BC8-D4AAC61DA2FD}"/>
    <cellStyle name="Note 3 20 2 2" xfId="57285" xr:uid="{2062C53C-61D5-4D10-8C2A-D2B1D773044A}"/>
    <cellStyle name="Note 3 20 2 3" xfId="50503" xr:uid="{86293326-30B2-4908-82D7-2672ECB2570F}"/>
    <cellStyle name="Note 3 20 3" xfId="52105" xr:uid="{6E009AC9-8DF3-4B85-9C3A-662B2FED64DA}"/>
    <cellStyle name="Note 3 20 3 2" xfId="58886" xr:uid="{2401A35C-D963-4FC5-97B8-A5EBC9504D2D}"/>
    <cellStyle name="Note 3 20 4" xfId="49640" xr:uid="{57B39F83-2E09-432E-8E20-F016E1C38DA8}"/>
    <cellStyle name="Note 3 20 4 2" xfId="56422" xr:uid="{A668FA81-81F8-4284-8FEC-F1723D228401}"/>
    <cellStyle name="Note 3 20 5" xfId="48620" xr:uid="{058AD08C-C635-4606-85EC-9A8A515BC40E}"/>
    <cellStyle name="Note 3 20 5 2" xfId="55409" xr:uid="{CDA2ED60-A69A-48C6-A493-7DFFEB2869B2}"/>
    <cellStyle name="Note 3 20 6" xfId="53695" xr:uid="{BCEFBCDC-E1E1-4509-9237-8287C4C048C4}"/>
    <cellStyle name="Note 3 20 7" xfId="47006" xr:uid="{D9A34312-85F5-47D1-9C08-1C543C601828}"/>
    <cellStyle name="Note 3 21" xfId="44958" xr:uid="{F462846C-CBF9-4EF6-AAF6-31A075BC0417}"/>
    <cellStyle name="Note 3 21 2" xfId="50608" xr:uid="{38C7DDD0-74FF-4E9C-BB01-056DC92D5371}"/>
    <cellStyle name="Note 3 21 2 2" xfId="57390" xr:uid="{8275AF5A-FBE4-44C7-892E-198727D76431}"/>
    <cellStyle name="Note 3 21 3" xfId="52422" xr:uid="{7ACC6DFB-3492-463E-856B-E5C5D233F1E2}"/>
    <cellStyle name="Note 3 21 3 2" xfId="59203" xr:uid="{3BDDED3D-138C-4A34-A012-46073C7D2BE1}"/>
    <cellStyle name="Note 3 21 4" xfId="48725" xr:uid="{02DE0E10-9C6C-4F8B-87E1-B97A9655EC5A}"/>
    <cellStyle name="Note 3 21 4 2" xfId="55514" xr:uid="{BFBE1AF0-5D75-4651-BFB8-0B02E808F1AE}"/>
    <cellStyle name="Note 3 21 5" xfId="53800" xr:uid="{145C9763-B398-4B20-94B3-3308CF359062}"/>
    <cellStyle name="Note 3 21 6" xfId="47111" xr:uid="{B44FDB5D-AF73-4589-B3DA-4CCB1128D43F}"/>
    <cellStyle name="Note 3 22" xfId="45035" xr:uid="{7FD9C1FA-34A5-491E-9F03-EA7E49977504}"/>
    <cellStyle name="Note 3 22 2" xfId="50628" xr:uid="{6C6229F3-ED1D-408C-BFE5-D652A1B72BD2}"/>
    <cellStyle name="Note 3 22 2 2" xfId="57410" xr:uid="{CBBFD4A2-4DEF-4776-BF63-EDA28E2C7471}"/>
    <cellStyle name="Note 3 22 3" xfId="52442" xr:uid="{8A826611-5CBB-4CFB-AEB1-4592B588F840}"/>
    <cellStyle name="Note 3 22 3 2" xfId="59223" xr:uid="{0ADD2BFE-D598-463D-9F60-7EB6EA54A59B}"/>
    <cellStyle name="Note 3 22 4" xfId="48745" xr:uid="{070DE960-F48A-4A2C-96C3-DF89444AB438}"/>
    <cellStyle name="Note 3 22 4 2" xfId="55534" xr:uid="{489841A3-9088-4F38-9F92-845A876E4D8B}"/>
    <cellStyle name="Note 3 22 5" xfId="53820" xr:uid="{39C18A83-93C0-4910-8542-50CBC76CDE4D}"/>
    <cellStyle name="Note 3 22 6" xfId="47131" xr:uid="{9315EAFB-572B-4E15-8153-3116B5882C2C}"/>
    <cellStyle name="Note 3 23" xfId="45047" xr:uid="{433713D5-7D77-4635-BC45-3941A40BCF26}"/>
    <cellStyle name="Note 3 23 2" xfId="50647" xr:uid="{F835B9B7-26F9-4261-99A8-4C65577E387F}"/>
    <cellStyle name="Note 3 23 2 2" xfId="57429" xr:uid="{8A2CE587-1817-4E83-A3A7-546634DB21F9}"/>
    <cellStyle name="Note 3 23 3" xfId="52458" xr:uid="{0ECD4D86-9C51-4A86-8BEA-DC2DC94FFB43}"/>
    <cellStyle name="Note 3 23 3 2" xfId="59239" xr:uid="{A50A8E51-76A3-40BB-995B-734F6EF038CE}"/>
    <cellStyle name="Note 3 23 4" xfId="48764" xr:uid="{415DED15-3B75-447B-AE4C-2B84DFD3E85D}"/>
    <cellStyle name="Note 3 23 4 2" xfId="55550" xr:uid="{4121C5E2-812E-4DAC-9BC7-05B56634CEEA}"/>
    <cellStyle name="Note 3 23 5" xfId="53836" xr:uid="{43735B9C-2292-453A-A2E5-74C8F9268429}"/>
    <cellStyle name="Note 3 23 6" xfId="47150" xr:uid="{B28DC8F6-C6EA-4285-A56B-8D3715E79812}"/>
    <cellStyle name="Note 3 24" xfId="45112" xr:uid="{398B3D02-0AA6-4227-B811-306F9C13ADB2}"/>
    <cellStyle name="Note 3 24 2" xfId="50703" xr:uid="{7BA75F4E-A477-41B6-923D-DC33F35BE859}"/>
    <cellStyle name="Note 3 24 2 2" xfId="57485" xr:uid="{A33AFA09-833F-4368-A5B2-ED6EBC05C416}"/>
    <cellStyle name="Note 3 24 3" xfId="52514" xr:uid="{51D99FD6-DD20-4175-A0A5-AFE94E07B5DF}"/>
    <cellStyle name="Note 3 24 3 2" xfId="59295" xr:uid="{9D5727E7-1FE4-4821-B11A-28B3242BDC05}"/>
    <cellStyle name="Note 3 24 4" xfId="48815" xr:uid="{AE23F7CC-803B-4445-B9A0-BF204D50F503}"/>
    <cellStyle name="Note 3 24 4 2" xfId="55601" xr:uid="{5AD489CB-A46D-4EBF-81D6-FBA455C1CC45}"/>
    <cellStyle name="Note 3 24 5" xfId="53892" xr:uid="{35C4B988-077B-405C-9580-969563D6CEC9}"/>
    <cellStyle name="Note 3 24 6" xfId="47206" xr:uid="{1CB303C2-9BB9-4501-A351-504EC3998313}"/>
    <cellStyle name="Note 3 25" xfId="45134" xr:uid="{56D19492-9ED3-4F86-B62A-57F953B8653E}"/>
    <cellStyle name="Note 3 25 2" xfId="50748" xr:uid="{592B7A69-4C6D-438F-A32C-C2FE08309261}"/>
    <cellStyle name="Note 3 25 2 2" xfId="57530" xr:uid="{177BD7DE-4185-44A4-85B9-AB69BC28E2C3}"/>
    <cellStyle name="Note 3 25 3" xfId="52557" xr:uid="{11CA2790-C43D-4AF2-BFA6-B26297F08054}"/>
    <cellStyle name="Note 3 25 3 2" xfId="59338" xr:uid="{31696700-B8A9-48CC-ACB8-6609C14AC3AF}"/>
    <cellStyle name="Note 3 25 4" xfId="48854" xr:uid="{45C66859-AEE0-4D08-986C-D0E8C0C4BC6C}"/>
    <cellStyle name="Note 3 25 4 2" xfId="55636" xr:uid="{65C45184-BE19-49BC-81D4-5B5EDCE7CE82}"/>
    <cellStyle name="Note 3 25 5" xfId="53935" xr:uid="{E1B9A997-A7E3-4CCE-B2B6-19B8D495A43E}"/>
    <cellStyle name="Note 3 25 6" xfId="47252" xr:uid="{06D8145C-5902-4E30-9A1C-30C075939526}"/>
    <cellStyle name="Note 3 26" xfId="45165" xr:uid="{A3E0120E-1185-4E3C-8C99-BF5A159974AF}"/>
    <cellStyle name="Note 3 26 2" xfId="50715" xr:uid="{3C30E672-237D-4EC4-BA02-CAD84D650C46}"/>
    <cellStyle name="Note 3 26 2 2" xfId="57497" xr:uid="{5D424BF5-3E63-48F3-935D-A2801E28B779}"/>
    <cellStyle name="Note 3 26 3" xfId="52526" xr:uid="{AA8D031A-C03A-42D4-BF61-8F661CA1DC79}"/>
    <cellStyle name="Note 3 26 3 2" xfId="59307" xr:uid="{5814039F-20E1-4334-A24E-1E530E038869}"/>
    <cellStyle name="Note 3 26 4" xfId="53904" xr:uid="{3C8A051F-E008-47A5-9F32-7F03F20CB211}"/>
    <cellStyle name="Note 3 26 5" xfId="47218" xr:uid="{9D767EC9-1FB3-4055-8799-A5418298727B}"/>
    <cellStyle name="Note 3 27" xfId="45246" xr:uid="{E4465821-9D5E-4737-8626-AFE71DA21BF0}"/>
    <cellStyle name="Note 3 27 2" xfId="55756" xr:uid="{5A1493FA-F8D4-4B76-A08A-A6AB3226E3B0}"/>
    <cellStyle name="Note 3 27 3" xfId="48973" xr:uid="{8C81A9A3-387C-4FC5-A34A-FB5B5996F22E}"/>
    <cellStyle name="Note 3 28" xfId="45190" xr:uid="{E57ADFDF-7055-46F9-91ED-23AE2E73CF49}"/>
    <cellStyle name="Note 3 28 2" xfId="57706" xr:uid="{4DF06282-E2AF-4857-8189-AF3FD250C19F}"/>
    <cellStyle name="Note 3 28 3" xfId="50924" xr:uid="{31509461-27D6-4809-B8E6-7AC6F9F60A8E}"/>
    <cellStyle name="Note 3 29" xfId="45267" xr:uid="{9BC6F976-50F1-4537-82E0-C5EBA87FCFDC}"/>
    <cellStyle name="Note 3 29 2" xfId="52618" xr:uid="{C8F194F9-060F-4F16-87A7-9C44FEA59976}"/>
    <cellStyle name="Note 3 3" xfId="273" xr:uid="{414A5C96-BDF8-4726-AA72-4F5553798882}"/>
    <cellStyle name="Note 3 3 10" xfId="6575" xr:uid="{F8B43B2D-0604-4A06-B474-94ECC24519C8}"/>
    <cellStyle name="Note 3 3 10 2" xfId="11786" xr:uid="{1FEE7011-696A-4540-9384-E38D6A095F68}"/>
    <cellStyle name="Note 3 3 10 2 2" xfId="20775" xr:uid="{963E7E4B-C287-4687-9BA9-CF702200977A}"/>
    <cellStyle name="Note 3 3 10 2 2 2" xfId="36290" xr:uid="{51DC16C2-703F-42B8-930D-723DB9D1583F}"/>
    <cellStyle name="Note 3 3 10 2 3" xfId="22480" xr:uid="{B055F701-4EAD-4243-8C9F-45543E19030A}"/>
    <cellStyle name="Note 3 3 10 3" xfId="15564" xr:uid="{AA9A8D9A-A776-4207-A196-9569E15D4807}"/>
    <cellStyle name="Note 3 3 10 3 2" xfId="23296" xr:uid="{AB270CE7-B023-4D05-90AD-09773D86736C}"/>
    <cellStyle name="Note 3 3 10 4" xfId="28816" xr:uid="{1A60EB2D-852F-4C9D-A30C-097B3D21D41F}"/>
    <cellStyle name="Note 3 3 11" xfId="9149" xr:uid="{3B125275-AC17-43ED-BB57-AB7A6A25D777}"/>
    <cellStyle name="Note 3 3 11 2" xfId="18138" xr:uid="{0C311E7B-154E-4B8F-904B-C753221B7494}"/>
    <cellStyle name="Note 3 3 11 2 2" xfId="42336" xr:uid="{363BC8CD-D54B-4BFE-86B6-2AE5B35811C3}"/>
    <cellStyle name="Note 3 3 11 3" xfId="34253" xr:uid="{ACAA2F05-3E38-45C5-9C39-55F3EC5B7D1B}"/>
    <cellStyle name="Note 3 3 12" xfId="12556" xr:uid="{9057C870-F970-440B-B6E4-92DA8F0641A8}"/>
    <cellStyle name="Note 3 3 12 2" xfId="21545" xr:uid="{73C3AAA3-5885-4571-8DA4-722661A050AC}"/>
    <cellStyle name="Note 3 3 12 2 2" xfId="38482" xr:uid="{4FD0368A-848C-4260-AC3F-90976BDE2FD3}"/>
    <cellStyle name="Note 3 3 12 3" xfId="39869" xr:uid="{3925D5A7-39A9-4C2D-8209-EF6BF0B9C2C9}"/>
    <cellStyle name="Note 3 3 13" xfId="2279" xr:uid="{F6CD5798-9124-4E7D-844E-644EC00E1E65}"/>
    <cellStyle name="Note 3 3 13 2" xfId="24787" xr:uid="{34C09C40-BBE3-4303-964B-9B365D0AA370}"/>
    <cellStyle name="Note 3 3 14" xfId="13188" xr:uid="{63668596-1D2A-435C-BD81-D343E18A358D}"/>
    <cellStyle name="Note 3 3 14 2" xfId="39365" xr:uid="{133B7BD4-D176-4D09-9F55-736DE3B968FC}"/>
    <cellStyle name="Note 3 3 15" xfId="38861" xr:uid="{6828F854-407C-4219-AD0C-168735EF1657}"/>
    <cellStyle name="Note 3 3 16" xfId="44271" xr:uid="{4AB2D2B0-9666-4080-8BBC-D3C3EE48C759}"/>
    <cellStyle name="Note 3 3 17" xfId="45553" xr:uid="{17DA201C-F6F9-4060-8802-D7A27ACB8948}"/>
    <cellStyle name="Note 3 3 2" xfId="408" xr:uid="{A6B41C76-BD5B-4A9F-BF67-B54D5765AE52}"/>
    <cellStyle name="Note 3 3 2 10" xfId="9274" xr:uid="{7B28D76E-97B7-4D62-9D52-EBC387705830}"/>
    <cellStyle name="Note 3 3 2 10 2" xfId="18263" xr:uid="{58F3701A-A7D9-49B3-8AD6-39FF11AB0BB9}"/>
    <cellStyle name="Note 3 3 2 10 2 2" xfId="38283" xr:uid="{B339BEFB-EFC2-4047-8663-EF324497B7A7}"/>
    <cellStyle name="Note 3 3 2 10 3" xfId="23204" xr:uid="{2284BA66-3F90-423E-8313-B74922547A52}"/>
    <cellStyle name="Note 3 3 2 11" xfId="9357" xr:uid="{F597DD76-9A8E-4B42-8134-F6D67D395C0E}"/>
    <cellStyle name="Note 3 3 2 11 2" xfId="18346" xr:uid="{A449266D-839C-4B5D-959E-C0E5E980DE42}"/>
    <cellStyle name="Note 3 3 2 11 2 2" xfId="39000" xr:uid="{F07D43A4-7775-450A-A258-0FD7AE9665B3}"/>
    <cellStyle name="Note 3 3 2 11 3" xfId="28176" xr:uid="{5A7687F0-E2B9-4D64-ABB5-B6BF663CA670}"/>
    <cellStyle name="Note 3 3 2 12" xfId="2414" xr:uid="{F127E28A-3405-4CF0-A7BE-DC8457F65762}"/>
    <cellStyle name="Note 3 3 2 12 2" xfId="28012" xr:uid="{FCA9444A-0CDF-4606-8542-0461E0D79E54}"/>
    <cellStyle name="Note 3 3 2 13" xfId="13323" xr:uid="{26751C28-5383-431E-88FE-0880306964FE}"/>
    <cellStyle name="Note 3 3 2 13 2" xfId="29944" xr:uid="{3E559CB9-72D8-40CF-A80C-A45E52AF0AF7}"/>
    <cellStyle name="Note 3 3 2 14" xfId="40619" xr:uid="{1BD56692-0BCF-4DE3-AA2A-4B7463F864C3}"/>
    <cellStyle name="Note 3 3 2 15" xfId="46068" xr:uid="{4D9EC7FF-CA83-4263-B74B-CC255D470951}"/>
    <cellStyle name="Note 3 3 2 2" xfId="757" xr:uid="{3BD7443A-7A29-4940-B55B-D87BEB0990EF}"/>
    <cellStyle name="Note 3 3 2 2 2" xfId="5128" xr:uid="{E3842F59-3FBE-43A1-A446-3447E35AF034}"/>
    <cellStyle name="Note 3 3 2 2 2 2" xfId="7714" xr:uid="{B2E29AE2-27C3-4C57-9B3F-E5395318B93E}"/>
    <cellStyle name="Note 3 3 2 2 2 2 2" xfId="12384" xr:uid="{04D1D579-2CAE-42CA-A364-6E31DE853A5A}"/>
    <cellStyle name="Note 3 3 2 2 2 2 2 2" xfId="21373" xr:uid="{0496C1CC-D853-4A0D-8285-4879F56F2458}"/>
    <cellStyle name="Note 3 3 2 2 2 2 2 2 2" xfId="37054" xr:uid="{F87A65E0-FB05-49E3-85B0-5E364F165A4E}"/>
    <cellStyle name="Note 3 3 2 2 2 2 2 3" xfId="28359" xr:uid="{7574EFCE-6F66-413F-829E-6FE2119D1D9F}"/>
    <cellStyle name="Note 3 3 2 2 2 2 3" xfId="16703" xr:uid="{54151746-0BC1-4DF1-BDA1-CA12AC31EFA9}"/>
    <cellStyle name="Note 3 3 2 2 2 2 3 2" xfId="35226" xr:uid="{92C8DE84-F500-4442-944F-611235F957AF}"/>
    <cellStyle name="Note 3 3 2 2 2 2 4" xfId="29142" xr:uid="{8B02DB28-94A9-4D91-88DE-7E8F47DD8522}"/>
    <cellStyle name="Note 3 3 2 2 2 3" xfId="10351" xr:uid="{0620A0B3-35C1-42A9-A1CD-DDD939ABED30}"/>
    <cellStyle name="Note 3 3 2 2 2 3 2" xfId="19340" xr:uid="{CB68FF41-8451-4A63-950E-88D5EEE3AB71}"/>
    <cellStyle name="Note 3 3 2 2 2 3 2 2" xfId="39708" xr:uid="{56CA9143-A463-477F-B152-EDAC1DCB5993}"/>
    <cellStyle name="Note 3 3 2 2 2 3 3" xfId="41658" xr:uid="{F885C6D8-6508-46B5-B2B2-D485C95D7773}"/>
    <cellStyle name="Note 3 3 2 2 2 4" xfId="14117" xr:uid="{D72913C9-253E-4DFA-A298-69E12B9AB787}"/>
    <cellStyle name="Note 3 3 2 2 2 4 2" xfId="42352" xr:uid="{571D41EA-B5DA-4A29-80FF-57F310E9F8FF}"/>
    <cellStyle name="Note 3 3 2 2 2 5" xfId="34541" xr:uid="{39BEC10A-2880-44B6-9639-F2B7752DBA53}"/>
    <cellStyle name="Note 3 3 2 2 2 6" xfId="56341" xr:uid="{B2FD910C-8A92-4037-B1EF-114C6E4208BA}"/>
    <cellStyle name="Note 3 3 2 2 3" xfId="3194" xr:uid="{ADC71E59-2093-440F-87C2-5B39E3F5DAD5}"/>
    <cellStyle name="Note 3 3 2 2 3 2" xfId="40585" xr:uid="{AD15ACF4-64C7-4564-A6E6-6D1886A2B97F}"/>
    <cellStyle name="Note 3 3 2 2 4" xfId="25926" xr:uid="{00B5542B-10EF-4EAA-B36B-035ADB34B417}"/>
    <cellStyle name="Note 3 3 2 2 5" xfId="49559" xr:uid="{E3F085D4-148C-4716-8099-47C9E327FF48}"/>
    <cellStyle name="Note 3 3 2 3" xfId="1102" xr:uid="{6E20CC86-7ECB-4A7D-9FF3-9B9D7778EBC0}"/>
    <cellStyle name="Note 3 3 2 3 2" xfId="5449" xr:uid="{B61C15F2-1DD8-4AAF-99C4-3DB2EF486E43}"/>
    <cellStyle name="Note 3 3 2 3 2 2" xfId="8035" xr:uid="{A86C72D1-45C1-4A77-9706-C0FC591FDF62}"/>
    <cellStyle name="Note 3 3 2 3 2 2 2" xfId="12486" xr:uid="{EF6D70D7-352B-4CD1-AA8A-84F87C0AE2B5}"/>
    <cellStyle name="Note 3 3 2 3 2 2 2 2" xfId="21475" xr:uid="{A5F14745-FEE1-4621-BBBF-621973A098C4}"/>
    <cellStyle name="Note 3 3 2 3 2 2 2 2 2" xfId="30601" xr:uid="{AAF819EE-7AB2-4CE0-8615-6E4361C6F7A1}"/>
    <cellStyle name="Note 3 3 2 3 2 2 2 3" xfId="31460" xr:uid="{653E54A0-19E9-47F2-8E06-4D8764B0E85A}"/>
    <cellStyle name="Note 3 3 2 3 2 2 3" xfId="17024" xr:uid="{136BC07F-F668-4BF5-95EB-F74108114A41}"/>
    <cellStyle name="Note 3 3 2 3 2 2 3 2" xfId="32147" xr:uid="{FA8DE3E5-85B0-437E-815F-3A2686960C61}"/>
    <cellStyle name="Note 3 3 2 3 2 2 4" xfId="27563" xr:uid="{E0DB3983-8CF3-4FDA-B3A7-B1D7A534DE2D}"/>
    <cellStyle name="Note 3 3 2 3 2 3" xfId="10672" xr:uid="{E0D23C84-BB74-494E-BDCB-BF15679701E2}"/>
    <cellStyle name="Note 3 3 2 3 2 3 2" xfId="19661" xr:uid="{7BDABE7D-FA3A-48FD-BD8E-9C3109338A76}"/>
    <cellStyle name="Note 3 3 2 3 2 3 2 2" xfId="34356" xr:uid="{B8EF3709-A935-457B-893A-DDD8791154CA}"/>
    <cellStyle name="Note 3 3 2 3 2 3 3" xfId="26699" xr:uid="{F94350E4-1045-4A8F-B3E6-3118646D7F16}"/>
    <cellStyle name="Note 3 3 2 3 2 4" xfId="14438" xr:uid="{9FEC7BEC-318A-43CC-877E-AC6762DBFF49}"/>
    <cellStyle name="Note 3 3 2 3 2 4 2" xfId="41995" xr:uid="{5E452841-BA65-4A92-AA8D-A005D513D772}"/>
    <cellStyle name="Note 3 3 2 3 2 5" xfId="41503" xr:uid="{F9D0DBCB-E0A5-4C10-8DE4-6B50C5BA29A4}"/>
    <cellStyle name="Note 3 3 2 3 2 6" xfId="58614" xr:uid="{172E2E52-FDBC-4886-B461-B106DCF23732}"/>
    <cellStyle name="Note 3 3 2 3 3" xfId="3539" xr:uid="{6951FD2F-F417-4F67-9D8F-E1A3E8E3ADDE}"/>
    <cellStyle name="Note 3 3 2 3 3 2" xfId="29885" xr:uid="{63F7BF0E-3FFE-473C-B962-7CCC24D847A6}"/>
    <cellStyle name="Note 3 3 2 3 4" xfId="41414" xr:uid="{0A54FCB4-E0ED-4AE2-AED3-C253C32F6010}"/>
    <cellStyle name="Note 3 3 2 3 5" xfId="51833" xr:uid="{94644104-DA9A-4B39-8A64-58B5DBA12D76}"/>
    <cellStyle name="Note 3 3 2 4" xfId="1446" xr:uid="{8380D0C3-4194-4A08-9754-9435B3C549F6}"/>
    <cellStyle name="Note 3 3 2 4 2" xfId="5791" xr:uid="{96DE7134-F2C1-4187-8073-1E696C957D9A}"/>
    <cellStyle name="Note 3 3 2 4 2 2" xfId="8377" xr:uid="{8E279EA1-867A-4EB2-9962-1096B1437FE2}"/>
    <cellStyle name="Note 3 3 2 4 2 2 2" xfId="12590" xr:uid="{B688509A-2043-455C-BE49-34049BF40120}"/>
    <cellStyle name="Note 3 3 2 4 2 2 2 2" xfId="21579" xr:uid="{231AFDD0-7015-4D5B-A970-54E7BDC62F45}"/>
    <cellStyle name="Note 3 3 2 4 2 2 2 2 2" xfId="32401" xr:uid="{1B230809-AA8B-4CA8-9F13-67B2B573017C}"/>
    <cellStyle name="Note 3 3 2 4 2 2 2 3" xfId="42546" xr:uid="{17CB7B12-CA1B-4E5C-BCA5-F59DFC75CA27}"/>
    <cellStyle name="Note 3 3 2 4 2 2 3" xfId="17366" xr:uid="{4B14DEFC-89A8-4A2E-A969-AFC7FA192074}"/>
    <cellStyle name="Note 3 3 2 4 2 2 3 2" xfId="26278" xr:uid="{A0355DAE-F2C4-405D-A120-04EEF4DBB63A}"/>
    <cellStyle name="Note 3 3 2 4 2 2 4" xfId="30825" xr:uid="{A10B4F29-6AF0-43C7-8E22-DF3509DD6558}"/>
    <cellStyle name="Note 3 3 2 4 2 3" xfId="11014" xr:uid="{37D3EC7F-6D49-48B4-91A8-D9E2467D9B98}"/>
    <cellStyle name="Note 3 3 2 4 2 3 2" xfId="20003" xr:uid="{1E5B022C-4B9C-4E1C-A9E3-613DF9158700}"/>
    <cellStyle name="Note 3 3 2 4 2 3 2 2" xfId="25655" xr:uid="{9131D7A8-5D0D-4C2C-82BE-6320D9C450F7}"/>
    <cellStyle name="Note 3 3 2 4 2 3 3" xfId="37762" xr:uid="{A6C9A2B0-3B8E-4CA4-8A8C-FADB98C54D1D}"/>
    <cellStyle name="Note 3 3 2 4 2 4" xfId="14780" xr:uid="{9441C1F4-2E24-4276-B953-BBFE71848ADE}"/>
    <cellStyle name="Note 3 3 2 4 2 4 2" xfId="36582" xr:uid="{A1E69E43-006B-4FF2-82A3-360DA980D00A}"/>
    <cellStyle name="Note 3 3 2 4 2 5" xfId="23402" xr:uid="{74E95B32-F80D-4CF5-9FC6-1EF72ECD69C6}"/>
    <cellStyle name="Note 3 3 2 4 2 6" xfId="54486" xr:uid="{70992231-A7DC-4CEB-A5D3-CAB944C9BDF8}"/>
    <cellStyle name="Note 3 3 2 4 3" xfId="3883" xr:uid="{14372F52-85B4-44AA-9F7C-84D57B168369}"/>
    <cellStyle name="Note 3 3 2 4 3 2" xfId="37223" xr:uid="{0CDBE6A6-B8A4-47BD-870E-A8F2AEE5BFB8}"/>
    <cellStyle name="Note 3 3 2 4 4" xfId="38151" xr:uid="{9036E903-300F-44B5-83DE-9367C1FEF796}"/>
    <cellStyle name="Note 3 3 2 4 5" xfId="47676" xr:uid="{721FBEE2-3CCA-4166-82F3-E63677234216}"/>
    <cellStyle name="Note 3 3 2 5" xfId="1731" xr:uid="{1508C4FE-3133-4B22-A28F-D5703821278D}"/>
    <cellStyle name="Note 3 3 2 5 2" xfId="6057" xr:uid="{D4FB7211-5776-4C27-9F63-F82099743180}"/>
    <cellStyle name="Note 3 3 2 5 2 2" xfId="8643" xr:uid="{95AC3689-176D-473F-846A-E9D6C921188C}"/>
    <cellStyle name="Note 3 3 2 5 2 2 2" xfId="12677" xr:uid="{7061C232-3E10-470E-B335-1296A44EB618}"/>
    <cellStyle name="Note 3 3 2 5 2 2 2 2" xfId="21666" xr:uid="{62593F2E-BC40-4928-92BE-9C5EAF797E9B}"/>
    <cellStyle name="Note 3 3 2 5 2 2 2 2 2" xfId="28133" xr:uid="{4E4A2A4E-C65F-4070-949B-8277CCAB41AD}"/>
    <cellStyle name="Note 3 3 2 5 2 2 2 3" xfId="36440" xr:uid="{38349B66-6E9C-4B80-90AA-378F75C9F909}"/>
    <cellStyle name="Note 3 3 2 5 2 2 3" xfId="17632" xr:uid="{3D992198-6E9B-49E5-A4DD-DBA56646D936}"/>
    <cellStyle name="Note 3 3 2 5 2 2 3 2" xfId="28617" xr:uid="{023DCC67-28AB-42B9-B50E-2E689A784493}"/>
    <cellStyle name="Note 3 3 2 5 2 2 4" xfId="29411" xr:uid="{BF332B1B-515A-4FDC-9606-E8D153E88D79}"/>
    <cellStyle name="Note 3 3 2 5 2 3" xfId="11280" xr:uid="{C12D0620-611D-4D12-A3A7-99931CFDE8C0}"/>
    <cellStyle name="Note 3 3 2 5 2 3 2" xfId="20269" xr:uid="{3A0B6436-FFA4-46AC-AC93-3A8696B1008D}"/>
    <cellStyle name="Note 3 3 2 5 2 3 2 2" xfId="30563" xr:uid="{E79BA8BA-3194-4D25-97A6-20FDD497A929}"/>
    <cellStyle name="Note 3 3 2 5 2 3 3" xfId="40318" xr:uid="{D5B7AC48-E751-4BF0-ADE4-B068B5C69D64}"/>
    <cellStyle name="Note 3 3 2 5 2 4" xfId="15046" xr:uid="{96FBEB82-E758-4509-85A4-319D70272437}"/>
    <cellStyle name="Note 3 3 2 5 2 4 2" xfId="41274" xr:uid="{912213B6-402B-48C3-9539-BC682A5CB030}"/>
    <cellStyle name="Note 3 3 2 5 2 5" xfId="27925" xr:uid="{1E1C9814-42EE-4FDD-BE96-35141670E685}"/>
    <cellStyle name="Note 3 3 2 5 3" xfId="4168" xr:uid="{D935FA21-6D8F-49E1-94C2-36B69CEB108C}"/>
    <cellStyle name="Note 3 3 2 5 3 2" xfId="25072" xr:uid="{3A0D7A8F-170E-47E6-8C44-951D3075190C}"/>
    <cellStyle name="Note 3 3 2 5 4" xfId="41876" xr:uid="{C2CA556B-9124-4800-BB73-4F31464D7038}"/>
    <cellStyle name="Note 3 3 2 5 5" xfId="52926" xr:uid="{49291311-C5F4-4569-B516-B27C0442E590}"/>
    <cellStyle name="Note 3 3 2 6" xfId="2065" xr:uid="{F408E30D-1674-4C25-BD36-B6C7826EAB81}"/>
    <cellStyle name="Note 3 3 2 6 2" xfId="6368" xr:uid="{E003B666-88E8-4755-AE23-C4E38821E23C}"/>
    <cellStyle name="Note 3 3 2 6 2 2" xfId="8954" xr:uid="{FD8FCF91-ED21-4E35-8DEC-6103EC76DA1A}"/>
    <cellStyle name="Note 3 3 2 6 2 2 2" xfId="12764" xr:uid="{9D101AFE-828A-4322-86E6-A01EB9B27993}"/>
    <cellStyle name="Note 3 3 2 6 2 2 2 2" xfId="21753" xr:uid="{63AEF76D-15EE-466F-BD93-5E4C684A23D4}"/>
    <cellStyle name="Note 3 3 2 6 2 2 2 2 2" xfId="25184" xr:uid="{E410BC0C-2559-421C-8388-DEEE1C2F48FD}"/>
    <cellStyle name="Note 3 3 2 6 2 2 2 3" xfId="35071" xr:uid="{6E77F4EC-3A5F-4E6B-AAAF-2E68AE1CA675}"/>
    <cellStyle name="Note 3 3 2 6 2 2 3" xfId="17943" xr:uid="{8E98DCA7-5328-4518-8F68-03DAF0CC061B}"/>
    <cellStyle name="Note 3 3 2 6 2 2 3 2" xfId="37615" xr:uid="{9E8C1B96-E09E-40A2-B742-FD6DA0F03A24}"/>
    <cellStyle name="Note 3 3 2 6 2 2 4" xfId="31947" xr:uid="{A0339636-1899-4CAF-B72A-78BFD0185FC4}"/>
    <cellStyle name="Note 3 3 2 6 2 3" xfId="11591" xr:uid="{EA0EC29A-C444-4083-94E2-215A994D4A75}"/>
    <cellStyle name="Note 3 3 2 6 2 3 2" xfId="20580" xr:uid="{CDC10947-3403-4DE7-A789-9B37EA51B6FA}"/>
    <cellStyle name="Note 3 3 2 6 2 3 2 2" xfId="22210" xr:uid="{68F8435E-BB38-4393-A5A8-768A3C1C5EE7}"/>
    <cellStyle name="Note 3 3 2 6 2 3 3" xfId="34635" xr:uid="{B47FEA6F-2015-482D-9C71-6951B5778845}"/>
    <cellStyle name="Note 3 3 2 6 2 4" xfId="15357" xr:uid="{265C9649-50AD-4A97-B8BC-FC559DC37DBE}"/>
    <cellStyle name="Note 3 3 2 6 2 4 2" xfId="34095" xr:uid="{FD7A46C4-64B6-4D93-9780-05351557001E}"/>
    <cellStyle name="Note 3 3 2 6 2 5" xfId="27236" xr:uid="{920CDF8B-C2B8-4050-A7F8-898FC5C165E8}"/>
    <cellStyle name="Note 3 3 2 6 3" xfId="4502" xr:uid="{31F26233-AB63-4E40-BFB6-0A3465C60811}"/>
    <cellStyle name="Note 3 3 2 6 3 2" xfId="40773" xr:uid="{5FC110E2-59D5-4184-B384-C1744936B9D7}"/>
    <cellStyle name="Note 3 3 2 6 4" xfId="29283" xr:uid="{5EC79D37-E026-459E-BD37-DC6CCA70060C}"/>
    <cellStyle name="Note 3 3 2 7" xfId="2875" xr:uid="{F6C9520F-AF5B-4763-BCA3-40BAFD6E1057}"/>
    <cellStyle name="Note 3 3 2 7 2" xfId="7025" xr:uid="{54162410-33FF-4B79-9D31-8B15B0523587}"/>
    <cellStyle name="Note 3 3 2 7 2 2" xfId="12152" xr:uid="{D21A333D-9E9D-491D-A7AA-A5C119262AF7}"/>
    <cellStyle name="Note 3 3 2 7 2 2 2" xfId="21141" xr:uid="{E0070BD9-C38B-4AE1-AF83-B067A0F52FE1}"/>
    <cellStyle name="Note 3 3 2 7 2 2 2 2" xfId="27690" xr:uid="{E4849725-5207-4C59-A65B-ACABC26C2764}"/>
    <cellStyle name="Note 3 3 2 7 2 2 3" xfId="35414" xr:uid="{F8B49705-0C83-4F13-B19C-9A76D4682B11}"/>
    <cellStyle name="Note 3 3 2 7 2 3" xfId="16014" xr:uid="{5FD630DD-A961-43E0-B8AC-EC9C028671D5}"/>
    <cellStyle name="Note 3 3 2 7 2 3 2" xfId="34920" xr:uid="{1458C4C7-EE3B-47C6-A584-D637A4170C8F}"/>
    <cellStyle name="Note 3 3 2 7 2 4" xfId="26318" xr:uid="{CE5214F1-EA25-46E8-9EA7-2D2B628B4DCA}"/>
    <cellStyle name="Note 3 3 2 7 3" xfId="9588" xr:uid="{EB59A7F2-5DC6-4836-9C76-48D10CCBF777}"/>
    <cellStyle name="Note 3 3 2 7 3 2" xfId="18577" xr:uid="{E7082B51-A031-4429-A253-673EF9E17F94}"/>
    <cellStyle name="Note 3 3 2 7 3 2 2" xfId="30386" xr:uid="{33DA0911-8F83-4B80-9921-A1DB0BEA8D2E}"/>
    <cellStyle name="Note 3 3 2 7 3 3" xfId="33546" xr:uid="{E7E0BE2E-161C-4613-B9FB-CA0BEBD973BA}"/>
    <cellStyle name="Note 3 3 2 7 4" xfId="28268" xr:uid="{B1346108-5B68-4A51-B038-D581E8B7605F}"/>
    <cellStyle name="Note 3 3 2 8" xfId="4804" xr:uid="{3DD5DB8D-8FAA-4E2E-BCD8-23F04FD57EB1}"/>
    <cellStyle name="Note 3 3 2 8 2" xfId="7390" xr:uid="{2EE31813-EE22-42CC-9B2A-2ECC6D01E6E5}"/>
    <cellStyle name="Note 3 3 2 8 2 2" xfId="12287" xr:uid="{97A8DA84-838B-4E71-9016-B7C64B88358F}"/>
    <cellStyle name="Note 3 3 2 8 2 2 2" xfId="21276" xr:uid="{87A35DC0-F5DE-4825-885C-0E10AC511F00}"/>
    <cellStyle name="Note 3 3 2 8 2 2 2 2" xfId="43492" xr:uid="{AFF56CD7-C3A0-4F28-8CDF-34C621AE6AB0}"/>
    <cellStyle name="Note 3 3 2 8 2 2 3" xfId="26393" xr:uid="{E0C6F9CA-0AC0-445E-BA33-67FBA7417189}"/>
    <cellStyle name="Note 3 3 2 8 2 3" xfId="16379" xr:uid="{E3439F1B-10D3-44D4-AA24-5DA7C1E96DFC}"/>
    <cellStyle name="Note 3 3 2 8 2 3 2" xfId="41861" xr:uid="{BA79D019-F243-44A6-9754-4E71898753A1}"/>
    <cellStyle name="Note 3 3 2 8 2 4" xfId="23578" xr:uid="{99BBF89D-10FE-4794-9D7C-33CB42B07DFB}"/>
    <cellStyle name="Note 3 3 2 8 3" xfId="10027" xr:uid="{9DC02C15-B731-4348-B00B-6CBA51B03389}"/>
    <cellStyle name="Note 3 3 2 8 3 2" xfId="19016" xr:uid="{5871D0E2-2CBD-4098-8E7F-65CD70F4074A}"/>
    <cellStyle name="Note 3 3 2 8 3 2 2" xfId="27342" xr:uid="{E2A1CFA7-036A-4126-8A00-7E2FC230C3B7}"/>
    <cellStyle name="Note 3 3 2 8 3 3" xfId="41661" xr:uid="{11DAAABC-D2F4-41CA-9802-0D2C39E6F8FF}"/>
    <cellStyle name="Note 3 3 2 8 4" xfId="13793" xr:uid="{14751373-3ECB-433E-80E2-571BCF8D27CF}"/>
    <cellStyle name="Note 3 3 2 8 4 2" xfId="40876" xr:uid="{4A527952-12C1-4D52-8C3B-04ECC95BDAD1}"/>
    <cellStyle name="Note 3 3 2 8 5" xfId="24724" xr:uid="{3E12A3B1-5BA0-4E61-BC7F-803665AEA2A1}"/>
    <cellStyle name="Note 3 3 2 9" xfId="6710" xr:uid="{EA2FC0EF-84E2-4391-9497-6886EA1B5403}"/>
    <cellStyle name="Note 3 3 2 9 2" xfId="11911" xr:uid="{24DE5F4B-D1FE-4301-891C-65BD499CB7F2}"/>
    <cellStyle name="Note 3 3 2 9 2 2" xfId="20900" xr:uid="{231ACBF9-25CF-4A2C-9B52-0FED8C3203A4}"/>
    <cellStyle name="Note 3 3 2 9 2 2 2" xfId="30040" xr:uid="{8C9001BB-E107-432C-9A6C-0AB821DA0F35}"/>
    <cellStyle name="Note 3 3 2 9 2 3" xfId="31109" xr:uid="{440C156C-9FE2-43BE-AB1D-5D250DE753C8}"/>
    <cellStyle name="Note 3 3 2 9 3" xfId="15699" xr:uid="{F1DCB788-E028-40D5-B405-EA547D4F5383}"/>
    <cellStyle name="Note 3 3 2 9 3 2" xfId="30521" xr:uid="{B2449C05-E1BE-4725-A50C-DDAE8FF78FB4}"/>
    <cellStyle name="Note 3 3 2 9 4" xfId="25305" xr:uid="{55CC4CD0-7D67-44C2-95A9-18B417D56B07}"/>
    <cellStyle name="Note 3 3 3" xfId="622" xr:uid="{A1685069-24E7-40EB-9EA8-BD3F7713AEE9}"/>
    <cellStyle name="Note 3 3 3 2" xfId="5003" xr:uid="{E6CFC34E-D0FF-4126-82D0-E8F7A6875D39}"/>
    <cellStyle name="Note 3 3 3 2 2" xfId="7589" xr:uid="{FBEB5713-D048-4F81-9B04-176611E24AAB}"/>
    <cellStyle name="Note 3 3 3 2 2 2" xfId="12347" xr:uid="{394AADDE-D807-46D7-B69D-90039BC1E86D}"/>
    <cellStyle name="Note 3 3 3 2 2 2 2" xfId="21336" xr:uid="{D31F6E74-C0AC-47CB-BB3E-6513C9844772}"/>
    <cellStyle name="Note 3 3 3 2 2 2 2 2" xfId="30977" xr:uid="{8444AF9D-43FE-49CE-BC1C-3B3BA8AAB505}"/>
    <cellStyle name="Note 3 3 3 2 2 2 3" xfId="37073" xr:uid="{0E61548A-EF65-4A75-9D96-B0C3EBBBC8DF}"/>
    <cellStyle name="Note 3 3 3 2 2 3" xfId="16578" xr:uid="{55B7FA41-02CE-4E36-837D-5A540FB03310}"/>
    <cellStyle name="Note 3 3 3 2 2 3 2" xfId="36397" xr:uid="{BB71C0E5-B390-46A1-8F2E-345BE7F0A58E}"/>
    <cellStyle name="Note 3 3 3 2 2 4" xfId="32537" xr:uid="{65945533-52C0-4973-98A1-A75BEE966ED6}"/>
    <cellStyle name="Note 3 3 3 2 2 5" xfId="56749" xr:uid="{07C06E72-AC70-4E4A-94FF-9235967ED0FD}"/>
    <cellStyle name="Note 3 3 3 2 3" xfId="10226" xr:uid="{7E3C9A58-04AC-4DFA-A96B-4772460F6988}"/>
    <cellStyle name="Note 3 3 3 2 3 2" xfId="19215" xr:uid="{C186D7DA-5715-414D-8DE9-41A547A7AE4E}"/>
    <cellStyle name="Note 3 3 3 2 3 2 2" xfId="30840" xr:uid="{6F2F7F90-8A4A-4A93-9F44-791691582EE4}"/>
    <cellStyle name="Note 3 3 3 2 3 3" xfId="37798" xr:uid="{7789001D-2233-4EDA-8435-49634EDD9001}"/>
    <cellStyle name="Note 3 3 3 2 4" xfId="13992" xr:uid="{EB647106-5EBF-4304-84FC-8F5CD79BDBB6}"/>
    <cellStyle name="Note 3 3 3 2 4 2" xfId="31892" xr:uid="{0746E481-20D2-4B69-AB09-A586D779C5FF}"/>
    <cellStyle name="Note 3 3 3 2 5" xfId="41762" xr:uid="{D9A58096-C60C-40E8-A963-3A3ACCB41405}"/>
    <cellStyle name="Note 3 3 3 2 6" xfId="49967" xr:uid="{DDA1E26F-3D11-4967-9996-2C7752A1D720}"/>
    <cellStyle name="Note 3 3 3 3" xfId="3059" xr:uid="{5A7E0273-6F7B-41C3-A828-DDCF6A8C640A}"/>
    <cellStyle name="Note 3 3 3 3 2" xfId="30595" xr:uid="{76F7D444-A635-49F9-B9C2-0E75A4E5276E}"/>
    <cellStyle name="Note 3 3 3 3 2 2" xfId="59108" xr:uid="{2F2B787F-EDFE-4839-8A2C-B3EC1EBB10D4}"/>
    <cellStyle name="Note 3 3 3 3 3" xfId="52327" xr:uid="{8917D929-E60C-45C8-8E92-9A0358E0F305}"/>
    <cellStyle name="Note 3 3 3 4" xfId="37195" xr:uid="{A82D956E-8CDD-4E61-92E5-FA2018ACC02C}"/>
    <cellStyle name="Note 3 3 3 4 2" xfId="54876" xr:uid="{401C6BFC-FD27-4F6D-AD39-D863CE146184}"/>
    <cellStyle name="Note 3 3 3 4 3" xfId="48084" xr:uid="{F57D4C7C-B91D-4D09-A082-44F5B151FD23}"/>
    <cellStyle name="Note 3 3 3 5" xfId="53176" xr:uid="{03177115-0E2E-4449-A912-6871F6AFF75C}"/>
    <cellStyle name="Note 3 3 3 6" xfId="46470" xr:uid="{19B596C9-99DC-441D-9359-730740FE7DBF}"/>
    <cellStyle name="Note 3 3 4" xfId="967" xr:uid="{0F9F0EC8-84C2-4D82-BB0D-7D7766EFC0B2}"/>
    <cellStyle name="Note 3 3 4 2" xfId="5324" xr:uid="{E6DE8C18-4E96-4DC6-8174-38E275C8248C}"/>
    <cellStyle name="Note 3 3 4 2 2" xfId="7910" xr:uid="{6876B528-014C-4A2D-B4A2-7E6F8C89FCF4}"/>
    <cellStyle name="Note 3 3 4 2 2 2" xfId="12449" xr:uid="{63997AA3-3678-435B-97C5-772CBF2789F0}"/>
    <cellStyle name="Note 3 3 4 2 2 2 2" xfId="21438" xr:uid="{082BCF25-3BA4-4CB5-97E8-EF26F7F926BA}"/>
    <cellStyle name="Note 3 3 4 2 2 2 2 2" xfId="43748" xr:uid="{37E013FE-C8E5-4838-B493-B2BCDD0858DB}"/>
    <cellStyle name="Note 3 3 4 2 2 2 3" xfId="30620" xr:uid="{C44796BC-DF97-424D-ACF2-D39FA312FFC9}"/>
    <cellStyle name="Note 3 3 4 2 2 3" xfId="16899" xr:uid="{6C0C270B-299E-4E45-8713-3B23871DCA14}"/>
    <cellStyle name="Note 3 3 4 2 2 3 2" xfId="40304" xr:uid="{A0503E59-5524-4BA0-8522-A83C7BF18C1C}"/>
    <cellStyle name="Note 3 3 4 2 2 4" xfId="37420" xr:uid="{18CAF2D5-EDAC-4305-BD53-D0A3837BD369}"/>
    <cellStyle name="Note 3 3 4 2 3" xfId="10547" xr:uid="{6F840ED7-76FF-49D6-99A8-682CE670B221}"/>
    <cellStyle name="Note 3 3 4 2 3 2" xfId="19536" xr:uid="{92B5AC57-CF4B-46AE-8E5E-9B6FA0ADD37E}"/>
    <cellStyle name="Note 3 3 4 2 3 2 2" xfId="38661" xr:uid="{CBACFF31-F47E-4867-AE69-C19A9C6A828D}"/>
    <cellStyle name="Note 3 3 4 2 3 3" xfId="24259" xr:uid="{A26CE2DB-2200-4ACF-BEF5-182CAF5C1AD5}"/>
    <cellStyle name="Note 3 3 4 2 4" xfId="14313" xr:uid="{0206C1BE-217C-4F82-BBED-BDC4E3CC8C81}"/>
    <cellStyle name="Note 3 3 4 2 4 2" xfId="24786" xr:uid="{B9EE1093-3103-450C-BE03-34C9A31A1BED}"/>
    <cellStyle name="Note 3 3 4 2 5" xfId="42866" xr:uid="{590A968E-901A-4B03-8883-6D6BF03D90D0}"/>
    <cellStyle name="Note 3 3 4 2 6" xfId="55869" xr:uid="{F4A2B336-E19B-4456-A7D7-A4210DD04017}"/>
    <cellStyle name="Note 3 3 4 3" xfId="3404" xr:uid="{D65BF37C-F392-46BD-B53E-A432FFBAD008}"/>
    <cellStyle name="Note 3 3 4 3 2" xfId="41965" xr:uid="{CFDC14AC-DEF9-43B7-8FF7-D6FAB3B3B8A9}"/>
    <cellStyle name="Note 3 3 4 4" xfId="41887" xr:uid="{09F277B6-3AB2-46AC-9DA7-4EFE0BA9FFAC}"/>
    <cellStyle name="Note 3 3 4 5" xfId="49087" xr:uid="{65698197-6B22-4D75-A138-BA2A9BDE810F}"/>
    <cellStyle name="Note 3 3 5" xfId="1311" xr:uid="{42455D16-6428-4A4C-BA1C-9234166FEA96}"/>
    <cellStyle name="Note 3 3 5 2" xfId="5656" xr:uid="{9BE69413-C745-49AF-A035-612EB7233C00}"/>
    <cellStyle name="Note 3 3 5 2 2" xfId="8242" xr:uid="{211A09DD-B548-43BF-BB6F-0ED333CD8666}"/>
    <cellStyle name="Note 3 3 5 2 2 2" xfId="12548" xr:uid="{31678E77-9264-4396-89E8-B54704421131}"/>
    <cellStyle name="Note 3 3 5 2 2 2 2" xfId="21537" xr:uid="{924FFD9E-48F5-4BD1-8C21-0EA8896D7886}"/>
    <cellStyle name="Note 3 3 5 2 2 2 2 2" xfId="36429" xr:uid="{6085B937-8C8B-4B1B-9526-477848BFE064}"/>
    <cellStyle name="Note 3 3 5 2 2 2 3" xfId="36638" xr:uid="{CFE5549D-C03A-48C5-B9FC-D4CB3A5D7CC5}"/>
    <cellStyle name="Note 3 3 5 2 2 3" xfId="17231" xr:uid="{C56B35C8-985C-4017-91A5-1D600779BDF3}"/>
    <cellStyle name="Note 3 3 5 2 2 3 2" xfId="40408" xr:uid="{1858FBA8-7226-4FB8-8D66-F0CF26D624F4}"/>
    <cellStyle name="Note 3 3 5 2 2 4" xfId="33059" xr:uid="{C15027F1-C463-4262-9984-97D9F4A88F7D}"/>
    <cellStyle name="Note 3 3 5 2 3" xfId="10879" xr:uid="{D66FFD17-8D4F-4916-B6EE-828E78CCD602}"/>
    <cellStyle name="Note 3 3 5 2 3 2" xfId="19868" xr:uid="{08C36515-0F36-4186-A2D7-D0A48AF4C958}"/>
    <cellStyle name="Note 3 3 5 2 3 2 2" xfId="36922" xr:uid="{168257B8-4C30-42A3-821E-D47519B43911}"/>
    <cellStyle name="Note 3 3 5 2 3 3" xfId="27601" xr:uid="{2028E1AB-CDF3-4321-B0DC-EAAB474938BF}"/>
    <cellStyle name="Note 3 3 5 2 4" xfId="14645" xr:uid="{7CD3D9D5-1F58-490C-B0CE-21AFAD555DD6}"/>
    <cellStyle name="Note 3 3 5 2 4 2" xfId="38563" xr:uid="{5256C465-AA58-4866-9047-FA41EF603E77}"/>
    <cellStyle name="Note 3 3 5 2 5" xfId="42988" xr:uid="{A1827647-7978-45A3-AA29-219CD6902B60}"/>
    <cellStyle name="Note 3 3 5 2 6" xfId="59003" xr:uid="{894FD73A-CD62-4EC3-AA0B-B1C0F31A951F}"/>
    <cellStyle name="Note 3 3 5 3" xfId="3748" xr:uid="{42CF81A1-ECE0-4296-9B28-B6B1C9ECA1B1}"/>
    <cellStyle name="Note 3 3 5 3 2" xfId="42231" xr:uid="{3B8268E4-5868-4DCC-9D17-187D9B8D7A38}"/>
    <cellStyle name="Note 3 3 5 4" xfId="40916" xr:uid="{94D6BEA1-E1A6-4412-9C1D-355C7A12A34C}"/>
    <cellStyle name="Note 3 3 5 5" xfId="52222" xr:uid="{351710EE-ECD1-49B5-88F4-E58591808BBC}"/>
    <cellStyle name="Note 3 3 6" xfId="1777" xr:uid="{260A64D2-637B-4503-87B0-5CD3672A0416}"/>
    <cellStyle name="Note 3 3 6 2" xfId="6096" xr:uid="{84C6E186-E9E0-4916-B951-46FD4295FE2C}"/>
    <cellStyle name="Note 3 3 6 2 2" xfId="8682" xr:uid="{243A99AE-068F-4B4E-8724-545E52776DA2}"/>
    <cellStyle name="Note 3 3 6 2 2 2" xfId="12685" xr:uid="{09FB8E81-F5FA-4284-904A-0F62D33B3F07}"/>
    <cellStyle name="Note 3 3 6 2 2 2 2" xfId="21674" xr:uid="{7C272E60-06E6-4308-9C9E-4708155C5580}"/>
    <cellStyle name="Note 3 3 6 2 2 2 2 2" xfId="32838" xr:uid="{F5234CB4-1872-47A2-A532-4915246CA14B}"/>
    <cellStyle name="Note 3 3 6 2 2 2 3" xfId="38567" xr:uid="{372D7F70-3B81-47A5-8CE5-64F1CC2B9554}"/>
    <cellStyle name="Note 3 3 6 2 2 3" xfId="17671" xr:uid="{4D832C50-E213-4E10-AC7D-1374FAEAFA5B}"/>
    <cellStyle name="Note 3 3 6 2 2 3 2" xfId="26378" xr:uid="{C973F86F-8AD5-4078-97D9-F0DEDFCAA5DA}"/>
    <cellStyle name="Note 3 3 6 2 2 4" xfId="41761" xr:uid="{13C67D67-5C7B-4345-B1E9-F89A9C409CF7}"/>
    <cellStyle name="Note 3 3 6 2 3" xfId="11319" xr:uid="{765D7CE0-28A8-4082-8819-1CB9D8B1ABC5}"/>
    <cellStyle name="Note 3 3 6 2 3 2" xfId="20308" xr:uid="{FF09D71B-AC9E-40E9-A8EB-A05E07553DF4}"/>
    <cellStyle name="Note 3 3 6 2 3 2 2" xfId="24519" xr:uid="{E35BDEE9-431B-4F92-A84C-B4E587E408A7}"/>
    <cellStyle name="Note 3 3 6 2 3 3" xfId="35175" xr:uid="{D03A29E7-52D7-47D7-A706-3A23EBD62B4E}"/>
    <cellStyle name="Note 3 3 6 2 4" xfId="15085" xr:uid="{72178599-815C-4DBB-AB79-2BA17B5A9718}"/>
    <cellStyle name="Note 3 3 6 2 4 2" xfId="31228" xr:uid="{A31D8C5E-3937-4164-BE3C-421015C0D0B8}"/>
    <cellStyle name="Note 3 3 6 2 5" xfId="37199" xr:uid="{894EFB55-7FE8-4551-B66E-6B2C89CE6203}"/>
    <cellStyle name="Note 3 3 6 2 6" xfId="54038" xr:uid="{0B7FCB48-DE1E-4036-8469-A18A654D1E30}"/>
    <cellStyle name="Note 3 3 6 3" xfId="4214" xr:uid="{44B0AD26-34CE-4371-8457-02FEB2B8B1D1}"/>
    <cellStyle name="Note 3 3 6 3 2" xfId="36902" xr:uid="{BE5FF22D-A5F5-4057-ADEF-0C2D88E921DA}"/>
    <cellStyle name="Note 3 3 6 4" xfId="31603" xr:uid="{AC15D90F-740E-43E6-A528-E1560F43ABA5}"/>
    <cellStyle name="Note 3 3 6 5" xfId="47370" xr:uid="{B201EC4E-B7AE-48AC-AE8D-9D1543437955}"/>
    <cellStyle name="Note 3 3 7" xfId="1693" xr:uid="{EB0BB0D6-5B75-49FF-9C95-A51EC29619B8}"/>
    <cellStyle name="Note 3 3 7 2" xfId="6019" xr:uid="{A3DB72A5-81A2-4EAE-962E-0E3B366C38F7}"/>
    <cellStyle name="Note 3 3 7 2 2" xfId="8605" xr:uid="{1D1AAFEA-644E-4965-B3DB-A571C7AFC032}"/>
    <cellStyle name="Note 3 3 7 2 2 2" xfId="12661" xr:uid="{B7D992C4-9FC7-4754-A4DD-6675C4A582D5}"/>
    <cellStyle name="Note 3 3 7 2 2 2 2" xfId="21650" xr:uid="{5B8FB28A-66D5-4C28-BF1B-007C2825B4A7}"/>
    <cellStyle name="Note 3 3 7 2 2 2 2 2" xfId="36195" xr:uid="{6A33E293-50B4-438E-A343-5F1FA8F9F3AF}"/>
    <cellStyle name="Note 3 3 7 2 2 2 3" xfId="23689" xr:uid="{AA7DB18F-324C-4041-9EFA-259D141DBBF5}"/>
    <cellStyle name="Note 3 3 7 2 2 3" xfId="17594" xr:uid="{1556447E-A056-4202-A202-48F59E490262}"/>
    <cellStyle name="Note 3 3 7 2 2 3 2" xfId="28327" xr:uid="{A779FC81-185D-492D-A995-71CE77D2D051}"/>
    <cellStyle name="Note 3 3 7 2 2 4" xfId="29170" xr:uid="{C99EB359-A864-4842-80CB-7732D6A03547}"/>
    <cellStyle name="Note 3 3 7 2 3" xfId="11242" xr:uid="{83AEBDAC-AA94-4841-8212-F64F10BA0C01}"/>
    <cellStyle name="Note 3 3 7 2 3 2" xfId="20231" xr:uid="{BC76E065-99C8-4DD3-8365-E4668B0B414B}"/>
    <cellStyle name="Note 3 3 7 2 3 2 2" xfId="33289" xr:uid="{1C76092E-A299-4F12-AE39-25A140B601E8}"/>
    <cellStyle name="Note 3 3 7 2 3 3" xfId="36461" xr:uid="{4784ED0B-D007-4094-B8FE-0C4468DDD0BF}"/>
    <cellStyle name="Note 3 3 7 2 4" xfId="15008" xr:uid="{D8408547-6FAB-4F2B-B764-B09DB4B543CE}"/>
    <cellStyle name="Note 3 3 7 2 4 2" xfId="41033" xr:uid="{79172BA0-52E8-4CDD-B07A-5DF827B6A5AE}"/>
    <cellStyle name="Note 3 3 7 2 5" xfId="42768" xr:uid="{20DA5A36-48A7-4877-AB66-08A95318F33C}"/>
    <cellStyle name="Note 3 3 7 3" xfId="4130" xr:uid="{E7F06B87-B1CA-42B6-A3EB-CF83FF07C7C5}"/>
    <cellStyle name="Note 3 3 7 3 2" xfId="26969" xr:uid="{C642376C-3E48-44A5-B9C6-854E0FF9C3D1}"/>
    <cellStyle name="Note 3 3 7 4" xfId="33159" xr:uid="{DCCEBB3F-3E1A-4E5B-AC0B-13EA9E36E3AA}"/>
    <cellStyle name="Note 3 3 7 5" xfId="52663" xr:uid="{0D2BBC25-0B47-4E3A-B1A5-39D893D490E4}"/>
    <cellStyle name="Note 3 3 8" xfId="2741" xr:uid="{95BBC11D-11DF-41F1-82F2-4A5ECA7A7E8B}"/>
    <cellStyle name="Note 3 3 8 2" xfId="6922" xr:uid="{516A2022-B226-41E5-9D6F-91B65C4ED39D}"/>
    <cellStyle name="Note 3 3 8 2 2" xfId="12056" xr:uid="{F0D29455-0A07-44B9-ACF0-9BBF2841224B}"/>
    <cellStyle name="Note 3 3 8 2 2 2" xfId="21045" xr:uid="{150EC4AD-82CE-4375-8F02-3C706D6AE9B4}"/>
    <cellStyle name="Note 3 3 8 2 2 2 2" xfId="35782" xr:uid="{4558CF9C-535A-4E9F-990E-70EA14B251C9}"/>
    <cellStyle name="Note 3 3 8 2 2 3" xfId="23954" xr:uid="{5D2EEBE2-DB14-4097-895A-B37322B47378}"/>
    <cellStyle name="Note 3 3 8 2 3" xfId="15911" xr:uid="{997F41BE-B606-41DB-B80F-7AD3CF819696}"/>
    <cellStyle name="Note 3 3 8 2 3 2" xfId="43315" xr:uid="{7F7ADA5B-3DBF-457A-9E29-5ECFD8F02577}"/>
    <cellStyle name="Note 3 3 8 2 4" xfId="30618" xr:uid="{2A6E8C2E-ADEC-4979-8858-B07F64BBF173}"/>
    <cellStyle name="Note 3 3 8 3" xfId="9486" xr:uid="{6F1D7786-63FC-44AE-974E-F9AEF7645136}"/>
    <cellStyle name="Note 3 3 8 3 2" xfId="18475" xr:uid="{2981A91D-EE27-4DE1-89C4-684B199192EE}"/>
    <cellStyle name="Note 3 3 8 3 2 2" xfId="41567" xr:uid="{B059FD77-6021-4BB5-8652-55140D0F8378}"/>
    <cellStyle name="Note 3 3 8 3 3" xfId="22872" xr:uid="{944223D1-5974-4442-AFB2-4A5BEBDED139}"/>
    <cellStyle name="Note 3 3 8 4" xfId="31791" xr:uid="{CD1FDF64-2F41-469D-AA63-451B2FE8E268}"/>
    <cellStyle name="Note 3 3 9" xfId="4679" xr:uid="{F53BC548-F977-4D0F-B176-E62EAC323C0D}"/>
    <cellStyle name="Note 3 3 9 2" xfId="7265" xr:uid="{1B23F614-931E-48A9-9BCB-6D501724618D}"/>
    <cellStyle name="Note 3 3 9 2 2" xfId="12247" xr:uid="{5C9F0C1B-4C4F-4940-8D98-5716DC127152}"/>
    <cellStyle name="Note 3 3 9 2 2 2" xfId="21236" xr:uid="{0F6D3A73-61B3-4008-881E-EF5CE8135CF9}"/>
    <cellStyle name="Note 3 3 9 2 2 2 2" xfId="25854" xr:uid="{FEEEE997-5407-4034-B065-59E965ACED68}"/>
    <cellStyle name="Note 3 3 9 2 2 3" xfId="26210" xr:uid="{F8C5FEDC-B0BD-42CC-AB92-51F9F5B6AB90}"/>
    <cellStyle name="Note 3 3 9 2 3" xfId="16254" xr:uid="{76F76FFA-5F2F-48AF-869C-D7B32D463D79}"/>
    <cellStyle name="Note 3 3 9 2 3 2" xfId="24646" xr:uid="{3052DA55-A43D-49B6-BB7A-2DC9F2DF8F81}"/>
    <cellStyle name="Note 3 3 9 2 4" xfId="33900" xr:uid="{8B6DDA00-CF3E-4807-AC1F-62F38EFD5842}"/>
    <cellStyle name="Note 3 3 9 3" xfId="9902" xr:uid="{117C5485-C37D-4E53-9C39-ED4B262D541C}"/>
    <cellStyle name="Note 3 3 9 3 2" xfId="18891" xr:uid="{82494361-9201-4680-911F-908F17664AE0}"/>
    <cellStyle name="Note 3 3 9 3 2 2" xfId="26940" xr:uid="{73C8FF0C-E344-4971-B3D1-5E104354459A}"/>
    <cellStyle name="Note 3 3 9 3 3" xfId="26659" xr:uid="{D4F9A626-4721-4802-98CF-011E10ECC129}"/>
    <cellStyle name="Note 3 3 9 4" xfId="13668" xr:uid="{76A892FF-8120-4FDC-B206-1FBA2662EBCF}"/>
    <cellStyle name="Note 3 3 9 4 2" xfId="33977" xr:uid="{C3D43458-BCA7-4069-A114-4BC42A8A1E81}"/>
    <cellStyle name="Note 3 3 9 5" xfId="43322" xr:uid="{C50F48AF-B6C4-429A-81C7-C6181E33612A}"/>
    <cellStyle name="Note 3 30" xfId="45331" xr:uid="{B5214DA4-B32A-4714-BE02-A1DEE50B0A1D}"/>
    <cellStyle name="Note 3 31" xfId="45302" xr:uid="{611EAAAF-F6A5-4FB7-9C15-60CF875BCFF2}"/>
    <cellStyle name="Note 3 32" xfId="45377" xr:uid="{8B093CB4-239C-4FEA-B58B-AFC4D92A597A}"/>
    <cellStyle name="Note 3 33" xfId="45354" xr:uid="{CA1893DC-9D3E-4A64-A024-5344F288AE55}"/>
    <cellStyle name="Note 3 34" xfId="44145" xr:uid="{05B4E278-8B6F-47CA-9E46-7D27F94064C7}"/>
    <cellStyle name="Note 3 35" xfId="45480" xr:uid="{EB4FE531-25FF-4FF6-8314-BE5EB831A608}"/>
    <cellStyle name="Note 3 4" xfId="325" xr:uid="{9473933C-B74A-48BC-8FEE-DAAAECDA6FA9}"/>
    <cellStyle name="Note 3 4 10" xfId="6627" xr:uid="{6FE61DB0-A54D-408B-993D-6F23D2B9200E}"/>
    <cellStyle name="Note 3 4 10 2" xfId="11833" xr:uid="{DBB9B76C-58ED-4450-B966-9346C3CD409B}"/>
    <cellStyle name="Note 3 4 10 2 2" xfId="20822" xr:uid="{86323DC7-01A2-4490-BF6D-4476F56F5B0E}"/>
    <cellStyle name="Note 3 4 10 2 2 2" xfId="26161" xr:uid="{52A46081-1EDF-4982-98D4-7D591B59CD73}"/>
    <cellStyle name="Note 3 4 10 2 3" xfId="42769" xr:uid="{E85D154A-B044-46F0-A3CF-902D3D9B5BB6}"/>
    <cellStyle name="Note 3 4 10 3" xfId="15616" xr:uid="{42EC77C5-7E85-4A72-ABDF-7F820EB8FD2E}"/>
    <cellStyle name="Note 3 4 10 3 2" xfId="37108" xr:uid="{C1E8D844-3D1E-4BB1-AB72-78F97CF40B29}"/>
    <cellStyle name="Note 3 4 10 4" xfId="22631" xr:uid="{E13F4D32-E5F7-4998-9D5A-65EE38ADB152}"/>
    <cellStyle name="Note 3 4 11" xfId="9196" xr:uid="{7A2AC571-1C81-4282-B3A5-0D08111F6144}"/>
    <cellStyle name="Note 3 4 11 2" xfId="18185" xr:uid="{6755FE95-DE90-4F09-94F6-1FF76E18F7E5}"/>
    <cellStyle name="Note 3 4 11 2 2" xfId="41583" xr:uid="{68115328-2F32-4A92-820F-FF5600CD336A}"/>
    <cellStyle name="Note 3 4 11 3" xfId="23600" xr:uid="{D54DC9AF-34F9-4C31-8A5C-02D8A088310F}"/>
    <cellStyle name="Note 3 4 12" xfId="9723" xr:uid="{D43B96DE-079F-4D90-A0E7-E614DB9BC32B}"/>
    <cellStyle name="Note 3 4 12 2" xfId="18712" xr:uid="{B89A5AD6-3111-4B50-81D1-281E68E9140F}"/>
    <cellStyle name="Note 3 4 12 2 2" xfId="41106" xr:uid="{41A257A2-5672-46D3-A87D-AC0519383C05}"/>
    <cellStyle name="Note 3 4 12 3" xfId="35128" xr:uid="{381E03AE-27CC-4163-A87A-06E7B2BC0308}"/>
    <cellStyle name="Note 3 4 13" xfId="2331" xr:uid="{C56E0EC3-75FF-4A21-8C2B-064919435855}"/>
    <cellStyle name="Note 3 4 13 2" xfId="27685" xr:uid="{E952802C-4BD7-4009-A989-9CC065B8CA0B}"/>
    <cellStyle name="Note 3 4 14" xfId="13240" xr:uid="{F154AAAC-EF83-4425-9129-F3E6CFFFE12A}"/>
    <cellStyle name="Note 3 4 14 2" xfId="39850" xr:uid="{8A61598F-BF3B-43CA-B915-66F9D1B5A7F1}"/>
    <cellStyle name="Note 3 4 15" xfId="33849" xr:uid="{BCC2E35C-2DFB-4C85-9A03-90258A014268}"/>
    <cellStyle name="Note 3 4 16" xfId="44359" xr:uid="{B5A3597C-8C99-4556-85D4-3EE3D989E081}"/>
    <cellStyle name="Note 3 4 17" xfId="45604" xr:uid="{E12CC19F-18C3-4895-B42B-5AC2E3E32615}"/>
    <cellStyle name="Note 3 4 2" xfId="457" xr:uid="{DF814C07-B6AC-4E68-BD13-2FB54A36B10D}"/>
    <cellStyle name="Note 3 4 2 10" xfId="9321" xr:uid="{5AA0ACBF-AD58-40FC-8047-4B53A458B8D8}"/>
    <cellStyle name="Note 3 4 2 10 2" xfId="18310" xr:uid="{2154034B-A95C-4781-9341-EB2AC8EE80CF}"/>
    <cellStyle name="Note 3 4 2 10 2 2" xfId="37394" xr:uid="{984B4550-43F9-49C0-AF89-80C025CAD6E7}"/>
    <cellStyle name="Note 3 4 2 10 3" xfId="27080" xr:uid="{0B6A72F6-91BF-4DE9-B4E1-267982F84072}"/>
    <cellStyle name="Note 3 4 2 11" xfId="9759" xr:uid="{4246FE4C-DF3F-48F2-AAF0-90DA70D991AA}"/>
    <cellStyle name="Note 3 4 2 11 2" xfId="18748" xr:uid="{4D6C35E1-4215-4681-9870-BC3619A5EE68}"/>
    <cellStyle name="Note 3 4 2 11 2 2" xfId="38751" xr:uid="{0C6D1B7B-2C34-4EFB-9045-B96B98F1108D}"/>
    <cellStyle name="Note 3 4 2 11 3" xfId="35549" xr:uid="{9ED521FD-2ECA-43EB-B622-63899D796C31}"/>
    <cellStyle name="Note 3 4 2 12" xfId="2463" xr:uid="{1248293A-1077-4162-BB80-B3C41549A77B}"/>
    <cellStyle name="Note 3 4 2 12 2" xfId="38527" xr:uid="{9BD4549A-C066-4D0E-A06A-39747BA3A3D8}"/>
    <cellStyle name="Note 3 4 2 13" xfId="13372" xr:uid="{520FC6A4-30BF-4544-9846-C794252C7DC9}"/>
    <cellStyle name="Note 3 4 2 13 2" xfId="24717" xr:uid="{5A0FC138-D773-4808-A239-E058598D4089}"/>
    <cellStyle name="Note 3 4 2 14" xfId="36162" xr:uid="{9477E18B-EB83-4C63-B151-93097A661A66}"/>
    <cellStyle name="Note 3 4 2 15" xfId="46116" xr:uid="{50941609-F68B-4A5F-B018-C36035A76241}"/>
    <cellStyle name="Note 3 4 2 2" xfId="806" xr:uid="{C7E85799-11B1-4CB4-A584-AB326619D7C3}"/>
    <cellStyle name="Note 3 4 2 2 2" xfId="5175" xr:uid="{CEFAE90E-37DF-41E2-9A60-8CD7A11DD24E}"/>
    <cellStyle name="Note 3 4 2 2 2 2" xfId="7761" xr:uid="{962BA634-D00E-40F7-A367-60F494C95A0F}"/>
    <cellStyle name="Note 3 4 2 2 2 2 2" xfId="12403" xr:uid="{1FCECF50-5BCC-4724-9AAD-29760D14A769}"/>
    <cellStyle name="Note 3 4 2 2 2 2 2 2" xfId="21392" xr:uid="{93627670-D881-4E83-BC03-904A9CEA4C44}"/>
    <cellStyle name="Note 3 4 2 2 2 2 2 2 2" xfId="37191" xr:uid="{C56430EA-FE1A-44E1-8308-E9F14D06CDCE}"/>
    <cellStyle name="Note 3 4 2 2 2 2 2 3" xfId="28444" xr:uid="{B95DF378-5688-49E6-B843-AF44FCA784FD}"/>
    <cellStyle name="Note 3 4 2 2 2 2 3" xfId="16750" xr:uid="{6AE21C8E-9A5D-4CAA-8FDD-AEB6721D8618}"/>
    <cellStyle name="Note 3 4 2 2 2 2 3 2" xfId="34156" xr:uid="{36B237A3-05B2-4719-A6B1-4087C88DF635}"/>
    <cellStyle name="Note 3 4 2 2 2 2 4" xfId="28386" xr:uid="{4DB584DA-0252-4D3C-9444-209AE36A0DF8}"/>
    <cellStyle name="Note 3 4 2 2 2 3" xfId="10398" xr:uid="{56AE8658-9D21-4D8A-9A79-1BADFF909FFC}"/>
    <cellStyle name="Note 3 4 2 2 2 3 2" xfId="19387" xr:uid="{75FBD47F-CE0C-465B-8215-0C37B68063CC}"/>
    <cellStyle name="Note 3 4 2 2 2 3 2 2" xfId="24451" xr:uid="{2FD5760C-A8CE-41FF-8B01-BE9ECB76117E}"/>
    <cellStyle name="Note 3 4 2 2 2 3 3" xfId="22348" xr:uid="{453BC9C2-AAB3-4D65-8D96-3B4B85864619}"/>
    <cellStyle name="Note 3 4 2 2 2 4" xfId="14164" xr:uid="{E2CCA6FD-39DA-42DA-8CE6-A6F6237833F9}"/>
    <cellStyle name="Note 3 4 2 2 2 4 2" xfId="43897" xr:uid="{14531DDA-7137-4E17-A97D-A535ACD6E49B}"/>
    <cellStyle name="Note 3 4 2 2 2 5" xfId="42776" xr:uid="{6AAF2363-5F91-4345-AA27-B50E8B3EBBDD}"/>
    <cellStyle name="Note 3 4 2 2 2 6" xfId="56392" xr:uid="{C6BA2CA1-AA2F-4B4A-9717-138622C042DE}"/>
    <cellStyle name="Note 3 4 2 2 3" xfId="3243" xr:uid="{A15AA446-D238-44EA-962D-79BBDCABD3B1}"/>
    <cellStyle name="Note 3 4 2 2 3 2" xfId="41885" xr:uid="{0D2D58EC-7C7B-4786-B2DC-168D5911F2F6}"/>
    <cellStyle name="Note 3 4 2 2 4" xfId="35646" xr:uid="{C742C00A-3FDA-4373-B864-3ED2DE5C106E}"/>
    <cellStyle name="Note 3 4 2 2 5" xfId="49610" xr:uid="{FB46A674-8950-4A87-826D-E1B8D46F953F}"/>
    <cellStyle name="Note 3 4 2 3" xfId="1151" xr:uid="{0E47351C-8B86-4C83-951A-7722FC5C94A6}"/>
    <cellStyle name="Note 3 4 2 3 2" xfId="5496" xr:uid="{A45F7C3B-720C-4EB6-AD18-0CC5AFEB45EB}"/>
    <cellStyle name="Note 3 4 2 3 2 2" xfId="8082" xr:uid="{9053C929-2C68-4178-AC4E-68990401323A}"/>
    <cellStyle name="Note 3 4 2 3 2 2 2" xfId="12505" xr:uid="{FA9A7466-F364-4D5E-ACC9-ABC671C60A87}"/>
    <cellStyle name="Note 3 4 2 3 2 2 2 2" xfId="21494" xr:uid="{C3314251-E7E7-4134-8295-C9311798FB43}"/>
    <cellStyle name="Note 3 4 2 3 2 2 2 2 2" xfId="31399" xr:uid="{46838AA0-453D-4ED4-8717-F27B85EAB4BE}"/>
    <cellStyle name="Note 3 4 2 3 2 2 2 3" xfId="31597" xr:uid="{9E9C40F8-E16D-4AE4-9C72-55E75A56ECC6}"/>
    <cellStyle name="Note 3 4 2 3 2 2 3" xfId="17071" xr:uid="{212DCD7B-5E8B-45DE-BFDC-9DF9A47B595F}"/>
    <cellStyle name="Note 3 4 2 3 2 2 3 2" xfId="31298" xr:uid="{5B3B7C68-C2F9-4734-8C1C-07F86C897580}"/>
    <cellStyle name="Note 3 4 2 3 2 2 4" xfId="25427" xr:uid="{31195F26-BB70-42CB-B326-271FC2B35942}"/>
    <cellStyle name="Note 3 4 2 3 2 3" xfId="10719" xr:uid="{004C0E7E-51E3-46CF-AFA8-E4E3855AF4BD}"/>
    <cellStyle name="Note 3 4 2 3 2 3 2" xfId="19708" xr:uid="{7BEAE205-7E7F-4A8E-AE4B-BCB9304A2670}"/>
    <cellStyle name="Note 3 4 2 3 2 3 2 2" xfId="32460" xr:uid="{FFCD9F7C-43FC-4DE8-A874-4C73DA884D74}"/>
    <cellStyle name="Note 3 4 2 3 2 3 3" xfId="30892" xr:uid="{242D3E95-EA5B-44E1-9439-56A560F3A869}"/>
    <cellStyle name="Note 3 4 2 3 2 4" xfId="14485" xr:uid="{58276A3C-DE5B-4119-AD90-FE6531D335E5}"/>
    <cellStyle name="Note 3 4 2 3 2 4 2" xfId="41099" xr:uid="{9B668177-CE4A-4F78-9655-DBE0D66EBA07}"/>
    <cellStyle name="Note 3 4 2 3 2 5" xfId="25542" xr:uid="{88C224C1-7EE0-45E3-8B85-2751334AA986}"/>
    <cellStyle name="Note 3 4 2 3 2 6" xfId="58208" xr:uid="{F1B8F0A9-EE5E-4DFA-8E24-FA0374C14CBD}"/>
    <cellStyle name="Note 3 4 2 3 3" xfId="3588" xr:uid="{1C16F45E-FBE1-41BB-90BB-A66F85C92B41}"/>
    <cellStyle name="Note 3 4 2 3 3 2" xfId="24842" xr:uid="{EDDA8C77-01D6-40B5-B914-B93873087560}"/>
    <cellStyle name="Note 3 4 2 3 4" xfId="33803" xr:uid="{4045AE7B-8637-4384-9729-8F8023186A8C}"/>
    <cellStyle name="Note 3 4 2 3 5" xfId="51426" xr:uid="{A62C6773-369B-44AE-A0FD-6D6021CECA49}"/>
    <cellStyle name="Note 3 4 2 4" xfId="1495" xr:uid="{981A0123-C2E8-4837-B29B-A62D1312C64A}"/>
    <cellStyle name="Note 3 4 2 4 2" xfId="5840" xr:uid="{92537F0C-63B4-4203-968C-3BD1D3FB9832}"/>
    <cellStyle name="Note 3 4 2 4 2 2" xfId="8426" xr:uid="{60F39A0F-C657-474C-BB3E-84FAEBF5E2FC}"/>
    <cellStyle name="Note 3 4 2 4 2 2 2" xfId="12610" xr:uid="{DD6B91CA-C6C3-4BB4-AAD6-DE95E7F3B6A9}"/>
    <cellStyle name="Note 3 4 2 4 2 2 2 2" xfId="21599" xr:uid="{C42EE806-7E97-43BA-9571-47863498535C}"/>
    <cellStyle name="Note 3 4 2 4 2 2 2 2 2" xfId="41722" xr:uid="{4E3CA449-5F35-4C20-8305-584BA8E257FF}"/>
    <cellStyle name="Note 3 4 2 4 2 2 2 3" xfId="25623" xr:uid="{124249B9-EAB0-4009-A448-47452910D9BA}"/>
    <cellStyle name="Note 3 4 2 4 2 2 3" xfId="17415" xr:uid="{7A9EF4B0-6B4F-4449-86E7-2E0330C1AC3B}"/>
    <cellStyle name="Note 3 4 2 4 2 2 3 2" xfId="24743" xr:uid="{F685CC57-0B4A-46B8-BD0B-0C7137FABEB2}"/>
    <cellStyle name="Note 3 4 2 4 2 2 4" xfId="31291" xr:uid="{64E6198A-2AE7-410A-9C54-F8A60D85B194}"/>
    <cellStyle name="Note 3 4 2 4 2 3" xfId="11063" xr:uid="{7055774B-0596-4621-BC98-C8A74657B7E5}"/>
    <cellStyle name="Note 3 4 2 4 2 3 2" xfId="20052" xr:uid="{9B6073C4-636F-46A8-AE91-87D47B5CA02E}"/>
    <cellStyle name="Note 3 4 2 4 2 3 2 2" xfId="35356" xr:uid="{0D6EEF28-34B3-461B-86B2-06F9BBEA20DA}"/>
    <cellStyle name="Note 3 4 2 4 2 3 3" xfId="34698" xr:uid="{F25CA066-2704-48BC-A208-0F5D849EE6A2}"/>
    <cellStyle name="Note 3 4 2 4 2 4" xfId="14829" xr:uid="{DB27DD09-592D-42FD-AB8B-D72E3C0C5619}"/>
    <cellStyle name="Note 3 4 2 4 2 4 2" xfId="29784" xr:uid="{E77F0D70-87E5-46E4-A4DE-9F945B036F91}"/>
    <cellStyle name="Note 3 4 2 4 2 5" xfId="31656" xr:uid="{66F19E59-BF82-4064-B681-AB44A080B17F}"/>
    <cellStyle name="Note 3 4 2 4 2 6" xfId="54534" xr:uid="{2199575B-6704-46EC-911A-1AF8F88B98D0}"/>
    <cellStyle name="Note 3 4 2 4 3" xfId="3932" xr:uid="{5056D9D1-DE2B-4103-A7B9-D0D4B05274C7}"/>
    <cellStyle name="Note 3 4 2 4 3 2" xfId="33507" xr:uid="{74131DF5-15B7-4DEC-9739-EA4D58730668}"/>
    <cellStyle name="Note 3 4 2 4 4" xfId="36505" xr:uid="{F817F833-C751-42CE-824B-C7B27D937D5F}"/>
    <cellStyle name="Note 3 4 2 4 5" xfId="47727" xr:uid="{DCEE23C2-FFE0-45E7-B324-D55E8AB97CD7}"/>
    <cellStyle name="Note 3 4 2 5" xfId="162" xr:uid="{5435CDC9-DDA9-446C-9944-3B620D2C18C2}"/>
    <cellStyle name="Note 3 4 2 5 2" xfId="2578" xr:uid="{7C9123AA-5283-4461-8D8A-1EF813F1361B}"/>
    <cellStyle name="Note 3 4 2 5 2 2" xfId="6819" xr:uid="{F349EC67-EF12-413B-A27D-5E0DFE8F0810}"/>
    <cellStyle name="Note 3 4 2 5 2 2 2" xfId="11998" xr:uid="{B0D4B324-C64C-48FD-BE78-C5ACFA7443FE}"/>
    <cellStyle name="Note 3 4 2 5 2 2 2 2" xfId="20987" xr:uid="{79AA2C08-9540-4198-8BEB-D685896E9423}"/>
    <cellStyle name="Note 3 4 2 5 2 2 2 2 2" xfId="39755" xr:uid="{0CA76C7F-21D9-4B68-A156-BD1DC596F5BF}"/>
    <cellStyle name="Note 3 4 2 5 2 2 2 3" xfId="36018" xr:uid="{55D796C6-5448-4058-B4BA-D7D11D1A8419}"/>
    <cellStyle name="Note 3 4 2 5 2 2 3" xfId="15808" xr:uid="{220BBAD7-ECE7-4C18-9034-04914125CA2C}"/>
    <cellStyle name="Note 3 4 2 5 2 2 3 2" xfId="39647" xr:uid="{66B65CFD-1099-410C-8858-519050177530}"/>
    <cellStyle name="Note 3 4 2 5 2 2 4" xfId="28064" xr:uid="{87DBD619-72D0-4BFA-960B-218CABAEAE87}"/>
    <cellStyle name="Note 3 4 2 5 2 3" xfId="9389" xr:uid="{0D91B4C2-707B-42EB-9568-27A7C143C11F}"/>
    <cellStyle name="Note 3 4 2 5 2 3 2" xfId="18378" xr:uid="{8552C538-D487-47BC-9B12-F03934FD1A23}"/>
    <cellStyle name="Note 3 4 2 5 2 3 2 2" xfId="39164" xr:uid="{8A9D4D41-8DFC-42E0-9812-7B7B58A96C1E}"/>
    <cellStyle name="Note 3 4 2 5 2 3 3" xfId="34104" xr:uid="{CAD26E93-05C4-4F55-8CA7-9A64DA8F5D85}"/>
    <cellStyle name="Note 3 4 2 5 2 4" xfId="13432" xr:uid="{D4E28DBD-DFBA-43A6-86A6-AA0F9E4CC066}"/>
    <cellStyle name="Note 3 4 2 5 2 4 2" xfId="32345" xr:uid="{9C0431EF-5FEB-40EE-B54D-66BF1221FF31}"/>
    <cellStyle name="Note 3 4 2 5 2 5" xfId="39436" xr:uid="{99561EB3-E941-4E1E-B255-1BAC4B83EA7C}"/>
    <cellStyle name="Note 3 4 2 5 3" xfId="2630" xr:uid="{19431102-C798-4F18-92A1-D0A200F1CBBE}"/>
    <cellStyle name="Note 3 4 2 5 3 2" xfId="39903" xr:uid="{ED173D88-E744-4599-AD2A-58F46F1DD11A}"/>
    <cellStyle name="Note 3 4 2 5 4" xfId="37480" xr:uid="{3DE17350-FF78-43E6-AF68-F61C9C7EA8A3}"/>
    <cellStyle name="Note 3 4 2 5 5" xfId="52955" xr:uid="{6175E20F-C885-49E9-8FC4-75737080233A}"/>
    <cellStyle name="Note 3 4 2 6" xfId="2114" xr:uid="{1D869AEB-523C-4599-8321-213DC8EB785E}"/>
    <cellStyle name="Note 3 4 2 6 2" xfId="6415" xr:uid="{378ED17D-31B1-45AC-90ED-831B51AA417D}"/>
    <cellStyle name="Note 3 4 2 6 2 2" xfId="9001" xr:uid="{E712F9A6-C8DA-45F4-8D85-B88E29BB6CCD}"/>
    <cellStyle name="Note 3 4 2 6 2 2 2" xfId="12784" xr:uid="{8BD8C3BA-A35D-4A7A-80A8-AC6405C06495}"/>
    <cellStyle name="Note 3 4 2 6 2 2 2 2" xfId="21773" xr:uid="{96ECBB49-D426-4E86-86E5-430C3E542055}"/>
    <cellStyle name="Note 3 4 2 6 2 2 2 2 2" xfId="32804" xr:uid="{D6DF8637-2F59-41F1-B1B1-A57DC7F8D9ED}"/>
    <cellStyle name="Note 3 4 2 6 2 2 2 3" xfId="22885" xr:uid="{F3FDB93E-088B-4827-80C2-637E8AEC4DB4}"/>
    <cellStyle name="Note 3 4 2 6 2 2 3" xfId="17990" xr:uid="{87C092EA-F488-4CC8-B28D-AFF2507C6C62}"/>
    <cellStyle name="Note 3 4 2 6 2 2 3 2" xfId="28256" xr:uid="{3CD1A680-B67A-46E3-A4E4-43E4ED1D7CD1}"/>
    <cellStyle name="Note 3 4 2 6 2 2 4" xfId="33140" xr:uid="{71A2ECFD-2C47-42D1-B110-4D086BA8B4A7}"/>
    <cellStyle name="Note 3 4 2 6 2 3" xfId="11638" xr:uid="{90D64AF2-F8AF-4541-8E92-50074EEAE4CE}"/>
    <cellStyle name="Note 3 4 2 6 2 3 2" xfId="20627" xr:uid="{957C51FD-0221-4633-A64D-0097DF822386}"/>
    <cellStyle name="Note 3 4 2 6 2 3 2 2" xfId="31489" xr:uid="{9CB95AF0-A48A-4FBB-9125-6EE7B90531B6}"/>
    <cellStyle name="Note 3 4 2 6 2 3 3" xfId="36471" xr:uid="{2C2DA3DB-74A9-4163-88CE-F5A27413B2D8}"/>
    <cellStyle name="Note 3 4 2 6 2 4" xfId="15404" xr:uid="{D73026B4-7454-4C8B-B284-CC7F5C0228E8}"/>
    <cellStyle name="Note 3 4 2 6 2 4 2" xfId="36777" xr:uid="{054B6DB4-2210-4C7A-A177-CA3A9E74C3CE}"/>
    <cellStyle name="Note 3 4 2 6 2 5" xfId="38555" xr:uid="{94DB33D3-A4FF-46CC-8BA0-CA7492623633}"/>
    <cellStyle name="Note 3 4 2 6 3" xfId="4551" xr:uid="{A6C2F196-3E40-4493-B808-76840514631C}"/>
    <cellStyle name="Note 3 4 2 6 3 2" xfId="29238" xr:uid="{4F02AA87-7A4F-4844-AAB1-48A0EF702195}"/>
    <cellStyle name="Note 3 4 2 6 4" xfId="26171" xr:uid="{60588DDD-C343-4AE0-8EAD-34EC26A8EC03}"/>
    <cellStyle name="Note 3 4 2 7" xfId="2924" xr:uid="{0A924F3F-47EA-445E-B77C-F761A0EBDA99}"/>
    <cellStyle name="Note 3 4 2 7 2" xfId="7074" xr:uid="{4204F5D4-C5A2-4130-B71A-2FA3F0466D74}"/>
    <cellStyle name="Note 3 4 2 7 2 2" xfId="12200" xr:uid="{7DD43279-44D8-420B-A4B3-B4E838799C6B}"/>
    <cellStyle name="Note 3 4 2 7 2 2 2" xfId="21189" xr:uid="{500DA260-964B-402B-9318-AFF5F37FD582}"/>
    <cellStyle name="Note 3 4 2 7 2 2 2 2" xfId="28577" xr:uid="{23D4E9FB-5156-4CE5-9CFA-7BAFD1693888}"/>
    <cellStyle name="Note 3 4 2 7 2 2 3" xfId="29471" xr:uid="{52A65AD1-DF16-40AF-8196-E19D67DFA490}"/>
    <cellStyle name="Note 3 4 2 7 2 3" xfId="16063" xr:uid="{6DE0E0BD-B215-4A78-AB48-5BC98482968B}"/>
    <cellStyle name="Note 3 4 2 7 2 3 2" xfId="42704" xr:uid="{B01CA1FB-FD62-4157-B86D-CA2165BDE4A0}"/>
    <cellStyle name="Note 3 4 2 7 2 4" xfId="40373" xr:uid="{F609A108-B408-45B4-865A-C9CB3DA33B4B}"/>
    <cellStyle name="Note 3 4 2 7 3" xfId="9637" xr:uid="{B2EE4F62-CC28-4246-B275-0BDA2D3C6882}"/>
    <cellStyle name="Note 3 4 2 7 3 2" xfId="18626" xr:uid="{195DE8DA-8DEE-4675-A9D8-CC0851D3052E}"/>
    <cellStyle name="Note 3 4 2 7 3 2 2" xfId="32310" xr:uid="{58A0F86A-143A-437A-BA0E-89A8B1E505C3}"/>
    <cellStyle name="Note 3 4 2 7 3 3" xfId="23006" xr:uid="{4A3AF983-6B8E-406F-9B9D-46D0CE669920}"/>
    <cellStyle name="Note 3 4 2 7 4" xfId="23368" xr:uid="{2C0C7A31-4073-4B9D-AD90-47BDBF2CF28A}"/>
    <cellStyle name="Note 3 4 2 8" xfId="4851" xr:uid="{806ECB4E-B589-460F-A721-23C870B49BDA}"/>
    <cellStyle name="Note 3 4 2 8 2" xfId="7437" xr:uid="{76D35093-0FD5-4D7E-AB01-4818FB0A97E4}"/>
    <cellStyle name="Note 3 4 2 8 2 2" xfId="12305" xr:uid="{931499DF-266E-40A3-BFB6-DC87C2BB33CA}"/>
    <cellStyle name="Note 3 4 2 8 2 2 2" xfId="21294" xr:uid="{4F868309-BF64-4C2F-B974-DEBFB2E1AABC}"/>
    <cellStyle name="Note 3 4 2 8 2 2 2 2" xfId="34568" xr:uid="{076D2D1D-97C5-49A4-A0F0-842A658F3B0D}"/>
    <cellStyle name="Note 3 4 2 8 2 2 3" xfId="43782" xr:uid="{728659F7-4FEB-4CFA-9576-825452040004}"/>
    <cellStyle name="Note 3 4 2 8 2 3" xfId="16426" xr:uid="{6F9B26BB-B458-4E91-9013-77B9AA7CC144}"/>
    <cellStyle name="Note 3 4 2 8 2 3 2" xfId="40997" xr:uid="{D754AE04-8BAC-4F7C-A50B-78FB7CFC0007}"/>
    <cellStyle name="Note 3 4 2 8 2 4" xfId="43348" xr:uid="{E0ED1F6A-AC96-4933-8145-EFDA21769490}"/>
    <cellStyle name="Note 3 4 2 8 3" xfId="10074" xr:uid="{6BCFA78E-4BFC-4D50-AE7D-8DF2D800FD32}"/>
    <cellStyle name="Note 3 4 2 8 3 2" xfId="19063" xr:uid="{17CE196A-2FA7-4242-AA54-F350307B7054}"/>
    <cellStyle name="Note 3 4 2 8 3 2 2" xfId="39857" xr:uid="{18B83617-7DCA-4C7F-99B0-EF6E1515F5D4}"/>
    <cellStyle name="Note 3 4 2 8 3 3" xfId="22342" xr:uid="{F2467B31-844B-4235-80B4-493E78742FBB}"/>
    <cellStyle name="Note 3 4 2 8 4" xfId="13840" xr:uid="{F98307E1-962D-47FE-9845-843CF3B6D6D5}"/>
    <cellStyle name="Note 3 4 2 8 4 2" xfId="32975" xr:uid="{E2B9F9F7-28C5-48CC-A885-A8543529A1D6}"/>
    <cellStyle name="Note 3 4 2 8 5" xfId="37508" xr:uid="{83352256-73BC-4946-9788-C1BA0CD0605E}"/>
    <cellStyle name="Note 3 4 2 9" xfId="6759" xr:uid="{1FEA0780-BC20-4C58-ACE3-BEB488316AC9}"/>
    <cellStyle name="Note 3 4 2 9 2" xfId="11958" xr:uid="{C697257A-D4A5-49E5-9638-8D9B841A26DA}"/>
    <cellStyle name="Note 3 4 2 9 2 2" xfId="20947" xr:uid="{A26D75B0-BA6E-4BD3-A208-6AC71CA1DA51}"/>
    <cellStyle name="Note 3 4 2 9 2 2 2" xfId="22153" xr:uid="{9B9216AE-2638-41E4-85BC-48DEB5343E70}"/>
    <cellStyle name="Note 3 4 2 9 2 3" xfId="25336" xr:uid="{12002D69-3247-435F-A935-FB6C23219AE8}"/>
    <cellStyle name="Note 3 4 2 9 3" xfId="15748" xr:uid="{851D8100-E653-43B9-9930-64DABD47AE2B}"/>
    <cellStyle name="Note 3 4 2 9 3 2" xfId="33706" xr:uid="{86A2B5B6-D919-4D07-B43F-3170C6ED7F9B}"/>
    <cellStyle name="Note 3 4 2 9 4" xfId="38660" xr:uid="{5A9F2C02-03D5-4307-B331-0F954EEEE659}"/>
    <cellStyle name="Note 3 4 3" xfId="674" xr:uid="{6F7A177B-A124-4029-B3F0-227AC08CDA1E}"/>
    <cellStyle name="Note 3 4 3 2" xfId="5050" xr:uid="{3DD14D35-72E2-4615-8047-EF27F4B4FD22}"/>
    <cellStyle name="Note 3 4 3 2 2" xfId="7636" xr:uid="{647A1138-D45F-4B6C-939C-73FD79D9BABE}"/>
    <cellStyle name="Note 3 4 3 2 2 2" xfId="12365" xr:uid="{51FDB91F-CAC8-4D14-AB73-684D94086563}"/>
    <cellStyle name="Note 3 4 3 2 2 2 2" xfId="21354" xr:uid="{47D8E0F2-8D33-4541-99A7-C3991D125EB2}"/>
    <cellStyle name="Note 3 4 3 2 2 2 2 2" xfId="36923" xr:uid="{9A483069-620C-4FD9-BA94-AC528712EF8D}"/>
    <cellStyle name="Note 3 4 3 2 2 2 3" xfId="28203" xr:uid="{CD65DFB0-49FE-485F-ADCF-A4836841C753}"/>
    <cellStyle name="Note 3 4 3 2 2 3" xfId="16625" xr:uid="{315F31D9-EF30-4655-B042-47F2CB37450C}"/>
    <cellStyle name="Note 3 4 3 2 2 3 2" xfId="26618" xr:uid="{5126B758-2536-48E9-9B91-84E953DA7494}"/>
    <cellStyle name="Note 3 4 3 2 2 4" xfId="32173" xr:uid="{F9C3B554-01FE-4A2F-9789-1099F1C21165}"/>
    <cellStyle name="Note 3 4 3 2 2 5" xfId="56797" xr:uid="{D7A8FBDB-4AE7-4B9F-883B-F3AC9C3D598E}"/>
    <cellStyle name="Note 3 4 3 2 3" xfId="10273" xr:uid="{1931029F-41A7-4048-9E80-611B7EF2BA5F}"/>
    <cellStyle name="Note 3 4 3 2 3 2" xfId="19262" xr:uid="{A67CE045-292D-454D-9BF1-8CD2B430A03E}"/>
    <cellStyle name="Note 3 4 3 2 3 2 2" xfId="43047" xr:uid="{6B44824B-D086-4DFE-AB7C-6657460C9642}"/>
    <cellStyle name="Note 3 4 3 2 3 3" xfId="26522" xr:uid="{81D13FC9-B3F2-44F4-A372-77F135476457}"/>
    <cellStyle name="Note 3 4 3 2 4" xfId="14039" xr:uid="{70BD67D9-5F56-4417-98E7-8A6173D1BB1F}"/>
    <cellStyle name="Note 3 4 3 2 4 2" xfId="32412" xr:uid="{5679364B-A307-4FD0-8C69-D5AD7E7162BE}"/>
    <cellStyle name="Note 3 4 3 2 5" xfId="38125" xr:uid="{C7022758-6497-4188-B26C-7CF39F7B374D}"/>
    <cellStyle name="Note 3 4 3 2 6" xfId="50015" xr:uid="{7332EA8C-0682-4458-80A6-7C56DD10D298}"/>
    <cellStyle name="Note 3 4 3 3" xfId="3111" xr:uid="{FC0CEEFF-76EE-49C4-854F-12A088F0A753}"/>
    <cellStyle name="Note 3 4 3 3 2" xfId="33811" xr:uid="{29D71A75-3A4F-4B50-A971-4B7C11CBB324}"/>
    <cellStyle name="Note 3 4 3 3 2 2" xfId="57922" xr:uid="{08E10882-9B36-4E74-BEAA-C55748417B6D}"/>
    <cellStyle name="Note 3 4 3 3 3" xfId="51140" xr:uid="{C3436496-530E-47DE-92C9-616B260A0847}"/>
    <cellStyle name="Note 3 4 3 4" xfId="30849" xr:uid="{E127A26A-0852-4319-8603-972B6E67D48B}"/>
    <cellStyle name="Note 3 4 3 4 2" xfId="54924" xr:uid="{272A1AE0-76A9-4F10-A9E7-FF1632AF4FD3}"/>
    <cellStyle name="Note 3 4 3 4 3" xfId="48132" xr:uid="{8D335C42-E2B1-4C02-A063-2671DB4FC221}"/>
    <cellStyle name="Note 3 4 3 5" xfId="53224" xr:uid="{241B23D9-4A42-4DB4-B89F-A71C6D524537}"/>
    <cellStyle name="Note 3 4 3 6" xfId="46518" xr:uid="{151710A7-EB87-44A2-B57D-2E515490C87F}"/>
    <cellStyle name="Note 3 4 4" xfId="1019" xr:uid="{DE0E8426-073A-44FF-8F14-A962AB3DB43B}"/>
    <cellStyle name="Note 3 4 4 2" xfId="5371" xr:uid="{5938BDD2-7B42-4B95-A06D-C9C30AC8505A}"/>
    <cellStyle name="Note 3 4 4 2 2" xfId="7957" xr:uid="{D9B2E5C7-5275-46E1-B60A-418C1A35FB85}"/>
    <cellStyle name="Note 3 4 4 2 2 2" xfId="12466" xr:uid="{FAA5AE2B-EE33-4088-A0F6-A7617020687A}"/>
    <cellStyle name="Note 3 4 4 2 2 2 2" xfId="21455" xr:uid="{78D54DC2-ACEB-429B-8666-75BDCEED5466}"/>
    <cellStyle name="Note 3 4 4 2 2 2 2 2" xfId="35956" xr:uid="{3B204AD3-980A-4C55-A465-070E3EF77E18}"/>
    <cellStyle name="Note 3 4 4 2 2 2 3" xfId="39136" xr:uid="{51BD30F8-54BF-4FA9-B488-63FF33360F2F}"/>
    <cellStyle name="Note 3 4 4 2 2 3" xfId="16946" xr:uid="{458B35FA-CF73-4F83-83F9-3CDFA00A783E}"/>
    <cellStyle name="Note 3 4 4 2 2 3 2" xfId="30079" xr:uid="{2AC29CF7-5EFD-4B9A-BCBD-FD795D70A0D5}"/>
    <cellStyle name="Note 3 4 4 2 2 4" xfId="32008" xr:uid="{9CF33A3E-D6BB-41CD-8C33-4406F645782C}"/>
    <cellStyle name="Note 3 4 4 2 3" xfId="10594" xr:uid="{E919D65B-7F61-4180-B698-87FC6056B57E}"/>
    <cellStyle name="Note 3 4 4 2 3 2" xfId="19583" xr:uid="{48D0D5AD-B707-4135-8F60-3B56D5D63A2B}"/>
    <cellStyle name="Note 3 4 4 2 3 2 2" xfId="23522" xr:uid="{8950DE6A-979F-48FB-BA98-129484B8E48A}"/>
    <cellStyle name="Note 3 4 4 2 3 3" xfId="40047" xr:uid="{71E34A9C-7199-4A65-990D-64C68949B18A}"/>
    <cellStyle name="Note 3 4 4 2 4" xfId="14360" xr:uid="{7666E745-B349-4D8C-8E15-85FAC9050645}"/>
    <cellStyle name="Note 3 4 4 2 4 2" xfId="39689" xr:uid="{B88FFA19-429D-412E-A20F-7EFF81FE0D70}"/>
    <cellStyle name="Note 3 4 4 2 5" xfId="39228" xr:uid="{DA7960AD-8F1E-42FD-9CAA-8F7D8775BD33}"/>
    <cellStyle name="Note 3 4 4 2 6" xfId="55920" xr:uid="{82949C3C-4894-4590-961B-46926BA3FDF7}"/>
    <cellStyle name="Note 3 4 4 3" xfId="3456" xr:uid="{B3A7C235-E95A-44F3-BAE3-B8E3A73CAE4D}"/>
    <cellStyle name="Note 3 4 4 3 2" xfId="35488" xr:uid="{2997BFB2-D999-4674-8D15-2B720CDF6248}"/>
    <cellStyle name="Note 3 4 4 4" xfId="35305" xr:uid="{917A0C18-7CE2-42C7-A409-E6E477ECDD1F}"/>
    <cellStyle name="Note 3 4 4 5" xfId="49138" xr:uid="{EB3A88EE-8A40-4CB9-BC3F-49A7815876E3}"/>
    <cellStyle name="Note 3 4 5" xfId="1363" xr:uid="{A4B37783-A9DA-4EE3-A8CD-C6FB1412CFE5}"/>
    <cellStyle name="Note 3 4 5 2" xfId="5708" xr:uid="{BE01D7B2-3BB9-446B-BFAD-7FA1BED6AF8E}"/>
    <cellStyle name="Note 3 4 5 2 2" xfId="8294" xr:uid="{3B735023-FA2C-4250-AC00-8BB24AEEF8E7}"/>
    <cellStyle name="Note 3 4 5 2 2 2" xfId="12568" xr:uid="{0B5A7DD5-F644-4358-A2C9-0065A87CDB6E}"/>
    <cellStyle name="Note 3 4 5 2 2 2 2" xfId="21557" xr:uid="{F9825B1F-7426-4D78-BD51-66E09B48BF4D}"/>
    <cellStyle name="Note 3 4 5 2 2 2 2 2" xfId="35509" xr:uid="{ED1750F8-DB9A-4CA9-9947-5C98252415E8}"/>
    <cellStyle name="Note 3 4 5 2 2 2 3" xfId="42639" xr:uid="{39A8EC62-1FA4-4360-8F04-9A0B483F743C}"/>
    <cellStyle name="Note 3 4 5 2 2 3" xfId="17283" xr:uid="{36FBE19E-AA56-4C70-98E8-953BF72C5386}"/>
    <cellStyle name="Note 3 4 5 2 2 3 2" xfId="31649" xr:uid="{E3591936-2FB7-4BB7-A581-7EAD7FCB6774}"/>
    <cellStyle name="Note 3 4 5 2 2 4" xfId="32602" xr:uid="{E3F95941-BC48-4515-931E-B75363062D49}"/>
    <cellStyle name="Note 3 4 5 2 3" xfId="10931" xr:uid="{D1E740B2-5806-4BF3-AE78-F672B7C7F688}"/>
    <cellStyle name="Note 3 4 5 2 3 2" xfId="19920" xr:uid="{B320BCBA-9D62-45AC-A6CD-587C119BF6BA}"/>
    <cellStyle name="Note 3 4 5 2 3 2 2" xfId="30328" xr:uid="{034D3ED9-40F0-4EE5-BE63-D35F677E3AA9}"/>
    <cellStyle name="Note 3 4 5 2 3 3" xfId="27153" xr:uid="{EE352393-086A-4B1F-8DA0-1AC44319904F}"/>
    <cellStyle name="Note 3 4 5 2 4" xfId="14697" xr:uid="{7F1925E7-F84C-4045-9C64-90DF44832CF4}"/>
    <cellStyle name="Note 3 4 5 2 4 2" xfId="34245" xr:uid="{3FD19B23-B177-4069-AD93-4A6A937F3501}"/>
    <cellStyle name="Note 3 4 5 2 5" xfId="42290" xr:uid="{0C7DB304-8971-4D63-8CAE-571D52A2825F}"/>
    <cellStyle name="Note 3 4 5 2 6" xfId="58360" xr:uid="{A4AADA00-812C-4DCF-BDE8-D8AB10AF96B0}"/>
    <cellStyle name="Note 3 4 5 3" xfId="3800" xr:uid="{71F59835-0E5A-409F-8576-BFBED9B469A9}"/>
    <cellStyle name="Note 3 4 5 3 2" xfId="42643" xr:uid="{B06B8825-FEEA-493F-8FC8-1B01BE58A87B}"/>
    <cellStyle name="Note 3 4 5 4" xfId="34128" xr:uid="{D59D6F06-7171-42C2-A2AB-A3754B2AEB38}"/>
    <cellStyle name="Note 3 4 5 5" xfId="51578" xr:uid="{8A8DC25F-59D5-4C53-A61B-D2724301C9C8}"/>
    <cellStyle name="Note 3 4 6" xfId="1651" xr:uid="{27D144C0-4157-4E75-87E5-26C90E390D2D}"/>
    <cellStyle name="Note 3 4 6 2" xfId="5981" xr:uid="{5746598F-4B45-4A0A-B6B8-889A12687896}"/>
    <cellStyle name="Note 3 4 6 2 2" xfId="8567" xr:uid="{50EA4C5F-4C95-4A52-BA86-54ABC25CAFD3}"/>
    <cellStyle name="Note 3 4 6 2 2 2" xfId="12650" xr:uid="{61FFD957-EA5C-445A-9483-88522EEEF915}"/>
    <cellStyle name="Note 3 4 6 2 2 2 2" xfId="21639" xr:uid="{3E963E0A-FA83-47B9-8788-A9F815BC31BC}"/>
    <cellStyle name="Note 3 4 6 2 2 2 2 2" xfId="38135" xr:uid="{91F0409F-392D-4720-AF31-57029F604A4A}"/>
    <cellStyle name="Note 3 4 6 2 2 2 3" xfId="43286" xr:uid="{95ECDB33-2D30-47FA-817D-71349F32F100}"/>
    <cellStyle name="Note 3 4 6 2 2 3" xfId="17556" xr:uid="{F00FD429-ADF7-48DE-8B49-D6D73429ED3B}"/>
    <cellStyle name="Note 3 4 6 2 2 3 2" xfId="27974" xr:uid="{4E886CF5-35E9-409D-9086-42E40F6086CE}"/>
    <cellStyle name="Note 3 4 6 2 2 4" xfId="28903" xr:uid="{BE9BB40D-4BB7-4528-B587-0EF5A0A5A00E}"/>
    <cellStyle name="Note 3 4 6 2 3" xfId="11204" xr:uid="{CC567063-6015-4991-B45B-6D3409A942C1}"/>
    <cellStyle name="Note 3 4 6 2 3 2" xfId="20193" xr:uid="{3B662E08-F130-4D9D-9190-A05F82D7C207}"/>
    <cellStyle name="Note 3 4 6 2 3 2 2" xfId="33918" xr:uid="{C8A0381A-B871-4341-AFCE-FEBEFBCE61F2}"/>
    <cellStyle name="Note 3 4 6 2 3 3" xfId="38932" xr:uid="{07267585-E7F4-4777-8E9C-593EFE05764E}"/>
    <cellStyle name="Note 3 4 6 2 4" xfId="14970" xr:uid="{5A36AEBF-2BE0-42BC-A318-ACB3C4F2212A}"/>
    <cellStyle name="Note 3 4 6 2 4 2" xfId="40766" xr:uid="{48CB2184-7CF6-4537-AADD-DA13FF582125}"/>
    <cellStyle name="Note 3 4 6 2 5" xfId="39748" xr:uid="{CF648DE1-4C1F-4BE7-8A9D-CAFDCCCD80F2}"/>
    <cellStyle name="Note 3 4 6 2 6" xfId="54086" xr:uid="{3A1F6108-18B8-4A2D-8040-77717C010A8E}"/>
    <cellStyle name="Note 3 4 6 3" xfId="4088" xr:uid="{2BB4F9BA-90C8-42F0-A334-53124BD45EA9}"/>
    <cellStyle name="Note 3 4 6 3 2" xfId="26483" xr:uid="{311D7BDE-AF3D-4D93-A81D-055C921EF6CF}"/>
    <cellStyle name="Note 3 4 6 4" xfId="38392" xr:uid="{E96B4615-48D7-49E0-AE96-ADE52B2E47DC}"/>
    <cellStyle name="Note 3 4 6 5" xfId="47409" xr:uid="{A03ECDE4-6D39-4CE7-BCBA-1155AC796442}"/>
    <cellStyle name="Note 3 4 7" xfId="1982" xr:uid="{252CFFC4-D832-4ADF-83B7-5F260CB27B14}"/>
    <cellStyle name="Note 3 4 7 2" xfId="6290" xr:uid="{36B890FF-F5CC-4A93-A9AA-F287824959FB}"/>
    <cellStyle name="Note 3 4 7 2 2" xfId="8876" xr:uid="{73C7E53C-343D-4E6A-B5E7-C33BADA38FD1}"/>
    <cellStyle name="Note 3 4 7 2 2 2" xfId="12747" xr:uid="{EE28233B-BDC1-4663-935C-95C750069BA3}"/>
    <cellStyle name="Note 3 4 7 2 2 2 2" xfId="21736" xr:uid="{E46872F3-E639-4DA1-9329-82818896756F}"/>
    <cellStyle name="Note 3 4 7 2 2 2 2 2" xfId="28100" xr:uid="{C722BC3E-CDD3-4AE9-89AB-F0B1DDB8D44D}"/>
    <cellStyle name="Note 3 4 7 2 2 2 3" xfId="23417" xr:uid="{1B9B7ED0-F932-4C1A-B601-C437739A46C6}"/>
    <cellStyle name="Note 3 4 7 2 2 3" xfId="17865" xr:uid="{0053EBBF-2CF7-4714-A841-A2C97531D88E}"/>
    <cellStyle name="Note 3 4 7 2 2 3 2" xfId="32783" xr:uid="{EDCBEEB6-FC35-41A1-8965-8155FA5B2B55}"/>
    <cellStyle name="Note 3 4 7 2 2 4" xfId="23576" xr:uid="{AA4D0489-8150-443E-91A7-75C4EA89306A}"/>
    <cellStyle name="Note 3 4 7 2 3" xfId="11513" xr:uid="{87DEC331-4096-457E-8749-2CA9E3EC3AA5}"/>
    <cellStyle name="Note 3 4 7 2 3 2" xfId="20502" xr:uid="{26EED48B-971F-40B4-A339-1B1D7798B738}"/>
    <cellStyle name="Note 3 4 7 2 3 2 2" xfId="27348" xr:uid="{600ED832-5594-490E-A486-5B7D3A3A83C5}"/>
    <cellStyle name="Note 3 4 7 2 3 3" xfId="27246" xr:uid="{EEFAB810-3C07-4EB6-BEAB-5054C5A23635}"/>
    <cellStyle name="Note 3 4 7 2 4" xfId="15279" xr:uid="{95700978-B148-42F2-B807-686CE0039870}"/>
    <cellStyle name="Note 3 4 7 2 4 2" xfId="38038" xr:uid="{B4EB0478-D3E8-4FC7-B394-8132B548ACDD}"/>
    <cellStyle name="Note 3 4 7 2 5" xfId="30803" xr:uid="{6768650E-4D81-4AE7-8899-497534E031D5}"/>
    <cellStyle name="Note 3 4 7 3" xfId="4419" xr:uid="{06847947-A8A9-4238-A740-E4E0D6AAE981}"/>
    <cellStyle name="Note 3 4 7 3 2" xfId="24917" xr:uid="{DEA017DE-411D-427E-8398-6CBF0FD6CD65}"/>
    <cellStyle name="Note 3 4 7 4" xfId="34898" xr:uid="{30124052-7186-4B16-B88E-8AD9F4BC49AE}"/>
    <cellStyle name="Note 3 4 7 5" xfId="52692" xr:uid="{5EBE667F-DEE9-4613-8191-E3E9E43B1F7E}"/>
    <cellStyle name="Note 3 4 8" xfId="2793" xr:uid="{47FA5A23-C687-44CB-9501-33203C5BCC3A}"/>
    <cellStyle name="Note 3 4 8 2" xfId="6943" xr:uid="{DCAFA1A4-B44D-4396-8A01-D0AD9A27D853}"/>
    <cellStyle name="Note 3 4 8 2 2" xfId="12072" xr:uid="{EC289E2F-17BA-44C2-86C1-00C020D1AB1D}"/>
    <cellStyle name="Note 3 4 8 2 2 2" xfId="21061" xr:uid="{7CFEBE36-2084-40E7-8DCC-26797313DE95}"/>
    <cellStyle name="Note 3 4 8 2 2 2 2" xfId="31381" xr:uid="{F91603BC-ED5C-46BE-BD27-FB2963830675}"/>
    <cellStyle name="Note 3 4 8 2 2 3" xfId="43679" xr:uid="{49CE3CFD-A389-4CEC-A223-5A8055BFF2CF}"/>
    <cellStyle name="Note 3 4 8 2 3" xfId="15932" xr:uid="{DC6E4746-04FE-40A9-A5CB-279E52EEA394}"/>
    <cellStyle name="Note 3 4 8 2 3 2" xfId="39591" xr:uid="{FC50ADB7-4295-4C8F-B776-FDCD7511A610}"/>
    <cellStyle name="Note 3 4 8 2 4" xfId="36890" xr:uid="{A53E46C3-1633-44F1-AA73-8B9E00BCA137}"/>
    <cellStyle name="Note 3 4 8 3" xfId="9506" xr:uid="{61D160F0-31E2-4724-B54F-4BEB011D2696}"/>
    <cellStyle name="Note 3 4 8 3 2" xfId="18495" xr:uid="{5F2A143D-DA50-4921-B6BE-A9D3CEB151DF}"/>
    <cellStyle name="Note 3 4 8 3 2 2" xfId="31229" xr:uid="{DA298327-49A1-4C38-9B04-A35BD0475486}"/>
    <cellStyle name="Note 3 4 8 3 3" xfId="23794" xr:uid="{03229D02-9E5B-4162-822D-06B5845A727D}"/>
    <cellStyle name="Note 3 4 8 4" xfId="33427" xr:uid="{49681A1C-97F5-4185-BFC9-A5BF1BEA81AE}"/>
    <cellStyle name="Note 3 4 9" xfId="4726" xr:uid="{23F27093-7753-4DC3-BF61-8E4C449F3FED}"/>
    <cellStyle name="Note 3 4 9 2" xfId="7312" xr:uid="{3AA70489-E447-4A9E-9E0B-66CFE75945FE}"/>
    <cellStyle name="Note 3 4 9 2 2" xfId="12268" xr:uid="{7E032812-FF06-437A-BB45-95D9C66BAC20}"/>
    <cellStyle name="Note 3 4 9 2 2 2" xfId="21257" xr:uid="{AB35AE48-BCA7-41F3-B31A-A1755FE3E895}"/>
    <cellStyle name="Note 3 4 9 2 2 2 2" xfId="42698" xr:uid="{B31C1BB2-5603-42E4-B3C3-07EA16E7DD8E}"/>
    <cellStyle name="Note 3 4 9 2 2 3" xfId="30924" xr:uid="{355A8669-FE6C-4E48-8B58-FA603AAEE4CE}"/>
    <cellStyle name="Note 3 4 9 2 3" xfId="16301" xr:uid="{29E3F175-A8B9-4413-B3EB-5B196B724D1A}"/>
    <cellStyle name="Note 3 4 9 2 3 2" xfId="38732" xr:uid="{6B5ECF50-417B-4A9D-AB43-855D591DB69D}"/>
    <cellStyle name="Note 3 4 9 2 4" xfId="36705" xr:uid="{0C0E4B1F-5F7C-4637-A7C9-B0A83C0EF249}"/>
    <cellStyle name="Note 3 4 9 3" xfId="9949" xr:uid="{9520B212-4FD6-4476-BAB8-509CE266C519}"/>
    <cellStyle name="Note 3 4 9 3 2" xfId="18938" xr:uid="{5B598764-3C41-434B-A535-D3502E5F169D}"/>
    <cellStyle name="Note 3 4 9 3 2 2" xfId="24384" xr:uid="{3365235D-309F-4464-9477-5C1D505D8CDA}"/>
    <cellStyle name="Note 3 4 9 3 3" xfId="27600" xr:uid="{0C04E96A-27E8-4908-A621-C0985E5FDCC4}"/>
    <cellStyle name="Note 3 4 9 4" xfId="13715" xr:uid="{03BDDC19-349F-4861-8E14-D9161201E4E0}"/>
    <cellStyle name="Note 3 4 9 4 2" xfId="33199" xr:uid="{19DF46BA-C952-47DF-8CCD-C404E5FF7D78}"/>
    <cellStyle name="Note 3 4 9 5" xfId="35645" xr:uid="{9CCFF876-E4FD-4379-9610-A9F5993D9342}"/>
    <cellStyle name="Note 3 5" xfId="230" xr:uid="{973CC61F-F44A-4572-AD5E-E61F419EB569}"/>
    <cellStyle name="Note 3 5 10" xfId="9114" xr:uid="{AB112694-E5AB-449B-AA62-F669F1CF973D}"/>
    <cellStyle name="Note 3 5 10 2" xfId="18103" xr:uid="{30F9D5E9-1394-4116-9812-4CC0E0713260}"/>
    <cellStyle name="Note 3 5 10 2 2" xfId="25760" xr:uid="{69C80BC6-676B-494D-97B2-1C335ED6CA48}"/>
    <cellStyle name="Note 3 5 10 3" xfId="43757" xr:uid="{FE94E4A6-17E5-4BE8-A947-BD2D3F1C7230}"/>
    <cellStyle name="Note 3 5 11" xfId="12525" xr:uid="{97F40FD4-3F58-4E0F-9032-BE12100C9C4E}"/>
    <cellStyle name="Note 3 5 11 2" xfId="21514" xr:uid="{0D2D6017-7549-4BF9-AAE9-51566B818A8C}"/>
    <cellStyle name="Note 3 5 11 2 2" xfId="40938" xr:uid="{CF7B541E-76AD-49A7-AD18-B03D5E578F3C}"/>
    <cellStyle name="Note 3 5 11 3" xfId="41113" xr:uid="{52BAE2C8-E295-4193-A42C-8BE16BB044F0}"/>
    <cellStyle name="Note 3 5 12" xfId="2236" xr:uid="{734F191D-C159-47D9-8C8E-2C1424DAA59A}"/>
    <cellStyle name="Note 3 5 12 2" xfId="30993" xr:uid="{F577DE1E-7E4E-461B-90F9-79AC2BAD52BA}"/>
    <cellStyle name="Note 3 5 13" xfId="13145" xr:uid="{12CE09B5-2DCE-4299-B460-8CCA49B394D7}"/>
    <cellStyle name="Note 3 5 13 2" xfId="37990" xr:uid="{942AACAE-CAAB-437E-B6D4-D2A9CE22B2C0}"/>
    <cellStyle name="Note 3 5 14" xfId="29726" xr:uid="{0E62810C-F997-4A22-9027-1F51A3BC43B2}"/>
    <cellStyle name="Note 3 5 15" xfId="44428" xr:uid="{E41FDCC5-5E41-46BD-B258-107891AABB33}"/>
    <cellStyle name="Note 3 5 16" xfId="45582" xr:uid="{A68786FE-B4EA-4E90-BDB0-0D8803667956}"/>
    <cellStyle name="Note 3 5 2" xfId="579" xr:uid="{B6048107-9B9D-46C7-BE3E-47234A62D3CE}"/>
    <cellStyle name="Note 3 5 2 2" xfId="4968" xr:uid="{666664AE-5ADA-4AD8-967D-8528E198BE79}"/>
    <cellStyle name="Note 3 5 2 2 2" xfId="7554" xr:uid="{2C99F0D6-338A-48C1-8884-E92CAC2ADC29}"/>
    <cellStyle name="Note 3 5 2 2 2 2" xfId="12339" xr:uid="{924CAE70-817C-4DAF-AC82-74F39224B61F}"/>
    <cellStyle name="Note 3 5 2 2 2 2 2" xfId="21328" xr:uid="{8D12DAB3-55B4-476D-B287-58DD453269B9}"/>
    <cellStyle name="Note 3 5 2 2 2 2 2 2" xfId="38694" xr:uid="{5E2FD8D8-FBF9-4CAB-AE9E-D3C7FD98EBE3}"/>
    <cellStyle name="Note 3 5 2 2 2 2 3" xfId="25767" xr:uid="{05E708D6-C9FC-4DDE-B3E2-C370F260646F}"/>
    <cellStyle name="Note 3 5 2 2 2 3" xfId="16543" xr:uid="{8A4D57BE-8031-42A0-9529-5022A54C9FAB}"/>
    <cellStyle name="Note 3 5 2 2 2 3 2" xfId="23510" xr:uid="{28294DC5-FA19-4DCE-92E7-67E4105A2449}"/>
    <cellStyle name="Note 3 5 2 2 2 4" xfId="38196" xr:uid="{219BE0A1-B7E8-4A17-90E4-3408D4844A04}"/>
    <cellStyle name="Note 3 5 2 2 2 5" xfId="56370" xr:uid="{7C0247DD-FC8A-4799-93F7-05BD4C0CEB9F}"/>
    <cellStyle name="Note 3 5 2 2 3" xfId="10191" xr:uid="{87B80154-82EC-45D1-89B3-776042185BEC}"/>
    <cellStyle name="Note 3 5 2 2 3 2" xfId="19180" xr:uid="{4EC5BB64-D91C-493F-AA85-59D81BF72A92}"/>
    <cellStyle name="Note 3 5 2 2 3 2 2" xfId="41148" xr:uid="{90FCF46B-E555-46A9-BE9B-E9C547455837}"/>
    <cellStyle name="Note 3 5 2 2 3 3" xfId="25334" xr:uid="{B36B6E45-C637-42FC-B8AE-7A000F0B4AE7}"/>
    <cellStyle name="Note 3 5 2 2 4" xfId="13957" xr:uid="{58CCC224-559D-43F2-ACBB-6100F9D622F0}"/>
    <cellStyle name="Note 3 5 2 2 4 2" xfId="37214" xr:uid="{28213AA6-7918-4201-B022-A83766899E83}"/>
    <cellStyle name="Note 3 5 2 2 5" xfId="43512" xr:uid="{B46877E2-BDDB-4AC9-A7F6-C3C297CAEFAF}"/>
    <cellStyle name="Note 3 5 2 2 6" xfId="49588" xr:uid="{B5B1BED9-FBF7-41C2-80BE-0D6120FBA76D}"/>
    <cellStyle name="Note 3 5 2 3" xfId="3016" xr:uid="{1525E141-75D6-495D-ACBA-17EEB61ABBEA}"/>
    <cellStyle name="Note 3 5 2 3 2" xfId="36665" xr:uid="{2FDB07D4-813E-4584-A626-89F4417304C9}"/>
    <cellStyle name="Note 3 5 2 3 2 2" xfId="59138" xr:uid="{93C1C34E-9FF1-404B-A0D5-7E8DFCA4D8C1}"/>
    <cellStyle name="Note 3 5 2 3 3" xfId="52357" xr:uid="{20084638-EFC7-4F99-B572-C28FD40B2D6A}"/>
    <cellStyle name="Note 3 5 2 4" xfId="29966" xr:uid="{F1FCE81E-0964-4F45-B716-10CD947A994F}"/>
    <cellStyle name="Note 3 5 2 4 2" xfId="54512" xr:uid="{09700D5E-4048-446F-BCD9-00D2346C39E5}"/>
    <cellStyle name="Note 3 5 2 4 3" xfId="47705" xr:uid="{6337F620-BF40-44C5-B9C1-CEB823716ED3}"/>
    <cellStyle name="Note 3 5 2 5" xfId="52945" xr:uid="{F981A5E9-A1A2-4425-AF63-662ADA7A9B79}"/>
    <cellStyle name="Note 3 5 2 6" xfId="46094" xr:uid="{8D108334-FB23-40E4-A629-69C10A175327}"/>
    <cellStyle name="Note 3 5 3" xfId="924" xr:uid="{FFDBB1BB-9D51-4969-B8C3-DF4AD53A1555}"/>
    <cellStyle name="Note 3 5 3 2" xfId="5289" xr:uid="{EDD6696A-57F8-40ED-8C04-DB3A2F69E51F}"/>
    <cellStyle name="Note 3 5 3 2 2" xfId="7875" xr:uid="{5E3B4D3D-300C-4FA2-A602-938E5A5899B9}"/>
    <cellStyle name="Note 3 5 3 2 2 2" xfId="12440" xr:uid="{16F8E426-E515-4BC9-B5D8-8C04D7F6CDD7}"/>
    <cellStyle name="Note 3 5 3 2 2 2 2" xfId="21429" xr:uid="{96830024-2505-453B-BFC8-9056BF50ABDD}"/>
    <cellStyle name="Note 3 5 3 2 2 2 2 2" xfId="28425" xr:uid="{80162986-E90C-473D-85C2-20F0F7C1DAC5}"/>
    <cellStyle name="Note 3 5 3 2 2 2 3" xfId="39057" xr:uid="{A2C123C0-9203-4885-B29C-B2B1CC871D68}"/>
    <cellStyle name="Note 3 5 3 2 2 3" xfId="16864" xr:uid="{58B2C014-754C-4CD9-B155-40AA6D5C31E5}"/>
    <cellStyle name="Note 3 5 3 2 2 3 2" xfId="43360" xr:uid="{7D670811-7C60-44EE-8EE8-742ED63B1E24}"/>
    <cellStyle name="Note 3 5 3 2 2 4" xfId="35307" xr:uid="{B09BEA0E-FB85-4A46-ADF1-9137629847FF}"/>
    <cellStyle name="Note 3 5 3 2 2 5" xfId="56775" xr:uid="{16B56DB4-EE75-4514-A671-90E5DE68163D}"/>
    <cellStyle name="Note 3 5 3 2 3" xfId="10512" xr:uid="{E17CD337-41A5-4291-8E4A-CD713170170B}"/>
    <cellStyle name="Note 3 5 3 2 3 2" xfId="19501" xr:uid="{35DBE7EC-441C-458D-98A0-B0F85FCC7E8B}"/>
    <cellStyle name="Note 3 5 3 2 3 2 2" xfId="39754" xr:uid="{3D333A1B-F799-475F-AF81-A5B7E0638E95}"/>
    <cellStyle name="Note 3 5 3 2 3 3" xfId="33355" xr:uid="{30C8F760-5F77-4D6D-A3F7-20AFCB131BBC}"/>
    <cellStyle name="Note 3 5 3 2 4" xfId="14278" xr:uid="{E906E91A-34FF-4232-A5B7-7CC4897BA30A}"/>
    <cellStyle name="Note 3 5 3 2 4 2" xfId="28928" xr:uid="{AD6B3200-5249-4126-A358-BC2C29073144}"/>
    <cellStyle name="Note 3 5 3 2 5" xfId="28406" xr:uid="{392F3D67-F70F-4E8A-B404-8F2952C0CD89}"/>
    <cellStyle name="Note 3 5 3 2 6" xfId="49993" xr:uid="{C872288E-3690-4945-AEF2-D734FF8F7E9E}"/>
    <cellStyle name="Note 3 5 3 3" xfId="3361" xr:uid="{6092B1E2-8E80-45A1-A99E-CA5585448327}"/>
    <cellStyle name="Note 3 5 3 3 2" xfId="37910" xr:uid="{768FFE2F-07C2-40C2-9867-27D3275CB732}"/>
    <cellStyle name="Note 3 5 3 3 2 2" xfId="58489" xr:uid="{95BD8204-DD2E-4BFA-8CC5-A2DD3776E5E5}"/>
    <cellStyle name="Note 3 5 3 3 3" xfId="51708" xr:uid="{3517FD78-44F5-49F6-B172-A54B8011CBEE}"/>
    <cellStyle name="Note 3 5 3 4" xfId="34178" xr:uid="{679D1CE8-C2DF-4735-B596-219AD9ACD2AA}"/>
    <cellStyle name="Note 3 5 3 4 2" xfId="54902" xr:uid="{FCF7E6F6-FC1D-4F57-99A7-423AF01B5177}"/>
    <cellStyle name="Note 3 5 3 4 3" xfId="48110" xr:uid="{5A189A65-B707-4021-B556-1767AA9B246B}"/>
    <cellStyle name="Note 3 5 3 5" xfId="53202" xr:uid="{B25F285A-88F3-456D-A7EA-35EE7D80481F}"/>
    <cellStyle name="Note 3 5 3 6" xfId="46496" xr:uid="{ECF831A4-8872-4650-A2F6-C58D021F0346}"/>
    <cellStyle name="Note 3 5 4" xfId="1268" xr:uid="{5FDD3B41-FA59-468F-A2E7-831BF9A6DB11}"/>
    <cellStyle name="Note 3 5 4 2" xfId="5613" xr:uid="{0CA30EBD-3F70-4B03-B787-13D7088B1A62}"/>
    <cellStyle name="Note 3 5 4 2 2" xfId="8199" xr:uid="{763688C7-955F-4BAF-869F-0381E1483D0E}"/>
    <cellStyle name="Note 3 5 4 2 2 2" xfId="12537" xr:uid="{20FF0378-5204-4131-A9BA-CF5A6C490F9E}"/>
    <cellStyle name="Note 3 5 4 2 2 2 2" xfId="21526" xr:uid="{260FD9D1-2B35-4438-B0BA-247602A09398}"/>
    <cellStyle name="Note 3 5 4 2 2 2 2 2" xfId="38359" xr:uid="{24396338-1201-45B2-907D-6D9BE1083F40}"/>
    <cellStyle name="Note 3 5 4 2 2 2 3" xfId="38531" xr:uid="{30A31241-5C07-49D4-A15F-E28AED4E396C}"/>
    <cellStyle name="Note 3 5 4 2 2 3" xfId="17188" xr:uid="{DF3D8781-1C15-4D10-903A-E7DFB941CA4E}"/>
    <cellStyle name="Note 3 5 4 2 2 3 2" xfId="40578" xr:uid="{ABFB83B3-C19D-4930-8C96-95A62EEA7C46}"/>
    <cellStyle name="Note 3 5 4 2 2 4" xfId="29708" xr:uid="{6A02873E-4F3B-4BE1-BCD3-3802846B2884}"/>
    <cellStyle name="Note 3 5 4 2 3" xfId="10836" xr:uid="{21367C51-AB99-4B7E-AD21-14BBB7D5D15B}"/>
    <cellStyle name="Note 3 5 4 2 3 2" xfId="19825" xr:uid="{0C775E4B-0861-456D-84F1-6479530C408B}"/>
    <cellStyle name="Note 3 5 4 2 3 2 2" xfId="41740" xr:uid="{3099C395-4D51-485B-8D6E-056DDF3638FC}"/>
    <cellStyle name="Note 3 5 4 2 3 3" xfId="32226" xr:uid="{54AA424E-052C-4967-864A-10D0E678E3E9}"/>
    <cellStyle name="Note 3 5 4 2 4" xfId="14602" xr:uid="{264E27DA-81F4-4A09-A3C7-EBD6055D2163}"/>
    <cellStyle name="Note 3 5 4 2 4 2" xfId="23642" xr:uid="{BF1E3DF4-59F0-44C1-A2F4-40F4D8E06062}"/>
    <cellStyle name="Note 3 5 4 2 5" xfId="33160" xr:uid="{D6E95331-52AE-4C32-998C-BC830B701ACA}"/>
    <cellStyle name="Note 3 5 4 2 6" xfId="55898" xr:uid="{1E1486C2-8611-4F94-BB12-5EB2C1BE3B0F}"/>
    <cellStyle name="Note 3 5 4 3" xfId="3705" xr:uid="{8F65AF54-38A2-4590-A159-21E8E549B237}"/>
    <cellStyle name="Note 3 5 4 3 2" xfId="34994" xr:uid="{23060631-62FF-411C-B7C0-DA887B823BF5}"/>
    <cellStyle name="Note 3 5 4 4" xfId="38710" xr:uid="{B139CBDE-078F-469A-8797-1555520321BE}"/>
    <cellStyle name="Note 3 5 4 5" xfId="49116" xr:uid="{6AE86AA7-BA5B-49EC-9B40-5278D8C0B3FD}"/>
    <cellStyle name="Note 3 5 5" xfId="1633" xr:uid="{08C0F19B-DA47-44EC-A049-FC204C3AC015}"/>
    <cellStyle name="Note 3 5 5 2" xfId="5969" xr:uid="{1D4BBFF9-57D8-4025-A46E-D766C57385DD}"/>
    <cellStyle name="Note 3 5 5 2 2" xfId="8555" xr:uid="{7D6049B8-B099-47F1-BFA6-955ABA70D48A}"/>
    <cellStyle name="Note 3 5 5 2 2 2" xfId="12647" xr:uid="{24DCF458-FAC0-4791-B7E8-C4F352D5EB4F}"/>
    <cellStyle name="Note 3 5 5 2 2 2 2" xfId="21636" xr:uid="{234D9A6D-5D25-4C25-AD1E-F1B40EE27A64}"/>
    <cellStyle name="Note 3 5 5 2 2 2 2 2" xfId="32572" xr:uid="{216A2819-FF3E-462F-9775-C43293A35194}"/>
    <cellStyle name="Note 3 5 5 2 2 2 3" xfId="38326" xr:uid="{C79DC7B8-AE0D-4B09-85DA-A4ADCBED0FF1}"/>
    <cellStyle name="Note 3 5 5 2 2 3" xfId="17544" xr:uid="{C10BA980-296C-4950-B784-0C33D19FE59B}"/>
    <cellStyle name="Note 3 5 5 2 2 3 2" xfId="24563" xr:uid="{72092D0E-755A-493E-962D-3208CA9EB2D3}"/>
    <cellStyle name="Note 3 5 5 2 2 4" xfId="30717" xr:uid="{0209529E-CB01-4D93-88FC-2BAAB7784944}"/>
    <cellStyle name="Note 3 5 5 2 3" xfId="11192" xr:uid="{E9AB0D55-CA26-48EF-BAE7-7CF7935CA2BC}"/>
    <cellStyle name="Note 3 5 5 2 3 2" xfId="20181" xr:uid="{51359244-DC0C-490A-98B3-26DDBBCF54E1}"/>
    <cellStyle name="Note 3 5 5 2 3 2 2" xfId="37139" xr:uid="{C8AE6811-9929-435A-9560-1F3695202D7E}"/>
    <cellStyle name="Note 3 5 5 2 3 3" xfId="22484" xr:uid="{F5C8E27B-51B0-4B79-9FA8-68D2293CD988}"/>
    <cellStyle name="Note 3 5 5 2 4" xfId="14958" xr:uid="{787AF7CB-6606-4CAE-9E44-70AFB9102BA7}"/>
    <cellStyle name="Note 3 5 5 2 4 2" xfId="23370" xr:uid="{0CB060B3-01CC-470D-98DE-010ADEF52FF2}"/>
    <cellStyle name="Note 3 5 5 2 5" xfId="42599" xr:uid="{C6B8B6B7-9BA0-454C-B5F3-181A8B6C5A10}"/>
    <cellStyle name="Note 3 5 5 2 6" xfId="58525" xr:uid="{577FC1DE-6036-4D8E-A391-231094CD7D19}"/>
    <cellStyle name="Note 3 5 5 3" xfId="4070" xr:uid="{8150310F-8503-48BE-BB71-6AEC13F28179}"/>
    <cellStyle name="Note 3 5 5 3 2" xfId="40435" xr:uid="{09547634-C0F0-4041-8CB8-93E3797801FC}"/>
    <cellStyle name="Note 3 5 5 4" xfId="26028" xr:uid="{4A51AB08-A3D1-4F1D-A52B-8061145C709C}"/>
    <cellStyle name="Note 3 5 5 5" xfId="51744" xr:uid="{C32D56D0-47FA-465A-8077-324204AD9F6B}"/>
    <cellStyle name="Note 3 5 6" xfId="1629" xr:uid="{7A877C8C-C330-4607-95C2-BF2FD0FABDCA}"/>
    <cellStyle name="Note 3 5 6 2" xfId="5965" xr:uid="{7209A40A-6E51-4EBF-9373-57A117AB3ED9}"/>
    <cellStyle name="Note 3 5 6 2 2" xfId="8551" xr:uid="{9B111220-BC51-439B-A3C2-2FD6A4EE476C}"/>
    <cellStyle name="Note 3 5 6 2 2 2" xfId="12646" xr:uid="{FA38633A-B3E3-4A5E-A674-6433FC8DC293}"/>
    <cellStyle name="Note 3 5 6 2 2 2 2" xfId="21635" xr:uid="{DE83892A-809B-4DB6-A28F-D59A97A359EE}"/>
    <cellStyle name="Note 3 5 6 2 2 2 2 2" xfId="24586" xr:uid="{3E63217B-8E40-430B-AD5E-9BA579EA125D}"/>
    <cellStyle name="Note 3 5 6 2 2 2 3" xfId="29186" xr:uid="{1DD76001-DFE5-4FC5-B4DE-4185F5F8654E}"/>
    <cellStyle name="Note 3 5 6 2 2 3" xfId="17540" xr:uid="{68BDDC95-EE2D-4BEB-AD4E-77631A6E3925}"/>
    <cellStyle name="Note 3 5 6 2 2 3 2" xfId="36007" xr:uid="{FB8B6E44-40C8-47C0-8310-ECEA6C357480}"/>
    <cellStyle name="Note 3 5 6 2 2 4" xfId="38683" xr:uid="{29D9B43A-A865-42C2-93D0-57D60759B991}"/>
    <cellStyle name="Note 3 5 6 2 3" xfId="11188" xr:uid="{D2D4CE02-90AD-46FD-AE99-1F91684EA6B8}"/>
    <cellStyle name="Note 3 5 6 2 3 2" xfId="20177" xr:uid="{877A0C1F-2D85-4FE8-9BCC-8712A864F16C}"/>
    <cellStyle name="Note 3 5 6 2 3 2 2" xfId="39382" xr:uid="{B0A45E4D-D770-4BAB-B53F-75F331BDDB62}"/>
    <cellStyle name="Note 3 5 6 2 3 3" xfId="35892" xr:uid="{5C9C042F-8F09-4AD7-97B6-1E21EFAF2EB0}"/>
    <cellStyle name="Note 3 5 6 2 4" xfId="14954" xr:uid="{67568DE1-3AD5-4C38-A9D8-A83347267B12}"/>
    <cellStyle name="Note 3 5 6 2 4 2" xfId="30972" xr:uid="{D0C8B75A-13A1-4A1A-B69D-DCE1D5AE4A60}"/>
    <cellStyle name="Note 3 5 6 2 5" xfId="28610" xr:uid="{41222596-C7BD-4B6D-BD41-E9E81705FD5F}"/>
    <cellStyle name="Note 3 5 6 2 6" xfId="54064" xr:uid="{BE5F3042-7D7D-4858-9679-7D4B451D56BA}"/>
    <cellStyle name="Note 3 5 6 3" xfId="4066" xr:uid="{A7F79E3A-19D1-404F-AE26-A217D4F4D388}"/>
    <cellStyle name="Note 3 5 6 3 2" xfId="42593" xr:uid="{32FA47AE-6D7D-4E83-BDF4-B715F68775E3}"/>
    <cellStyle name="Note 3 5 6 4" xfId="32902" xr:uid="{A0298A48-0866-4CF9-B6F3-1BD00737EB69}"/>
    <cellStyle name="Note 3 5 6 5" xfId="47391" xr:uid="{799B3E92-478D-4B0A-88C8-A269D8D3406D}"/>
    <cellStyle name="Note 3 5 7" xfId="2698" xr:uid="{20B1D790-A995-4B03-AE18-73C8D65ADF3B}"/>
    <cellStyle name="Note 3 5 7 2" xfId="6888" xr:uid="{47822005-E577-4740-9F35-2C9850F7B322}"/>
    <cellStyle name="Note 3 5 7 2 2" xfId="12029" xr:uid="{A42A4B5A-FA97-4BA7-A7E9-280833345A6D}"/>
    <cellStyle name="Note 3 5 7 2 2 2" xfId="21018" xr:uid="{ADEFFD47-A8E2-4B24-AFA4-71CF0195EB52}"/>
    <cellStyle name="Note 3 5 7 2 2 2 2" xfId="25114" xr:uid="{B93FEA0D-25E4-43D4-8D24-AA6FD15A3B7D}"/>
    <cellStyle name="Note 3 5 7 2 2 3" xfId="26402" xr:uid="{D6BBB655-DEB6-4CCD-8D60-F9A0BCAD801B}"/>
    <cellStyle name="Note 3 5 7 2 3" xfId="15877" xr:uid="{2B7A50D7-1515-467C-B0B5-F347B0E6C3D6}"/>
    <cellStyle name="Note 3 5 7 2 3 2" xfId="40804" xr:uid="{67EE11C3-1BCC-4AB8-A62A-CFD58CA96F46}"/>
    <cellStyle name="Note 3 5 7 2 4" xfId="26629" xr:uid="{5A4657A5-A559-441A-A517-F37894FBDAC6}"/>
    <cellStyle name="Note 3 5 7 3" xfId="9459" xr:uid="{A4E71E68-828E-498E-81CE-1A45C44B7BE1}"/>
    <cellStyle name="Note 3 5 7 3 2" xfId="18448" xr:uid="{AC2343F0-5518-4BFC-B199-24F4AF7CC8E3}"/>
    <cellStyle name="Note 3 5 7 3 2 2" xfId="29419" xr:uid="{BC8A43E0-5467-438A-9287-C4A471277C4F}"/>
    <cellStyle name="Note 3 5 7 3 3" xfId="39197" xr:uid="{D4D1D110-E190-4499-AB3D-A4B539E1EF01}"/>
    <cellStyle name="Note 3 5 7 4" xfId="25788" xr:uid="{26E44DF9-0D34-4627-A675-5D2951135900}"/>
    <cellStyle name="Note 3 5 7 5" xfId="52682" xr:uid="{7B54896F-A24C-42D3-AE72-EB4F81F5742E}"/>
    <cellStyle name="Note 3 5 8" xfId="4644" xr:uid="{41E0FBA8-BB42-4D0C-863E-0420DE80AD48}"/>
    <cellStyle name="Note 3 5 8 2" xfId="7230" xr:uid="{D51A185F-1DE6-4147-AA7A-C6919C7598E9}"/>
    <cellStyle name="Note 3 5 8 2 2" xfId="12239" xr:uid="{7CBA1C06-3CC0-4744-9F92-7EA17BE51369}"/>
    <cellStyle name="Note 3 5 8 2 2 2" xfId="21228" xr:uid="{36BC38DE-BD0D-48DA-ABCD-CB51316868F3}"/>
    <cellStyle name="Note 3 5 8 2 2 2 2" xfId="35145" xr:uid="{1A624190-7413-4D0C-8009-4B16CB673CC5}"/>
    <cellStyle name="Note 3 5 8 2 2 3" xfId="42672" xr:uid="{32019370-B474-4FF4-8A70-9654CD7E1D5F}"/>
    <cellStyle name="Note 3 5 8 2 3" xfId="16219" xr:uid="{FA6A0AA7-0E32-476E-AC12-86C0780DFBDA}"/>
    <cellStyle name="Note 3 5 8 2 3 2" xfId="33141" xr:uid="{1D2442A2-FF14-495A-BEDD-8FC3E1FBF27F}"/>
    <cellStyle name="Note 3 5 8 2 4" xfId="39196" xr:uid="{B3D146C5-3AAB-4094-9E6D-1B3320B61D80}"/>
    <cellStyle name="Note 3 5 8 3" xfId="9867" xr:uid="{0AD21F63-7403-4CAB-B1F9-4AC6CB42EF3D}"/>
    <cellStyle name="Note 3 5 8 3 2" xfId="18856" xr:uid="{EA4530C3-B6FA-4D31-B639-2EE5676CE311}"/>
    <cellStyle name="Note 3 5 8 3 2 2" xfId="36261" xr:uid="{7BBC6DE6-986F-459D-92E4-D7F48D2CC695}"/>
    <cellStyle name="Note 3 5 8 3 3" xfId="34522" xr:uid="{60846EFC-36F9-4751-BE95-3A6095C08A99}"/>
    <cellStyle name="Note 3 5 8 4" xfId="13633" xr:uid="{2A642072-BCE5-4E55-A339-908A5EC272FA}"/>
    <cellStyle name="Note 3 5 8 4 2" xfId="39223" xr:uid="{4BFB55DC-A71E-47B0-A932-2FA4FE00AD6A}"/>
    <cellStyle name="Note 3 5 8 5" xfId="31402" xr:uid="{4535B1F3-144E-492B-8481-E651385D4371}"/>
    <cellStyle name="Note 3 5 9" xfId="6532" xr:uid="{BA81BC49-F60E-490E-A2AB-36492803CF58}"/>
    <cellStyle name="Note 3 5 9 2" xfId="11751" xr:uid="{7A04AB22-CB0F-4DAC-83A2-B1DB2E4380E7}"/>
    <cellStyle name="Note 3 5 9 2 2" xfId="20740" xr:uid="{D1C50EE5-C15B-4B14-B906-BAB60B7CB4F5}"/>
    <cellStyle name="Note 3 5 9 2 2 2" xfId="23410" xr:uid="{6326B9FF-9EDE-462F-9604-329FE03080BA}"/>
    <cellStyle name="Note 3 5 9 2 3" xfId="35594" xr:uid="{4C3E571F-9387-404C-964A-7ECDC0562DA7}"/>
    <cellStyle name="Note 3 5 9 3" xfId="15521" xr:uid="{99DA2345-9FBD-430A-B9E9-96358C9392E6}"/>
    <cellStyle name="Note 3 5 9 3 2" xfId="40098" xr:uid="{C7FCED37-F555-4C7D-8435-9C86FE4901FE}"/>
    <cellStyle name="Note 3 5 9 4" xfId="35350" xr:uid="{772FD11D-ED77-4F15-9560-C528034695C6}"/>
    <cellStyle name="Note 3 6" xfId="368" xr:uid="{626554DD-002B-4849-B9AE-7503F7031FA8}"/>
    <cellStyle name="Note 3 6 10" xfId="9239" xr:uid="{EEBEA6F6-4C1F-48C9-8A88-960104837E22}"/>
    <cellStyle name="Note 3 6 10 2" xfId="18228" xr:uid="{24053F92-C885-4077-B27F-65D0B89DD81D}"/>
    <cellStyle name="Note 3 6 10 2 2" xfId="42976" xr:uid="{A7B73B50-47B8-42CA-83FD-C9EB62A8A01F}"/>
    <cellStyle name="Note 3 6 10 3" xfId="38521" xr:uid="{9DB1CD1E-1D4A-44D6-B0FC-0D4F062E0786}"/>
    <cellStyle name="Note 3 6 11" xfId="9766" xr:uid="{5E14FD65-8895-42F7-90D9-EF0C369D6B2C}"/>
    <cellStyle name="Note 3 6 11 2" xfId="18755" xr:uid="{AB7AE64F-7301-4EEB-9240-991C2F520AD5}"/>
    <cellStyle name="Note 3 6 11 2 2" xfId="34187" xr:uid="{BBFB4BBA-D8B6-45A4-9BA1-E71DB12551A7}"/>
    <cellStyle name="Note 3 6 11 3" xfId="41378" xr:uid="{492BD1EF-8BF4-46ED-BD9F-A875C4D2A9E7}"/>
    <cellStyle name="Note 3 6 12" xfId="2374" xr:uid="{1D9DD29B-4910-44E7-B3A2-8B26B0A09576}"/>
    <cellStyle name="Note 3 6 12 2" xfId="43669" xr:uid="{3A850AB6-E899-4E98-907A-EE973B5686C5}"/>
    <cellStyle name="Note 3 6 13" xfId="13283" xr:uid="{6D395857-4A06-49BC-A992-B91960BD1BC8}"/>
    <cellStyle name="Note 3 6 13 2" xfId="33061" xr:uid="{7E769689-3F75-48A0-8725-9C504B35CB5E}"/>
    <cellStyle name="Note 3 6 14" xfId="41256" xr:uid="{039F4DFB-E5D0-489E-AA3F-D844D541D0DE}"/>
    <cellStyle name="Note 3 6 15" xfId="44386" xr:uid="{7F624073-9F9C-48E0-98C8-A63724902921}"/>
    <cellStyle name="Note 3 6 16" xfId="45667" xr:uid="{291A887F-0CFF-40EA-96AE-3C78D9775EA9}"/>
    <cellStyle name="Note 3 6 2" xfId="717" xr:uid="{6992D5DD-9C6F-4861-86BC-8D35B245E48F}"/>
    <cellStyle name="Note 3 6 2 2" xfId="5093" xr:uid="{8E52CE0C-F510-4EE8-A0A9-E11556B830A8}"/>
    <cellStyle name="Note 3 6 2 2 2" xfId="7679" xr:uid="{1AB98FD6-DC16-4873-885B-BB1A77FF5C83}"/>
    <cellStyle name="Note 3 6 2 2 2 2" xfId="12374" xr:uid="{94FC216B-691B-43EA-B6FF-A938CA6DEADE}"/>
    <cellStyle name="Note 3 6 2 2 2 2 2" xfId="21363" xr:uid="{B720713F-6E57-45DB-AD86-79CC25D92E30}"/>
    <cellStyle name="Note 3 6 2 2 2 2 2 2" xfId="29044" xr:uid="{8404A2A8-83D6-4E95-8E6F-5FF5B3914465}"/>
    <cellStyle name="Note 3 6 2 2 2 2 3" xfId="42343" xr:uid="{A431345D-FFE4-4FDE-832E-DEAD1C43230D}"/>
    <cellStyle name="Note 3 6 2 2 2 3" xfId="16668" xr:uid="{37C9371F-0C68-4BDE-A4CD-A56D0E0E874E}"/>
    <cellStyle name="Note 3 6 2 2 2 3 2" xfId="24550" xr:uid="{80A30156-6183-410D-970F-E301E5A791E7}"/>
    <cellStyle name="Note 3 6 2 2 2 4" xfId="33565" xr:uid="{272E74F9-8834-4538-A7E0-4E0BE0666F13}"/>
    <cellStyle name="Note 3 6 2 2 2 5" xfId="56455" xr:uid="{D2162809-ACBF-4C3B-A33E-2449FCED9688}"/>
    <cellStyle name="Note 3 6 2 2 3" xfId="10316" xr:uid="{DD34F1BD-EC87-42F5-BC03-E5294FD50304}"/>
    <cellStyle name="Note 3 6 2 2 3 2" xfId="19305" xr:uid="{D65D6147-E065-44C4-ADDA-2CFEACC23E3C}"/>
    <cellStyle name="Note 3 6 2 2 3 2 2" xfId="28217" xr:uid="{D798D3E3-B8E5-466B-9D9D-F6F48579D30C}"/>
    <cellStyle name="Note 3 6 2 2 3 3" xfId="37767" xr:uid="{CA961358-CFBD-41FF-9791-D273BFC7681C}"/>
    <cellStyle name="Note 3 6 2 2 4" xfId="14082" xr:uid="{4E58CED1-1C67-4444-BFB9-D8045A56FC42}"/>
    <cellStyle name="Note 3 6 2 2 4 2" xfId="25793" xr:uid="{F8EA4C1D-91CB-4B77-8BF9-D5A43CB895CC}"/>
    <cellStyle name="Note 3 6 2 2 5" xfId="39489" xr:uid="{38CDC121-A580-4F9D-97CA-BCA5D1DD0674}"/>
    <cellStyle name="Note 3 6 2 2 6" xfId="49673" xr:uid="{007D4B07-A069-401B-B534-DC8B6BBECDF0}"/>
    <cellStyle name="Note 3 6 2 3" xfId="3154" xr:uid="{CC2F9395-57C4-4DE4-A6A7-4E168C30E01C}"/>
    <cellStyle name="Note 3 6 2 3 2" xfId="41141" xr:uid="{00233A80-443C-4DA3-AFB8-3EF8BA8F6511}"/>
    <cellStyle name="Note 3 6 2 3 2 2" xfId="58369" xr:uid="{4B66018F-0D3E-4391-8588-88F87A697375}"/>
    <cellStyle name="Note 3 6 2 3 3" xfId="51587" xr:uid="{DD3CC0A4-AE0B-4246-9E12-89622DC5B718}"/>
    <cellStyle name="Note 3 6 2 4" xfId="28956" xr:uid="{B3D456AE-8CC4-4DBF-8287-243E182AAB7B}"/>
    <cellStyle name="Note 3 6 2 4 2" xfId="54594" xr:uid="{A0C403FB-2CF3-415D-8E63-2064331C64B1}"/>
    <cellStyle name="Note 3 6 2 4 3" xfId="47790" xr:uid="{CB71AC1C-A682-4E4F-BEAA-39018E04C5B0}"/>
    <cellStyle name="Note 3 6 2 5" xfId="52989" xr:uid="{AEBB09C9-F951-49A9-ACB4-C1B6CBD35A95}"/>
    <cellStyle name="Note 3 6 2 6" xfId="46176" xr:uid="{2AE65D76-A89C-4CEE-846E-BCC1B16B8324}"/>
    <cellStyle name="Note 3 6 3" xfId="1062" xr:uid="{0C150B7D-CF34-4EA6-B80A-E6AEBD626E54}"/>
    <cellStyle name="Note 3 6 3 2" xfId="5414" xr:uid="{A9989FEF-F805-467D-8D16-BA67D59F2A99}"/>
    <cellStyle name="Note 3 6 3 2 2" xfId="8000" xr:uid="{21551B02-39D1-4F49-ADCB-9CFC2EE13F8C}"/>
    <cellStyle name="Note 3 6 3 2 2 2" xfId="12478" xr:uid="{0EF43FBA-4A71-4DFF-B9EE-04B8FFD85909}"/>
    <cellStyle name="Note 3 6 3 2 2 2 2" xfId="21467" xr:uid="{6C6E6309-4375-4937-933E-9B0F208F81B5}"/>
    <cellStyle name="Note 3 6 3 2 2 2 2 2" xfId="31232" xr:uid="{84CB02E2-C4F4-47B8-A2C8-091BE416BED3}"/>
    <cellStyle name="Note 3 6 3 2 2 2 3" xfId="42000" xr:uid="{50AB9493-9290-479B-8C29-072D0A4B3EAF}"/>
    <cellStyle name="Note 3 6 3 2 2 3" xfId="16989" xr:uid="{1F2A3CE0-6D41-43CE-BA9C-BF715721EBF0}"/>
    <cellStyle name="Note 3 6 3 2 2 3 2" xfId="37251" xr:uid="{4D2689B4-9717-4603-B039-F36B7D227FF0}"/>
    <cellStyle name="Note 3 6 3 2 2 4" xfId="22868" xr:uid="{4071EAA6-57A5-44C2-AC01-A376B8A8DF7A}"/>
    <cellStyle name="Note 3 6 3 2 2 5" xfId="56857" xr:uid="{75CB2F8E-8F0D-41F2-B196-B34FD905779C}"/>
    <cellStyle name="Note 3 6 3 2 3" xfId="10637" xr:uid="{9F8E166D-AA31-4437-A584-2E68EF875B9B}"/>
    <cellStyle name="Note 3 6 3 2 3 2" xfId="19626" xr:uid="{1F01C023-9BEA-44AE-8719-2A6526E8A516}"/>
    <cellStyle name="Note 3 6 3 2 3 2 2" xfId="38495" xr:uid="{BE918406-158C-45DA-A115-E359EE4CEA32}"/>
    <cellStyle name="Note 3 6 3 2 3 3" xfId="34637" xr:uid="{C57E2948-3ECD-412A-B266-CD84CBF77152}"/>
    <cellStyle name="Note 3 6 3 2 4" xfId="14403" xr:uid="{64407E86-CBE9-4AFA-AF44-78AB32C5BFD2}"/>
    <cellStyle name="Note 3 6 3 2 4 2" xfId="27802" xr:uid="{C0047C94-D3F8-4933-8E5E-30AE7BF3C92E}"/>
    <cellStyle name="Note 3 6 3 2 5" xfId="27492" xr:uid="{80D9B1FC-7704-4489-B0C6-9F47B9CD734E}"/>
    <cellStyle name="Note 3 6 3 2 6" xfId="50075" xr:uid="{2BF93E94-A94A-4AC7-82A5-700F4B790684}"/>
    <cellStyle name="Note 3 6 3 3" xfId="3499" xr:uid="{93D53753-A562-4174-8DD5-8F0318C9FF6A}"/>
    <cellStyle name="Note 3 6 3 3 2" xfId="24311" xr:uid="{4C159331-A1D0-4058-AF46-CAF4F568FFF6}"/>
    <cellStyle name="Note 3 6 3 3 2 2" xfId="57701" xr:uid="{0FFDC53F-2B97-432F-84E2-595DC1EB1269}"/>
    <cellStyle name="Note 3 6 3 3 3" xfId="50919" xr:uid="{A029F5CB-2265-410B-AE86-02C4A4E4E56C}"/>
    <cellStyle name="Note 3 6 3 4" xfId="43733" xr:uid="{45019774-ADC8-4805-B7BC-D2B027A781EB}"/>
    <cellStyle name="Note 3 6 3 4 2" xfId="54984" xr:uid="{6D35F2E3-FDC2-4D9B-8BDD-613A706C9380}"/>
    <cellStyle name="Note 3 6 3 4 3" xfId="48192" xr:uid="{1C109B80-9D25-427C-8A4B-49994E469D68}"/>
    <cellStyle name="Note 3 6 3 5" xfId="53284" xr:uid="{9CB5E85B-C104-4428-897E-FB36DEBD8E17}"/>
    <cellStyle name="Note 3 6 3 6" xfId="46578" xr:uid="{86371F8E-520E-4BF8-B3FC-181B886EAFC7}"/>
    <cellStyle name="Note 3 6 4" xfId="1406" xr:uid="{E98E05BD-B4A7-47FD-A023-A3F070730EC1}"/>
    <cellStyle name="Note 3 6 4 2" xfId="5751" xr:uid="{0979469E-8C01-4C74-B16E-CBCC227BFC70}"/>
    <cellStyle name="Note 3 6 4 2 2" xfId="8337" xr:uid="{D81086AF-33C3-4DE5-BB79-05AC9A9B954B}"/>
    <cellStyle name="Note 3 6 4 2 2 2" xfId="12580" xr:uid="{EA88F6A5-37C0-4FDD-9D98-93294A0F2140}"/>
    <cellStyle name="Note 3 6 4 2 2 2 2" xfId="21569" xr:uid="{649AE600-006B-4398-BDF3-30DEB58DC44D}"/>
    <cellStyle name="Note 3 6 4 2 2 2 2 2" xfId="39713" xr:uid="{9DAC091C-E56D-435C-9B23-99ED506F2CE8}"/>
    <cellStyle name="Note 3 6 4 2 2 2 3" xfId="42854" xr:uid="{1C25FA60-1687-4197-AFFE-A5A4E48BDE5A}"/>
    <cellStyle name="Note 3 6 4 2 2 3" xfId="17326" xr:uid="{70B579B5-5477-4C84-9938-4A24F7892CD5}"/>
    <cellStyle name="Note 3 6 4 2 2 3 2" xfId="36697" xr:uid="{36CA8E49-A916-48DE-BF43-B13F2274E9F4}"/>
    <cellStyle name="Note 3 6 4 2 2 4" xfId="33813" xr:uid="{4C8CA3FA-D6EE-4BDB-BEA8-624632092CC2}"/>
    <cellStyle name="Note 3 6 4 2 3" xfId="10974" xr:uid="{40FEFFF4-72A0-424D-AA8C-F1EAB422500A}"/>
    <cellStyle name="Note 3 6 4 2 3 2" xfId="19963" xr:uid="{11DD390E-7BCE-401A-8996-E86D00BE0F89}"/>
    <cellStyle name="Note 3 6 4 2 3 2 2" xfId="37723" xr:uid="{CEE777D0-7E8F-4CD6-A4D7-1EE6459F5823}"/>
    <cellStyle name="Note 3 6 4 2 3 3" xfId="34498" xr:uid="{13B0AB8C-F872-4862-AA86-3391DB55CC50}"/>
    <cellStyle name="Note 3 6 4 2 4" xfId="14740" xr:uid="{BE5332DB-CF19-46F3-BE35-2B25CB9AF5F5}"/>
    <cellStyle name="Note 3 6 4 2 4 2" xfId="37093" xr:uid="{77A2BF7D-BC8E-4D75-9D1F-CB7388AF790B}"/>
    <cellStyle name="Note 3 6 4 2 5" xfId="43982" xr:uid="{A9C11AB0-B6FB-405D-97C8-A7EB7BE85B88}"/>
    <cellStyle name="Note 3 6 4 2 6" xfId="55983" xr:uid="{D5ECB9EC-1FE3-4D6F-A361-68D32B850B7D}"/>
    <cellStyle name="Note 3 6 4 3" xfId="3843" xr:uid="{CC4C620D-AA1D-46E1-ABC8-1A393BB66D79}"/>
    <cellStyle name="Note 3 6 4 3 2" xfId="40802" xr:uid="{FDAF5537-8596-4E97-81FA-6322488463DB}"/>
    <cellStyle name="Note 3 6 4 4" xfId="39054" xr:uid="{2DBB15CE-1423-4EED-96D0-A9FF655ABB7F}"/>
    <cellStyle name="Note 3 6 4 5" xfId="49201" xr:uid="{CA2FD001-DF7D-4B32-B1B6-6FD8C108A77F}"/>
    <cellStyle name="Note 3 6 5" xfId="1741" xr:uid="{E49F8641-BDBF-4A44-B0D1-9BAD56AB231D}"/>
    <cellStyle name="Note 3 6 5 2" xfId="6067" xr:uid="{522E5C16-FBF4-4699-A7D4-04CD0E02EC59}"/>
    <cellStyle name="Note 3 6 5 2 2" xfId="8653" xr:uid="{B3D555C1-6573-4DBC-910E-E46F3DD858D1}"/>
    <cellStyle name="Note 3 6 5 2 2 2" xfId="12680" xr:uid="{258650D1-E038-4874-A00C-F71350065B47}"/>
    <cellStyle name="Note 3 6 5 2 2 2 2" xfId="21669" xr:uid="{3494754D-4F1B-42FC-BC6C-E6A291A290F4}"/>
    <cellStyle name="Note 3 6 5 2 2 2 2 2" xfId="36340" xr:uid="{3A73E774-2D8A-4819-AFA9-C2351C49CC64}"/>
    <cellStyle name="Note 3 6 5 2 2 2 3" xfId="23887" xr:uid="{BEC11399-9C1C-450A-9223-98D34C5696C4}"/>
    <cellStyle name="Note 3 6 5 2 2 3" xfId="17642" xr:uid="{70A4DEC2-F7F1-4D7C-B9AE-4D2E721D6DDC}"/>
    <cellStyle name="Note 3 6 5 2 2 3 2" xfId="32290" xr:uid="{D9A66B23-AD1A-4D37-9308-93281A4C0923}"/>
    <cellStyle name="Note 3 6 5 2 2 4" xfId="37421" xr:uid="{48B97E62-0C21-4E93-8C2A-260E0134F667}"/>
    <cellStyle name="Note 3 6 5 2 3" xfId="11290" xr:uid="{0C41649A-FE90-47D8-B9F7-615ED5A8FD50}"/>
    <cellStyle name="Note 3 6 5 2 3 2" xfId="20279" xr:uid="{48A133B9-EC71-4A69-BD40-0EF5BAB024A9}"/>
    <cellStyle name="Note 3 6 5 2 3 2 2" xfId="38656" xr:uid="{32ADD020-080C-4C0F-8E33-86DFF513032E}"/>
    <cellStyle name="Note 3 6 5 2 3 3" xfId="32219" xr:uid="{20290B8A-DB20-4DDD-B4FF-342C672CE4EE}"/>
    <cellStyle name="Note 3 6 5 2 4" xfId="15056" xr:uid="{FA504EA9-70A5-48B1-A594-A7BD46D3BE1C}"/>
    <cellStyle name="Note 3 6 5 2 4 2" xfId="43744" xr:uid="{4D58210B-D712-4FE3-AA9A-EE009EF5F72D}"/>
    <cellStyle name="Note 3 6 5 2 5" xfId="29052" xr:uid="{720482C4-57AA-41E5-AA21-B8DCD2527A2A}"/>
    <cellStyle name="Note 3 6 5 2 6" xfId="58443" xr:uid="{54EDBA9A-7944-45DD-8E85-74E50E015FB7}"/>
    <cellStyle name="Note 3 6 5 3" xfId="4178" xr:uid="{E124A0FF-3C4E-4E18-9811-E573EA8B9F53}"/>
    <cellStyle name="Note 3 6 5 3 2" xfId="26747" xr:uid="{3A80C73F-C357-4BD5-A50F-95CE8E6E93D5}"/>
    <cellStyle name="Note 3 6 5 4" xfId="27892" xr:uid="{9BAB093A-2B96-4741-BCDE-52B07AFB1D4E}"/>
    <cellStyle name="Note 3 6 5 5" xfId="51662" xr:uid="{E3E0D9FA-5861-4247-B0F8-ABCAF41A3D97}"/>
    <cellStyle name="Note 3 6 6" xfId="2025" xr:uid="{87EC3063-AC8F-4FE8-BFAE-DE05F22ACE11}"/>
    <cellStyle name="Note 3 6 6 2" xfId="6333" xr:uid="{BD41BA50-6CEE-495C-B23B-B664EA8233FA}"/>
    <cellStyle name="Note 3 6 6 2 2" xfId="8919" xr:uid="{F4A1A115-FDDC-4603-B350-B82D5163CA31}"/>
    <cellStyle name="Note 3 6 6 2 2 2" xfId="12756" xr:uid="{D43C8BF7-E222-44C5-8D5D-B4D04DD80B31}"/>
    <cellStyle name="Note 3 6 6 2 2 2 2" xfId="21745" xr:uid="{8725FF72-D577-4A8A-8697-A33FD3882ACA}"/>
    <cellStyle name="Note 3 6 6 2 2 2 2 2" xfId="34268" xr:uid="{805C81AC-8002-4529-B50C-725A4E24D260}"/>
    <cellStyle name="Note 3 6 6 2 2 2 3" xfId="30005" xr:uid="{6F3C312A-12BE-470C-A12B-48ED3AEA2226}"/>
    <cellStyle name="Note 3 6 6 2 2 3" xfId="17908" xr:uid="{A40A39E2-AE8C-4C9D-95B6-F90C524CF1F3}"/>
    <cellStyle name="Note 3 6 6 2 2 3 2" xfId="34137" xr:uid="{80ED3851-708C-4A1E-B5E0-28BF02EA8DEF}"/>
    <cellStyle name="Note 3 6 6 2 2 4" xfId="29247" xr:uid="{30DD647F-1B8F-4D05-9911-4701CB20BD20}"/>
    <cellStyle name="Note 3 6 6 2 3" xfId="11556" xr:uid="{89646178-649F-46E2-8F24-D7DB57FB7B14}"/>
    <cellStyle name="Note 3 6 6 2 3 2" xfId="20545" xr:uid="{7EEF1C42-3B6D-4368-9471-E56D2AFEB858}"/>
    <cellStyle name="Note 3 6 6 2 3 2 2" xfId="26314" xr:uid="{5B3D61FD-D428-4B7B-8D26-08F239A42EE3}"/>
    <cellStyle name="Note 3 6 6 2 3 3" xfId="34517" xr:uid="{0C0DA646-D392-4163-87EB-EBA0FD136FBA}"/>
    <cellStyle name="Note 3 6 6 2 4" xfId="15322" xr:uid="{298DDADC-20D7-44E1-9E33-934396692A22}"/>
    <cellStyle name="Note 3 6 6 2 4 2" xfId="39417" xr:uid="{4217C3AF-0CBF-4A75-8B19-6B67793C7C4A}"/>
    <cellStyle name="Note 3 6 6 2 5" xfId="22540" xr:uid="{66E7ADEA-AF5B-4B13-8F77-B7E466A80412}"/>
    <cellStyle name="Note 3 6 6 2 6" xfId="54146" xr:uid="{AE12E478-85F1-4B61-92DB-E12ED8B3751C}"/>
    <cellStyle name="Note 3 6 6 3" xfId="4462" xr:uid="{1D4010CE-2BC3-495F-827E-BA66A1C1C93B}"/>
    <cellStyle name="Note 3 6 6 3 2" xfId="28714" xr:uid="{EFEFFEA7-4FDB-4DE0-811A-617BDB0798A5}"/>
    <cellStyle name="Note 3 6 6 4" xfId="32539" xr:uid="{FB5C215D-5C9F-469F-B360-5CAE85770103}"/>
    <cellStyle name="Note 3 6 6 5" xfId="47434" xr:uid="{C0F36D2C-45D0-4549-A3BE-C080D7847262}"/>
    <cellStyle name="Note 3 6 7" xfId="2836" xr:uid="{FC93AFBF-3A75-46B5-BE99-9FB5590FD46D}"/>
    <cellStyle name="Note 3 6 7 2" xfId="6986" xr:uid="{D7A2611D-7F3F-4282-9B20-060C915A1263}"/>
    <cellStyle name="Note 3 6 7 2 2" xfId="12115" xr:uid="{5C315492-FB08-492F-B386-AAE894AEA631}"/>
    <cellStyle name="Note 3 6 7 2 2 2" xfId="21104" xr:uid="{047ACDB6-19C3-4EFF-8031-E7C746B9EACC}"/>
    <cellStyle name="Note 3 6 7 2 2 2 2" xfId="36411" xr:uid="{87745473-B7BC-4AD9-9929-8E8CCDE2BE85}"/>
    <cellStyle name="Note 3 6 7 2 2 3" xfId="22756" xr:uid="{B76052CE-98CB-4AC9-85D2-310C190E1428}"/>
    <cellStyle name="Note 3 6 7 2 3" xfId="15975" xr:uid="{2670988C-FAC1-44EF-B1FA-BA1836C65E4D}"/>
    <cellStyle name="Note 3 6 7 2 3 2" xfId="35796" xr:uid="{3BA5C250-AD12-47BB-84E5-5953AA2E336A}"/>
    <cellStyle name="Note 3 6 7 2 4" xfId="23748" xr:uid="{EB78B5E6-5436-4168-A34E-CEBF40787844}"/>
    <cellStyle name="Note 3 6 7 3" xfId="9549" xr:uid="{1BE4D877-B775-4D35-887D-062D340482E6}"/>
    <cellStyle name="Note 3 6 7 3 2" xfId="18538" xr:uid="{9BBA0111-E5FF-488C-B8C2-F645C09C69E7}"/>
    <cellStyle name="Note 3 6 7 3 2 2" xfId="43180" xr:uid="{14150C83-C673-4FD3-94A2-86D78F5D0ABA}"/>
    <cellStyle name="Note 3 6 7 3 3" xfId="25519" xr:uid="{A6B9AC5B-AE4E-4C4A-BB2A-C7678B54EC59}"/>
    <cellStyle name="Note 3 6 7 4" xfId="40852" xr:uid="{40AE533F-A4AA-490A-8530-F8E7F43B483D}"/>
    <cellStyle name="Note 3 6 7 5" xfId="52726" xr:uid="{829D588A-5F38-402A-8BAE-1D673BA58877}"/>
    <cellStyle name="Note 3 6 8" xfId="4769" xr:uid="{2BE65DDC-C452-4166-868B-CB63299244D9}"/>
    <cellStyle name="Note 3 6 8 2" xfId="7355" xr:uid="{90FAC37D-E91A-46A0-B583-279EDA7073C4}"/>
    <cellStyle name="Note 3 6 8 2 2" xfId="12278" xr:uid="{A1A2B7E8-8C4F-473C-A9D5-ABCF7E3090DF}"/>
    <cellStyle name="Note 3 6 8 2 2 2" xfId="21267" xr:uid="{25082A76-F1A8-4A31-8E89-1EAE839380E0}"/>
    <cellStyle name="Note 3 6 8 2 2 2 2" xfId="23090" xr:uid="{11DC6BC7-9AF1-46EC-A81D-64087DD4BBE0}"/>
    <cellStyle name="Note 3 6 8 2 2 3" xfId="31986" xr:uid="{8E5F3814-843A-48A0-8420-3F826E4878E8}"/>
    <cellStyle name="Note 3 6 8 2 3" xfId="16344" xr:uid="{41FD1E5D-2BEB-4628-8F74-E0583C39E3D4}"/>
    <cellStyle name="Note 3 6 8 2 3 2" xfId="25287" xr:uid="{1ECA5641-3F9A-4012-94FF-DC032ABFB648}"/>
    <cellStyle name="Note 3 6 8 2 4" xfId="41842" xr:uid="{D5CA145F-4E1F-4CDD-8757-F4B172DC6746}"/>
    <cellStyle name="Note 3 6 8 3" xfId="9992" xr:uid="{780D0C9A-281A-4A1F-9F14-2608B00ECDCD}"/>
    <cellStyle name="Note 3 6 8 3 2" xfId="18981" xr:uid="{9F5791F8-F3FF-44D3-81F7-F9D4184F3C71}"/>
    <cellStyle name="Note 3 6 8 3 2 2" xfId="22656" xr:uid="{8F70445A-BAE1-4E74-B4D0-BD1002DD510E}"/>
    <cellStyle name="Note 3 6 8 3 3" xfId="37770" xr:uid="{104DEC54-4154-4F72-A3BD-59AE7F4263EC}"/>
    <cellStyle name="Note 3 6 8 4" xfId="13758" xr:uid="{82CA8FF7-AAB8-4224-A637-0518F070C46A}"/>
    <cellStyle name="Note 3 6 8 4 2" xfId="30947" xr:uid="{8E1407A6-F061-451C-8D1D-5556B7BE99FD}"/>
    <cellStyle name="Note 3 6 8 5" xfId="28867" xr:uid="{6286F8F4-B5B3-472B-8BF5-E40B9CC7E493}"/>
    <cellStyle name="Note 3 6 9" xfId="6670" xr:uid="{B27F1771-E267-46E1-8CF4-E7EF7A1147F5}"/>
    <cellStyle name="Note 3 6 9 2" xfId="11876" xr:uid="{6D1BE33D-3EFD-45B9-BBAB-C3938C920E8E}"/>
    <cellStyle name="Note 3 6 9 2 2" xfId="20865" xr:uid="{68BA7D50-1012-4268-9524-44E0891EFB03}"/>
    <cellStyle name="Note 3 6 9 2 2 2" xfId="40589" xr:uid="{F5A08BA7-6AEF-48DC-A1CE-DF437A802ACD}"/>
    <cellStyle name="Note 3 6 9 2 3" xfId="22195" xr:uid="{4FED6827-BC0E-49FD-9680-5995C34C85BF}"/>
    <cellStyle name="Note 3 6 9 3" xfId="15659" xr:uid="{40773392-4EEB-4E0D-8519-D0067202D083}"/>
    <cellStyle name="Note 3 6 9 3 2" xfId="24098" xr:uid="{825BC5AA-F732-4919-8DA9-7F9FF2A0C6B7}"/>
    <cellStyle name="Note 3 6 9 4" xfId="29267" xr:uid="{0F7B53AD-B3E4-4EFC-9883-D3F819884C1C}"/>
    <cellStyle name="Note 3 7" xfId="507" xr:uid="{FDB27353-5D50-4D3F-8AE8-4D23569321BD}"/>
    <cellStyle name="Note 3 7 10" xfId="44469" xr:uid="{61D97902-02C1-4A61-A1A0-FEDF336754B1}"/>
    <cellStyle name="Note 3 7 11" xfId="45703" xr:uid="{91957AE8-9B4F-430C-8A32-7ED97BDBD6D0}"/>
    <cellStyle name="Note 3 7 2" xfId="856" xr:uid="{6831957E-30A2-4A72-907F-E9D60FD94D20}"/>
    <cellStyle name="Note 3 7 2 2" xfId="5225" xr:uid="{AEE14ADA-69FA-4AB7-BD3F-C61609699828}"/>
    <cellStyle name="Note 3 7 2 2 2" xfId="7811" xr:uid="{6A7A06B3-9674-4501-A8CB-813F3B0895A8}"/>
    <cellStyle name="Note 3 7 2 2 2 2" xfId="12417" xr:uid="{D83EB72E-A23D-4FF6-B39A-68C47AA37F6F}"/>
    <cellStyle name="Note 3 7 2 2 2 2 2" xfId="21406" xr:uid="{00C0585A-E871-4586-8A26-2C663E185890}"/>
    <cellStyle name="Note 3 7 2 2 2 2 2 2" xfId="29703" xr:uid="{D6134812-FA95-4E7D-BB41-B4B794B87744}"/>
    <cellStyle name="Note 3 7 2 2 2 2 3" xfId="44027" xr:uid="{C6F6E35A-FFBD-4574-B960-FBBDB8952EC9}"/>
    <cellStyle name="Note 3 7 2 2 2 3" xfId="16800" xr:uid="{2C16E918-E2B4-4413-A9ED-D6EA52542221}"/>
    <cellStyle name="Note 3 7 2 2 2 3 2" xfId="24462" xr:uid="{0B3560CA-8D1B-4585-B012-967C5EFA2AA5}"/>
    <cellStyle name="Note 3 7 2 2 2 4" xfId="42711" xr:uid="{7342FB7B-9340-4073-B486-D7DF198AFC97}"/>
    <cellStyle name="Note 3 7 2 2 2 5" xfId="56491" xr:uid="{CD05DC98-FB4F-448D-A8F6-F7424FD0B559}"/>
    <cellStyle name="Note 3 7 2 2 3" xfId="10448" xr:uid="{2A5E803B-1631-411B-A528-08592347ED73}"/>
    <cellStyle name="Note 3 7 2 2 3 2" xfId="19437" xr:uid="{5088D2BA-3753-4FF9-BFF3-07F57D040D13}"/>
    <cellStyle name="Note 3 7 2 2 3 2 2" xfId="28125" xr:uid="{1E32DA82-9102-40D7-A950-960EFEBA2136}"/>
    <cellStyle name="Note 3 7 2 2 3 3" xfId="36190" xr:uid="{8559388A-C0F6-41A5-9A09-989C7B0388AB}"/>
    <cellStyle name="Note 3 7 2 2 4" xfId="14214" xr:uid="{2928B4B8-5BCB-455E-997F-56B50F7BCD76}"/>
    <cellStyle name="Note 3 7 2 2 4 2" xfId="28506" xr:uid="{B92B81FE-7AD5-4074-8CB0-04B0B52BC62D}"/>
    <cellStyle name="Note 3 7 2 2 5" xfId="25729" xr:uid="{00AAC861-5B73-408A-A4F0-9C1622F48FC9}"/>
    <cellStyle name="Note 3 7 2 2 6" xfId="49709" xr:uid="{8ABA99CB-D310-4EB2-AD9F-831317CD5BAC}"/>
    <cellStyle name="Note 3 7 2 3" xfId="3293" xr:uid="{395FCC94-26D8-42BB-AFE0-1799760B6C13}"/>
    <cellStyle name="Note 3 7 2 3 2" xfId="27369" xr:uid="{1F61CE8B-F6EF-419D-8F5F-4BF43F1D785D}"/>
    <cellStyle name="Note 3 7 2 3 2 2" xfId="57756" xr:uid="{8E37548A-09B3-44F7-BFE5-43D06A6BF13C}"/>
    <cellStyle name="Note 3 7 2 3 3" xfId="50974" xr:uid="{94C31F30-9FA5-4BB0-B6E6-3449763CBD27}"/>
    <cellStyle name="Note 3 7 2 4" xfId="31315" xr:uid="{AD1A754C-A1A0-4C81-91C2-5AEB323D088D}"/>
    <cellStyle name="Note 3 7 2 4 2" xfId="54630" xr:uid="{B17C8BBF-7115-46A4-9F6D-09B7C3364A44}"/>
    <cellStyle name="Note 3 7 2 4 3" xfId="47826" xr:uid="{0093B9C6-677D-4DD6-81C3-31953F96B435}"/>
    <cellStyle name="Note 3 7 2 5" xfId="53010" xr:uid="{E6C742D9-0AF6-4466-AD9C-620DE8BD4F3E}"/>
    <cellStyle name="Note 3 7 2 6" xfId="46212" xr:uid="{257A2A52-F916-4B2B-B1A2-4B79EB81EA95}"/>
    <cellStyle name="Note 3 7 3" xfId="1201" xr:uid="{8EE24E5B-9B38-46C2-A32E-B7A4CDB4FAD9}"/>
    <cellStyle name="Note 3 7 3 2" xfId="5546" xr:uid="{79445FBA-6523-4463-AD06-8C63CD06B429}"/>
    <cellStyle name="Note 3 7 3 2 2" xfId="8132" xr:uid="{B61EE635-6727-41AA-BD35-5FC260B863D0}"/>
    <cellStyle name="Note 3 7 3 2 2 2" xfId="12516" xr:uid="{4F8DDCA2-B6CF-4816-8032-7666E3103364}"/>
    <cellStyle name="Note 3 7 3 2 2 2 2" xfId="21505" xr:uid="{B46C221C-0167-487A-93DA-32A7C63DB235}"/>
    <cellStyle name="Note 3 7 3 2 2 2 2 2" xfId="42069" xr:uid="{3BC4AF15-A831-4E0B-808E-49E593239AB8}"/>
    <cellStyle name="Note 3 7 3 2 2 2 3" xfId="42244" xr:uid="{85494683-AFAE-4996-9D03-A84B5ACF5DC9}"/>
    <cellStyle name="Note 3 7 3 2 2 3" xfId="17121" xr:uid="{D4EE535C-11F1-41E3-867F-BA890296A715}"/>
    <cellStyle name="Note 3 7 3 2 2 3 2" xfId="29282" xr:uid="{728D7D28-0F25-432C-B471-1C1A2B1184A6}"/>
    <cellStyle name="Note 3 7 3 2 2 4" xfId="22776" xr:uid="{70B4D514-ED3E-4A5C-8706-D882F92C488A}"/>
    <cellStyle name="Note 3 7 3 2 2 5" xfId="56893" xr:uid="{FBF70709-AF05-4AF9-BA08-5FF8D5AA3C7A}"/>
    <cellStyle name="Note 3 7 3 2 3" xfId="10769" xr:uid="{D038A5EE-15E7-4C89-87C8-6EB5A9A04FC6}"/>
    <cellStyle name="Note 3 7 3 2 3 2" xfId="19758" xr:uid="{1293D85F-2CD8-41B1-87AF-133FE66C5CCA}"/>
    <cellStyle name="Note 3 7 3 2 3 2 2" xfId="37159" xr:uid="{C02EADE0-F030-4313-9BE9-C25F4A1B1B27}"/>
    <cellStyle name="Note 3 7 3 2 3 3" xfId="25330" xr:uid="{8B470DCE-7776-4547-B364-1FC4BC8133CD}"/>
    <cellStyle name="Note 3 7 3 2 4" xfId="14535" xr:uid="{5909BC65-4221-402C-88AE-35A2A41BC579}"/>
    <cellStyle name="Note 3 7 3 2 4 2" xfId="41736" xr:uid="{9A886C44-921A-4AC7-AC5A-87E4B87AC9AE}"/>
    <cellStyle name="Note 3 7 3 2 5" xfId="22987" xr:uid="{17466E05-E489-49D5-AF73-8F0CE17E31E0}"/>
    <cellStyle name="Note 3 7 3 2 6" xfId="50111" xr:uid="{B049112D-B98F-4DDA-95AC-1C72F58030DE}"/>
    <cellStyle name="Note 3 7 3 3" xfId="3638" xr:uid="{C97613A2-A12B-4648-A8CD-3F96420417B3}"/>
    <cellStyle name="Note 3 7 3 3 2" xfId="28612" xr:uid="{CA405B7E-2621-4C81-BF61-314D5559C071}"/>
    <cellStyle name="Note 3 7 3 3 2 2" xfId="56642" xr:uid="{C1F00220-73AC-4DC7-AD3D-B82E23498365}"/>
    <cellStyle name="Note 3 7 3 3 3" xfId="49860" xr:uid="{1912A1AB-C9ED-454F-9999-2EFB9C6E86F8}"/>
    <cellStyle name="Note 3 7 3 4" xfId="24113" xr:uid="{96572F3E-0C99-4A40-9374-F7D7A2AB309C}"/>
    <cellStyle name="Note 3 7 3 4 2" xfId="55020" xr:uid="{554101A8-DD08-4E30-9E5C-D3779572B571}"/>
    <cellStyle name="Note 3 7 3 4 3" xfId="48228" xr:uid="{8D1010B1-AA3C-42D1-895C-D14E8D3B5790}"/>
    <cellStyle name="Note 3 7 3 5" xfId="53320" xr:uid="{93FBEF63-01B5-47C1-A035-B21BC637CFFC}"/>
    <cellStyle name="Note 3 7 3 6" xfId="46614" xr:uid="{595F7F4B-8512-47E7-A80F-9C19FF52E377}"/>
    <cellStyle name="Note 3 7 4" xfId="1545" xr:uid="{A4D698AF-430C-42D3-8C03-AAD471F0859B}"/>
    <cellStyle name="Note 3 7 4 2" xfId="5890" xr:uid="{489ABD42-72EF-475F-8930-7E05305FB1E6}"/>
    <cellStyle name="Note 3 7 4 2 2" xfId="8476" xr:uid="{4C984C71-EB48-4E42-B5E1-E3283215FBDA}"/>
    <cellStyle name="Note 3 7 4 2 2 2" xfId="12624" xr:uid="{C93DE38A-DC97-43C1-8AE7-F4FC2C88FE5A}"/>
    <cellStyle name="Note 3 7 4 2 2 2 2" xfId="21613" xr:uid="{B2CAE328-D7AB-41CA-9F3D-167060619CEB}"/>
    <cellStyle name="Note 3 7 4 2 2 2 2 2" xfId="34814" xr:uid="{841B1BBA-4302-4B82-B76A-20CC7057633C}"/>
    <cellStyle name="Note 3 7 4 2 2 2 3" xfId="24641" xr:uid="{16F9F44F-796C-49E1-BCED-D18028BE5234}"/>
    <cellStyle name="Note 3 7 4 2 2 3" xfId="17465" xr:uid="{041D2C97-6586-4512-9576-3306B517EC7B}"/>
    <cellStyle name="Note 3 7 4 2 2 3 2" xfId="28396" xr:uid="{1E5EAA11-45FE-4B5F-B35B-253C7877CABD}"/>
    <cellStyle name="Note 3 7 4 2 2 4" xfId="29307" xr:uid="{0F4E33D9-9779-4658-BE88-3873FDD124AE}"/>
    <cellStyle name="Note 3 7 4 2 3" xfId="11113" xr:uid="{098F6FEC-A2DF-4D3C-BC11-F89C0637FC07}"/>
    <cellStyle name="Note 3 7 4 2 3 2" xfId="20102" xr:uid="{8C1C8590-7461-4735-A333-B24524861DF8}"/>
    <cellStyle name="Note 3 7 4 2 3 2 2" xfId="31269" xr:uid="{8089FBC6-385A-4DEA-8B71-CE66BD47EA05}"/>
    <cellStyle name="Note 3 7 4 2 3 3" xfId="26429" xr:uid="{BB7A80FC-CD58-46E1-A97F-487DD59D42F2}"/>
    <cellStyle name="Note 3 7 4 2 4" xfId="14879" xr:uid="{76F6D667-8C4B-4831-AB69-66AA65A15049}"/>
    <cellStyle name="Note 3 7 4 2 4 2" xfId="32708" xr:uid="{CA18BBD3-45EE-4119-8425-90BC0339BC84}"/>
    <cellStyle name="Note 3 7 4 2 5" xfId="37954" xr:uid="{73F8892C-6F99-40E5-AA11-363F5096C15D}"/>
    <cellStyle name="Note 3 7 4 2 6" xfId="56019" xr:uid="{4A00C563-A0BD-4E24-862A-2AD5B37946FF}"/>
    <cellStyle name="Note 3 7 4 3" xfId="3982" xr:uid="{3770AE4E-4FC9-4EED-BD17-0C11D1E9372E}"/>
    <cellStyle name="Note 3 7 4 3 2" xfId="22600" xr:uid="{877D667C-5D2C-41BA-A9A7-B8F4B979A614}"/>
    <cellStyle name="Note 3 7 4 4" xfId="33441" xr:uid="{638E6C63-16E7-4D4C-9288-C18859E29CA0}"/>
    <cellStyle name="Note 3 7 4 5" xfId="49237" xr:uid="{73FD4170-F39C-41EE-8CAF-BE8EE27BAE5D}"/>
    <cellStyle name="Note 3 7 5" xfId="1857" xr:uid="{C2CEB27D-F8FD-4F06-A465-7456ADF68AA9}"/>
    <cellStyle name="Note 3 7 5 2" xfId="6173" xr:uid="{E1F1A5A8-5549-4BFE-897E-A66C8483F317}"/>
    <cellStyle name="Note 3 7 5 2 2" xfId="8759" xr:uid="{D80D7689-D1D1-4A94-95C9-E2138DB14F91}"/>
    <cellStyle name="Note 3 7 5 2 2 2" xfId="12706" xr:uid="{4AD3CB54-7F50-4987-8A1A-171E8DB6650E}"/>
    <cellStyle name="Note 3 7 5 2 2 2 2" xfId="21695" xr:uid="{C03FB95F-6848-40C6-900D-900257343730}"/>
    <cellStyle name="Note 3 7 5 2 2 2 2 2" xfId="24557" xr:uid="{16674F4E-FBDB-4A77-8AF2-89243FF8C150}"/>
    <cellStyle name="Note 3 7 5 2 2 2 3" xfId="34603" xr:uid="{D0F0FC26-0FBA-4ECF-AA36-51CDE9D2D0C2}"/>
    <cellStyle name="Note 3 7 5 2 2 3" xfId="17748" xr:uid="{3C72AD47-D216-4A4D-8D99-0BA99648B1F6}"/>
    <cellStyle name="Note 3 7 5 2 2 3 2" xfId="30301" xr:uid="{A28497B4-1823-4C3E-A5E2-2434B33AB128}"/>
    <cellStyle name="Note 3 7 5 2 2 4" xfId="27412" xr:uid="{E4354718-0E69-4CE3-98DF-8AD0DB722CFC}"/>
    <cellStyle name="Note 3 7 5 2 3" xfId="11396" xr:uid="{EF9A0CEC-EF1A-43C2-A025-8F5103648B79}"/>
    <cellStyle name="Note 3 7 5 2 3 2" xfId="20385" xr:uid="{6929B9E6-FC44-4E72-94CE-38696CAA5C21}"/>
    <cellStyle name="Note 3 7 5 2 3 2 2" xfId="33012" xr:uid="{75F8E999-6569-4BFC-85DC-0D41DB84DA44}"/>
    <cellStyle name="Note 3 7 5 2 3 3" xfId="32209" xr:uid="{03A6D8FC-F3DB-4484-A080-2E82B12860BF}"/>
    <cellStyle name="Note 3 7 5 2 4" xfId="15162" xr:uid="{1575FAF7-CA27-4130-9F81-918EE0C70133}"/>
    <cellStyle name="Note 3 7 5 2 4 2" xfId="38449" xr:uid="{0956F1F4-54FA-42FC-BEBB-30A999AB7E29}"/>
    <cellStyle name="Note 3 7 5 2 5" xfId="27796" xr:uid="{CF5FD231-D715-452B-9A12-895ABCA74DA1}"/>
    <cellStyle name="Note 3 7 5 2 6" xfId="58225" xr:uid="{BE41E703-586E-4210-B1B7-48E4A57FE4F3}"/>
    <cellStyle name="Note 3 7 5 3" xfId="4294" xr:uid="{1EE34E9B-8525-4212-B458-1794ACF75CEC}"/>
    <cellStyle name="Note 3 7 5 3 2" xfId="22384" xr:uid="{91D62FB9-0E28-4B23-979B-7DEF7AB29292}"/>
    <cellStyle name="Note 3 7 5 4" xfId="27763" xr:uid="{BD5D14BA-50B2-46B7-AB9A-B63688410A3D}"/>
    <cellStyle name="Note 3 7 5 5" xfId="51443" xr:uid="{69125206-16ED-46B5-8B70-638D0C1F773E}"/>
    <cellStyle name="Note 3 7 6" xfId="2164" xr:uid="{1E781B3F-D9AC-4A9A-ABA0-EAD09CFB6222}"/>
    <cellStyle name="Note 3 7 6 2" xfId="6465" xr:uid="{82588F0E-99B4-4C27-8E78-C061BF901514}"/>
    <cellStyle name="Note 3 7 6 2 2" xfId="9051" xr:uid="{15BC6D2D-6570-4180-8506-0673EF92EFEA}"/>
    <cellStyle name="Note 3 7 6 2 2 2" xfId="12797" xr:uid="{92D23E40-CA79-4096-AFDA-4E5EA2C05BB4}"/>
    <cellStyle name="Note 3 7 6 2 2 2 2" xfId="21786" xr:uid="{481252F8-F846-495A-996B-C2CA337D3DA9}"/>
    <cellStyle name="Note 3 7 6 2 2 2 2 2" xfId="27431" xr:uid="{A27094B6-4C58-4D65-A10E-BEFA7044C6B0}"/>
    <cellStyle name="Note 3 7 6 2 2 2 3" xfId="41080" xr:uid="{A86C5C98-9037-46B8-A4E3-2B7B65482297}"/>
    <cellStyle name="Note 3 7 6 2 2 3" xfId="18040" xr:uid="{0BF43AF3-4EC5-41D6-8AAB-0A12B836B2C6}"/>
    <cellStyle name="Note 3 7 6 2 2 3 2" xfId="30562" xr:uid="{9A727659-870F-4F52-845D-A3FC0E17315D}"/>
    <cellStyle name="Note 3 7 6 2 2 4" xfId="36263" xr:uid="{FC459DB4-FFBD-4A94-B001-D2D463A3F162}"/>
    <cellStyle name="Note 3 7 6 2 3" xfId="11688" xr:uid="{CC632E5D-1CC3-48CA-AB02-DDB6709C5232}"/>
    <cellStyle name="Note 3 7 6 2 3 2" xfId="20677" xr:uid="{E546872B-C61E-461B-943B-CACB3FB21A9C}"/>
    <cellStyle name="Note 3 7 6 2 3 2 2" xfId="29420" xr:uid="{597DBC3B-7575-493E-950D-D4D9490159CB}"/>
    <cellStyle name="Note 3 7 6 2 3 3" xfId="37780" xr:uid="{3E95382E-658E-4FA3-9405-19A6F8305AA5}"/>
    <cellStyle name="Note 3 7 6 2 4" xfId="15454" xr:uid="{97A3025A-5FBC-4962-AFB5-533846A7363A}"/>
    <cellStyle name="Note 3 7 6 2 4 2" xfId="23570" xr:uid="{94BBE45E-9915-4C33-9BA0-49DAA8DC6777}"/>
    <cellStyle name="Note 3 7 6 2 5" xfId="24026" xr:uid="{46E56EE3-EA13-4C3C-AE4F-A9D6906132E3}"/>
    <cellStyle name="Note 3 7 6 2 6" xfId="54182" xr:uid="{34579D51-2B6B-4C86-BFCE-FD3CCD31F658}"/>
    <cellStyle name="Note 3 7 6 3" xfId="4601" xr:uid="{10D88BFA-123E-4D8B-9342-B10C5821122A}"/>
    <cellStyle name="Note 3 7 6 3 2" xfId="33266" xr:uid="{B0E2A4CD-3742-4CAD-9111-97CC5B847C9A}"/>
    <cellStyle name="Note 3 7 6 4" xfId="33171" xr:uid="{13AD0F4A-7E2F-4026-A4AE-2F070BE7ADAA}"/>
    <cellStyle name="Note 3 7 6 5" xfId="47445" xr:uid="{B1DEB5EF-63D6-4B07-89AC-F21C7FEB97D9}"/>
    <cellStyle name="Note 3 7 7" xfId="4901" xr:uid="{5D9C6738-81E9-4EF9-BAE5-569ADE62045C}"/>
    <cellStyle name="Note 3 7 7 2" xfId="7487" xr:uid="{826D8C2F-3A75-4168-A8E0-5980A35FAC15}"/>
    <cellStyle name="Note 3 7 7 2 2" xfId="12316" xr:uid="{37C809A0-A79A-48DD-AFC0-4EA6E9A421E7}"/>
    <cellStyle name="Note 3 7 7 2 2 2" xfId="21305" xr:uid="{03105B5A-F4D2-4D28-85B7-ED434072023D}"/>
    <cellStyle name="Note 3 7 7 2 2 2 2" xfId="29646" xr:uid="{FE10A7D5-5F5F-480C-95C9-5DD73FD62227}"/>
    <cellStyle name="Note 3 7 7 2 2 3" xfId="32511" xr:uid="{D85191F3-8030-452E-A2D2-FE1B00BEDF33}"/>
    <cellStyle name="Note 3 7 7 2 3" xfId="16476" xr:uid="{FEC20A58-2B7A-4071-8961-3917DF1C586B}"/>
    <cellStyle name="Note 3 7 7 2 3 2" xfId="39860" xr:uid="{5E6CB449-FE24-40B8-80AA-202BFB9DCE23}"/>
    <cellStyle name="Note 3 7 7 2 4" xfId="22167" xr:uid="{3E7037BD-3A4F-4339-92C8-3CC9BFBFA948}"/>
    <cellStyle name="Note 3 7 7 3" xfId="10124" xr:uid="{4D1B0FA6-04EC-47B4-9F1E-91A4E2AC92E1}"/>
    <cellStyle name="Note 3 7 7 3 2" xfId="19113" xr:uid="{1C03AD66-37F0-4E98-AE43-30B19BF5289D}"/>
    <cellStyle name="Note 3 7 7 3 2 2" xfId="32487" xr:uid="{7876C000-8A43-4FF8-B40D-21EFE0D02EAF}"/>
    <cellStyle name="Note 3 7 7 3 3" xfId="36184" xr:uid="{9EFDB4E1-0DC6-46BB-970F-B7203940920B}"/>
    <cellStyle name="Note 3 7 7 4" xfId="13890" xr:uid="{BADCA01E-3707-45BD-968B-954429DAEAE4}"/>
    <cellStyle name="Note 3 7 7 4 2" xfId="40617" xr:uid="{99A8F3F9-8DE1-495E-8424-D2230AAB9011}"/>
    <cellStyle name="Note 3 7 7 5" xfId="35013" xr:uid="{412D480D-517B-4D4F-8A09-6441F471A116}"/>
    <cellStyle name="Note 3 7 7 6" xfId="52747" xr:uid="{1795B4B0-5835-40AE-B565-020D2526E73A}"/>
    <cellStyle name="Note 3 7 8" xfId="2513" xr:uid="{9681C9C4-EB10-4B98-8444-75C32C3F31FB}"/>
    <cellStyle name="Note 3 7 8 2" xfId="22215" xr:uid="{C519F805-575B-4EAB-85B5-3EE01B0BA974}"/>
    <cellStyle name="Note 3 7 9" xfId="30355" xr:uid="{913BA151-FD3B-4EFC-8B7A-B92EA98F451B}"/>
    <cellStyle name="Note 3 8" xfId="213" xr:uid="{155F056B-4C82-4679-8293-0EBF65FB7FE6}"/>
    <cellStyle name="Note 3 8 2" xfId="2558" xr:uid="{5CD9A512-C35F-40EB-8518-9F2C90B56C91}"/>
    <cellStyle name="Note 3 8 2 2" xfId="6799" xr:uid="{CF50F4AD-1A97-42B2-BED6-F2D365253BEB}"/>
    <cellStyle name="Note 3 8 2 2 2" xfId="11993" xr:uid="{82C6E1CB-616A-47E8-9A5B-0ACD7306BBA3}"/>
    <cellStyle name="Note 3 8 2 2 2 2" xfId="20982" xr:uid="{DEF64C93-AD35-4616-B757-D90207274AD4}"/>
    <cellStyle name="Note 3 8 2 2 2 2 2" xfId="23977" xr:uid="{66ABF615-D2DC-4842-8E68-CC75C7446B5C}"/>
    <cellStyle name="Note 3 8 2 2 2 3" xfId="26496" xr:uid="{7774C71C-0295-4A48-909A-1F8282603A2A}"/>
    <cellStyle name="Note 3 8 2 2 2 4" xfId="56538" xr:uid="{91950BE0-E2B4-4A2D-BD47-42C8746CFF30}"/>
    <cellStyle name="Note 3 8 2 2 3" xfId="15788" xr:uid="{2F33B787-11BE-4A5B-94A1-0D84FD59CA11}"/>
    <cellStyle name="Note 3 8 2 2 3 2" xfId="30340" xr:uid="{56EAB2D5-0D0E-4861-A581-30A81D73BF9E}"/>
    <cellStyle name="Note 3 8 2 2 4" xfId="40787" xr:uid="{E5638158-DDEA-4663-8AF7-48C7B22CF542}"/>
    <cellStyle name="Note 3 8 2 2 5" xfId="49756" xr:uid="{FA7ACD63-25F1-4744-9B65-F9172755AAA5}"/>
    <cellStyle name="Note 3 8 2 3" xfId="9369" xr:uid="{2DA7FC73-80D4-4970-B094-4ADF040F8EFA}"/>
    <cellStyle name="Note 3 8 2 3 2" xfId="18358" xr:uid="{31BF3AD8-E660-4DB6-A62A-450051934BE6}"/>
    <cellStyle name="Note 3 8 2 3 2 2" xfId="33319" xr:uid="{A36409B2-8A8B-4193-8CD2-EB35B394F6E4}"/>
    <cellStyle name="Note 3 8 2 3 2 3" xfId="58449" xr:uid="{E5F3E534-B41C-4861-9EF4-6E8E75A48A4F}"/>
    <cellStyle name="Note 3 8 2 3 3" xfId="25994" xr:uid="{8CE07A2C-38C2-44BF-90E4-89885A0C4665}"/>
    <cellStyle name="Note 3 8 2 3 4" xfId="51668" xr:uid="{48A7A5C5-F463-4CD6-BBFF-39C976D81742}"/>
    <cellStyle name="Note 3 8 2 4" xfId="13412" xr:uid="{A5D74EDB-A5BF-4442-A0A6-D38A03E5765D}"/>
    <cellStyle name="Note 3 8 2 4 2" xfId="43729" xr:uid="{B57C5300-383E-4275-AA31-BFE0CA4FD194}"/>
    <cellStyle name="Note 3 8 2 4 2 2" xfId="54674" xr:uid="{FA3629B4-4DD6-4B90-892A-A8795771AF18}"/>
    <cellStyle name="Note 3 8 2 4 3" xfId="47873" xr:uid="{1CCD4828-C524-423A-993D-19C9CD7753D6}"/>
    <cellStyle name="Note 3 8 2 5" xfId="30094" xr:uid="{F124FF70-B30A-44D3-9BAA-79554616A923}"/>
    <cellStyle name="Note 3 8 2 5 2" xfId="53034" xr:uid="{80C0CF91-EA60-4AC3-8C5B-38020C8DFB48}"/>
    <cellStyle name="Note 3 8 2 6" xfId="46259" xr:uid="{7E490C5B-8E61-4348-BB80-063FCEF413CD}"/>
    <cellStyle name="Note 3 8 3" xfId="2681" xr:uid="{CEA5A59E-6BB1-4BCA-9D5A-C199E759A327}"/>
    <cellStyle name="Note 3 8 3 2" xfId="43054" xr:uid="{AB604BFE-BCCE-4DEC-80B7-7B07BA57ED8F}"/>
    <cellStyle name="Note 3 8 3 2 2" xfId="56937" xr:uid="{4997CFF7-674A-45E6-A2B2-E9D0BBC191F4}"/>
    <cellStyle name="Note 3 8 3 2 3" xfId="50155" xr:uid="{6770D841-F36B-4FA1-B339-6C06BBF629D3}"/>
    <cellStyle name="Note 3 8 3 3" xfId="50642" xr:uid="{E6162F0F-411E-4905-AA46-736D56EB4370}"/>
    <cellStyle name="Note 3 8 3 3 2" xfId="57424" xr:uid="{FDB3460D-4D62-462A-AF34-97125B7FA935}"/>
    <cellStyle name="Note 3 8 3 4" xfId="48272" xr:uid="{0E1C5EE7-EBF0-4AE0-A7B9-1AA468B5AD51}"/>
    <cellStyle name="Note 3 8 3 4 2" xfId="55064" xr:uid="{E7183E7C-5C2C-411D-977B-E76EE55B64B9}"/>
    <cellStyle name="Note 3 8 3 5" xfId="53364" xr:uid="{2739177D-AB0D-4713-B88A-0816441359CE}"/>
    <cellStyle name="Note 3 8 3 6" xfId="46658" xr:uid="{1D29080D-C691-47C9-89CD-12A7B900F5B5}"/>
    <cellStyle name="Note 3 8 4" xfId="26209" xr:uid="{46166879-62BB-461A-A250-2C2911BB059E}"/>
    <cellStyle name="Note 3 8 4 2" xfId="56066" xr:uid="{94B4A422-D8D0-47DE-99AF-95CFB55D3B67}"/>
    <cellStyle name="Note 3 8 4 3" xfId="49284" xr:uid="{9526E1EE-11CB-4DD3-A331-CB0624B05B3F}"/>
    <cellStyle name="Note 3 8 5" xfId="44458" xr:uid="{455EAAB9-10FB-4818-94FC-026C1CBE0BC5}"/>
    <cellStyle name="Note 3 8 5 2" xfId="57705" xr:uid="{F87F5503-675C-473C-BB90-6FB5E7B53FFA}"/>
    <cellStyle name="Note 3 8 5 3" xfId="50923" xr:uid="{BCE20CD3-69EC-4FDA-BF43-084A5B057E31}"/>
    <cellStyle name="Note 3 8 6" xfId="45750" xr:uid="{47C7136B-81BB-4A5D-98A2-3E3327C8E508}"/>
    <cellStyle name="Note 3 8 6 2" xfId="54226" xr:uid="{F487AC3F-5CEC-40C7-BCFA-58C8DB6A6764}"/>
    <cellStyle name="Note 3 8 7" xfId="52771" xr:uid="{66615F71-C731-4A57-8376-547FDF36FEE9}"/>
    <cellStyle name="Note 3 9" xfId="562" xr:uid="{663740C0-049F-4286-8254-13CF3FE51161}"/>
    <cellStyle name="Note 3 9 2" xfId="4953" xr:uid="{2DE0426E-5B80-44E2-A394-16419DE32351}"/>
    <cellStyle name="Note 3 9 2 2" xfId="7539" xr:uid="{62E3F57F-D210-476E-B308-2D8E65ABB0DE}"/>
    <cellStyle name="Note 3 9 2 2 2" xfId="12335" xr:uid="{C186E80F-BE0E-4EEB-96E8-F9660227D340}"/>
    <cellStyle name="Note 3 9 2 2 2 2" xfId="21324" xr:uid="{C76382BE-5E64-4755-AB55-76879E9802E5}"/>
    <cellStyle name="Note 3 9 2 2 2 2 2" xfId="25145" xr:uid="{1ED78641-F867-4675-8B80-43C21EE9E97A}"/>
    <cellStyle name="Note 3 9 2 2 2 3" xfId="32641" xr:uid="{00D99214-FFD4-43C7-A44A-18A807749482}"/>
    <cellStyle name="Note 3 9 2 2 2 4" xfId="56579" xr:uid="{70DD5715-CFCC-442E-B89C-0B2BA303B22D}"/>
    <cellStyle name="Note 3 9 2 2 3" xfId="16528" xr:uid="{55B60E8D-BF36-4754-B700-61D78D726B1E}"/>
    <cellStyle name="Note 3 9 2 2 3 2" xfId="28920" xr:uid="{29A00C0F-404B-48F8-BCAF-EC9B070BCE7C}"/>
    <cellStyle name="Note 3 9 2 2 4" xfId="29973" xr:uid="{8DB4AB47-1ECD-4337-92BD-5115CD81277D}"/>
    <cellStyle name="Note 3 9 2 2 5" xfId="49797" xr:uid="{8DF30512-928E-44E2-918E-F9C6470FA580}"/>
    <cellStyle name="Note 3 9 2 3" xfId="10176" xr:uid="{1ADDB6D8-A7BF-4557-8A4C-F5E896F70AB2}"/>
    <cellStyle name="Note 3 9 2 3 2" xfId="19165" xr:uid="{63550DF2-0E0D-4A8F-8410-304BBB2AC45A}"/>
    <cellStyle name="Note 3 9 2 3 2 2" xfId="36386" xr:uid="{D96FA763-3D33-40CD-84C3-866A3F3E54B7}"/>
    <cellStyle name="Note 3 9 2 3 2 3" xfId="58136" xr:uid="{CB263A77-6DD8-489B-BA7F-268B89A4C9AE}"/>
    <cellStyle name="Note 3 9 2 3 3" xfId="26768" xr:uid="{8A3C22DB-4BC7-4B3F-BAB4-CD29FDE31533}"/>
    <cellStyle name="Note 3 9 2 3 4" xfId="51354" xr:uid="{F2DC5FE7-6193-4047-ACF8-40780A153491}"/>
    <cellStyle name="Note 3 9 2 4" xfId="13942" xr:uid="{5EFC3493-8009-4FC0-A655-942B6508CF20}"/>
    <cellStyle name="Note 3 9 2 4 2" xfId="22865" xr:uid="{B01ACAA5-B588-4FBD-B0E9-9E6D1268E314}"/>
    <cellStyle name="Note 3 9 2 4 2 2" xfId="54712" xr:uid="{C8B10516-1ABF-425E-9471-4A808A28D1E6}"/>
    <cellStyle name="Note 3 9 2 4 3" xfId="47914" xr:uid="{8A91ED67-1610-40BE-A27D-69A1CD6701D9}"/>
    <cellStyle name="Note 3 9 2 5" xfId="41122" xr:uid="{B3FD051F-5356-4744-8DE7-4CD0CD8EB5CA}"/>
    <cellStyle name="Note 3 9 2 5 2" xfId="53057" xr:uid="{4276DF78-3CF5-4CB1-9B03-B3C76FBF5986}"/>
    <cellStyle name="Note 3 9 2 6" xfId="46300" xr:uid="{35D46DB3-6CCA-40AC-B188-AE48A8DEC724}"/>
    <cellStyle name="Note 3 9 3" xfId="2999" xr:uid="{A8535F25-E94B-4220-A5D6-25FE9B541ACF}"/>
    <cellStyle name="Note 3 9 3 2" xfId="23116" xr:uid="{1E754CD6-17F3-4580-A243-1A95E3440E18}"/>
    <cellStyle name="Note 3 9 3 2 2" xfId="56975" xr:uid="{6AB59D45-3D09-43B1-B348-CE3530E15E93}"/>
    <cellStyle name="Note 3 9 3 2 3" xfId="50193" xr:uid="{271C33DF-E811-47A4-9099-97A5F2321BA6}"/>
    <cellStyle name="Note 3 9 3 3" xfId="51597" xr:uid="{0B5186D8-B5D4-4E7C-98C0-5E6D6D8D34E6}"/>
    <cellStyle name="Note 3 9 3 3 2" xfId="58379" xr:uid="{D864EE3C-492B-41E0-8178-E372280935A2}"/>
    <cellStyle name="Note 3 9 3 4" xfId="48310" xr:uid="{A8F3A2FE-2051-4CB2-BB78-F0D6FD9C6ACA}"/>
    <cellStyle name="Note 3 9 3 4 2" xfId="55102" xr:uid="{81FFCFB7-7DC7-4F7A-912C-91E3A215EE3C}"/>
    <cellStyle name="Note 3 9 3 5" xfId="53402" xr:uid="{67ECAF0D-A2E5-486F-915E-886B1AC32E06}"/>
    <cellStyle name="Note 3 9 3 6" xfId="46696" xr:uid="{D3C07783-4F68-4B98-BAD7-13BDE1ABD047}"/>
    <cellStyle name="Note 3 9 4" xfId="30627" xr:uid="{C7E91E99-9B5A-496D-9E9E-34C6B64583FC}"/>
    <cellStyle name="Note 3 9 4 2" xfId="56107" xr:uid="{58502645-8DC4-466C-9280-33E42450694C}"/>
    <cellStyle name="Note 3 9 4 3" xfId="49325" xr:uid="{BABAEDF5-000C-4B0A-8A75-3DF31C8A023A}"/>
    <cellStyle name="Note 3 9 5" xfId="44567" xr:uid="{7FAA8DBE-5C27-4E18-8034-96E10C93B7E4}"/>
    <cellStyle name="Note 3 9 5 2" xfId="58439" xr:uid="{410B9996-A848-4C0F-B029-F438B4AA2328}"/>
    <cellStyle name="Note 3 9 5 3" xfId="51658" xr:uid="{6DABCC87-0BEE-46B2-80DD-1B8DA016645F}"/>
    <cellStyle name="Note 3 9 6" xfId="45791" xr:uid="{BB3A03EA-FD92-430F-969B-B7D2F7D38E24}"/>
    <cellStyle name="Note 3 9 6 2" xfId="54264" xr:uid="{A1261703-BD14-46D8-8BF5-AC007F6C2B55}"/>
    <cellStyle name="Note 3 9 7" xfId="52794" xr:uid="{F491B045-1FAC-4896-8F3D-0001BBB513D6}"/>
    <cellStyle name="Note 4" xfId="124" xr:uid="{70D9AEAC-CE85-4516-879E-BCC7184E8338}"/>
    <cellStyle name="Note 4 10" xfId="909" xr:uid="{C3B045B7-7B4B-4F7F-A116-5456240DF924}"/>
    <cellStyle name="Note 4 10 2" xfId="5276" xr:uid="{71A17ACF-978C-4CF1-8186-AFF82B95DE87}"/>
    <cellStyle name="Note 4 10 2 2" xfId="7862" xr:uid="{9B19196E-4B39-43C6-8B2E-C393748E520F}"/>
    <cellStyle name="Note 4 10 2 2 2" xfId="12437" xr:uid="{C3A4E281-9D89-4811-8466-4F1E5F63A110}"/>
    <cellStyle name="Note 4 10 2 2 2 2" xfId="21426" xr:uid="{F3C04078-82D4-442D-BA68-AA95880869EC}"/>
    <cellStyle name="Note 4 10 2 2 2 2 2" xfId="39675" xr:uid="{AAC2C8D8-768B-41FA-8236-44FFDFC15CCB}"/>
    <cellStyle name="Note 4 10 2 2 2 3" xfId="33494" xr:uid="{720FF89F-B625-4183-8B9B-5D9A7BBFB8E0}"/>
    <cellStyle name="Note 4 10 2 2 2 4" xfId="56623" xr:uid="{91F20964-66BF-425B-AD39-A965561606CF}"/>
    <cellStyle name="Note 4 10 2 2 3" xfId="16851" xr:uid="{B9417067-1846-4C21-B616-4A20D43A6D10}"/>
    <cellStyle name="Note 4 10 2 2 3 2" xfId="37147" xr:uid="{95D09B25-DFD4-4EC5-AEE4-EC325E4C3A12}"/>
    <cellStyle name="Note 4 10 2 2 4" xfId="29169" xr:uid="{2395D316-713A-4555-9818-A23EB9EA3C78}"/>
    <cellStyle name="Note 4 10 2 2 5" xfId="49841" xr:uid="{A1691184-5F8B-42B5-9241-937DC7256EA0}"/>
    <cellStyle name="Note 4 10 2 3" xfId="10499" xr:uid="{D5772AE1-24DF-4154-93D0-C6A7C6CB8B61}"/>
    <cellStyle name="Note 4 10 2 3 2" xfId="19488" xr:uid="{25D186F3-125F-4EE6-A8F4-846D4E1D5807}"/>
    <cellStyle name="Note 4 10 2 3 2 2" xfId="33296" xr:uid="{ACE582C4-06DB-4B98-B153-3C2B1BA4428F}"/>
    <cellStyle name="Note 4 10 2 3 2 3" xfId="57774" xr:uid="{AE049157-D255-4290-8D92-A246D499A446}"/>
    <cellStyle name="Note 4 10 2 3 3" xfId="39931" xr:uid="{007EE984-3478-490A-8967-38AC060DAB55}"/>
    <cellStyle name="Note 4 10 2 3 4" xfId="50992" xr:uid="{04966E40-1E0B-4491-AAFE-2C2A56365EF5}"/>
    <cellStyle name="Note 4 10 2 4" xfId="14265" xr:uid="{7B360D88-F810-4B4F-B746-C0DBE29C1157}"/>
    <cellStyle name="Note 4 10 2 4 2" xfId="42737" xr:uid="{09758527-1424-4CCD-8835-B237F7B60957}"/>
    <cellStyle name="Note 4 10 2 4 2 2" xfId="54756" xr:uid="{06D605EA-EB30-4DC2-BBFF-FAD2FFCC90E5}"/>
    <cellStyle name="Note 4 10 2 4 3" xfId="47958" xr:uid="{9896B25F-1B37-4E79-ACBF-2B4D51F2E54C}"/>
    <cellStyle name="Note 4 10 2 5" xfId="23863" xr:uid="{D0A085DA-23D8-415D-82DC-733AC05BE452}"/>
    <cellStyle name="Note 4 10 2 5 2" xfId="53084" xr:uid="{D8D77E90-6FD9-452A-8D98-C5F75B7DB445}"/>
    <cellStyle name="Note 4 10 2 6" xfId="46344" xr:uid="{E5188833-F822-4857-ADE9-26175AEF23E4}"/>
    <cellStyle name="Note 4 10 3" xfId="3346" xr:uid="{CB340A81-AF98-4F33-88F2-74B0B8834223}"/>
    <cellStyle name="Note 4 10 3 2" xfId="32143" xr:uid="{48ECC782-8462-4247-89AB-F313E3CA60E8}"/>
    <cellStyle name="Note 4 10 3 2 2" xfId="57019" xr:uid="{C08ABD74-1D7B-46FE-8361-946A67A9ACB4}"/>
    <cellStyle name="Note 4 10 3 2 3" xfId="50237" xr:uid="{6A8C09FF-24BE-46B1-B210-C11CB1B9550B}"/>
    <cellStyle name="Note 4 10 3 3" xfId="51207" xr:uid="{428347FB-7132-40B6-A3CA-80BE0AAD2EA5}"/>
    <cellStyle name="Note 4 10 3 3 2" xfId="57989" xr:uid="{85E1AC87-3C9D-4EF9-9D0B-81A17C7C1308}"/>
    <cellStyle name="Note 4 10 3 4" xfId="48354" xr:uid="{CC71E3C3-35AB-4D9E-AD9C-4DE9DAAB7170}"/>
    <cellStyle name="Note 4 10 3 4 2" xfId="55146" xr:uid="{299F5F19-D9A0-4796-9D2B-425C0234E128}"/>
    <cellStyle name="Note 4 10 3 5" xfId="53444" xr:uid="{70D51367-B018-4742-ABF3-31C3F9986923}"/>
    <cellStyle name="Note 4 10 3 6" xfId="46740" xr:uid="{225635F3-1AA4-4BF7-9FF2-1AFEC853A47A}"/>
    <cellStyle name="Note 4 10 4" xfId="33935" xr:uid="{14E39E83-C040-415F-9C58-CF0B570FEA19}"/>
    <cellStyle name="Note 4 10 4 2" xfId="56151" xr:uid="{90157CAE-931D-4676-A40F-10286B020656}"/>
    <cellStyle name="Note 4 10 4 3" xfId="49369" xr:uid="{2D1E2BA9-E9E3-4358-96B3-CEC2971171AE}"/>
    <cellStyle name="Note 4 10 5" xfId="44551" xr:uid="{5F690AAE-5EAE-4233-AD43-20996D3B20C9}"/>
    <cellStyle name="Note 4 10 5 2" xfId="58257" xr:uid="{394D7283-152D-40CB-A4B6-2C9890D8B729}"/>
    <cellStyle name="Note 4 10 5 3" xfId="51475" xr:uid="{7F1F8D6F-28CA-433F-9BEF-DC98E5C1C0C5}"/>
    <cellStyle name="Note 4 10 6" xfId="47489" xr:uid="{29A63B82-42EA-4212-8E68-1706CE2F86EB}"/>
    <cellStyle name="Note 4 10 6 2" xfId="54308" xr:uid="{87CC4341-2339-496C-810D-85A994D6ADF8}"/>
    <cellStyle name="Note 4 10 7" xfId="52817" xr:uid="{2BD9A56E-F143-4A18-9023-0FD839C1FC00}"/>
    <cellStyle name="Note 4 10 8" xfId="45881" xr:uid="{5F25197F-21FC-471F-B1B5-ED6FAFC15327}"/>
    <cellStyle name="Note 4 11" xfId="1253" xr:uid="{89B4D279-8970-4C6F-9888-C85CCA7B0F80}"/>
    <cellStyle name="Note 4 11 2" xfId="5598" xr:uid="{3F33FB19-3B7F-45D5-833F-E4E3D04F97C4}"/>
    <cellStyle name="Note 4 11 2 2" xfId="8184" xr:uid="{7CC84CCB-6865-4961-8BC1-C1F341643E38}"/>
    <cellStyle name="Note 4 11 2 2 2" xfId="12535" xr:uid="{C96EBD0D-F184-4305-B2BA-B391835ECBCD}"/>
    <cellStyle name="Note 4 11 2 2 2 2" xfId="21524" xr:uid="{DD9E0681-1B5F-4A3F-A0AD-42C4EC1A9260}"/>
    <cellStyle name="Note 4 11 2 2 2 2 2" xfId="42206" xr:uid="{317FDBCC-F214-48FB-877B-9CA46F507149}"/>
    <cellStyle name="Note 4 11 2 2 2 3" xfId="42378" xr:uid="{9D0FA483-16E3-4AA9-8547-3521E354580E}"/>
    <cellStyle name="Note 4 11 2 2 2 4" xfId="56662" xr:uid="{54B369FC-D68B-4C69-8210-7C898EDAD98C}"/>
    <cellStyle name="Note 4 11 2 2 3" xfId="17173" xr:uid="{EFBF5896-4919-48B6-9DEA-0BDF059178B3}"/>
    <cellStyle name="Note 4 11 2 2 3 2" xfId="29628" xr:uid="{37B5D8B6-6E49-4A84-8CE3-3B0F07911472}"/>
    <cellStyle name="Note 4 11 2 2 4" xfId="41089" xr:uid="{763A65E0-4130-4FFC-96A5-6B563029A0F2}"/>
    <cellStyle name="Note 4 11 2 2 5" xfId="49880" xr:uid="{492D788C-FA13-4908-B1B3-8023283245C9}"/>
    <cellStyle name="Note 4 11 2 3" xfId="10821" xr:uid="{A41C87DD-50C3-4ED9-94C8-C01595A9648F}"/>
    <cellStyle name="Note 4 11 2 3 2" xfId="19810" xr:uid="{62C5E7B0-B103-4E8F-B04E-5C4DA14724BA}"/>
    <cellStyle name="Note 4 11 2 3 2 2" xfId="30813" xr:uid="{67A2FF22-F9BB-468C-A5E4-54B8E3D67C13}"/>
    <cellStyle name="Note 4 11 2 3 2 3" xfId="57681" xr:uid="{85025BCD-510F-479F-AE71-02CED75EC8BF}"/>
    <cellStyle name="Note 4 11 2 3 3" xfId="26423" xr:uid="{C832C99C-2979-407F-A970-4BD53DB1E0C0}"/>
    <cellStyle name="Note 4 11 2 3 4" xfId="50899" xr:uid="{E007B75D-D9B3-4091-A7B2-83D799C7C092}"/>
    <cellStyle name="Note 4 11 2 4" xfId="14587" xr:uid="{1873E310-8345-4B9F-9AF6-8DDCDD0D257C}"/>
    <cellStyle name="Note 4 11 2 4 2" xfId="29045" xr:uid="{F4A28923-7B42-4080-8B0A-60227328BE6E}"/>
    <cellStyle name="Note 4 11 2 4 2 2" xfId="54792" xr:uid="{03B7C4F6-0F46-4C73-B351-9C41B20B424D}"/>
    <cellStyle name="Note 4 11 2 4 3" xfId="47997" xr:uid="{4A5AB61F-BE4A-4FD7-A99F-F6B9EDCFD59F}"/>
    <cellStyle name="Note 4 11 2 5" xfId="28613" xr:uid="{B2DF30B5-09F4-4222-8E97-937300C565D7}"/>
    <cellStyle name="Note 4 11 2 5 2" xfId="53105" xr:uid="{32DB2534-60C2-49D4-980E-4F9EFECBC437}"/>
    <cellStyle name="Note 4 11 2 6" xfId="46383" xr:uid="{21D0B388-2857-4E47-A121-850BF4962FB4}"/>
    <cellStyle name="Note 4 11 3" xfId="3690" xr:uid="{7CDCE299-63AE-4754-B84C-A049E424CA5B}"/>
    <cellStyle name="Note 4 11 3 2" xfId="32465" xr:uid="{786CEACB-7D25-453F-8205-63D2CC6E3F87}"/>
    <cellStyle name="Note 4 11 3 2 2" xfId="57055" xr:uid="{F89297BE-4747-4554-8783-33BDF5756756}"/>
    <cellStyle name="Note 4 11 3 2 3" xfId="50273" xr:uid="{72FC17E8-4368-40E8-9374-8730FD6D2004}"/>
    <cellStyle name="Note 4 11 3 3" xfId="52177" xr:uid="{D8525508-F2F6-499C-93E0-C40E3FAB4104}"/>
    <cellStyle name="Note 4 11 3 3 2" xfId="58958" xr:uid="{2468F1C1-0036-42EA-A91D-0AD95E816C96}"/>
    <cellStyle name="Note 4 11 3 4" xfId="48390" xr:uid="{E50490FF-2626-4A0E-ADF8-4B22630226C6}"/>
    <cellStyle name="Note 4 11 3 4 2" xfId="55182" xr:uid="{4BC400CE-4BA9-4020-83BC-EEF1DCB58D29}"/>
    <cellStyle name="Note 4 11 3 5" xfId="53472" xr:uid="{0DEB9F0F-2E36-46CF-872B-C2EC8D0BBB89}"/>
    <cellStyle name="Note 4 11 3 6" xfId="46776" xr:uid="{79163722-E585-421D-B400-C0A9DBDF393E}"/>
    <cellStyle name="Note 4 11 4" xfId="25374" xr:uid="{D6247D19-3BB3-4342-A281-2175846F3199}"/>
    <cellStyle name="Note 4 11 4 2" xfId="56190" xr:uid="{5F8C54EE-61CA-4CEA-B983-9095987935C1}"/>
    <cellStyle name="Note 4 11 4 3" xfId="49408" xr:uid="{93831754-F3AF-4A10-AD29-709E5A6BE397}"/>
    <cellStyle name="Note 4 11 5" xfId="44580" xr:uid="{19085E75-425C-44C3-8DCE-650B78DC75B9}"/>
    <cellStyle name="Note 4 11 5 2" xfId="58600" xr:uid="{6DCC4636-35FE-49E7-A958-969423480553}"/>
    <cellStyle name="Note 4 11 5 3" xfId="51819" xr:uid="{114171EB-A712-4B93-993D-B1006AF8E517}"/>
    <cellStyle name="Note 4 11 6" xfId="47528" xr:uid="{C6D336A6-1B88-41C9-8AF1-E9CCE568293C}"/>
    <cellStyle name="Note 4 11 6 2" xfId="54344" xr:uid="{C4A13EE2-D619-403C-A0BA-F6A84A92735D}"/>
    <cellStyle name="Note 4 11 7" xfId="52838" xr:uid="{274020D1-0158-4D37-B494-FA5B91429149}"/>
    <cellStyle name="Note 4 11 8" xfId="45917" xr:uid="{4DC07596-43AB-41D5-B9B4-10A386160C9E}"/>
    <cellStyle name="Note 4 12" xfId="1775" xr:uid="{B1F9DE79-D3A9-4863-B504-D991DA212766}"/>
    <cellStyle name="Note 4 12 2" xfId="6094" xr:uid="{99301618-9BBD-40E4-A1B9-4A51ABD3D0A8}"/>
    <cellStyle name="Note 4 12 2 2" xfId="8680" xr:uid="{4FEFD886-CC30-4E31-B3E1-2E3B5447AA4E}"/>
    <cellStyle name="Note 4 12 2 2 2" xfId="12684" xr:uid="{6C48D68E-8D59-449B-87F5-B3208798DE56}"/>
    <cellStyle name="Note 4 12 2 2 2 2" xfId="21673" xr:uid="{20507EDB-D91E-4AF1-BC3C-7EB54B718927}"/>
    <cellStyle name="Note 4 12 2 2 2 2 2" xfId="24852" xr:uid="{9E97577C-1AD2-43BE-A453-457DCED54C17}"/>
    <cellStyle name="Note 4 12 2 2 2 3" xfId="29427" xr:uid="{9DE2DACA-A0E3-44C6-9AB5-5047D163C854}"/>
    <cellStyle name="Note 4 12 2 2 3" xfId="17669" xr:uid="{BAA62CA6-8EE9-40C9-BB94-EC88DBF6EB07}"/>
    <cellStyle name="Note 4 12 2 2 3 2" xfId="29531" xr:uid="{B86D72B8-3D6B-40B1-AE0D-DA4352FB862D}"/>
    <cellStyle name="Note 4 12 2 2 4" xfId="24366" xr:uid="{3A6A0FCE-B3CA-4BCA-A5C8-5B9A68632C58}"/>
    <cellStyle name="Note 4 12 2 2 5" xfId="56265" xr:uid="{C933AFF7-427A-4A7E-A1CD-FA7706108430}"/>
    <cellStyle name="Note 4 12 2 3" xfId="11317" xr:uid="{9D215686-0754-44DE-9752-98B114A47506}"/>
    <cellStyle name="Note 4 12 2 3 2" xfId="20306" xr:uid="{31E4C0A0-959D-45A0-BE44-EA153D6EC7C8}"/>
    <cellStyle name="Note 4 12 2 3 2 2" xfId="22565" xr:uid="{8F395C8B-1DBF-4FEE-B6C9-69D8F8B69A75}"/>
    <cellStyle name="Note 4 12 2 3 3" xfId="31112" xr:uid="{1FF5AB63-FA8D-46CE-B5CE-B700B5F9959C}"/>
    <cellStyle name="Note 4 12 2 4" xfId="15083" xr:uid="{0429FCCC-F0B6-4FBC-BAE4-2218E5DDC44D}"/>
    <cellStyle name="Note 4 12 2 4 2" xfId="29829" xr:uid="{462063C3-6252-4DFA-A315-920418FEB4F6}"/>
    <cellStyle name="Note 4 12 2 5" xfId="41045" xr:uid="{392CE3B5-FBB5-4597-BDE1-2877E9B267E9}"/>
    <cellStyle name="Note 4 12 2 6" xfId="49483" xr:uid="{280DE62D-27CE-4B93-A9FC-ADF15FBB57FA}"/>
    <cellStyle name="Note 4 12 3" xfId="4212" xr:uid="{12554963-FEA6-492D-BEBE-B3F71698C02F}"/>
    <cellStyle name="Note 4 12 3 2" xfId="40749" xr:uid="{FD017235-2B9A-49C9-BE63-433327E7D44B}"/>
    <cellStyle name="Note 4 12 3 2 2" xfId="57581" xr:uid="{94DF83E8-D7A2-4CC0-A116-21AEBD15053F}"/>
    <cellStyle name="Note 4 12 3 3" xfId="50799" xr:uid="{20B821A1-E760-4153-9CAD-9E2EE4676D16}"/>
    <cellStyle name="Note 4 12 4" xfId="30203" xr:uid="{93707522-468F-4939-B9CB-D6EEAD97EF43}"/>
    <cellStyle name="Note 4 12 4 2" xfId="54412" xr:uid="{1CFE7703-3ECC-45C7-9C25-D7CA744DA2A5}"/>
    <cellStyle name="Note 4 12 4 3" xfId="47601" xr:uid="{E0631636-146E-4736-A1EB-4715C82F36A8}"/>
    <cellStyle name="Note 4 12 5" xfId="44666" xr:uid="{DEF294B5-2CEB-4E69-874F-A81866140080}"/>
    <cellStyle name="Note 4 12 5 2" xfId="52883" xr:uid="{3D21FABB-A227-4F38-A56E-6B0C1637BEEA}"/>
    <cellStyle name="Note 4 12 6" xfId="45992" xr:uid="{2D17CEAD-A330-4851-B2BF-669DAFA14222}"/>
    <cellStyle name="Note 4 13" xfId="1602" xr:uid="{03195356-2CBA-4ADF-A3A1-A86FA603C543}"/>
    <cellStyle name="Note 4 13 2" xfId="5946" xr:uid="{536C7074-9221-46E7-B037-998FA6425C7C}"/>
    <cellStyle name="Note 4 13 2 2" xfId="8532" xr:uid="{8A58CC52-F9D7-43E4-8F97-D17622245198}"/>
    <cellStyle name="Note 4 13 2 2 2" xfId="12641" xr:uid="{7C006E9E-06BF-4861-BDA0-F038F1B5F432}"/>
    <cellStyle name="Note 4 13 2 2 2 2" xfId="21630" xr:uid="{87838517-846B-4217-9D9B-05F113E4438E}"/>
    <cellStyle name="Note 4 13 2 2 2 2 2" xfId="27034" xr:uid="{F9F76050-9720-43DB-87AD-45213280B31B}"/>
    <cellStyle name="Note 4 13 2 2 2 3" xfId="22847" xr:uid="{E8646C35-02FA-4EBF-B6D0-4FFA31E37386}"/>
    <cellStyle name="Note 4 13 2 2 3" xfId="17521" xr:uid="{5F6FF131-D908-456F-B2E1-6A349A7A0CC3}"/>
    <cellStyle name="Note 4 13 2 2 3 2" xfId="40292" xr:uid="{E57B47EA-6998-4320-89E5-72BC752F508C}"/>
    <cellStyle name="Note 4 13 2 2 4" xfId="24307" xr:uid="{64C98750-4931-4079-A409-B208E28CDA61}"/>
    <cellStyle name="Note 4 13 2 2 5" xfId="56685" xr:uid="{011101A8-2700-41F3-8090-1B0CD82F1184}"/>
    <cellStyle name="Note 4 13 2 3" xfId="11169" xr:uid="{6E289FA4-15B2-4DA2-B530-9DCE90602F30}"/>
    <cellStyle name="Note 4 13 2 3 2" xfId="20158" xr:uid="{FC30C2E1-AB40-4B16-9C4A-109B865C95AD}"/>
    <cellStyle name="Note 4 13 2 3 2 2" xfId="39246" xr:uid="{B7F0D364-33AD-4B73-AD75-9781431E14E8}"/>
    <cellStyle name="Note 4 13 2 3 3" xfId="38924" xr:uid="{2B597770-B07F-4372-8B0A-477E6B66613F}"/>
    <cellStyle name="Note 4 13 2 4" xfId="14935" xr:uid="{CEEC4307-90C3-4AFD-A12F-00D00B7E2CBB}"/>
    <cellStyle name="Note 4 13 2 4 2" xfId="38947" xr:uid="{79E49E35-1C19-4AC1-9A00-13137C29056F}"/>
    <cellStyle name="Note 4 13 2 5" xfId="42224" xr:uid="{B4E39964-34A8-4414-92AA-E82930C27396}"/>
    <cellStyle name="Note 4 13 2 6" xfId="49903" xr:uid="{CC3391FC-C537-4E67-B83F-D97353C97D89}"/>
    <cellStyle name="Note 4 13 3" xfId="4039" xr:uid="{A84931E2-2FB1-47F2-9158-41F8C1D1C9E3}"/>
    <cellStyle name="Note 4 13 3 2" xfId="23061" xr:uid="{EDACDF68-C89F-46F7-89CE-EF5663B0F0F6}"/>
    <cellStyle name="Note 4 13 3 2 2" xfId="58544" xr:uid="{3F88EDAD-8DF5-4AD8-B165-CC241380A254}"/>
    <cellStyle name="Note 4 13 3 3" xfId="51763" xr:uid="{0D76BE68-826C-4FDB-B11C-3C0994C2EDC7}"/>
    <cellStyle name="Note 4 13 4" xfId="27972" xr:uid="{2F96E3D3-AB21-41DE-B2A4-24E5423C1344}"/>
    <cellStyle name="Note 4 13 4 2" xfId="54812" xr:uid="{86F7DF6F-D151-4003-9068-52DA79D11259}"/>
    <cellStyle name="Note 4 13 4 3" xfId="48020" xr:uid="{AED0D40A-1768-4CF8-80D7-CC162A8F3373}"/>
    <cellStyle name="Note 4 13 5" xfId="44634" xr:uid="{322DFCC7-5FC6-4484-BE0C-F977A890658F}"/>
    <cellStyle name="Note 4 13 5 2" xfId="53116" xr:uid="{7FBE9C1C-DE68-4E12-805A-7ACD3311BE11}"/>
    <cellStyle name="Note 4 13 6" xfId="46406" xr:uid="{49938C69-1D45-4246-802D-8FC4DF616E91}"/>
    <cellStyle name="Note 4 14" xfId="2614" xr:uid="{D875E19D-96F5-495C-BE53-CB0BC26CBE7E}"/>
    <cellStyle name="Note 4 14 2" xfId="6855" xr:uid="{2FBAF34B-AFFE-45E3-A337-76C23F95FB12}"/>
    <cellStyle name="Note 4 14 2 2" xfId="12014" xr:uid="{83768BDA-97A1-4E3F-952D-BFA40069328F}"/>
    <cellStyle name="Note 4 14 2 2 2" xfId="21003" xr:uid="{B3C9D700-B586-4084-88B4-684A88C46A81}"/>
    <cellStyle name="Note 4 14 2 2 2 2" xfId="35701" xr:uid="{99D544A1-7E80-487B-98E5-BC6CEEDC8722}"/>
    <cellStyle name="Note 4 14 2 2 3" xfId="39982" xr:uid="{9BC67551-44A6-44AD-860A-19103060007F}"/>
    <cellStyle name="Note 4 14 2 2 4" xfId="57129" xr:uid="{A21A8100-D3B6-4916-A7BE-6C103282B3CA}"/>
    <cellStyle name="Note 4 14 2 3" xfId="15844" xr:uid="{EAFC85A4-90C0-4AE9-8B2B-FD183F651F9D}"/>
    <cellStyle name="Note 4 14 2 3 2" xfId="25461" xr:uid="{74A5AEBD-227A-4BB7-8001-935C735B4C3B}"/>
    <cellStyle name="Note 4 14 2 4" xfId="31801" xr:uid="{9EF320F9-A91F-4C0B-9E5B-42A179A25B13}"/>
    <cellStyle name="Note 4 14 2 5" xfId="50347" xr:uid="{1CD72D69-E8D2-4041-A67D-4C1CAD15463F}"/>
    <cellStyle name="Note 4 14 3" xfId="9425" xr:uid="{565467B4-BE43-4668-92E0-10463BC2C02F}"/>
    <cellStyle name="Note 4 14 3 2" xfId="18414" xr:uid="{C0FB0336-2A45-43D3-B736-338C9555BC1F}"/>
    <cellStyle name="Note 4 14 3 2 2" xfId="43278" xr:uid="{9CE1F56F-FC43-47BA-8E22-424BD425CF5D}"/>
    <cellStyle name="Note 4 14 3 2 3" xfId="58570" xr:uid="{657DF2FA-E157-499E-B3E4-F626FFA8780F}"/>
    <cellStyle name="Note 4 14 3 3" xfId="41764" xr:uid="{A6FCA986-DEE8-4D57-8A77-67419A1EAB57}"/>
    <cellStyle name="Note 4 14 3 4" xfId="51789" xr:uid="{C9B982D7-3896-472E-A0BE-59474A1FDDA7}"/>
    <cellStyle name="Note 4 14 4" xfId="13468" xr:uid="{62EB3CD7-2025-4643-B39B-FA10EE799C7C}"/>
    <cellStyle name="Note 4 14 4 2" xfId="40702" xr:uid="{05B4BF3A-96C5-4D65-AA15-674405D05473}"/>
    <cellStyle name="Note 4 14 4 2 2" xfId="55256" xr:uid="{55CB77A6-A134-443D-A22D-47CB2BD2282B}"/>
    <cellStyle name="Note 4 14 4 3" xfId="48464" xr:uid="{58DF7F1B-15DD-4F8F-9C5E-2508B6094D4F}"/>
    <cellStyle name="Note 4 14 5" xfId="43524" xr:uid="{8679BAFD-2ABB-4492-BE48-9984A13CEC54}"/>
    <cellStyle name="Note 4 14 5 2" xfId="53542" xr:uid="{F4EC94E0-ED05-4FC8-BA4C-A4F71B68C5B0}"/>
    <cellStyle name="Note 4 14 6" xfId="44736" xr:uid="{3563EE07-1389-45F8-AD7D-B0D99B745EAA}"/>
    <cellStyle name="Note 4 14 7" xfId="46850" xr:uid="{B9BB5C3F-1583-4D95-82E6-1EB12A4C9D34}"/>
    <cellStyle name="Note 4 15" xfId="6517" xr:uid="{2C8250C5-A236-4D1F-8DC5-752AE8E95BDF}"/>
    <cellStyle name="Note 4 15 2" xfId="11738" xr:uid="{C3581C8C-77A5-4A73-A7FA-DC689AC5F3F2}"/>
    <cellStyle name="Note 4 15 2 2" xfId="20727" xr:uid="{C8C60D16-83DA-4FE9-BC1E-3902E2EB1512}"/>
    <cellStyle name="Note 4 15 2 2 2" xfId="36792" xr:uid="{055F8579-86DF-46D8-9F95-58BDBDB1E102}"/>
    <cellStyle name="Note 4 15 2 2 3" xfId="57124" xr:uid="{51A7B6D4-B7BF-44B3-BE00-92D0FFD31181}"/>
    <cellStyle name="Note 4 15 2 3" xfId="44118" xr:uid="{B8AB0A88-3309-41DA-B77A-91F838F52809}"/>
    <cellStyle name="Note 4 15 2 4" xfId="50342" xr:uid="{1062E168-2A84-4FE8-930E-E20CA63685A0}"/>
    <cellStyle name="Note 4 15 3" xfId="15506" xr:uid="{97E1FF9F-894B-4E63-83CC-260237850A4C}"/>
    <cellStyle name="Note 4 15 3 2" xfId="37372" xr:uid="{E1BC398D-7977-41CC-BE12-A23AFAB90D87}"/>
    <cellStyle name="Note 4 15 3 2 2" xfId="58726" xr:uid="{826BDF7F-B50A-4AB7-945E-D81FD18DA9F2}"/>
    <cellStyle name="Note 4 15 3 3" xfId="51945" xr:uid="{4FED03B0-A600-4DD9-9BE9-C603FDE39C60}"/>
    <cellStyle name="Note 4 15 4" xfId="32789" xr:uid="{5222928F-554C-43A3-8426-EFE2C5D10174}"/>
    <cellStyle name="Note 4 15 4 2" xfId="58012" xr:uid="{E369FCF7-6E18-4BDA-ADCF-4C30CE4AA096}"/>
    <cellStyle name="Note 4 15 4 3" xfId="51230" xr:uid="{C69C97FC-25AC-4268-85A7-85F47C6EDEDE}"/>
    <cellStyle name="Note 4 15 5" xfId="44737" xr:uid="{544A4BCC-0C0C-4FD7-91B0-42FDCDA3EF40}"/>
    <cellStyle name="Note 4 15 5 2" xfId="55251" xr:uid="{7A1D2706-7AA2-44ED-B0C4-EE6C4B28F7BD}"/>
    <cellStyle name="Note 4 15 5 3" xfId="48459" xr:uid="{E76938B0-5536-4630-81E1-56533D8B5247}"/>
    <cellStyle name="Note 4 15 6" xfId="53537" xr:uid="{33F1E950-629E-44A8-BA91-1BBDEFA600EA}"/>
    <cellStyle name="Note 4 15 7" xfId="46845" xr:uid="{8E3B1ED5-5432-453E-9A57-52FD80366881}"/>
    <cellStyle name="Note 4 16" xfId="9101" xr:uid="{C83830B7-1564-4502-8F83-FFB153885168}"/>
    <cellStyle name="Note 4 16 2" xfId="18090" xr:uid="{DFE73F7D-ABE9-46B3-91FF-60A3B8ECE5CE}"/>
    <cellStyle name="Note 4 16 2 2" xfId="40782" xr:uid="{7E315BD3-575E-4A16-823A-6B71133048A5}"/>
    <cellStyle name="Note 4 16 2 2 2" xfId="57143" xr:uid="{CE36D73D-1F99-44FB-9474-D3AD2F2DA42A}"/>
    <cellStyle name="Note 4 16 2 3" xfId="50361" xr:uid="{54E52D55-82E8-4E7C-B86D-3F09C5D5DD18}"/>
    <cellStyle name="Note 4 16 3" xfId="30478" xr:uid="{3B395765-2985-4D8C-B37C-F65891D1FCEB}"/>
    <cellStyle name="Note 4 16 3 2" xfId="58744" xr:uid="{5C73B63B-781E-41E8-8DA8-32656255D427}"/>
    <cellStyle name="Note 4 16 3 3" xfId="51963" xr:uid="{51F5FF2D-4CC7-494A-9C17-75082950232D}"/>
    <cellStyle name="Note 4 16 4" xfId="44810" xr:uid="{E08E4E7A-1705-4944-A449-403B480BAA88}"/>
    <cellStyle name="Note 4 16 4 2" xfId="57674" xr:uid="{DD436C44-2832-47F8-B6BF-AAF6D73D7DD5}"/>
    <cellStyle name="Note 4 16 4 3" xfId="50892" xr:uid="{047A11A9-7D1C-4725-B111-66CFF1421999}"/>
    <cellStyle name="Note 4 16 5" xfId="48478" xr:uid="{EA2DCAE8-8573-4712-B719-424A76DC77FE}"/>
    <cellStyle name="Note 4 16 5 2" xfId="55270" xr:uid="{08A460CC-5569-449A-9801-044775D94638}"/>
    <cellStyle name="Note 4 16 6" xfId="53556" xr:uid="{F456CCF5-A222-440A-A047-0244F346D7DD}"/>
    <cellStyle name="Note 4 16 7" xfId="46864" xr:uid="{4FD6960E-E335-408E-ADF5-1E4FD499E952}"/>
    <cellStyle name="Note 4 17" xfId="12557" xr:uid="{45A68B7B-A830-4727-99AA-2A0924686F5A}"/>
    <cellStyle name="Note 4 17 2" xfId="21546" xr:uid="{34328CD1-4611-4B42-9D03-BC49E555B6B6}"/>
    <cellStyle name="Note 4 17 2 2" xfId="26045" xr:uid="{79D0435C-62EC-4C4C-B204-B0985FBA4006}"/>
    <cellStyle name="Note 4 17 2 2 2" xfId="57196" xr:uid="{78625954-81FF-4DD4-B9F6-950660F679B8}"/>
    <cellStyle name="Note 4 17 2 3" xfId="50414" xr:uid="{F2842B54-4FFA-4A81-9B9C-2877D357AB4B}"/>
    <cellStyle name="Note 4 17 3" xfId="26581" xr:uid="{0D226A53-AA90-4C77-8702-9D165509A711}"/>
    <cellStyle name="Note 4 17 3 2" xfId="58797" xr:uid="{9D088C11-E28B-47E2-82F2-48037FED3272}"/>
    <cellStyle name="Note 4 17 3 3" xfId="52016" xr:uid="{D7DF5228-D75F-437D-A72C-3EDEE5740B4A}"/>
    <cellStyle name="Note 4 17 4" xfId="44852" xr:uid="{AC8B4B8E-2F2A-4A3D-A173-D30696797F9F}"/>
    <cellStyle name="Note 4 17 4 2" xfId="58742" xr:uid="{8B382625-DD23-4A23-85A8-83D6888B7955}"/>
    <cellStyle name="Note 4 17 4 3" xfId="51961" xr:uid="{74CD4AD0-C245-428A-B01E-9180590F4C0F}"/>
    <cellStyle name="Note 4 17 5" xfId="48531" xr:uid="{CBA29DAA-7935-4592-8076-E7AB8969DAA3}"/>
    <cellStyle name="Note 4 17 5 2" xfId="55320" xr:uid="{259A98D4-FC05-4D13-80B2-52667CDF92A0}"/>
    <cellStyle name="Note 4 17 6" xfId="53606" xr:uid="{BE11D513-ECAF-484F-A87B-E05F092279D6}"/>
    <cellStyle name="Note 4 17 7" xfId="46917" xr:uid="{747457E5-3B90-483C-8252-DB24976A9579}"/>
    <cellStyle name="Note 4 18" xfId="2221" xr:uid="{1298C83F-9291-4910-B9FA-1F5000546A79}"/>
    <cellStyle name="Note 4 18 2" xfId="40344" xr:uid="{0BC3288A-2EB4-4295-864C-57F2B97E450E}"/>
    <cellStyle name="Note 4 18 2 2" xfId="57217" xr:uid="{936810AD-9F55-4588-B7D0-5484B2DEA8F6}"/>
    <cellStyle name="Note 4 18 2 3" xfId="50435" xr:uid="{C8BDEFF9-D031-4B55-8770-C15675E10158}"/>
    <cellStyle name="Note 4 18 3" xfId="44884" xr:uid="{91103D82-D315-4657-98B8-6B2ACA904629}"/>
    <cellStyle name="Note 4 18 3 2" xfId="58818" xr:uid="{7EC8E88A-6017-4DB9-8B21-5E563B96E5E5}"/>
    <cellStyle name="Note 4 18 3 3" xfId="52037" xr:uid="{B534F55C-061C-4AE8-8569-4938BFF26BB3}"/>
    <cellStyle name="Note 4 18 4" xfId="51008" xr:uid="{F9D8203E-0AEE-47D8-987B-3CB673D9F6B5}"/>
    <cellStyle name="Note 4 18 4 2" xfId="57790" xr:uid="{33C3A37A-A3EC-4C50-9511-08DCE6D55AA2}"/>
    <cellStyle name="Note 4 18 5" xfId="48552" xr:uid="{CDB01EF4-74C3-4ACB-8CD2-0683479CF29A}"/>
    <cellStyle name="Note 4 18 5 2" xfId="55341" xr:uid="{4F92290C-3A47-4416-A417-49B01FD40287}"/>
    <cellStyle name="Note 4 18 6" xfId="53627" xr:uid="{3995783B-39FD-4635-B7CD-FF017E1E4F85}"/>
    <cellStyle name="Note 4 18 7" xfId="46938" xr:uid="{95AC5D4F-46BA-4463-900E-6617CC516CC7}"/>
    <cellStyle name="Note 4 19" xfId="13130" xr:uid="{D40E0D9D-E31E-48CA-96BE-E8D855840956}"/>
    <cellStyle name="Note 4 19 2" xfId="26242" xr:uid="{A5BF13AA-DDB1-4973-9E23-1262D2451C65}"/>
    <cellStyle name="Note 4 19 2 2" xfId="57236" xr:uid="{825595DF-F4BC-4DDA-A8F6-73501858A323}"/>
    <cellStyle name="Note 4 19 2 3" xfId="50454" xr:uid="{268ABD7A-80C6-496F-B70D-EA3B8591635D}"/>
    <cellStyle name="Note 4 19 3" xfId="44971" xr:uid="{8309632E-4297-448E-928D-18C64A9643E6}"/>
    <cellStyle name="Note 4 19 3 2" xfId="58837" xr:uid="{F9142AE3-C658-4994-9697-78FF4FD761A2}"/>
    <cellStyle name="Note 4 19 3 3" xfId="52056" xr:uid="{224AA391-F904-4D10-B9EF-D4B27248A34D}"/>
    <cellStyle name="Note 4 19 4" xfId="52253" xr:uid="{32CD4C22-7A8F-48CF-A2FD-BDD9E9F3C3D0}"/>
    <cellStyle name="Note 4 19 4 2" xfId="59034" xr:uid="{FA65FE70-5B5F-4837-94B9-484F676C103F}"/>
    <cellStyle name="Note 4 19 5" xfId="48571" xr:uid="{9EA8FC7F-9FEC-4481-8F0A-D167175D8074}"/>
    <cellStyle name="Note 4 19 5 2" xfId="55360" xr:uid="{1A14223E-EF75-477D-822D-8F50BC05BCB7}"/>
    <cellStyle name="Note 4 19 6" xfId="53646" xr:uid="{DA49F78C-54A6-4224-AA80-73D671698F13}"/>
    <cellStyle name="Note 4 19 7" xfId="46957" xr:uid="{6758B7DF-1F4C-4C16-919A-0C878100EEAE}"/>
    <cellStyle name="Note 4 2" xfId="159" xr:uid="{FFCDBADC-894F-41B4-A170-AB4E5A1F9B69}"/>
    <cellStyle name="Note 4 2 10" xfId="1970" xr:uid="{B6EDAD9C-3940-4E06-A852-4BCDC3805E3E}"/>
    <cellStyle name="Note 4 2 10 2" xfId="6278" xr:uid="{C08AE5E1-3E46-4254-B5DB-C5662B9C9941}"/>
    <cellStyle name="Note 4 2 10 2 2" xfId="8864" xr:uid="{6E05A5AA-CC7A-4952-9027-1639633908E5}"/>
    <cellStyle name="Note 4 2 10 2 2 2" xfId="12741" xr:uid="{2B5CD96E-5C46-49BC-A8D7-345D831E0727}"/>
    <cellStyle name="Note 4 2 10 2 2 2 2" xfId="21730" xr:uid="{A2CF1B19-963C-4FE3-B8DF-A10EE374BAC9}"/>
    <cellStyle name="Note 4 2 10 2 2 2 2 2" xfId="33787" xr:uid="{3612CEB4-1942-4E71-B669-B87327BCDED9}"/>
    <cellStyle name="Note 4 2 10 2 2 2 3" xfId="32030" xr:uid="{F45E6515-9F96-42AA-8EFD-D38CA8A03F51}"/>
    <cellStyle name="Note 4 2 10 2 2 3" xfId="17853" xr:uid="{95E7080B-EE0D-45A5-B067-168BC9EEAB3B}"/>
    <cellStyle name="Note 4 2 10 2 2 3 2" xfId="30117" xr:uid="{B500680E-6263-4F48-B9BB-B32B61CB04E8}"/>
    <cellStyle name="Note 4 2 10 2 2 4" xfId="33673" xr:uid="{A7195C70-15BA-490D-ADDF-1A829B10514E}"/>
    <cellStyle name="Note 4 2 10 2 3" xfId="11501" xr:uid="{44338778-7232-4BA5-9441-5630F9D0163D}"/>
    <cellStyle name="Note 4 2 10 2 3 2" xfId="20490" xr:uid="{5C6C9C5D-2E13-4271-BC51-55800FC1C7DB}"/>
    <cellStyle name="Note 4 2 10 2 3 2 2" xfId="42131" xr:uid="{3769613A-848E-4204-98C7-C1E0354C47E6}"/>
    <cellStyle name="Note 4 2 10 2 3 3" xfId="24258" xr:uid="{7793D97E-F16F-489F-8E28-0D0DCF537AAB}"/>
    <cellStyle name="Note 4 2 10 2 4" xfId="15267" xr:uid="{439E214D-FD71-4D4A-8F50-AE4B5015220B}"/>
    <cellStyle name="Note 4 2 10 2 4 2" xfId="38891" xr:uid="{60002DF6-356F-4C32-8423-7B2413202698}"/>
    <cellStyle name="Note 4 2 10 2 5" xfId="36627" xr:uid="{26842A86-F66A-4DDA-8569-83F58542808E}"/>
    <cellStyle name="Note 4 2 10 3" xfId="4407" xr:uid="{AA883AFE-53D4-4A64-A842-6F4541BDBF3F}"/>
    <cellStyle name="Note 4 2 10 3 2" xfId="43395" xr:uid="{A6B37647-E61E-48A2-A2BA-BD4E19813699}"/>
    <cellStyle name="Note 4 2 10 4" xfId="37950" xr:uid="{A9A94F90-683A-4560-A6DF-8C91F82558FF}"/>
    <cellStyle name="Note 4 2 11" xfId="2902" xr:uid="{B8711641-62E6-4428-88BF-28760ED023C9}"/>
    <cellStyle name="Note 4 2 11 2" xfId="7052" xr:uid="{848939F9-08D0-4662-8F0C-777003B863D2}"/>
    <cellStyle name="Note 4 2 11 2 2" xfId="12178" xr:uid="{072257D7-D5FF-440F-B31C-94A5FB944A9C}"/>
    <cellStyle name="Note 4 2 11 2 2 2" xfId="21167" xr:uid="{1EB4A84E-D37A-45E0-A5B5-81C883E761E2}"/>
    <cellStyle name="Note 4 2 11 2 2 2 2" xfId="24397" xr:uid="{0A2AD43E-B140-4BBD-BEB6-AF7B825ED82A}"/>
    <cellStyle name="Note 4 2 11 2 2 3" xfId="25307" xr:uid="{E4F3832A-3A46-4B76-AA37-C3B5E52BF69E}"/>
    <cellStyle name="Note 4 2 11 2 3" xfId="16041" xr:uid="{71B64E34-C265-4F6A-A28C-4FA38BB655A1}"/>
    <cellStyle name="Note 4 2 11 2 3 2" xfId="38236" xr:uid="{00D8A2F7-6B31-40A6-A9B5-4D35377640F6}"/>
    <cellStyle name="Note 4 2 11 2 4" xfId="33442" xr:uid="{E9ECA59F-495C-4D3F-9E92-D7D02C7E7CCB}"/>
    <cellStyle name="Note 4 2 11 3" xfId="9615" xr:uid="{2204BFC8-4898-4764-A25E-CE88C41BC94B}"/>
    <cellStyle name="Note 4 2 11 3 2" xfId="18604" xr:uid="{7D6095AF-6276-4CCE-A9F2-AE14F246D1D0}"/>
    <cellStyle name="Note 4 2 11 3 2 2" xfId="35639" xr:uid="{3FED01CD-438B-4FDB-A742-3FF246869838}"/>
    <cellStyle name="Note 4 2 11 3 3" xfId="27172" xr:uid="{A9592C9C-A0C3-4493-B2AC-6D3EE16A1D18}"/>
    <cellStyle name="Note 4 2 11 4" xfId="13508" xr:uid="{46D5C507-4987-4C03-A539-2AA1F2DC15F3}"/>
    <cellStyle name="Note 4 2 11 4 2" xfId="37119" xr:uid="{C5694763-6406-4435-BA10-2A57A42C05AB}"/>
    <cellStyle name="Note 4 2 11 5" xfId="26764" xr:uid="{7497FE99-FFC7-4EA9-BF04-CAB475C157F5}"/>
    <cellStyle name="Note 4 2 12" xfId="6615" xr:uid="{2B048041-96AA-4866-A02A-E33055BCD189}"/>
    <cellStyle name="Note 4 2 12 2" xfId="11821" xr:uid="{55A75481-82B4-445A-B999-5593148A5D13}"/>
    <cellStyle name="Note 4 2 12 2 2" xfId="20810" xr:uid="{6B9DABED-1BE0-4308-979F-EDB21480E312}"/>
    <cellStyle name="Note 4 2 12 2 2 2" xfId="28343" xr:uid="{B1177A0E-15F8-4BA1-BB8A-2BB7D17C6C09}"/>
    <cellStyle name="Note 4 2 12 2 3" xfId="35110" xr:uid="{A3E9E893-68A2-44BE-9398-A21A795ABEDF}"/>
    <cellStyle name="Note 4 2 12 3" xfId="15604" xr:uid="{80888E35-EBB9-4D17-9A11-5AA952E3FCAC}"/>
    <cellStyle name="Note 4 2 12 3 2" xfId="32675" xr:uid="{4DCED2D0-CDBC-48A1-9B79-DB9FEA58A901}"/>
    <cellStyle name="Note 4 2 12 4" xfId="25561" xr:uid="{729E3474-409F-4151-8B65-933F2A289BAD}"/>
    <cellStyle name="Note 4 2 13" xfId="9184" xr:uid="{B2FE5FB8-3E2F-4C6E-805B-890A509EE3DC}"/>
    <cellStyle name="Note 4 2 13 2" xfId="18173" xr:uid="{9F15B68E-349A-4159-BC35-0C248CFE12D7}"/>
    <cellStyle name="Note 4 2 13 2 2" xfId="24188" xr:uid="{93C657BA-9A99-4F17-8E59-11D39FA63497}"/>
    <cellStyle name="Note 4 2 13 3" xfId="33693" xr:uid="{80D35DF2-D6D5-4FEB-9276-C017F43309A5}"/>
    <cellStyle name="Note 4 2 14" xfId="12371" xr:uid="{0F2A6B90-7BD5-4210-8146-621A91AB5300}"/>
    <cellStyle name="Note 4 2 14 2" xfId="21360" xr:uid="{703E8115-3A8B-4E27-977D-5DE79F2C1476}"/>
    <cellStyle name="Note 4 2 14 2 2" xfId="24636" xr:uid="{FA7EB604-AB15-4FBD-AC34-F667FAE42A10}"/>
    <cellStyle name="Note 4 2 14 3" xfId="23816" xr:uid="{0AF08459-0763-498E-8F05-B7D100987AA8}"/>
    <cellStyle name="Note 4 2 15" xfId="2319" xr:uid="{E5A40D3B-4956-44D6-872C-1A3A0CDAACBE}"/>
    <cellStyle name="Note 4 2 15 2" xfId="42424" xr:uid="{5162DB4C-EA8E-4277-96D9-EA76C237311C}"/>
    <cellStyle name="Note 4 2 16" xfId="13228" xr:uid="{4CB27676-E92C-41CC-96F9-CCB5AE53FA38}"/>
    <cellStyle name="Note 4 2 16 2" xfId="41219" xr:uid="{C2FD1531-4835-4FCE-B124-B9AAF948B2AF}"/>
    <cellStyle name="Note 4 2 17" xfId="31917" xr:uid="{35CE3685-649C-48EE-9D8F-75DE6CC2C1E4}"/>
    <cellStyle name="Note 4 2 18" xfId="44302" xr:uid="{5A3BEA8B-3D2C-46FB-9487-BADBAE82974B}"/>
    <cellStyle name="Note 4 2 19" xfId="45519" xr:uid="{C36E8887-ADFE-43A7-A692-3AA57B208D04}"/>
    <cellStyle name="Note 4 2 2" xfId="344" xr:uid="{C4D2EBCE-FD54-43ED-8B54-C436B70EDDEF}"/>
    <cellStyle name="Note 4 2 2 10" xfId="6646" xr:uid="{533A24CF-6CB3-452C-A1D7-B1A5B8EC7457}"/>
    <cellStyle name="Note 4 2 2 10 2" xfId="11852" xr:uid="{2593EF1E-5CF2-46B8-875F-07297E310E37}"/>
    <cellStyle name="Note 4 2 2 10 2 2" xfId="20841" xr:uid="{15F0289D-84C3-4B21-8BCA-432D22FA41F8}"/>
    <cellStyle name="Note 4 2 2 10 2 2 2" xfId="33511" xr:uid="{C7E60AAA-D161-4A91-859E-3A84B7BC25E0}"/>
    <cellStyle name="Note 4 2 2 10 2 3" xfId="38867" xr:uid="{D4812F79-0AAC-4CF4-BC3D-6FDDFB0BF2A8}"/>
    <cellStyle name="Note 4 2 2 10 3" xfId="15635" xr:uid="{F634485A-D551-4532-B2BE-8F04EC98FCA8}"/>
    <cellStyle name="Note 4 2 2 10 3 2" xfId="37272" xr:uid="{CDF1694E-A9F6-4C9F-B6F2-AE8BC3037158}"/>
    <cellStyle name="Note 4 2 2 10 4" xfId="22781" xr:uid="{F8FF0AA5-43FD-4B45-9765-4F90F62AD52C}"/>
    <cellStyle name="Note 4 2 2 11" xfId="9215" xr:uid="{CDA31177-B099-43CA-9C8A-E0C904F86971}"/>
    <cellStyle name="Note 4 2 2 11 2" xfId="18204" xr:uid="{2198F30E-075A-49F0-8E7A-F95FBF2AD3A2}"/>
    <cellStyle name="Note 4 2 2 11 2 2" xfId="39050" xr:uid="{116E21BB-66CB-4167-A6B9-8F4F7BD972B2}"/>
    <cellStyle name="Note 4 2 2 11 3" xfId="23761" xr:uid="{BFE208AB-474C-4506-B991-A9DC350BD1D1}"/>
    <cellStyle name="Note 4 2 2 12" xfId="12628" xr:uid="{0A2D91B0-4EB6-4698-B0C3-B1C473EEA5B2}"/>
    <cellStyle name="Note 4 2 2 12 2" xfId="21617" xr:uid="{59C91268-F7F7-4F24-BF56-A10B64ACED88}"/>
    <cellStyle name="Note 4 2 2 12 2 2" xfId="32442" xr:uid="{B112210A-119B-4522-AB5F-65F1C30332DF}"/>
    <cellStyle name="Note 4 2 2 12 3" xfId="38190" xr:uid="{70259FC1-D5B8-4E5F-9402-EBEA62AA2CDD}"/>
    <cellStyle name="Note 4 2 2 13" xfId="2350" xr:uid="{731E66D3-B694-4465-97D6-50E74C121E9F}"/>
    <cellStyle name="Note 4 2 2 13 2" xfId="25292" xr:uid="{171DA196-2AF4-4744-A6D9-404D64EA3F03}"/>
    <cellStyle name="Note 4 2 2 14" xfId="13259" xr:uid="{EA8A6958-C43E-4A85-9B11-35058B506C59}"/>
    <cellStyle name="Note 4 2 2 14 2" xfId="41707" xr:uid="{BD4B30C6-85F4-4177-8431-2DF13007A7E9}"/>
    <cellStyle name="Note 4 2 2 15" xfId="33964" xr:uid="{9B28C472-332C-47D9-AF82-A48FEE792ADB}"/>
    <cellStyle name="Note 4 2 2 16" xfId="46034" xr:uid="{59E97D2D-14DB-4A06-8760-4B290538AC16}"/>
    <cellStyle name="Note 4 2 2 2" xfId="476" xr:uid="{4C7ECF35-A307-4716-8EE3-A731703FE604}"/>
    <cellStyle name="Note 4 2 2 2 10" xfId="9340" xr:uid="{483F05CD-F4A5-4DAE-AA8B-86C1A030D2D4}"/>
    <cellStyle name="Note 4 2 2 2 10 2" xfId="18329" xr:uid="{C500E349-CA52-41DF-9E57-47862B96907A}"/>
    <cellStyle name="Note 4 2 2 2 10 2 2" xfId="37684" xr:uid="{CA212308-F816-4E2A-9419-FE63225C0EBE}"/>
    <cellStyle name="Note 4 2 2 2 10 3" xfId="27235" xr:uid="{EFCAB3EC-F42F-485B-8540-A162F7F4B5D1}"/>
    <cellStyle name="Note 4 2 2 2 11" xfId="9809" xr:uid="{C18BA780-8103-4DBB-839A-2184A473B471}"/>
    <cellStyle name="Note 4 2 2 2 11 2" xfId="18798" xr:uid="{FCE168BC-7845-4C2E-B56D-2C462006C2D8}"/>
    <cellStyle name="Note 4 2 2 2 11 2 2" xfId="40033" xr:uid="{4E140FA7-E5DA-4A72-BA72-FB429388489B}"/>
    <cellStyle name="Note 4 2 2 2 11 3" xfId="31093" xr:uid="{F65035DD-0DBB-4072-A699-257315EC4EBE}"/>
    <cellStyle name="Note 4 2 2 2 12" xfId="2482" xr:uid="{CC135A6B-B88D-4018-BD7E-E2B6ED4C8C99}"/>
    <cellStyle name="Note 4 2 2 2 12 2" xfId="39865" xr:uid="{7EA3D1AE-7276-4F00-B3C2-368842D7DEEB}"/>
    <cellStyle name="Note 4 2 2 2 13" xfId="13391" xr:uid="{83EA8F08-0F9B-47E7-9F84-0725B75BC8A6}"/>
    <cellStyle name="Note 4 2 2 2 13 2" xfId="24995" xr:uid="{74A8FB40-3A1C-4D29-A4EB-17A9ACB63305}"/>
    <cellStyle name="Note 4 2 2 2 14" xfId="36315" xr:uid="{A084CA2E-1221-48B9-AC38-C71F9032FB62}"/>
    <cellStyle name="Note 4 2 2 2 15" xfId="49525" xr:uid="{04194435-CA02-4794-B194-C7876F7FCB92}"/>
    <cellStyle name="Note 4 2 2 2 2" xfId="825" xr:uid="{6F391143-F69F-4A70-A09A-0313395464F9}"/>
    <cellStyle name="Note 4 2 2 2 2 2" xfId="5194" xr:uid="{E7B2EFA3-E487-42A8-82E3-A6F5F9913360}"/>
    <cellStyle name="Note 4 2 2 2 2 2 2" xfId="7780" xr:uid="{BBDBCF7E-2A64-4882-B880-DACC4FA49572}"/>
    <cellStyle name="Note 4 2 2 2 2 2 2 2" xfId="12411" xr:uid="{9AFB03A9-7AA2-4B2F-AFE9-0D4A43DE70B7}"/>
    <cellStyle name="Note 4 2 2 2 2 2 2 2 2" xfId="21400" xr:uid="{9F973063-B15B-4DD2-A2C0-19BD74B01814}"/>
    <cellStyle name="Note 4 2 2 2 2 2 2 2 2 2" xfId="41595" xr:uid="{E2749BF1-4807-41EC-93BD-9EB6F0731FA8}"/>
    <cellStyle name="Note 4 2 2 2 2 2 2 2 3" xfId="34357" xr:uid="{503DD6E9-8602-48C5-9DBE-A2C13604F78B}"/>
    <cellStyle name="Note 4 2 2 2 2 2 2 3" xfId="16769" xr:uid="{EF01AAE1-F942-4F15-B910-059F482F19AF}"/>
    <cellStyle name="Note 4 2 2 2 2 2 2 3 2" xfId="42929" xr:uid="{31207AE4-81A4-4C98-8FFA-3EDC6D625B53}"/>
    <cellStyle name="Note 4 2 2 2 2 2 2 4" xfId="28635" xr:uid="{C9E4FAD7-05E7-41EC-B06F-9E3559283AAE}"/>
    <cellStyle name="Note 4 2 2 2 2 2 3" xfId="10417" xr:uid="{E6DA1DEB-3512-4D39-93BE-2A34FBBC9A90}"/>
    <cellStyle name="Note 4 2 2 2 2 2 3 2" xfId="19406" xr:uid="{34136DE5-2D4B-402B-9A92-6205C133745D}"/>
    <cellStyle name="Note 4 2 2 2 2 2 3 2 2" xfId="24581" xr:uid="{7A3A75A3-F47F-41BC-9F34-F2562763DB43}"/>
    <cellStyle name="Note 4 2 2 2 2 2 3 3" xfId="24224" xr:uid="{1E945C1A-2796-4332-BA49-1120DCE61380}"/>
    <cellStyle name="Note 4 2 2 2 2 2 4" xfId="14183" xr:uid="{E06F8A43-7941-4843-8091-438FCFA98C06}"/>
    <cellStyle name="Note 4 2 2 2 2 2 4 2" xfId="39625" xr:uid="{89F41C1E-4034-4847-A4F2-08A209C05B5B}"/>
    <cellStyle name="Note 4 2 2 2 2 2 5" xfId="26814" xr:uid="{8D2EDA1E-D516-4092-82D4-1CB2EB6FE1DD}"/>
    <cellStyle name="Note 4 2 2 2 2 3" xfId="3262" xr:uid="{B6CBC8F6-0D8E-4CFA-AD79-E1E2057952DA}"/>
    <cellStyle name="Note 4 2 2 2 2 3 2" xfId="42015" xr:uid="{71254073-F387-4393-91EA-AEF73C56B6DD}"/>
    <cellStyle name="Note 4 2 2 2 2 4" xfId="22357" xr:uid="{6AB443BA-8FDA-405A-95CE-F60968171BBF}"/>
    <cellStyle name="Note 4 2 2 2 2 5" xfId="56307" xr:uid="{A2DF7F9F-80BA-4E37-BF8D-BF5D8A7663FC}"/>
    <cellStyle name="Note 4 2 2 2 3" xfId="1170" xr:uid="{2E2A4630-3ECB-4229-9469-D60BD54327A2}"/>
    <cellStyle name="Note 4 2 2 2 3 2" xfId="5515" xr:uid="{AF6B3A1C-37E4-4802-AA0D-7EBA90855E2C}"/>
    <cellStyle name="Note 4 2 2 2 3 2 2" xfId="8101" xr:uid="{07160A3E-5E91-4742-870A-D0CA89435F20}"/>
    <cellStyle name="Note 4 2 2 2 3 2 2 2" xfId="12510" xr:uid="{AC754297-BD9A-4B33-AA0E-13EC80D69529}"/>
    <cellStyle name="Note 4 2 2 2 3 2 2 2 2" xfId="21499" xr:uid="{5C605DB2-5C50-4D4E-8CB5-F88B2D2929F2}"/>
    <cellStyle name="Note 4 2 2 2 3 2 2 2 2 2" xfId="36138" xr:uid="{3E7E529F-25CD-4F62-9A0A-1A9249C0C474}"/>
    <cellStyle name="Note 4 2 2 2 3 2 2 2 3" xfId="36360" xr:uid="{0972E7E4-9413-46A8-8185-38384474587C}"/>
    <cellStyle name="Note 4 2 2 2 3 2 2 3" xfId="17090" xr:uid="{418345E7-15FF-4551-8AED-08A70E9B638F}"/>
    <cellStyle name="Note 4 2 2 2 3 2 2 3 2" xfId="31428" xr:uid="{A0346531-CEE3-4E97-9D71-D3D73F1650A7}"/>
    <cellStyle name="Note 4 2 2 2 3 2 2 4" xfId="25556" xr:uid="{37328CFE-A640-4A6D-A66F-C902E5FA51C5}"/>
    <cellStyle name="Note 4 2 2 2 3 2 3" xfId="10738" xr:uid="{D392B530-1D05-4228-A2A9-9AA5E50B4AB0}"/>
    <cellStyle name="Note 4 2 2 2 3 2 3 2" xfId="19727" xr:uid="{0F0771C2-399F-455A-84CA-93FE07B43E61}"/>
    <cellStyle name="Note 4 2 2 2 3 2 3 2 2" xfId="32590" xr:uid="{98F71D7B-F4CA-4DD4-B05E-C6D4421A832C}"/>
    <cellStyle name="Note 4 2 2 2 3 2 3 3" xfId="36079" xr:uid="{2C3C9B56-BEC5-4318-8133-C8AF2F15AB9C}"/>
    <cellStyle name="Note 4 2 2 2 3 2 4" xfId="14504" xr:uid="{2D536389-A8B7-426F-B9E3-E7184F999CA3}"/>
    <cellStyle name="Note 4 2 2 2 3 2 4 2" xfId="41242" xr:uid="{536D4619-E48D-481A-B30A-86A87CD6637B}"/>
    <cellStyle name="Note 4 2 2 2 3 2 5" xfId="25672" xr:uid="{05568CD2-FF1B-4C8D-8093-13FECB2E64ED}"/>
    <cellStyle name="Note 4 2 2 2 3 3" xfId="3607" xr:uid="{4C9E0300-D18C-46F7-9729-D2AE5C066C7B}"/>
    <cellStyle name="Note 4 2 2 2 3 3 2" xfId="24890" xr:uid="{8FB07806-5376-4776-9402-D0C3C3C6AB8F}"/>
    <cellStyle name="Note 4 2 2 2 3 4" xfId="33178" xr:uid="{70922BB8-50EF-4B6C-A2CB-EC322B720C26}"/>
    <cellStyle name="Note 4 2 2 2 4" xfId="1514" xr:uid="{C80F26CD-7599-49AA-BC18-0F5287295712}"/>
    <cellStyle name="Note 4 2 2 2 4 2" xfId="5859" xr:uid="{2593D34F-FA5A-4A6D-870B-B760E62C9E02}"/>
    <cellStyle name="Note 4 2 2 2 4 2 2" xfId="8445" xr:uid="{A05A1327-247A-4435-9D0F-DA790F469A3B}"/>
    <cellStyle name="Note 4 2 2 2 4 2 2 2" xfId="12617" xr:uid="{E5A8A8A5-E32F-4F29-9CA9-92B169718A21}"/>
    <cellStyle name="Note 4 2 2 2 4 2 2 2 2" xfId="21606" xr:uid="{C0243657-62CD-4AE7-8768-960FFEEAF453}"/>
    <cellStyle name="Note 4 2 2 2 4 2 2 2 2 2" xfId="38988" xr:uid="{63902719-E7A9-4CBF-B037-6C2D7C6264DC}"/>
    <cellStyle name="Note 4 2 2 2 4 2 2 2 3" xfId="27922" xr:uid="{21903BEF-60B5-456C-9EC2-E056B55BAA44}"/>
    <cellStyle name="Note 4 2 2 2 4 2 2 3" xfId="17434" xr:uid="{2E492E96-F517-457D-8163-A09CC5296332}"/>
    <cellStyle name="Note 4 2 2 2 4 2 2 3 2" xfId="24089" xr:uid="{29526048-CB34-40FA-9956-44DC23F3E86B}"/>
    <cellStyle name="Note 4 2 2 2 4 2 2 4" xfId="31421" xr:uid="{10F325A7-425E-4358-B285-2495FAFF911F}"/>
    <cellStyle name="Note 4 2 2 2 4 2 3" xfId="11082" xr:uid="{F7BB0F06-D562-495C-A534-538682CFF4D3}"/>
    <cellStyle name="Note 4 2 2 2 4 2 3 2" xfId="20071" xr:uid="{14270BEC-6A6C-4146-AA41-886D5F4C917D}"/>
    <cellStyle name="Note 4 2 2 2 4 2 3 2 2" xfId="35508" xr:uid="{16E0EACD-A064-4A42-B4E7-74864347678E}"/>
    <cellStyle name="Note 4 2 2 2 4 2 3 3" xfId="40317" xr:uid="{253F56CA-283C-48F5-BD3A-EAC02B04D4B8}"/>
    <cellStyle name="Note 4 2 2 2 4 2 4" xfId="14848" xr:uid="{8D6F77D7-6102-461F-BCDF-E2F1EA35DDE1}"/>
    <cellStyle name="Note 4 2 2 2 4 2 4 2" xfId="29913" xr:uid="{C8775482-F403-4805-B931-012D4AF4AAB8}"/>
    <cellStyle name="Note 4 2 2 2 4 2 5" xfId="31779" xr:uid="{A360F9E8-C528-4CB9-9113-AAA40D875B11}"/>
    <cellStyle name="Note 4 2 2 2 4 3" xfId="3951" xr:uid="{99C6536F-7168-4EDF-A251-46A141921322}"/>
    <cellStyle name="Note 4 2 2 2 4 3 2" xfId="33167" xr:uid="{2629D039-1EA1-45A5-973E-E0F6680D9C7E}"/>
    <cellStyle name="Note 4 2 2 2 4 4" xfId="36635" xr:uid="{5F788DC2-198F-4102-A2F3-03660F5EADA6}"/>
    <cellStyle name="Note 4 2 2 2 5" xfId="1905" xr:uid="{7CCB1608-CFE7-424F-9B1E-CDD26E4EC4C0}"/>
    <cellStyle name="Note 4 2 2 2 5 2" xfId="6221" xr:uid="{2D533D3B-8EF0-423F-8049-E9228156B7F2}"/>
    <cellStyle name="Note 4 2 2 2 5 2 2" xfId="8807" xr:uid="{319D15C9-67A3-4477-8B65-A385F8F6EFA1}"/>
    <cellStyle name="Note 4 2 2 2 5 2 2 2" xfId="12722" xr:uid="{502BFEF7-9728-4FE6-A6C3-D337EBBA3D20}"/>
    <cellStyle name="Note 4 2 2 2 5 2 2 2 2" xfId="21711" xr:uid="{84233B92-1070-4066-84E2-F1E3BC49C930}"/>
    <cellStyle name="Note 4 2 2 2 5 2 2 2 2 2" xfId="40821" xr:uid="{531D6547-D025-443E-A6BB-5871B800D744}"/>
    <cellStyle name="Note 4 2 2 2 5 2 2 2 3" xfId="32368" xr:uid="{6671E3DF-2473-4E02-AEFB-163F12C1ECBA}"/>
    <cellStyle name="Note 4 2 2 2 5 2 2 3" xfId="17796" xr:uid="{3E54C86B-C435-488A-8EDC-F0BCBDFA4F6E}"/>
    <cellStyle name="Note 4 2 2 2 5 2 2 3 2" xfId="38800" xr:uid="{094DC0FB-4069-48C8-93DE-50118C902740}"/>
    <cellStyle name="Note 4 2 2 2 5 2 2 4" xfId="33502" xr:uid="{7796F663-5F59-4375-B89B-7DCA0411A557}"/>
    <cellStyle name="Note 4 2 2 2 5 2 3" xfId="11444" xr:uid="{ECC2908F-8E06-48BA-8451-3F054D2CA96A}"/>
    <cellStyle name="Note 4 2 2 2 5 2 3 2" xfId="20433" xr:uid="{A7735A7E-7188-4702-9A80-98A3F6F91A98}"/>
    <cellStyle name="Note 4 2 2 2 5 2 3 2 2" xfId="39051" xr:uid="{2459DDC8-98D7-4EE5-9584-78D6B8175CC1}"/>
    <cellStyle name="Note 4 2 2 2 5 2 3 3" xfId="22945" xr:uid="{8CDB2175-AD55-41CB-B57A-AC9B3C26A46C}"/>
    <cellStyle name="Note 4 2 2 2 5 2 4" xfId="15210" xr:uid="{83120CFF-27AC-4450-B015-3AF00AD7CE80}"/>
    <cellStyle name="Note 4 2 2 2 5 2 4 2" xfId="25227" xr:uid="{1002152A-24DF-4C53-A61D-2EC87AF8F98D}"/>
    <cellStyle name="Note 4 2 2 2 5 2 5" xfId="36205" xr:uid="{7AFED591-63DB-465A-BC52-997699CD52A9}"/>
    <cellStyle name="Note 4 2 2 2 5 3" xfId="4342" xr:uid="{6AAD487C-9427-4AFF-8A3F-DB6B300ECAAE}"/>
    <cellStyle name="Note 4 2 2 2 5 3 2" xfId="23303" xr:uid="{E719D455-2B84-4625-B790-41549C795C4E}"/>
    <cellStyle name="Note 4 2 2 2 5 4" xfId="27272" xr:uid="{74EB5F65-FC19-459A-8394-E23E0518381E}"/>
    <cellStyle name="Note 4 2 2 2 6" xfId="2133" xr:uid="{37299203-D385-436F-BA47-3CCF90877C08}"/>
    <cellStyle name="Note 4 2 2 2 6 2" xfId="6434" xr:uid="{5878DFFD-312B-448D-94DF-4AC81C2C12D3}"/>
    <cellStyle name="Note 4 2 2 2 6 2 2" xfId="9020" xr:uid="{234F1F5F-B72C-40DD-A368-1A0AA868CD29}"/>
    <cellStyle name="Note 4 2 2 2 6 2 2 2" xfId="12791" xr:uid="{D677FAC8-7FBC-4F4E-801B-9442ECEA3630}"/>
    <cellStyle name="Note 4 2 2 2 6 2 2 2 2" xfId="21780" xr:uid="{69DD8506-B04E-463C-BBB9-7128CFFA1529}"/>
    <cellStyle name="Note 4 2 2 2 6 2 2 2 2 2" xfId="30274" xr:uid="{A773DED9-DD11-42B3-90BE-41FF6F3ABEF4}"/>
    <cellStyle name="Note 4 2 2 2 6 2 2 2 3" xfId="25927" xr:uid="{2E32676E-F12F-4701-99C4-9F034F20AA3E}"/>
    <cellStyle name="Note 4 2 2 2 6 2 2 3" xfId="18009" xr:uid="{E276E594-A0EF-4B04-91CD-91E01F8E3968}"/>
    <cellStyle name="Note 4 2 2 2 6 2 2 3 2" xfId="35807" xr:uid="{25492A5A-619C-4599-A61F-2E26AF2045F5}"/>
    <cellStyle name="Note 4 2 2 2 6 2 2 4" xfId="28923" xr:uid="{D2C4E26F-03F6-4F2E-BCA3-6B9A9FF14DF1}"/>
    <cellStyle name="Note 4 2 2 2 6 2 3" xfId="11657" xr:uid="{3AF0F77B-1407-4EF2-B61A-1915AEEFECEA}"/>
    <cellStyle name="Note 4 2 2 2 6 2 3 2" xfId="20646" xr:uid="{4DF0D1D5-6C28-4EB1-B172-D52F5165BE11}"/>
    <cellStyle name="Note 4 2 2 2 6 2 3 2 2" xfId="31626" xr:uid="{EEDC7759-FC68-4614-B7A7-DA8FE441E6CA}"/>
    <cellStyle name="Note 4 2 2 2 6 2 3 3" xfId="31149" xr:uid="{38E26FDB-43C9-4D78-BF75-1C6EEFB4EC01}"/>
    <cellStyle name="Note 4 2 2 2 6 2 4" xfId="15423" xr:uid="{85696211-FDE2-4FDD-875E-8E32BA8BA7EB}"/>
    <cellStyle name="Note 4 2 2 2 6 2 4 2" xfId="33537" xr:uid="{57392BD7-001C-47AD-9D72-8230E824832F}"/>
    <cellStyle name="Note 4 2 2 2 6 2 5" xfId="39893" xr:uid="{1BB78486-4827-4216-BE18-BDE5FED63471}"/>
    <cellStyle name="Note 4 2 2 2 6 3" xfId="4570" xr:uid="{8FF31788-FBDF-415F-8921-681CC8C68182}"/>
    <cellStyle name="Note 4 2 2 2 6 3 2" xfId="29425" xr:uid="{06F863A7-7B4F-4681-827B-9B9098CEDC24}"/>
    <cellStyle name="Note 4 2 2 2 6 4" xfId="26730" xr:uid="{33C27E5D-DDFE-4974-B943-39D80EB2FB49}"/>
    <cellStyle name="Note 4 2 2 2 7" xfId="2943" xr:uid="{8ABBB059-196C-48E4-8604-66AF2DB8EFCB}"/>
    <cellStyle name="Note 4 2 2 2 7 2" xfId="7093" xr:uid="{DEE5A062-5508-4D10-A7E6-7272A90F12C7}"/>
    <cellStyle name="Note 4 2 2 2 7 2 2" xfId="12219" xr:uid="{83CAF2C2-F468-499A-AB12-8AD491513CFC}"/>
    <cellStyle name="Note 4 2 2 2 7 2 2 2" xfId="21208" xr:uid="{FE32E73E-0538-4DCF-B1FA-581CC779A6BF}"/>
    <cellStyle name="Note 4 2 2 2 7 2 2 2 2" xfId="36063" xr:uid="{9441E754-EA4D-4A99-9BC5-3F0D4D6CA138}"/>
    <cellStyle name="Note 4 2 2 2 7 2 2 3" xfId="26079" xr:uid="{23313B37-E0D6-44D5-B1B3-16353B4B9E31}"/>
    <cellStyle name="Note 4 2 2 2 7 2 3" xfId="16082" xr:uid="{35C46D6C-A0B1-4F74-A50B-2CD35DD0AF56}"/>
    <cellStyle name="Note 4 2 2 2 7 2 3 2" xfId="43420" xr:uid="{E26CB931-A531-4E19-996F-66BC83E17DA9}"/>
    <cellStyle name="Note 4 2 2 2 7 2 4" xfId="36086" xr:uid="{BDFAD989-B628-4FAC-B322-DE51BB6AC029}"/>
    <cellStyle name="Note 4 2 2 2 7 3" xfId="9656" xr:uid="{5B6B04B5-CFF7-43AE-B9FD-058A2981BF58}"/>
    <cellStyle name="Note 4 2 2 2 7 3 2" xfId="18645" xr:uid="{0630AB1C-93F8-4199-BA39-F687B3D57A5B}"/>
    <cellStyle name="Note 4 2 2 2 7 3 2 2" xfId="32439" xr:uid="{486C5A5E-BDCB-4261-A0C8-EE2D084AF6E0}"/>
    <cellStyle name="Note 4 2 2 2 7 3 3" xfId="22107" xr:uid="{9527A13B-A568-4872-8A3C-60AF9355255E}"/>
    <cellStyle name="Note 4 2 2 2 7 4" xfId="23498" xr:uid="{57D1E90C-761E-4383-A3BD-8A68F28EC618}"/>
    <cellStyle name="Note 4 2 2 2 8" xfId="4870" xr:uid="{22C7031B-19A9-47DD-B8DE-9ACAD29B9051}"/>
    <cellStyle name="Note 4 2 2 2 8 2" xfId="7456" xr:uid="{02E0D5B9-24D2-473E-9DE4-90696B4C233A}"/>
    <cellStyle name="Note 4 2 2 2 8 2 2" xfId="12310" xr:uid="{F7305A8D-F825-4D33-80ED-C0DAD57D1B5D}"/>
    <cellStyle name="Note 4 2 2 2 8 2 2 2" xfId="21299" xr:uid="{184E7D37-1E5F-436C-BCF6-5FBC6CBEC238}"/>
    <cellStyle name="Note 4 2 2 2 8 2 2 2 2" xfId="41538" xr:uid="{A6409770-2795-483A-AD11-65BE6FE785FC}"/>
    <cellStyle name="Note 4 2 2 2 8 2 2 3" xfId="30997" xr:uid="{3192FE13-3EB6-4AB6-836C-2FE18FC72012}"/>
    <cellStyle name="Note 4 2 2 2 8 2 3" xfId="16445" xr:uid="{51C4574E-FAA2-4AB2-943B-345E78F0307E}"/>
    <cellStyle name="Note 4 2 2 2 8 2 3 2" xfId="41175" xr:uid="{E090B267-DAF5-4159-9217-CA2EA442AADC}"/>
    <cellStyle name="Note 4 2 2 2 8 2 4" xfId="29600" xr:uid="{4D1A9C13-0286-46BA-8DF8-C01BEACE5E9E}"/>
    <cellStyle name="Note 4 2 2 2 8 3" xfId="10093" xr:uid="{A83B7ACA-E207-4634-8CC5-7B0B40AC122E}"/>
    <cellStyle name="Note 4 2 2 2 8 3 2" xfId="19082" xr:uid="{9A37D6C4-D782-4C5F-99C9-B68BE4F4D423}"/>
    <cellStyle name="Note 4 2 2 2 8 3 2 2" xfId="41729" xr:uid="{E8CCE372-C86D-4C0C-BC6E-0D7B5F6103B5}"/>
    <cellStyle name="Note 4 2 2 2 8 3 3" xfId="24220" xr:uid="{4FA2B886-3646-4E20-9BAF-4C7625113EE8}"/>
    <cellStyle name="Note 4 2 2 2 8 4" xfId="13859" xr:uid="{C545826C-97CD-4C67-ACCD-6F7B03EA597B}"/>
    <cellStyle name="Note 4 2 2 2 8 4 2" xfId="34313" xr:uid="{E49CAE0B-3CD2-401E-B2CE-7068CE369849}"/>
    <cellStyle name="Note 4 2 2 2 8 5" xfId="42531" xr:uid="{8D9B6055-31EC-4452-8325-5A88C5BE18E9}"/>
    <cellStyle name="Note 4 2 2 2 9" xfId="6778" xr:uid="{EF7EFD05-84C7-405D-8D51-1378B766C4BF}"/>
    <cellStyle name="Note 4 2 2 2 9 2" xfId="11977" xr:uid="{F1294DE5-8A30-4931-9277-A583C0939438}"/>
    <cellStyle name="Note 4 2 2 2 9 2 2" xfId="20966" xr:uid="{4583D552-39E8-416E-9F10-1EC959E031E8}"/>
    <cellStyle name="Note 4 2 2 2 9 2 2 2" xfId="35544" xr:uid="{B1F61071-AD85-4020-A56D-D5B07EDC6422}"/>
    <cellStyle name="Note 4 2 2 2 9 2 3" xfId="43830" xr:uid="{DB355987-4542-4C8A-9986-0F4D2817EDCB}"/>
    <cellStyle name="Note 4 2 2 2 9 3" xfId="15767" xr:uid="{2C135FFB-9826-4921-AECD-95E11F93F552}"/>
    <cellStyle name="Note 4 2 2 2 9 3 2" xfId="33843" xr:uid="{E49A8AD2-30C6-417C-B40F-5FCB5FDBDEC5}"/>
    <cellStyle name="Note 4 2 2 2 9 4" xfId="42751" xr:uid="{9E8D0CCF-EB86-4C72-80F3-A0152C5627A9}"/>
    <cellStyle name="Note 4 2 2 3" xfId="693" xr:uid="{D8BE225B-B23A-4160-B84A-E565EB6C6853}"/>
    <cellStyle name="Note 4 2 2 3 2" xfId="5069" xr:uid="{8341990A-D25F-4886-B1B6-6EB2B74A46D7}"/>
    <cellStyle name="Note 4 2 2 3 2 2" xfId="7655" xr:uid="{5C493EB7-8039-424B-B189-417279866CDA}"/>
    <cellStyle name="Note 4 2 2 3 2 2 2" xfId="12369" xr:uid="{7366F3BF-8FA0-4167-B708-02C9CC7D9DDB}"/>
    <cellStyle name="Note 4 2 2 3 2 2 2 2" xfId="21358" xr:uid="{3407CD5E-0C61-40EC-85E8-94577D11B222}"/>
    <cellStyle name="Note 4 2 2 3 2 2 2 2 2" xfId="22705" xr:uid="{319E6A34-B294-4672-AFF6-B1266090EB8C}"/>
    <cellStyle name="Note 4 2 2 3 2 2 2 3" xfId="35338" xr:uid="{F0A360E8-F940-4D01-8A16-F4D10CE54E84}"/>
    <cellStyle name="Note 4 2 2 3 2 2 3" xfId="16644" xr:uid="{CDB3410A-A80F-43AE-A580-7FA2B36FFFFB}"/>
    <cellStyle name="Note 4 2 2 3 2 2 3 2" xfId="28791" xr:uid="{382DC26C-9DAA-4E30-B067-0699BDE5B6B0}"/>
    <cellStyle name="Note 4 2 2 3 2 2 4" xfId="29844" xr:uid="{FB298909-595B-491F-B131-5ABE390FCCC9}"/>
    <cellStyle name="Note 4 2 2 3 2 3" xfId="10292" xr:uid="{E842359E-5D8C-4A87-818D-976CDB4AD4C5}"/>
    <cellStyle name="Note 4 2 2 3 2 3 2" xfId="19281" xr:uid="{45EEB885-A020-4114-9C70-2F65A837222A}"/>
    <cellStyle name="Note 4 2 2 3 2 3 2 2" xfId="43178" xr:uid="{EC38B260-FCEB-489F-AC9E-ADF8D6F93A39}"/>
    <cellStyle name="Note 4 2 2 3 2 3 3" xfId="26557" xr:uid="{41420541-AD4C-4513-921C-D4F8082BB4CE}"/>
    <cellStyle name="Note 4 2 2 3 2 4" xfId="14058" xr:uid="{96475CDC-B645-4573-9A10-81ADDC41380D}"/>
    <cellStyle name="Note 4 2 2 3 2 4 2" xfId="24552" xr:uid="{9930D506-1D81-4225-BB96-23B1BEDE9944}"/>
    <cellStyle name="Note 4 2 2 3 2 5" xfId="38257" xr:uid="{101B8B58-EDA8-4E20-A8A7-5C917629060D}"/>
    <cellStyle name="Note 4 2 2 3 2 6" xfId="58545" xr:uid="{718136C8-68F3-4708-889B-7B84E89B87E3}"/>
    <cellStyle name="Note 4 2 2 3 3" xfId="3130" xr:uid="{3514B3B3-8825-4131-9DE9-D81E54EAD45D}"/>
    <cellStyle name="Note 4 2 2 3 3 2" xfId="33948" xr:uid="{C665D447-BA13-41DB-93BB-A5161AFD8616}"/>
    <cellStyle name="Note 4 2 2 3 4" xfId="33479" xr:uid="{414B259F-1072-4620-9357-965308E2DC2B}"/>
    <cellStyle name="Note 4 2 2 3 5" xfId="51764" xr:uid="{2581E37D-D529-491F-B8EB-9FE6317F61CE}"/>
    <cellStyle name="Note 4 2 2 4" xfId="1038" xr:uid="{15E02456-F789-49D6-8491-941458900460}"/>
    <cellStyle name="Note 4 2 2 4 2" xfId="5390" xr:uid="{8EB4718A-50AC-439D-BEC1-9780C8D4EA4C}"/>
    <cellStyle name="Note 4 2 2 4 2 2" xfId="7976" xr:uid="{A8111A18-4BDB-47FC-906B-0C317DF8500F}"/>
    <cellStyle name="Note 4 2 2 4 2 2 2" xfId="12473" xr:uid="{336FF343-AE1D-4E36-9F5D-FEC4AB310CCB}"/>
    <cellStyle name="Note 4 2 2 4 2 2 2 2" xfId="21462" xr:uid="{0DF66FAA-A14D-492E-ABEE-B04E2A7AC42A}"/>
    <cellStyle name="Note 4 2 2 4 2 2 2 2 2" xfId="25489" xr:uid="{BFA4B050-A400-4EEE-9AFD-89F26982585C}"/>
    <cellStyle name="Note 4 2 2 4 2 2 2 3" xfId="34990" xr:uid="{FB065331-C35B-47F7-BA81-8DB795EF1A5D}"/>
    <cellStyle name="Note 4 2 2 4 2 2 3" xfId="16965" xr:uid="{52ACFB77-4616-4169-BAE5-1490FB0EA996}"/>
    <cellStyle name="Note 4 2 2 4 2 2 3 2" xfId="30215" xr:uid="{C037079B-9EE3-4572-9DA5-990E4C04457E}"/>
    <cellStyle name="Note 4 2 2 4 2 2 4" xfId="27943" xr:uid="{D4B9B31A-495F-4A79-910F-32F19780D5D8}"/>
    <cellStyle name="Note 4 2 2 4 2 3" xfId="10613" xr:uid="{420308B9-BD16-4E81-946C-175007D1F7A4}"/>
    <cellStyle name="Note 4 2 2 4 2 3 2" xfId="19602" xr:uid="{CCA683B0-7760-4F6B-B922-7566D4F26BE3}"/>
    <cellStyle name="Note 4 2 2 4 2 3 2 2" xfId="23659" xr:uid="{6A488093-CC71-4390-AE93-54A13A0E6099}"/>
    <cellStyle name="Note 4 2 2 4 2 3 3" xfId="35766" xr:uid="{BB88BB68-9CCE-463E-8B53-E754C3E7A834}"/>
    <cellStyle name="Note 4 2 2 4 2 4" xfId="14379" xr:uid="{7D6D5612-192C-4A86-BC7E-D3F278370602}"/>
    <cellStyle name="Note 4 2 2 4 2 4 2" xfId="40175" xr:uid="{62805E5B-532A-45F0-ABEA-2145F81AAE85}"/>
    <cellStyle name="Note 4 2 2 4 2 5" xfId="39361" xr:uid="{C1C1EAA0-463B-401C-9B47-40BE41E2BFD9}"/>
    <cellStyle name="Note 4 2 2 4 2 6" xfId="54452" xr:uid="{2B5720D8-79F2-447C-95F0-85D5AEF67B36}"/>
    <cellStyle name="Note 4 2 2 4 3" xfId="3475" xr:uid="{B69A03BE-75D4-4DA8-B171-2D1052BC7D58}"/>
    <cellStyle name="Note 4 2 2 4 3 2" xfId="35529" xr:uid="{EB88FB65-7EC4-4755-A0CB-6D0FEA9E4699}"/>
    <cellStyle name="Note 4 2 2 4 4" xfId="35449" xr:uid="{DDDA84D8-23EF-42C8-8967-CC2B8090A4C7}"/>
    <cellStyle name="Note 4 2 2 4 5" xfId="47642" xr:uid="{1BED2993-C1DF-40D2-8EFC-8B3A85B49DD5}"/>
    <cellStyle name="Note 4 2 2 5" xfId="1382" xr:uid="{9FCE22E0-C680-4C45-BDAD-E91166CC3D0F}"/>
    <cellStyle name="Note 4 2 2 5 2" xfId="5727" xr:uid="{BC23321A-1D5D-442A-A1F0-9C4A9B375855}"/>
    <cellStyle name="Note 4 2 2 5 2 2" xfId="8313" xr:uid="{C8C84F4F-D4C2-4C18-B1B2-A02006EEB73E}"/>
    <cellStyle name="Note 4 2 2 5 2 2 2" xfId="12573" xr:uid="{F039B520-EFB5-408C-99FD-41310F5A7DA8}"/>
    <cellStyle name="Note 4 2 2 5 2 2 2 2" xfId="21562" xr:uid="{D822DD5B-42FC-4012-ADE2-795412E93AFD}"/>
    <cellStyle name="Note 4 2 2 5 2 2 2 2 2" xfId="42447" xr:uid="{BD3BDFDF-E5E8-4189-A899-740023FFBDE0}"/>
    <cellStyle name="Note 4 2 2 5 2 2 2 3" xfId="24346" xr:uid="{7C164853-836E-4AC8-8D30-9C6413AB2F7A}"/>
    <cellStyle name="Note 4 2 2 5 2 2 3" xfId="17302" xr:uid="{1457E875-35A7-453F-91EF-6E6860421C8F}"/>
    <cellStyle name="Note 4 2 2 5 2 2 3 2" xfId="31805" xr:uid="{0A5C04F2-5E31-4727-806D-7EE608D8CF85}"/>
    <cellStyle name="Note 4 2 2 5 2 2 4" xfId="32738" xr:uid="{FCF48294-966E-42C3-8DA3-7D17C2882BE1}"/>
    <cellStyle name="Note 4 2 2 5 2 3" xfId="10950" xr:uid="{9EB3A590-5B29-4F4D-8A11-214D25ABEA14}"/>
    <cellStyle name="Note 4 2 2 5 2 3 2" xfId="19939" xr:uid="{20241C23-3625-4704-A20B-69F0D947D8B6}"/>
    <cellStyle name="Note 4 2 2 5 2 3 2 2" xfId="30468" xr:uid="{B3DA95BC-8B01-44DC-A309-A49A2CE018AF}"/>
    <cellStyle name="Note 4 2 2 5 2 3 3" xfId="35991" xr:uid="{FCFB45BE-D60C-4F95-A039-767F13306C59}"/>
    <cellStyle name="Note 4 2 2 5 2 4" xfId="14716" xr:uid="{7994177D-D7AE-4562-AD32-E2EEFFED52B3}"/>
    <cellStyle name="Note 4 2 2 5 2 4 2" xfId="30001" xr:uid="{22F26181-5CA9-4679-8FE3-64DE7A6EECCF}"/>
    <cellStyle name="Note 4 2 2 5 2 5" xfId="42383" xr:uid="{C95E8200-3584-430C-B4A2-4EB3E84EB4B4}"/>
    <cellStyle name="Note 4 2 2 5 3" xfId="3819" xr:uid="{EA2738A9-5826-4E28-90E6-E586088325FA}"/>
    <cellStyle name="Note 4 2 2 5 3 2" xfId="24004" xr:uid="{9976876B-C9EE-4567-B4B3-746E85202CF4}"/>
    <cellStyle name="Note 4 2 2 5 4" xfId="34614" xr:uid="{33BC3111-F7E3-43C2-85A0-BE4E6F04CAFE}"/>
    <cellStyle name="Note 4 2 2 5 5" xfId="52908" xr:uid="{B2D25922-4C23-4BC5-A7C0-6361068BAD7A}"/>
    <cellStyle name="Note 4 2 2 6" xfId="1836" xr:uid="{75711558-C093-425C-9BC9-F9BABA9664FD}"/>
    <cellStyle name="Note 4 2 2 6 2" xfId="6152" xr:uid="{28B414E2-1310-4174-A964-16DD3A43A4FF}"/>
    <cellStyle name="Note 4 2 2 6 2 2" xfId="8738" xr:uid="{3178028F-03D3-4AC2-A4C4-C509CC00436F}"/>
    <cellStyle name="Note 4 2 2 6 2 2 2" xfId="12702" xr:uid="{3D43FA2D-C1B0-40B7-8733-F47B1FE803CA}"/>
    <cellStyle name="Note 4 2 2 6 2 2 2 2" xfId="21691" xr:uid="{1BA1E3CA-EA02-4307-B1F4-1F1890818D69}"/>
    <cellStyle name="Note 4 2 2 6 2 2 2 2 2" xfId="35650" xr:uid="{5A703CA8-91EA-43B6-BBB2-F60983149E71}"/>
    <cellStyle name="Note 4 2 2 6 2 2 2 3" xfId="43753" xr:uid="{D4D575B4-FC58-4B56-87E7-14105A53296D}"/>
    <cellStyle name="Note 4 2 2 6 2 2 3" xfId="17727" xr:uid="{5D90BC0F-4AE7-4F28-A134-1927941C1EBC}"/>
    <cellStyle name="Note 4 2 2 6 2 2 3 2" xfId="33848" xr:uid="{7B407B8D-4164-4127-915C-9134DC748EC2}"/>
    <cellStyle name="Note 4 2 2 6 2 2 4" xfId="28074" xr:uid="{36BFA9F4-C087-4F84-ABC8-AE35EDF103D4}"/>
    <cellStyle name="Note 4 2 2 6 2 3" xfId="11375" xr:uid="{09AE287A-A7A6-45C7-8844-210D43771D51}"/>
    <cellStyle name="Note 4 2 2 6 2 3 2" xfId="20364" xr:uid="{7A695930-0BC3-4504-B511-506645D3D60B}"/>
    <cellStyle name="Note 4 2 2 6 2 3 2 2" xfId="23810" xr:uid="{720F6DC0-4EF5-4E59-8E60-CB6835040028}"/>
    <cellStyle name="Note 4 2 2 6 2 3 3" xfId="34548" xr:uid="{0AB33FC3-16B3-48A9-9FD6-83901A84CC66}"/>
    <cellStyle name="Note 4 2 2 6 2 4" xfId="15141" xr:uid="{6C01D0E4-F23E-4E2D-AB8A-44F3FE2435FF}"/>
    <cellStyle name="Note 4 2 2 6 2 4 2" xfId="42111" xr:uid="{F21766D4-B3B6-4F8E-9409-2D808624170C}"/>
    <cellStyle name="Note 4 2 2 6 2 5" xfId="28685" xr:uid="{0655FC6A-9A59-4DAB-89CB-76575AF4E284}"/>
    <cellStyle name="Note 4 2 2 6 3" xfId="4273" xr:uid="{CE5BF972-EB6E-45EE-9B27-9562C3C85E5B}"/>
    <cellStyle name="Note 4 2 2 6 3 2" xfId="36483" xr:uid="{A6049BA3-95E5-4D74-8A74-1229140153CC}"/>
    <cellStyle name="Note 4 2 2 6 4" xfId="28649" xr:uid="{3DA018B2-7BFC-4482-9466-D9286CDC14F5}"/>
    <cellStyle name="Note 4 2 2 7" xfId="2001" xr:uid="{C100B52F-15F9-4FC9-8BF1-A7D521BCEE29}"/>
    <cellStyle name="Note 4 2 2 7 2" xfId="6309" xr:uid="{4CE8E179-230D-4125-9F79-E3A3ADB699DB}"/>
    <cellStyle name="Note 4 2 2 7 2 2" xfId="8895" xr:uid="{C2B12FFA-C601-4B5C-8406-679D233F6D9E}"/>
    <cellStyle name="Note 4 2 2 7 2 2 2" xfId="12751" xr:uid="{3E5BE13D-C5BD-482E-A358-794D2F83E12A}"/>
    <cellStyle name="Note 4 2 2 7 2 2 2 2" xfId="21740" xr:uid="{1BBFCF0F-D64C-4671-B235-4FF027B67260}"/>
    <cellStyle name="Note 4 2 2 7 2 2 2 2 2" xfId="35235" xr:uid="{D7B33DA2-BDE8-4C3C-A608-37B9FF4885AF}"/>
    <cellStyle name="Note 4 2 2 7 2 2 2 3" xfId="28957" xr:uid="{FA46C9DC-13C3-42B5-986B-71734626B468}"/>
    <cellStyle name="Note 4 2 2 7 2 2 3" xfId="17884" xr:uid="{820CF92E-C344-4A94-B7C8-82286EAC2C84}"/>
    <cellStyle name="Note 4 2 2 7 2 2 3 2" xfId="32906" xr:uid="{AB7BECC8-98DC-4E2D-8FA0-A9EA5068223A}"/>
    <cellStyle name="Note 4 2 2 7 2 2 4" xfId="23744" xr:uid="{CD040BCB-A743-4C65-838D-5509ED1C056D}"/>
    <cellStyle name="Note 4 2 2 7 2 3" xfId="11532" xr:uid="{A82DB5D8-41B4-450E-AD16-F8B78A8A071A}"/>
    <cellStyle name="Note 4 2 2 7 2 3 2" xfId="20521" xr:uid="{B660B2CA-F510-43F6-BE9B-7E2B47DC9F92}"/>
    <cellStyle name="Note 4 2 2 7 2 3 2 2" xfId="27542" xr:uid="{FF859AAF-37F2-4516-B948-48D39C02222E}"/>
    <cellStyle name="Note 4 2 2 7 2 3 3" xfId="36534" xr:uid="{A32ED021-928B-405D-8B96-0C53E6BE6EAC}"/>
    <cellStyle name="Note 4 2 2 7 2 4" xfId="15298" xr:uid="{A04ABB7F-DA2D-451A-97A5-E2A29A4CDD06}"/>
    <cellStyle name="Note 4 2 2 7 2 4 2" xfId="38168" xr:uid="{68FFF120-A726-4C3D-AF74-26FBC4FE818B}"/>
    <cellStyle name="Note 4 2 2 7 2 5" xfId="33433" xr:uid="{2E29CEAA-FDA4-445C-8734-9AC33772A8EC}"/>
    <cellStyle name="Note 4 2 2 7 3" xfId="4438" xr:uid="{00E1AD7C-8A13-4036-A8CE-4119994983C1}"/>
    <cellStyle name="Note 4 2 2 7 3 2" xfId="26295" xr:uid="{AD623A06-6D7E-4814-AE9A-667B23DEFFBE}"/>
    <cellStyle name="Note 4 2 2 7 4" xfId="34768" xr:uid="{EB3F739F-3527-402B-AB0B-2E65EA6BB08B}"/>
    <cellStyle name="Note 4 2 2 8" xfId="2812" xr:uid="{3649604C-982E-46AC-953F-C45BB0A1963D}"/>
    <cellStyle name="Note 4 2 2 8 2" xfId="6962" xr:uid="{D2F1E76B-003E-4946-8285-389D5D80623B}"/>
    <cellStyle name="Note 4 2 2 8 2 2" xfId="12091" xr:uid="{1F7B52C3-07EA-45BD-98AE-3D9A3B3C9D20}"/>
    <cellStyle name="Note 4 2 2 8 2 2 2" xfId="21080" xr:uid="{5DA460E3-A4D3-41BC-9647-EE334DA4250F}"/>
    <cellStyle name="Note 4 2 2 8 2 2 2 2" xfId="31511" xr:uid="{ACBD5E1C-EB68-4EA8-9874-1575863D33F4}"/>
    <cellStyle name="Note 4 2 2 8 2 2 3" xfId="26900" xr:uid="{DA4DD0BC-1600-482A-A6A2-85F307E19F05}"/>
    <cellStyle name="Note 4 2 2 8 2 3" xfId="15951" xr:uid="{2C768C9B-6670-4654-AC96-C0F1D22A4665}"/>
    <cellStyle name="Note 4 2 2 8 2 3 2" xfId="39709" xr:uid="{4AE1C339-FD35-40C4-930F-55F7ABB9E343}"/>
    <cellStyle name="Note 4 2 2 8 2 4" xfId="37021" xr:uid="{22647219-C4A6-41CC-B44E-304D9D0BFF15}"/>
    <cellStyle name="Note 4 2 2 8 3" xfId="9525" xr:uid="{E3791CA3-9888-4223-9A63-5437C0306DE4}"/>
    <cellStyle name="Note 4 2 2 8 3 2" xfId="18514" xr:uid="{82C7AB32-BBC2-4800-8877-B07378AE41C5}"/>
    <cellStyle name="Note 4 2 2 8 3 2 2" xfId="41936" xr:uid="{88A92742-E9A8-409C-B7A7-6C6CE1CBD9E4}"/>
    <cellStyle name="Note 4 2 2 8 3 3" xfId="23912" xr:uid="{EB8C88FE-E3DC-4A9F-9E68-76C50860D029}"/>
    <cellStyle name="Note 4 2 2 8 4" xfId="33556" xr:uid="{437289CA-CF11-44F7-8FC4-DBFC4D60EB25}"/>
    <cellStyle name="Note 4 2 2 9" xfId="4745" xr:uid="{545B9C03-956C-49B6-A5F9-17FB078DBD7E}"/>
    <cellStyle name="Note 4 2 2 9 2" xfId="7331" xr:uid="{6ECF2754-9CAA-4FB1-9CD1-E84070B982EB}"/>
    <cellStyle name="Note 4 2 2 9 2 2" xfId="12272" xr:uid="{2DAF568F-411A-4E4A-81BA-4EE195361C5E}"/>
    <cellStyle name="Note 4 2 2 9 2 2 2" xfId="21261" xr:uid="{AD4182CD-58DD-4FD2-BCD9-F1329ABAE53A}"/>
    <cellStyle name="Note 4 2 2 9 2 2 2 2" xfId="40465" xr:uid="{62CEA7A9-B092-4A4C-8199-82EAD925E410}"/>
    <cellStyle name="Note 4 2 2 9 2 2 3" xfId="23999" xr:uid="{BA9C0BDE-5F0D-4673-81D8-903563962AFA}"/>
    <cellStyle name="Note 4 2 2 9 2 3" xfId="16320" xr:uid="{464BACA8-BB4B-4147-B0DE-80C7242E0852}"/>
    <cellStyle name="Note 4 2 2 9 2 3 2" xfId="39685" xr:uid="{0D74913D-1BF9-4351-B42E-7F666B9A8081}"/>
    <cellStyle name="Note 4 2 2 9 2 4" xfId="34903" xr:uid="{D9972EDB-79C9-4B08-9841-71D6C9DB8617}"/>
    <cellStyle name="Note 4 2 2 9 3" xfId="9968" xr:uid="{56CA97AF-ADF7-448A-A94A-EAFA659D434A}"/>
    <cellStyle name="Note 4 2 2 9 3 2" xfId="18957" xr:uid="{BB18BF16-2D3A-4DFC-8BAF-D11717A81998}"/>
    <cellStyle name="Note 4 2 2 9 3 2 2" xfId="39814" xr:uid="{DA1D6E55-99B1-401A-807E-811BA8845FB2}"/>
    <cellStyle name="Note 4 2 2 9 3 3" xfId="26560" xr:uid="{8D074106-0758-4E0E-B007-0907B8B71CD3}"/>
    <cellStyle name="Note 4 2 2 9 4" xfId="13734" xr:uid="{946BE95E-784C-4614-A126-45C34510FF77}"/>
    <cellStyle name="Note 4 2 2 9 4 2" xfId="35824" xr:uid="{0B991D62-76E1-4E67-9CC9-BF2A95EE6139}"/>
    <cellStyle name="Note 4 2 2 9 5" xfId="22356" xr:uid="{E411E5C6-5C5F-4F98-833B-6BB0640E7051}"/>
    <cellStyle name="Note 4 2 3" xfId="445" xr:uid="{749503DD-7F7D-4DE0-AF69-1E4A9CCB7447}"/>
    <cellStyle name="Note 4 2 3 10" xfId="9309" xr:uid="{0A213CF1-CC57-4B0B-B29A-3276AE2302AF}"/>
    <cellStyle name="Note 4 2 3 10 2" xfId="18298" xr:uid="{B914BF05-21EC-46DD-9019-2F8FF91C1421}"/>
    <cellStyle name="Note 4 2 3 10 2 2" xfId="32961" xr:uid="{C0124154-3EB1-41D6-AF38-BCC2ECB72514}"/>
    <cellStyle name="Note 4 2 3 10 3" xfId="41893" xr:uid="{9CB65163-6815-46F0-8E48-210CD50F9B77}"/>
    <cellStyle name="Note 4 2 3 11" xfId="12337" xr:uid="{80F629D7-C2B6-410B-A2A4-259700888767}"/>
    <cellStyle name="Note 4 2 3 11 2" xfId="21326" xr:uid="{6B9CCAB5-C70C-4097-B7B9-E1FEC39A54B3}"/>
    <cellStyle name="Note 4 2 3 11 2 2" xfId="42541" xr:uid="{3053353D-E39C-4417-BAAE-4A7C7840C85A}"/>
    <cellStyle name="Note 4 2 3 11 3" xfId="29063" xr:uid="{07D841BB-B510-46BB-8E92-AE763AD38158}"/>
    <cellStyle name="Note 4 2 3 12" xfId="2451" xr:uid="{47856A80-3632-474C-A887-9DC91FE227E0}"/>
    <cellStyle name="Note 4 2 3 12 2" xfId="41133" xr:uid="{CB26332B-65AC-42A8-8011-9B563C6C9AAA}"/>
    <cellStyle name="Note 4 2 3 13" xfId="13360" xr:uid="{2484D2D1-A60F-440A-BD77-65D89F1C38CC}"/>
    <cellStyle name="Note 4 2 3 13 2" xfId="43263" xr:uid="{7F331F87-DFF3-45F1-8750-344CFFC209F0}"/>
    <cellStyle name="Note 4 2 3 14" xfId="28972" xr:uid="{3D534BD2-E10E-4BF1-8224-33EC1EC1FA2A}"/>
    <cellStyle name="Note 4 2 3 15" xfId="46436" xr:uid="{B06A43B2-8AC1-4009-8EE1-6C25E5EC2A5E}"/>
    <cellStyle name="Note 4 2 3 2" xfId="794" xr:uid="{4F6CBCDE-6CE3-4472-A95E-E849EB04431E}"/>
    <cellStyle name="Note 4 2 3 2 2" xfId="5163" xr:uid="{FE892499-B637-4322-A15D-14F1111310E1}"/>
    <cellStyle name="Note 4 2 3 2 2 2" xfId="7749" xr:uid="{F2297CA7-810A-4879-A15F-5636F42DF9A2}"/>
    <cellStyle name="Note 4 2 3 2 2 2 2" xfId="12398" xr:uid="{B843436D-2B8C-44F0-B21E-70C1BBB17841}"/>
    <cellStyle name="Note 4 2 3 2 2 2 2 2" xfId="21387" xr:uid="{333BAB36-52D6-4A3C-8690-341A1CD8744D}"/>
    <cellStyle name="Note 4 2 3 2 2 2 2 2 2" xfId="30228" xr:uid="{0E9575C1-AA24-4547-91D1-4902E4C818B0}"/>
    <cellStyle name="Note 4 2 3 2 2 2 2 3" xfId="43541" xr:uid="{15BADFD4-6A1B-44C2-80B1-1C0193030C9B}"/>
    <cellStyle name="Note 4 2 3 2 2 2 3" xfId="16738" xr:uid="{E14C367C-E6AD-436B-BFB8-3E69C7E1B45F}"/>
    <cellStyle name="Note 4 2 3 2 2 2 3 2" xfId="37358" xr:uid="{8CD0F9E1-82DF-4F6F-9EC8-C04B1EEB5424}"/>
    <cellStyle name="Note 4 2 3 2 2 2 4" xfId="24974" xr:uid="{1429357A-A7A6-4C68-9712-388D5E377897}"/>
    <cellStyle name="Note 4 2 3 2 2 3" xfId="10386" xr:uid="{953E82A2-AC93-451A-A011-D6C2628EE086}"/>
    <cellStyle name="Note 4 2 3 2 2 3 2" xfId="19375" xr:uid="{815856BE-699A-4605-9134-DBB54684A147}"/>
    <cellStyle name="Note 4 2 3 2 2 3 2 2" xfId="42830" xr:uid="{9A439D0D-F277-46D6-AB19-39206EF39593}"/>
    <cellStyle name="Note 4 2 3 2 2 3 3" xfId="41359" xr:uid="{8FBC4DBD-1F57-425B-9BA9-F09037DBFD84}"/>
    <cellStyle name="Note 4 2 3 2 2 4" xfId="14152" xr:uid="{0648A14D-7424-495E-BE4A-DA17688B803F}"/>
    <cellStyle name="Note 4 2 3 2 2 4 2" xfId="39720" xr:uid="{ED0A6A00-1FDA-46B7-AF3E-81C68B56ECD4}"/>
    <cellStyle name="Note 4 2 3 2 2 5" xfId="39736" xr:uid="{77CCCA3A-E5CC-4C15-9545-47287B749184}"/>
    <cellStyle name="Note 4 2 3 2 2 6" xfId="56715" xr:uid="{D795C275-69A7-4417-9AC1-78612D7E54DC}"/>
    <cellStyle name="Note 4 2 3 2 3" xfId="3231" xr:uid="{0B6EDB81-9AD8-4CA7-9541-859B19508E16}"/>
    <cellStyle name="Note 4 2 3 2 3 2" xfId="43804" xr:uid="{775BA9AB-9D10-4C6D-9E6C-516C599AED3F}"/>
    <cellStyle name="Note 4 2 3 2 4" xfId="38604" xr:uid="{201BCCF2-7CFA-4798-AC36-2FE30D34AFC1}"/>
    <cellStyle name="Note 4 2 3 2 5" xfId="49933" xr:uid="{2D15AF15-CCE6-4F05-9ED7-8787E7D9B6A6}"/>
    <cellStyle name="Note 4 2 3 3" xfId="1139" xr:uid="{5566026D-4BB2-4CF7-903D-B6E6733C2AD9}"/>
    <cellStyle name="Note 4 2 3 3 2" xfId="5484" xr:uid="{A6DAC66A-EA45-4AF9-9600-FBBCD25936AC}"/>
    <cellStyle name="Note 4 2 3 3 2 2" xfId="8070" xr:uid="{2BF7A5FB-D8BE-4BF7-8838-D45C25ACE9F4}"/>
    <cellStyle name="Note 4 2 3 3 2 2 2" xfId="12499" xr:uid="{FFFFAFA1-2556-405C-B5CF-1F1843E1905B}"/>
    <cellStyle name="Note 4 2 3 3 2 2 2 2" xfId="21488" xr:uid="{F79E209E-A71C-4A38-B9C7-63A1943E7448}"/>
    <cellStyle name="Note 4 2 3 3 2 2 2 2 2" xfId="38093" xr:uid="{810ED327-D52A-4AE4-AB3B-70529679B652}"/>
    <cellStyle name="Note 4 2 3 3 2 2 2 3" xfId="38290" xr:uid="{F86AF738-1F9C-4D75-B603-BBD6AD3E3295}"/>
    <cellStyle name="Note 4 2 3 3 2 2 3" xfId="17059" xr:uid="{1B085591-35F0-41DD-AC0E-F058A02679AC}"/>
    <cellStyle name="Note 4 2 3 3 2 2 3 2" xfId="22471" xr:uid="{73D8B03A-03E8-4AF7-8700-84FBEDD80FAC}"/>
    <cellStyle name="Note 4 2 3 3 2 2 4" xfId="27814" xr:uid="{7F2D495E-0C8D-434E-B0CC-578AE14827C6}"/>
    <cellStyle name="Note 4 2 3 3 2 3" xfId="10707" xr:uid="{5DC276B5-AB4C-4677-B882-AFF7D296929A}"/>
    <cellStyle name="Note 4 2 3 3 2 3 2" xfId="19696" xr:uid="{9708A702-EA2F-4B2E-B4BD-EBEB59BF116E}"/>
    <cellStyle name="Note 4 2 3 3 2 3 2 2" xfId="26275" xr:uid="{6AC86BEA-D9AB-49B7-B566-47CF170A3603}"/>
    <cellStyle name="Note 4 2 3 3 2 3 3" xfId="26525" xr:uid="{DEE33624-5ECC-4CDD-9DED-E731DECDD904}"/>
    <cellStyle name="Note 4 2 3 3 2 4" xfId="14473" xr:uid="{1DFF2276-30EC-4FB6-B0D9-BFC35A43060B}"/>
    <cellStyle name="Note 4 2 3 3 2 4 2" xfId="23703" xr:uid="{0F35EC68-FAB4-459F-95F0-BA735E997375}"/>
    <cellStyle name="Note 4 2 3 3 2 5" xfId="26740" xr:uid="{B0B347D9-5522-4E94-9708-7F6D984C1179}"/>
    <cellStyle name="Note 4 2 3 3 2 6" xfId="57937" xr:uid="{7BDF9336-D9CB-4E74-81FE-AFF76A8801A4}"/>
    <cellStyle name="Note 4 2 3 3 3" xfId="3576" xr:uid="{E35C5F01-C04C-4746-B53B-A9F2E08C705A}"/>
    <cellStyle name="Note 4 2 3 3 3 2" xfId="43199" xr:uid="{B2A9215C-A981-44D1-8485-B913359F2D55}"/>
    <cellStyle name="Note 4 2 3 3 4" xfId="36990" xr:uid="{FC014F67-0492-425B-A37E-63F134831F04}"/>
    <cellStyle name="Note 4 2 3 3 5" xfId="51155" xr:uid="{F69B927D-5E63-4147-B97B-DA9646544419}"/>
    <cellStyle name="Note 4 2 3 4" xfId="1483" xr:uid="{6052FAB9-E752-419C-82EC-3B96247CC266}"/>
    <cellStyle name="Note 4 2 3 4 2" xfId="5828" xr:uid="{4535FDCC-ECDF-4C95-BEAF-6F3D8D6CC0AA}"/>
    <cellStyle name="Note 4 2 3 4 2 2" xfId="8414" xr:uid="{09F9C3C3-94D2-4D99-BC4E-ABA1EC33CE21}"/>
    <cellStyle name="Note 4 2 3 4 2 2 2" xfId="12603" xr:uid="{D3579479-4BB7-4041-84F4-EF60B143E9B9}"/>
    <cellStyle name="Note 4 2 3 4 2 2 2 2" xfId="21592" xr:uid="{A8907FBF-907D-4718-97DA-55B3945382BC}"/>
    <cellStyle name="Note 4 2 3 4 2 2 2 2 2" xfId="26878" xr:uid="{481BDDB0-7FC7-4233-BE1F-174CBD600000}"/>
    <cellStyle name="Note 4 2 3 4 2 2 2 3" xfId="22557" xr:uid="{A6ED2944-C41A-4105-BB24-964C3A2AACB4}"/>
    <cellStyle name="Note 4 2 3 4 2 2 3" xfId="17403" xr:uid="{8A8B01A5-40A5-4257-9A8E-1E1B83DA857F}"/>
    <cellStyle name="Note 4 2 3 4 2 2 3 2" xfId="43116" xr:uid="{4E1CA3BD-8A6E-46ED-AE56-D0BA34267239}"/>
    <cellStyle name="Note 4 2 3 4 2 2 4" xfId="22462" xr:uid="{806A9B18-ED19-4FA7-AAC7-6FB48FB36B98}"/>
    <cellStyle name="Note 4 2 3 4 2 3" xfId="11051" xr:uid="{8519EF05-979D-47F0-8B51-EC174B4EFEBF}"/>
    <cellStyle name="Note 4 2 3 4 2 3 2" xfId="20040" xr:uid="{1EEE3525-0227-4BF9-AF42-457D56A4FABD}"/>
    <cellStyle name="Note 4 2 3 4 2 3 2 2" xfId="38358" xr:uid="{50C55150-803B-4162-BFDA-DDA12F6C5E29}"/>
    <cellStyle name="Note 4 2 3 4 2 3 3" xfId="25411" xr:uid="{2B8D2F7E-0C43-4B8E-B660-AA808DFB4F38}"/>
    <cellStyle name="Note 4 2 3 4 2 4" xfId="14817" xr:uid="{E46B8053-DFB2-44C2-849D-575220579222}"/>
    <cellStyle name="Note 4 2 3 4 2 4 2" xfId="35801" xr:uid="{82DDF3A4-62D8-4925-8D09-932B9B8A5D08}"/>
    <cellStyle name="Note 4 2 3 4 2 5" xfId="22870" xr:uid="{545BA048-A06A-46F3-AA72-237214F020DA}"/>
    <cellStyle name="Note 4 2 3 4 2 6" xfId="54842" xr:uid="{BCE54403-3229-47E6-8D89-6248777EDFE7}"/>
    <cellStyle name="Note 4 2 3 4 3" xfId="3920" xr:uid="{B4EDF95E-431B-46B5-AE26-3F5F89047C44}"/>
    <cellStyle name="Note 4 2 3 4 3 2" xfId="28457" xr:uid="{5FEA07EA-17BA-43D6-AE5A-77E27AC2BE85}"/>
    <cellStyle name="Note 4 2 3 4 4" xfId="29276" xr:uid="{A86A28D4-1494-4284-8A2D-89566ED535EA}"/>
    <cellStyle name="Note 4 2 3 4 5" xfId="48050" xr:uid="{0F72AFA3-C24F-4B23-B8C1-5BB3398A1DB6}"/>
    <cellStyle name="Note 4 2 3 5" xfId="1458" xr:uid="{3C4430E0-197E-491C-AA03-68ECCF4E162B}"/>
    <cellStyle name="Note 4 2 3 5 2" xfId="5803" xr:uid="{F7053C89-579F-4B1A-9E11-C3471DB54E46}"/>
    <cellStyle name="Note 4 2 3 5 2 2" xfId="8389" xr:uid="{3829CAFF-DF0D-4A82-B03F-460EFCAA4F09}"/>
    <cellStyle name="Note 4 2 3 5 2 2 2" xfId="12595" xr:uid="{393E3F4E-D159-4394-8DA3-E4D9D4EB0354}"/>
    <cellStyle name="Note 4 2 3 5 2 2 2 2" xfId="21584" xr:uid="{BD752425-8744-4C16-8E24-BCDFDE2CC585}"/>
    <cellStyle name="Note 4 2 3 5 2 2 2 2 2" xfId="33513" xr:uid="{333A0EED-88B3-48E3-A336-52006245AD66}"/>
    <cellStyle name="Note 4 2 3 5 2 2 2 3" xfId="43851" xr:uid="{90BD4396-CD74-47B4-A89F-8ACC62B72761}"/>
    <cellStyle name="Note 4 2 3 5 2 2 3" xfId="17378" xr:uid="{7AED6CED-CB82-47A7-9640-73DA5905A467}"/>
    <cellStyle name="Note 4 2 3 5 2 2 3 2" xfId="32463" xr:uid="{BCC28F65-0EC2-4BE4-A82F-DFA597E81762}"/>
    <cellStyle name="Note 4 2 3 5 2 2 4" xfId="23225" xr:uid="{37BCD435-4EEE-4E42-84F4-8293B4CDC04D}"/>
    <cellStyle name="Note 4 2 3 5 2 3" xfId="11026" xr:uid="{563A5BEE-3461-4B65-AE65-D2A9C83478B0}"/>
    <cellStyle name="Note 4 2 3 5 2 3 2" xfId="20015" xr:uid="{458BD41C-A404-4215-98AC-0947163D9ED8}"/>
    <cellStyle name="Note 4 2 3 5 2 3 2 2" xfId="22743" xr:uid="{800CD00B-07C3-46ED-B4F5-5AFB15C6992F}"/>
    <cellStyle name="Note 4 2 3 5 2 3 3" xfId="26660" xr:uid="{0BDDAD6E-54C2-46F1-BD60-A5B3CDD85B79}"/>
    <cellStyle name="Note 4 2 3 5 2 4" xfId="14792" xr:uid="{56C6515F-E8F8-4444-AF92-CEEA0749927E}"/>
    <cellStyle name="Note 4 2 3 5 2 4 2" xfId="30508" xr:uid="{68BB9D4D-FF27-4F67-8E18-B30963ECF2D7}"/>
    <cellStyle name="Note 4 2 3 5 2 5" xfId="40798" xr:uid="{F808E3EE-2C43-4B78-9EF3-76E10892BF26}"/>
    <cellStyle name="Note 4 2 3 5 3" xfId="3895" xr:uid="{43A09BDB-DE4F-4494-B4BB-185D7D5BD9F5}"/>
    <cellStyle name="Note 4 2 3 5 3 2" xfId="34026" xr:uid="{2C01A5E7-A4F3-4386-8BB4-A23AF97B573C}"/>
    <cellStyle name="Note 4 2 3 5 4" xfId="35141" xr:uid="{1072ECDF-A696-46B3-BF46-B25D4521C9FD}"/>
    <cellStyle name="Note 4 2 3 5 5" xfId="53142" xr:uid="{6C25EDDE-D95B-463E-AF64-C8532E88F38B}"/>
    <cellStyle name="Note 4 2 3 6" xfId="2102" xr:uid="{A3A3C5E2-9CD2-4FFE-8071-65A9E55123CD}"/>
    <cellStyle name="Note 4 2 3 6 2" xfId="6403" xr:uid="{E76E16A0-4CF2-488B-8832-9E37AAAA7E13}"/>
    <cellStyle name="Note 4 2 3 6 2 2" xfId="8989" xr:uid="{7D7D2BE0-4E33-4DF8-8681-F2F10E01F5CF}"/>
    <cellStyle name="Note 4 2 3 6 2 2 2" xfId="12779" xr:uid="{A685F7B2-1AFA-41D6-BA7D-5C2F25C0DE2A}"/>
    <cellStyle name="Note 4 2 3 6 2 2 2 2" xfId="21768" xr:uid="{F306CB57-642E-4400-B80E-F5B0C36A4F43}"/>
    <cellStyle name="Note 4 2 3 6 2 2 2 2 2" xfId="26470" xr:uid="{3E283A25-3F2A-4F2E-9A12-29F362EB633A}"/>
    <cellStyle name="Note 4 2 3 6 2 2 2 3" xfId="28090" xr:uid="{241D257D-C55F-4BA1-9897-30357EA4E6D7}"/>
    <cellStyle name="Note 4 2 3 6 2 2 3" xfId="17978" xr:uid="{22F9D358-E80E-48B2-B48C-EE12568F966D}"/>
    <cellStyle name="Note 4 2 3 6 2 2 3 2" xfId="24844" xr:uid="{9CCDAE5F-62BF-4A02-BC86-A1AAE042DAE2}"/>
    <cellStyle name="Note 4 2 3 6 2 2 4" xfId="26441" xr:uid="{C368209B-EB6E-48CB-896C-4DBB94022047}"/>
    <cellStyle name="Note 4 2 3 6 2 3" xfId="11626" xr:uid="{79948E3E-AC00-47E6-9B6F-BF86FB12EA43}"/>
    <cellStyle name="Note 4 2 3 6 2 3 2" xfId="20615" xr:uid="{23BD4492-ADA5-4CF3-9DA7-AFF02DE03AFD}"/>
    <cellStyle name="Note 4 2 3 6 2 3 2 2" xfId="22702" xr:uid="{1A1DC448-ED47-48AA-BCBC-5CB87DF86E42}"/>
    <cellStyle name="Note 4 2 3 6 2 3 3" xfId="26694" xr:uid="{7AB3F447-9F36-4E10-B2A9-983483E61ECF}"/>
    <cellStyle name="Note 4 2 3 6 2 4" xfId="15392" xr:uid="{316E7917-72A2-4141-BEB1-7B7C6446E906}"/>
    <cellStyle name="Note 4 2 3 6 2 4 2" xfId="32346" xr:uid="{27EE34C5-C0F1-424F-A0E3-AAC7EF96E4BD}"/>
    <cellStyle name="Note 4 2 3 6 2 5" xfId="41179" xr:uid="{8933AEBF-B3BE-43EE-A96B-35EBE0896D76}"/>
    <cellStyle name="Note 4 2 3 6 3" xfId="4539" xr:uid="{502D221C-866B-494C-8D86-C7BC76BB417F}"/>
    <cellStyle name="Note 4 2 3 6 3 2" xfId="31631" xr:uid="{69541EB4-15A1-49C5-963E-3D41BA220BF6}"/>
    <cellStyle name="Note 4 2 3 6 4" xfId="28602" xr:uid="{88AB8A7B-09B8-4D49-9A49-EAAD41483F67}"/>
    <cellStyle name="Note 4 2 3 7" xfId="2912" xr:uid="{CBC65B9A-98FC-459C-861D-17BF824A4846}"/>
    <cellStyle name="Note 4 2 3 7 2" xfId="7062" xr:uid="{0DB35F37-840B-4257-9BC3-2159F1801B88}"/>
    <cellStyle name="Note 4 2 3 7 2 2" xfId="12188" xr:uid="{E58CCE45-7FA8-4AE5-8071-5397604D7CAE}"/>
    <cellStyle name="Note 4 2 3 7 2 2 2" xfId="21177" xr:uid="{9FD61625-E015-46E9-A48F-59520E3629DD}"/>
    <cellStyle name="Note 4 2 3 7 2 2 2 2" xfId="31252" xr:uid="{1B3A1DF3-1D0F-41A5-9180-237D50193FF9}"/>
    <cellStyle name="Note 4 2 3 7 2 2 3" xfId="26174" xr:uid="{D88CD20C-E12B-4CCA-A4C7-29BC38FB8CC3}"/>
    <cellStyle name="Note 4 2 3 7 2 3" xfId="16051" xr:uid="{DEBF9979-7CD2-426E-8E35-84992196340A}"/>
    <cellStyle name="Note 4 2 3 7 2 3 2" xfId="27300" xr:uid="{B2ABB78D-5FFF-48E4-A8E4-D338CB5821B2}"/>
    <cellStyle name="Note 4 2 3 7 2 4" xfId="33122" xr:uid="{0B28EE22-FF08-4695-B1C2-3371339DC7E1}"/>
    <cellStyle name="Note 4 2 3 7 3" xfId="9625" xr:uid="{5FD3B4D6-7992-4CF9-8296-66F70B9ED234}"/>
    <cellStyle name="Note 4 2 3 7 3 2" xfId="18614" xr:uid="{1089D3FF-F63C-4F77-A0DA-C0CC41CB2E7D}"/>
    <cellStyle name="Note 4 2 3 7 3 2 2" xfId="29868" xr:uid="{7CE6DCE4-4C2B-4583-BF14-519119F22FA5}"/>
    <cellStyle name="Note 4 2 3 7 3 3" xfId="25822" xr:uid="{2E7CD163-7C12-4FB2-9450-D4CEA81B5360}"/>
    <cellStyle name="Note 4 2 3 7 4" xfId="38688" xr:uid="{A286C394-5384-4F89-8B67-3E997BCE75B7}"/>
    <cellStyle name="Note 4 2 3 8" xfId="4839" xr:uid="{69A3C155-14BA-448F-A91F-60F9ADA12E34}"/>
    <cellStyle name="Note 4 2 3 8 2" xfId="7425" xr:uid="{AD7ECAA2-40F0-43AA-9223-3628AF79241B}"/>
    <cellStyle name="Note 4 2 3 8 2 2" xfId="12300" xr:uid="{91262E44-B91E-44DC-80C8-FBBFE5C776A6}"/>
    <cellStyle name="Note 4 2 3 8 2 2 2" xfId="21289" xr:uid="{B9943134-D42C-4219-8332-6637772B4EC1}"/>
    <cellStyle name="Note 4 2 3 8 2 2 2 2" xfId="34307" xr:uid="{CED20EE3-B84A-404E-9A5C-22C37CA0015F}"/>
    <cellStyle name="Note 4 2 3 8 2 2 3" xfId="42560" xr:uid="{80D34BC1-6D8E-446F-A4D3-C54639657430}"/>
    <cellStyle name="Note 4 2 3 8 2 3" xfId="16414" xr:uid="{46F5F608-55C4-42E0-9570-E95055DE5208}"/>
    <cellStyle name="Note 4 2 3 8 2 3 2" xfId="23601" xr:uid="{2A43E831-9C62-4253-AC7B-8C3487B73E32}"/>
    <cellStyle name="Note 4 2 3 8 2 4" xfId="36543" xr:uid="{3513346A-19D0-4651-827F-23DE198BACBD}"/>
    <cellStyle name="Note 4 2 3 8 3" xfId="10062" xr:uid="{88EE7072-A2A1-4E89-A587-7A27493440DF}"/>
    <cellStyle name="Note 4 2 3 8 3 2" xfId="19051" xr:uid="{AED77900-348C-4F1F-9A04-D575B03AB555}"/>
    <cellStyle name="Note 4 2 3 8 3 2 2" xfId="41235" xr:uid="{1C25E6D5-2B14-4BA4-9E5B-748A082FE700}"/>
    <cellStyle name="Note 4 2 3 8 3 3" xfId="41363" xr:uid="{55F69BAE-9D9C-4925-ADA0-06A499FAB6C2}"/>
    <cellStyle name="Note 4 2 3 8 4" xfId="13828" xr:uid="{ABD6F4D9-797E-4009-A3D2-5779FC626B50}"/>
    <cellStyle name="Note 4 2 3 8 4 2" xfId="30317" xr:uid="{AC11310D-E30D-4989-A4BC-28952B4EC691}"/>
    <cellStyle name="Note 4 2 3 8 5" xfId="35456" xr:uid="{F69193C2-7BB3-4B75-8A8F-E14D99BCF67E}"/>
    <cellStyle name="Note 4 2 3 9" xfId="6747" xr:uid="{5DA1CB04-0E54-4BD4-B132-575D4B8EBAFF}"/>
    <cellStyle name="Note 4 2 3 9 2" xfId="11946" xr:uid="{95EFAAEF-AFA2-4E32-A49E-B26FD40271BA}"/>
    <cellStyle name="Note 4 2 3 9 2 2" xfId="20935" xr:uid="{7AFF67FC-6531-4A05-AEF9-87B69F66ED5B}"/>
    <cellStyle name="Note 4 2 3 9 2 2 2" xfId="25999" xr:uid="{2B4A9E8C-08F5-4F78-8FBF-574CD56185DA}"/>
    <cellStyle name="Note 4 2 3 9 2 3" xfId="36657" xr:uid="{04BD3529-53AD-472F-9161-FC6C396842D3}"/>
    <cellStyle name="Note 4 2 3 9 3" xfId="15736" xr:uid="{85AE3F65-3B05-4A3F-AAC5-1A92670C9AE6}"/>
    <cellStyle name="Note 4 2 3 9 3 2" xfId="36895" xr:uid="{48FA3FFE-FE6E-4F7E-AABC-80017BBAA7A6}"/>
    <cellStyle name="Note 4 2 3 9 4" xfId="34210" xr:uid="{45232DFB-33EB-48CB-ACB4-E780290EA0CA}"/>
    <cellStyle name="Note 4 2 4" xfId="542" xr:uid="{3F59598F-1200-4870-A180-8AE6F8F0F68E}"/>
    <cellStyle name="Note 4 2 4 10" xfId="49053" xr:uid="{F25F83B5-A71E-4C26-B1B8-CCC40480D949}"/>
    <cellStyle name="Note 4 2 4 2" xfId="891" xr:uid="{916C36C9-717A-493F-92ED-94E6A3EE6CF6}"/>
    <cellStyle name="Note 4 2 4 2 2" xfId="5260" xr:uid="{35347A00-C9EC-469B-A441-44ADA1E991F9}"/>
    <cellStyle name="Note 4 2 4 2 2 2" xfId="7846" xr:uid="{6ACB9FBE-8D92-4A17-8A3C-D764FDB93551}"/>
    <cellStyle name="Note 4 2 4 2 2 2 2" xfId="12433" xr:uid="{604DB54F-A2F3-4762-B4EE-9B23037CDCB6}"/>
    <cellStyle name="Note 4 2 4 2 2 2 2 2" xfId="21422" xr:uid="{DD267DE3-64DF-4DAB-AD71-9B700DE00D60}"/>
    <cellStyle name="Note 4 2 4 2 2 2 2 2 2" xfId="26125" xr:uid="{AB32DE04-6F35-4AE1-AE04-D75FE6F45457}"/>
    <cellStyle name="Note 4 2 4 2 2 2 2 3" xfId="41791" xr:uid="{B8C128B3-0FA5-4111-AFB8-AA1B55243AA9}"/>
    <cellStyle name="Note 4 2 4 2 2 2 3" xfId="16835" xr:uid="{DA287055-DB7B-4FED-B628-507BECA52358}"/>
    <cellStyle name="Note 4 2 4 2 2 2 3 2" xfId="35131" xr:uid="{DC786E5A-4E79-4DAD-BCD3-0C349F21EFFB}"/>
    <cellStyle name="Note 4 2 4 2 2 2 4" xfId="33722" xr:uid="{7AD98401-D40C-42AB-B5FB-3D5FB785678E}"/>
    <cellStyle name="Note 4 2 4 2 2 3" xfId="10483" xr:uid="{E9A8B3C0-1019-44A6-9E17-E0CA272C526E}"/>
    <cellStyle name="Note 4 2 4 2 2 3 2" xfId="19472" xr:uid="{0D629112-3D38-46DD-BC72-37A43F779E49}"/>
    <cellStyle name="Note 4 2 4 2 2 3 2 2" xfId="30417" xr:uid="{0A590590-5BF4-4290-A465-7E8AA3697535}"/>
    <cellStyle name="Note 4 2 4 2 2 3 3" xfId="27605" xr:uid="{48E4B19B-762F-4BB5-B02A-B061A6F6BBBE}"/>
    <cellStyle name="Note 4 2 4 2 2 4" xfId="14249" xr:uid="{8A943ECA-D5E7-4715-B5C8-35BA86419F4A}"/>
    <cellStyle name="Note 4 2 4 2 2 4 2" xfId="43776" xr:uid="{573A5199-762A-4AE9-B45D-B1454B680A16}"/>
    <cellStyle name="Note 4 2 4 2 2 5" xfId="42114" xr:uid="{F76B60AD-0A08-4D49-8B36-E35D2C795A43}"/>
    <cellStyle name="Note 4 2 4 2 3" xfId="3328" xr:uid="{D881CB1A-DF61-47BB-9A61-79FEDBBC2D1E}"/>
    <cellStyle name="Note 4 2 4 2 3 2" xfId="41262" xr:uid="{F816309F-D939-4A04-A405-D16D25664B59}"/>
    <cellStyle name="Note 4 2 4 2 4" xfId="43234" xr:uid="{436E176E-A4D3-4231-949D-4564DA80D77D}"/>
    <cellStyle name="Note 4 2 4 2 5" xfId="55835" xr:uid="{F8285D57-ABE8-4F01-B577-AD8967FF7204}"/>
    <cellStyle name="Note 4 2 4 3" xfId="1236" xr:uid="{97FF6808-CD4D-4BFC-AD6A-7E4A8A22A41F}"/>
    <cellStyle name="Note 4 2 4 3 2" xfId="5581" xr:uid="{49240405-2726-4549-B90F-AF0888DD7E0F}"/>
    <cellStyle name="Note 4 2 4 3 2 2" xfId="8167" xr:uid="{4A55BCF6-2590-4A91-9769-6887E1101344}"/>
    <cellStyle name="Note 4 2 4 3 2 2 2" xfId="12530" xr:uid="{60F6C962-0BB3-4139-9953-20EBDF4942A0}"/>
    <cellStyle name="Note 4 2 4 3 2 2 2 2" xfId="21519" xr:uid="{EC8E2332-02BC-4483-A961-6BD9785B83F0}"/>
    <cellStyle name="Note 4 2 4 3 2 2 2 2 2" xfId="35220" xr:uid="{56EB072A-3A58-49E2-9E3C-5B0DB1B5CE3A}"/>
    <cellStyle name="Note 4 2 4 3 2 2 2 3" xfId="35412" xr:uid="{2BB254CC-DB86-4BD2-B6CE-64AAF70C3706}"/>
    <cellStyle name="Note 4 2 4 3 2 2 3" xfId="17156" xr:uid="{F8CAD7F6-6587-4E34-A0F5-1989A991A61D}"/>
    <cellStyle name="Note 4 2 4 3 2 2 3 2" xfId="26304" xr:uid="{CFD728EF-B4FE-40FA-A39A-1B431244C641}"/>
    <cellStyle name="Note 4 2 4 3 2 2 4" xfId="27439" xr:uid="{EBCA9C4A-9D43-40FE-8B06-AE071B4FFC50}"/>
    <cellStyle name="Note 4 2 4 3 2 3" xfId="10804" xr:uid="{F21FBC6D-A5E0-43E6-B87B-8A6DCB5D6D96}"/>
    <cellStyle name="Note 4 2 4 3 2 3 2" xfId="19793" xr:uid="{7A7A6A27-7582-468D-A23C-FC6B78A31B3E}"/>
    <cellStyle name="Note 4 2 4 3 2 3 2 2" xfId="31837" xr:uid="{574B3014-1A2C-42A5-A31C-50D7427346F3}"/>
    <cellStyle name="Note 4 2 4 3 2 3 3" xfId="25385" xr:uid="{2013A33C-3E03-4159-8E89-D9737441AE12}"/>
    <cellStyle name="Note 4 2 4 3 2 4" xfId="14570" xr:uid="{F48182DD-2734-4559-9D48-465D5110D950}"/>
    <cellStyle name="Note 4 2 4 3 2 4 2" xfId="25619" xr:uid="{AA05786A-30BD-4D64-BB01-03CDE21E77E4}"/>
    <cellStyle name="Note 4 2 4 3 2 5" xfId="27544" xr:uid="{21C472D9-88A0-42AE-A435-7EA0C8BD54E9}"/>
    <cellStyle name="Note 4 2 4 3 3" xfId="3673" xr:uid="{4BCDA18A-95BB-494C-AC58-E056CA07D537}"/>
    <cellStyle name="Note 4 2 4 3 3 2" xfId="33104" xr:uid="{ABCF69AF-59F7-4F24-AEBC-691FC363AAED}"/>
    <cellStyle name="Note 4 2 4 3 4" xfId="36730" xr:uid="{DA13F6A2-FCFB-481A-8B92-3BC6B640D0C0}"/>
    <cellStyle name="Note 4 2 4 4" xfId="1580" xr:uid="{77DA5424-C4D0-4BAF-9421-0CCA2B0086AF}"/>
    <cellStyle name="Note 4 2 4 4 2" xfId="5925" xr:uid="{46612E95-0946-470A-B450-18B412D099E3}"/>
    <cellStyle name="Note 4 2 4 4 2 2" xfId="8511" xr:uid="{4E07FC92-DDC4-48E2-9922-EF6E55F1EB4F}"/>
    <cellStyle name="Note 4 2 4 4 2 2 2" xfId="12638" xr:uid="{243A1051-3E79-4FBF-85EA-921C2749C8A5}"/>
    <cellStyle name="Note 4 2 4 4 2 2 2 2" xfId="21627" xr:uid="{18F530F8-17EA-4CCE-ABC6-69EC7AA38DB9}"/>
    <cellStyle name="Note 4 2 4 4 2 2 2 2 2" xfId="40720" xr:uid="{23A2BF6D-3A55-4BE3-A93B-24F1B62E7B67}"/>
    <cellStyle name="Note 4 2 4 4 2 2 2 3" xfId="27253" xr:uid="{EEDE0A99-2B55-4CF2-98C1-F3DC60633104}"/>
    <cellStyle name="Note 4 2 4 4 2 2 3" xfId="17500" xr:uid="{8D0A9F92-A2D3-439E-A990-6EBB19BFD307}"/>
    <cellStyle name="Note 4 2 4 4 2 2 3 2" xfId="42856" xr:uid="{70FCC3C9-4B9D-44C8-84F7-E7AB11BB7463}"/>
    <cellStyle name="Note 4 2 4 4 2 2 4" xfId="26296" xr:uid="{5E1E00DE-EBE2-4BB7-942F-0B37A0859709}"/>
    <cellStyle name="Note 4 2 4 4 2 3" xfId="11148" xr:uid="{676E5C3D-4D8E-408F-A6B5-DAE4BEA94234}"/>
    <cellStyle name="Note 4 2 4 4 2 3 2" xfId="20137" xr:uid="{F146BB1C-96C4-47E6-8381-FE992861E05D}"/>
    <cellStyle name="Note 4 2 4 4 2 3 2 2" xfId="42963" xr:uid="{4254495E-5158-481D-AD28-BC9C2048BEC8}"/>
    <cellStyle name="Note 4 2 4 4 2 3 3" xfId="37849" xr:uid="{D7F187FE-C353-463A-9C93-949CC1EAB5D2}"/>
    <cellStyle name="Note 4 2 4 4 2 4" xfId="14914" xr:uid="{5F7BA4C8-EA38-4C42-AC6D-06440422BC55}"/>
    <cellStyle name="Note 4 2 4 4 2 4 2" xfId="34733" xr:uid="{36B1FB83-146E-41CE-9301-528C72F9B800}"/>
    <cellStyle name="Note 4 2 4 4 2 5" xfId="32410" xr:uid="{02C846D4-5942-4320-8D1D-BEF548D4203C}"/>
    <cellStyle name="Note 4 2 4 4 3" xfId="4017" xr:uid="{9159067A-CB8A-4C0C-B5AF-6C18D25F62CD}"/>
    <cellStyle name="Note 4 2 4 4 3 2" xfId="27295" xr:uid="{482C2331-38AF-445D-91E6-1CF46FF2D6F1}"/>
    <cellStyle name="Note 4 2 4 4 4" xfId="39092" xr:uid="{FD0A0EA1-83B8-4088-8986-10A3D57FF60F}"/>
    <cellStyle name="Note 4 2 4 5" xfId="1892" xr:uid="{44E807DE-C39C-4E3C-9269-485D353D9678}"/>
    <cellStyle name="Note 4 2 4 5 2" xfId="6208" xr:uid="{2605C5DE-3A07-4948-BE38-467DDC0D6C4E}"/>
    <cellStyle name="Note 4 2 4 5 2 2" xfId="8794" xr:uid="{0867A6B5-4592-4D63-AA86-4E653D952DAC}"/>
    <cellStyle name="Note 4 2 4 5 2 2 2" xfId="12719" xr:uid="{C5D11A6A-644F-4C89-A12B-D1402579A74A}"/>
    <cellStyle name="Note 4 2 4 5 2 2 2 2" xfId="21708" xr:uid="{9FEA562A-322E-4F58-A606-B0A829C64D13}"/>
    <cellStyle name="Note 4 2 4 5 2 2 2 2 2" xfId="30013" xr:uid="{DB38E9D9-9AE8-4C18-9125-AFCF9D6BEAF2}"/>
    <cellStyle name="Note 4 2 4 5 2 2 2 3" xfId="35961" xr:uid="{E8CB1CF8-D7D8-43CC-8FE6-418679A3EFB6}"/>
    <cellStyle name="Note 4 2 4 5 2 2 3" xfId="17783" xr:uid="{2D53F483-F180-4738-AD1B-DFFE6E7E55CC}"/>
    <cellStyle name="Note 4 2 4 5 2 2 3 2" xfId="26589" xr:uid="{B91CA63F-5BE2-433C-A609-D18C39F6670D}"/>
    <cellStyle name="Note 4 2 4 5 2 2 4" xfId="41305" xr:uid="{122B93C1-9AD1-449E-AC16-1A04259BDD15}"/>
    <cellStyle name="Note 4 2 4 5 2 3" xfId="11431" xr:uid="{27521D62-79EE-4D99-920C-8188C34E6B0C}"/>
    <cellStyle name="Note 4 2 4 5 2 3 2" xfId="20420" xr:uid="{57FFF7D5-AC16-49B8-83B3-EC47C3D912D2}"/>
    <cellStyle name="Note 4 2 4 5 2 3 2 2" xfId="29692" xr:uid="{8CF62ADD-8B2F-4EC5-A4E9-2C82F28E7F2F}"/>
    <cellStyle name="Note 4 2 4 5 2 3 3" xfId="40240" xr:uid="{C31947A3-5C40-445F-BB3E-6C1C0D5BE6C3}"/>
    <cellStyle name="Note 4 2 4 5 2 4" xfId="15197" xr:uid="{8D8E2B61-497E-47CE-A7A9-2354915790D9}"/>
    <cellStyle name="Note 4 2 4 5 2 4 2" xfId="34293" xr:uid="{AC99C322-DBFD-4FE3-8759-AF26F28B29E7}"/>
    <cellStyle name="Note 4 2 4 5 2 5" xfId="41989" xr:uid="{B2231841-CECB-406B-B4A3-C4B1506010F7}"/>
    <cellStyle name="Note 4 2 4 5 3" xfId="4329" xr:uid="{F636349B-ABF7-4082-8CA4-354510E0F029}"/>
    <cellStyle name="Note 4 2 4 5 3 2" xfId="27767" xr:uid="{EF32C712-CF7E-4824-8074-7E36F87548C7}"/>
    <cellStyle name="Note 4 2 4 5 4" xfId="32646" xr:uid="{3B538092-6C65-40E9-8B8A-3CE5C7D1565F}"/>
    <cellStyle name="Note 4 2 4 6" xfId="2199" xr:uid="{AD24202F-3369-45AD-A38C-481DA1702F6F}"/>
    <cellStyle name="Note 4 2 4 6 2" xfId="6500" xr:uid="{3D85DA0F-89A5-4FF3-B46F-7741527E4090}"/>
    <cellStyle name="Note 4 2 4 6 2 2" xfId="9086" xr:uid="{B27923CF-9FBE-4396-91AC-8460A0F1DA64}"/>
    <cellStyle name="Note 4 2 4 6 2 2 2" xfId="12812" xr:uid="{9A0F1DCB-60F0-426C-AC50-ACFD6B9C25B4}"/>
    <cellStyle name="Note 4 2 4 6 2 2 2 2" xfId="21801" xr:uid="{8E753879-72D6-4A36-B318-B1E2E649F7CD}"/>
    <cellStyle name="Note 4 2 4 6 2 2 2 2 2" xfId="33174" xr:uid="{36555F1F-E527-4278-84FB-E236DFFAED3C}"/>
    <cellStyle name="Note 4 2 4 6 2 2 2 3" xfId="43447" xr:uid="{1FEA8FC1-CDAC-4BF9-AB73-860EB604CAA7}"/>
    <cellStyle name="Note 4 2 4 6 2 2 3" xfId="18075" xr:uid="{09A63C60-A650-4EDC-8A89-FE0305231C0D}"/>
    <cellStyle name="Note 4 2 4 6 2 2 3 2" xfId="40399" xr:uid="{7102ABEF-9061-4AB0-950A-B7DF5CB08DA4}"/>
    <cellStyle name="Note 4 2 4 6 2 2 4" xfId="26906" xr:uid="{8A0A068C-B44D-414E-9824-679669EEC550}"/>
    <cellStyle name="Note 4 2 4 6 2 3" xfId="11723" xr:uid="{E6D0CEDF-B8FE-4D67-A51E-E7C4D632CE0A}"/>
    <cellStyle name="Note 4 2 4 6 2 3 2" xfId="20712" xr:uid="{06A25ABD-CDE9-4634-B27F-90380CBE24A4}"/>
    <cellStyle name="Note 4 2 4 6 2 3 2 2" xfId="35953" xr:uid="{2FFA4EA0-95E7-4790-8B92-CE27AA400CD2}"/>
    <cellStyle name="Note 4 2 4 6 2 3 3" xfId="41676" xr:uid="{8A30C857-9A59-4715-8CA0-DA98826587AF}"/>
    <cellStyle name="Note 4 2 4 6 2 4" xfId="15489" xr:uid="{617EB3FB-1001-495E-8874-019C50358371}"/>
    <cellStyle name="Note 4 2 4 6 2 4 2" xfId="36436" xr:uid="{C09FBA30-D389-4E27-A7AE-42D7624F15C2}"/>
    <cellStyle name="Note 4 2 4 6 2 5" xfId="29075" xr:uid="{C2D17E4A-C368-4DC0-B5CF-0998C5B09B93}"/>
    <cellStyle name="Note 4 2 4 6 3" xfId="4636" xr:uid="{8EECB7C9-2CD3-4E81-809D-304824B380A3}"/>
    <cellStyle name="Note 4 2 4 6 3 2" xfId="41942" xr:uid="{1BDC7D4A-62A7-4327-8F52-6693DAC68E87}"/>
    <cellStyle name="Note 4 2 4 6 4" xfId="26221" xr:uid="{E8C93BB4-B44D-49F5-AAF6-9929A8B3BC43}"/>
    <cellStyle name="Note 4 2 4 7" xfId="4936" xr:uid="{F5B46D22-5497-4FBB-B7F7-14BBF054A6BF}"/>
    <cellStyle name="Note 4 2 4 7 2" xfId="7522" xr:uid="{2854D16C-14D4-43F9-9AC4-D64CF841A6C6}"/>
    <cellStyle name="Note 4 2 4 7 2 2" xfId="12330" xr:uid="{D2FC3981-2918-4155-B8E3-F00734E84A78}"/>
    <cellStyle name="Note 4 2 4 7 2 2 2" xfId="21319" xr:uid="{60BC1398-002E-4CB6-84FE-523436AE5E65}"/>
    <cellStyle name="Note 4 2 4 7 2 2 2 2" xfId="31202" xr:uid="{B846E9C9-8353-46E5-986E-9E1BCD18D4D1}"/>
    <cellStyle name="Note 4 2 4 7 2 2 3" xfId="36119" xr:uid="{22640D97-4A0E-4F4C-85DB-9B45778D8363}"/>
    <cellStyle name="Note 4 2 4 7 2 3" xfId="16511" xr:uid="{1084F988-A11B-48B5-9D10-C955A94C6C5A}"/>
    <cellStyle name="Note 4 2 4 7 2 3 2" xfId="29560" xr:uid="{685EBD84-8F43-4D92-925D-A3E621A21490}"/>
    <cellStyle name="Note 4 2 4 7 2 4" xfId="30773" xr:uid="{37C70061-F4FA-4861-957B-81511F055DAD}"/>
    <cellStyle name="Note 4 2 4 7 3" xfId="10159" xr:uid="{7F478266-3D6C-4703-A563-568E8068A07A}"/>
    <cellStyle name="Note 4 2 4 7 3 2" xfId="19148" xr:uid="{3C22A36D-0417-41C2-958C-5D6DD0DDE30D}"/>
    <cellStyle name="Note 4 2 4 7 3 2 2" xfId="22837" xr:uid="{8DADE714-7839-4275-B7DB-EB7FA4663C1C}"/>
    <cellStyle name="Note 4 2 4 7 3 3" xfId="27558" xr:uid="{268A8EBF-FC8D-46D2-9528-CA1F185B2A2C}"/>
    <cellStyle name="Note 4 2 4 7 4" xfId="13925" xr:uid="{4EFEA725-0137-40B7-938C-829259B0FDB4}"/>
    <cellStyle name="Note 4 2 4 7 4 2" xfId="24659" xr:uid="{7540A473-7AB5-4891-B4D1-57C551FA1DEB}"/>
    <cellStyle name="Note 4 2 4 7 5" xfId="37181" xr:uid="{71300276-2420-4763-AFDE-C53A1AF51844}"/>
    <cellStyle name="Note 4 2 4 8" xfId="2548" xr:uid="{42B46141-7EC2-40D9-80F9-2E8F56CC3BCC}"/>
    <cellStyle name="Note 4 2 4 8 2" xfId="22707" xr:uid="{45E87388-44D4-447C-93EA-BEFC191B47B6}"/>
    <cellStyle name="Note 4 2 4 9" xfId="28713" xr:uid="{FA075815-13FD-4D98-89DC-C5ECD1133937}"/>
    <cellStyle name="Note 4 2 5" xfId="313" xr:uid="{B977041E-4CD9-48B6-8711-3C8E76E66C51}"/>
    <cellStyle name="Note 4 2 5 2" xfId="4714" xr:uid="{76F14A2F-DE2B-4271-B20C-6FEED3F1F03E}"/>
    <cellStyle name="Note 4 2 5 2 2" xfId="7300" xr:uid="{FEBCF16E-C0D8-4886-8C06-1311C835E19F}"/>
    <cellStyle name="Note 4 2 5 2 2 2" xfId="12261" xr:uid="{37A5E0A6-72DB-4F4E-B8E9-8E0DE298D056}"/>
    <cellStyle name="Note 4 2 5 2 2 2 2" xfId="21250" xr:uid="{B8FDA4AD-90D8-44CB-A060-4D3233ADBF2D}"/>
    <cellStyle name="Note 4 2 5 2 2 2 2 2" xfId="24201" xr:uid="{C08CCCB2-130E-4927-BBD8-644A4FBFD741}"/>
    <cellStyle name="Note 4 2 5 2 2 2 3" xfId="26388" xr:uid="{9A545647-31F0-4D92-955C-37E60574B9AC}"/>
    <cellStyle name="Note 4 2 5 2 2 3" xfId="16289" xr:uid="{32D038F7-D21F-48C0-8CD7-29CE56F6727F}"/>
    <cellStyle name="Note 4 2 5 2 2 3 2" xfId="35329" xr:uid="{205E11C1-01DF-4C10-BE1B-2674CAFEE035}"/>
    <cellStyle name="Note 4 2 5 2 2 4" xfId="29451" xr:uid="{8BF3D4F6-314D-408C-991A-45CE2B155A39}"/>
    <cellStyle name="Note 4 2 5 2 3" xfId="9937" xr:uid="{23A053B1-EEE3-436B-9FA9-9DC6AA30681A}"/>
    <cellStyle name="Note 4 2 5 2 3 2" xfId="18926" xr:uid="{4973E8C8-AFF0-417E-8B61-E748F2E54790}"/>
    <cellStyle name="Note 4 2 5 2 3 2 2" xfId="40168" xr:uid="{F84905BF-B71E-423B-B80B-3CBA3842764B}"/>
    <cellStyle name="Note 4 2 5 2 3 3" xfId="24290" xr:uid="{428E3651-DE85-4593-A524-D8EB12902457}"/>
    <cellStyle name="Note 4 2 5 2 4" xfId="13703" xr:uid="{D8B8676A-8581-4A7A-A5E9-12DECE9CBFE4}"/>
    <cellStyle name="Note 4 2 5 2 4 2" xfId="30632" xr:uid="{7EA89D23-99EE-41A1-A634-2E4536C53372}"/>
    <cellStyle name="Note 4 2 5 2 5" xfId="38603" xr:uid="{88877EFA-5469-48AE-AEA1-A6798FF137B3}"/>
    <cellStyle name="Note 4 2 5 2 6" xfId="58640" xr:uid="{3264395C-27CE-4B88-B5B0-DE3AF700D561}"/>
    <cellStyle name="Note 4 2 5 3" xfId="2781" xr:uid="{284422BE-DFFE-4888-A58F-9C884924BBB0}"/>
    <cellStyle name="Note 4 2 5 3 2" xfId="36834" xr:uid="{A935E69C-800E-4E02-958C-4992C8478580}"/>
    <cellStyle name="Note 4 2 5 4" xfId="37032" xr:uid="{B1FB9CF5-CD63-4601-9B5F-37A7AA046BAF}"/>
    <cellStyle name="Note 4 2 5 5" xfId="51859" xr:uid="{9440E2C2-8849-40D1-B992-22F1D262E157}"/>
    <cellStyle name="Note 4 2 6" xfId="662" xr:uid="{F66D9A22-6822-4E91-8644-79A5FDFAB8AB}"/>
    <cellStyle name="Note 4 2 6 2" xfId="5038" xr:uid="{BA91F9DE-1CBB-4D97-A08B-658254BA1C85}"/>
    <cellStyle name="Note 4 2 6 2 2" xfId="7624" xr:uid="{4D681247-11C3-4525-B23D-107769251D83}"/>
    <cellStyle name="Note 4 2 6 2 2 2" xfId="12360" xr:uid="{DB5DB864-3B83-4F0E-9E21-341CCAF5E5AD}"/>
    <cellStyle name="Note 4 2 6 2 2 2 2" xfId="21349" xr:uid="{9C2B1D47-A4FE-4C0D-A9F9-EF8C95FF2E08}"/>
    <cellStyle name="Note 4 2 6 2 2 2 2 2" xfId="29962" xr:uid="{1899A8F2-9DCB-4735-8E6B-7B0E214088D0}"/>
    <cellStyle name="Note 4 2 6 2 2 2 3" xfId="43300" xr:uid="{5070B525-AB1C-429E-B3CC-F1FD1DA3C1DC}"/>
    <cellStyle name="Note 4 2 6 2 2 3" xfId="16613" xr:uid="{741BFFA7-36A8-402E-A0C4-F42692446354}"/>
    <cellStyle name="Note 4 2 6 2 2 3 2" xfId="28431" xr:uid="{92245404-F619-4BD4-A88A-A2DB801AE83B}"/>
    <cellStyle name="Note 4 2 6 2 2 4" xfId="22419" xr:uid="{1B14EF0B-604B-4E89-AC90-912659073060}"/>
    <cellStyle name="Note 4 2 6 2 3" xfId="10261" xr:uid="{E42A2FCE-92E7-405F-A7D4-444DB353B917}"/>
    <cellStyle name="Note 4 2 6 2 3 2" xfId="19250" xr:uid="{CB5BE808-D92F-4C28-9555-ADFB7B3CFF48}"/>
    <cellStyle name="Note 4 2 6 2 3 2 2" xfId="28552" xr:uid="{9BFCA32C-ED17-49A0-B989-B3D363473CE8}"/>
    <cellStyle name="Note 4 2 6 2 3 3" xfId="41688" xr:uid="{AA511552-D6EC-4FF9-91D3-A464C7A1D40B}"/>
    <cellStyle name="Note 4 2 6 2 4" xfId="14027" xr:uid="{4DA8C0AC-A479-4F0A-B8F6-B3F2DAC2E55A}"/>
    <cellStyle name="Note 4 2 6 2 4 2" xfId="29584" xr:uid="{1BA846D0-F1AD-4F2C-B26A-C127AB949D04}"/>
    <cellStyle name="Note 4 2 6 2 5" xfId="40710" xr:uid="{D0424019-8934-4ED0-B8A1-E9E634243AA9}"/>
    <cellStyle name="Note 4 2 6 2 6" xfId="54004" xr:uid="{BA52F2B9-7006-4406-A9C3-08BEB709A5D0}"/>
    <cellStyle name="Note 4 2 6 3" xfId="3099" xr:uid="{A8891523-096C-478D-87D0-942EF21387F1}"/>
    <cellStyle name="Note 4 2 6 3 2" xfId="36998" xr:uid="{087CD601-E9DD-4263-9B99-D6E75BDFF545}"/>
    <cellStyle name="Note 4 2 6 4" xfId="36679" xr:uid="{6437F104-C8C4-4FFE-937E-3380C821D50C}"/>
    <cellStyle name="Note 4 2 6 5" xfId="47336" xr:uid="{D67CF445-D567-44D1-9867-857834F3DA30}"/>
    <cellStyle name="Note 4 2 7" xfId="1007" xr:uid="{3FC071AB-64F5-455C-9592-E8C51D51D3E3}"/>
    <cellStyle name="Note 4 2 7 2" xfId="5359" xr:uid="{E9706390-2F60-4AD7-82A8-A61CA431C478}"/>
    <cellStyle name="Note 4 2 7 2 2" xfId="7945" xr:uid="{9DFAF739-CD9B-4A25-AEB8-5D2D22455473}"/>
    <cellStyle name="Note 4 2 7 2 2 2" xfId="12461" xr:uid="{A446E09C-EF7E-48EB-9EC3-D24C62A7EFF1}"/>
    <cellStyle name="Note 4 2 7 2 2 2 2" xfId="21450" xr:uid="{4C89110E-8A9E-479E-955C-EA4433784ECC}"/>
    <cellStyle name="Note 4 2 7 2 2 2 2 2" xfId="25277" xr:uid="{EFC19DA3-A3A1-4E72-8D61-674403D7FE01}"/>
    <cellStyle name="Note 4 2 7 2 2 2 3" xfId="38024" xr:uid="{B3081E1B-34C5-48CA-8FA5-75943742A1E8}"/>
    <cellStyle name="Note 4 2 7 2 2 3" xfId="16934" xr:uid="{ADD4BFFB-ED6F-4E64-875C-847D6B689E1E}"/>
    <cellStyle name="Note 4 2 7 2 2 3 2" xfId="36082" xr:uid="{AD752ED3-A43C-4834-971E-AEAD01ED9F85}"/>
    <cellStyle name="Note 4 2 7 2 2 4" xfId="29821" xr:uid="{561E180A-2627-4E5C-9523-CC73AB4B36F4}"/>
    <cellStyle name="Note 4 2 7 2 3" xfId="10582" xr:uid="{C8AE4B4E-8529-46B1-931E-7D528B9C2515}"/>
    <cellStyle name="Note 4 2 7 2 3 2" xfId="19571" xr:uid="{27862FD7-FF79-45BD-BB27-6EE76657D822}"/>
    <cellStyle name="Note 4 2 7 2 3 2 2" xfId="33622" xr:uid="{EA6360E8-DFDE-46F7-9DB1-3EB131232B09}"/>
    <cellStyle name="Note 4 2 7 2 3 3" xfId="23131" xr:uid="{0772E4F6-587B-4773-A392-7AC2186D0C8D}"/>
    <cellStyle name="Note 4 2 7 2 4" xfId="14348" xr:uid="{987A212A-7A90-4DDD-8290-9F0783A4D1F0}"/>
    <cellStyle name="Note 4 2 7 2 4 2" xfId="35518" xr:uid="{C95F1C3D-BDC0-47D7-8611-70243F42CECC}"/>
    <cellStyle name="Note 4 2 7 2 5" xfId="34939" xr:uid="{397462AF-2764-4BA1-99B4-6F976341FF8D}"/>
    <cellStyle name="Note 4 2 7 3" xfId="3444" xr:uid="{D5E399CE-7283-452F-BBB2-C4F618931D00}"/>
    <cellStyle name="Note 4 2 7 3 2" xfId="38462" xr:uid="{168BA059-F838-40B0-8276-F3011E8DABCB}"/>
    <cellStyle name="Note 4 2 7 4" xfId="38307" xr:uid="{B1CF30CB-3D49-43E7-8F0E-B75B0A025238}"/>
    <cellStyle name="Note 4 2 7 5" xfId="52645" xr:uid="{552D6B97-4408-4A84-9208-E7DD56DC41CE}"/>
    <cellStyle name="Note 4 2 8" xfId="1351" xr:uid="{89133317-7BE4-41A3-88D0-A2117FAF8170}"/>
    <cellStyle name="Note 4 2 8 2" xfId="5696" xr:uid="{51963296-D26E-465E-BBCF-B5A71A6C6AC6}"/>
    <cellStyle name="Note 4 2 8 2 2" xfId="8282" xr:uid="{4EEEA401-E27C-4930-A140-74675F10DF43}"/>
    <cellStyle name="Note 4 2 8 2 2 2" xfId="12561" xr:uid="{10B47D28-E760-4B3C-BD07-3A9A0E61CDB9}"/>
    <cellStyle name="Note 4 2 8 2 2 2 2" xfId="21550" xr:uid="{B62AF6FA-603C-468A-8B5E-996295C812BE}"/>
    <cellStyle name="Note 4 2 8 2 2 2 2 2" xfId="39595" xr:uid="{9D772C68-0B0C-480D-8B69-DEC8F5D8BF7F}"/>
    <cellStyle name="Note 4 2 8 2 2 2 3" xfId="40130" xr:uid="{5C7DB685-11B6-42B3-A20A-436DE2CC38F4}"/>
    <cellStyle name="Note 4 2 8 2 2 3" xfId="17271" xr:uid="{7657031E-C6BB-4A2B-B9F4-86B2C33B4F16}"/>
    <cellStyle name="Note 4 2 8 2 2 3 2" xfId="22863" xr:uid="{EF93DBAC-2099-464B-A20F-0C74BDF58BB3}"/>
    <cellStyle name="Note 4 2 8 2 2 4" xfId="29942" xr:uid="{992ED524-D225-4287-9370-E0062CBB7A1E}"/>
    <cellStyle name="Note 4 2 8 2 3" xfId="10919" xr:uid="{3BF2280B-70AD-4644-BBC2-B4BC29067587}"/>
    <cellStyle name="Note 4 2 8 2 3 2" xfId="19908" xr:uid="{C1674229-1680-47AF-B374-AB229CEAAC15}"/>
    <cellStyle name="Note 4 2 8 2 3 2 2" xfId="36390" xr:uid="{F265649C-24CC-43EB-975D-6EA1D5469F79}"/>
    <cellStyle name="Note 4 2 8 2 3 3" xfId="24239" xr:uid="{921FA1E9-40F0-4DA2-A4FF-51E6E12DA618}"/>
    <cellStyle name="Note 4 2 8 2 4" xfId="14685" xr:uid="{A3966FCA-E5E1-49D8-9969-E8DB3C94F088}"/>
    <cellStyle name="Note 4 2 8 2 4 2" xfId="37927" xr:uid="{435881D5-B47A-4EBC-AC88-411EEE554D7D}"/>
    <cellStyle name="Note 4 2 8 2 5" xfId="39408" xr:uid="{F0C43A0A-1D40-4114-B6A0-7FDF7B792946}"/>
    <cellStyle name="Note 4 2 8 3" xfId="3788" xr:uid="{D44E794F-1D2B-4B3B-8B3C-5B17D039D211}"/>
    <cellStyle name="Note 4 2 8 3 2" xfId="39873" xr:uid="{50B9793E-C506-4E0F-8C14-E3D58F7B289B}"/>
    <cellStyle name="Note 4 2 8 4" xfId="37363" xr:uid="{32A7D251-9D7D-4EB7-9D9D-9194B0AE25AC}"/>
    <cellStyle name="Note 4 2 9" xfId="1790" xr:uid="{5502AFA5-8D15-4BD9-8901-66965D32BF62}"/>
    <cellStyle name="Note 4 2 9 2" xfId="6107" xr:uid="{F67AC4A3-5FA9-4DEA-ADD7-A7C2090A1C1D}"/>
    <cellStyle name="Note 4 2 9 2 2" xfId="8693" xr:uid="{DD34454A-2493-4DE1-A215-431A6F961566}"/>
    <cellStyle name="Note 4 2 9 2 2 2" xfId="12689" xr:uid="{441D75FC-39B3-44F9-B239-9C75D4570476}"/>
    <cellStyle name="Note 4 2 9 2 2 2 2" xfId="21678" xr:uid="{98AD5F59-8455-42E8-8F23-4B57A628022C}"/>
    <cellStyle name="Note 4 2 9 2 2 2 2 2" xfId="25964" xr:uid="{505AAF03-B74B-420F-83E7-8EC5D0BF1951}"/>
    <cellStyle name="Note 4 2 9 2 2 2 3" xfId="30474" xr:uid="{8E4F2B7C-BD8A-422B-9CEE-0468763212D7}"/>
    <cellStyle name="Note 4 2 9 2 2 3" xfId="17682" xr:uid="{B6E5BE83-CDDB-43B9-9B4F-8961E5806733}"/>
    <cellStyle name="Note 4 2 9 2 2 3 2" xfId="23351" xr:uid="{E5581029-46F3-441B-9859-D1AF6D7E445B}"/>
    <cellStyle name="Note 4 2 9 2 2 4" xfId="36783" xr:uid="{299BA31C-221E-418D-9F33-9FAF108BA4BA}"/>
    <cellStyle name="Note 4 2 9 2 3" xfId="11330" xr:uid="{49594549-116F-49A5-8B47-2C000BD0FFAA}"/>
    <cellStyle name="Note 4 2 9 2 3 2" xfId="20319" xr:uid="{9F486561-2F8C-4FCC-A8D6-3D5EA95279D5}"/>
    <cellStyle name="Note 4 2 9 2 3 2 2" xfId="40783" xr:uid="{399099EE-7739-4CE2-92C7-87C99721A7E2}"/>
    <cellStyle name="Note 4 2 9 2 3 3" xfId="34432" xr:uid="{E942237A-8305-4219-B581-58551B0D5835}"/>
    <cellStyle name="Note 4 2 9 2 4" xfId="15096" xr:uid="{FD00EE41-3C76-4920-B2D2-9E8475308013}"/>
    <cellStyle name="Note 4 2 9 2 4 2" xfId="41428" xr:uid="{1BFE523C-9555-460C-B545-3ED37E709695}"/>
    <cellStyle name="Note 4 2 9 2 5" xfId="25196" xr:uid="{2C629A80-122D-4B7E-9DAE-A306CB543015}"/>
    <cellStyle name="Note 4 2 9 3" xfId="4227" xr:uid="{A933FBCD-CFC9-4320-B2B3-1496E5A4B4C4}"/>
    <cellStyle name="Note 4 2 9 3 2" xfId="43124" xr:uid="{ED8F5CA9-F3C5-4357-9EE1-EB1AC33007CF}"/>
    <cellStyle name="Note 4 2 9 4" xfId="38461" xr:uid="{C6438474-347B-48A9-968B-9B5FDF986B54}"/>
    <cellStyle name="Note 4 20" xfId="29364" xr:uid="{FDB0FFD2-D069-405F-A026-C9A8DB50658F}"/>
    <cellStyle name="Note 4 20 2" xfId="44909" xr:uid="{C8864DD9-115A-4523-AB5F-4DFD911BF356}"/>
    <cellStyle name="Note 4 20 2 2" xfId="57327" xr:uid="{9D8BDFCC-AA60-4816-B56B-910876A23B60}"/>
    <cellStyle name="Note 4 20 2 3" xfId="50545" xr:uid="{AFA63B2B-6E89-4484-8712-43BC70FCDAB8}"/>
    <cellStyle name="Note 4 20 3" xfId="52147" xr:uid="{AB07E47D-F88F-4B89-87F7-392689D7DA7B}"/>
    <cellStyle name="Note 4 20 3 2" xfId="58928" xr:uid="{B50091CB-2F39-4ED9-9ED8-E84B13BDFDD8}"/>
    <cellStyle name="Note 4 20 4" xfId="48952" xr:uid="{8CA765A7-5064-46BC-9F1A-826049A068F2}"/>
    <cellStyle name="Note 4 20 4 2" xfId="55735" xr:uid="{1582BF18-D13A-4F00-A709-1115CABEB4DE}"/>
    <cellStyle name="Note 4 20 5" xfId="48662" xr:uid="{382E1340-6D36-4CE3-9639-2AEB4A8F1CB3}"/>
    <cellStyle name="Note 4 20 5 2" xfId="55451" xr:uid="{431D494A-8094-4BC2-A0CF-19AE0F5907FC}"/>
    <cellStyle name="Note 4 20 6" xfId="53737" xr:uid="{A412B8D8-9BE4-466C-9651-AF6E67FD120B}"/>
    <cellStyle name="Note 4 20 7" xfId="47048" xr:uid="{5A7BE730-F2BD-4596-A12D-5CA6F46BE134}"/>
    <cellStyle name="Note 4 21" xfId="44949" xr:uid="{682E3A4A-44FE-46AF-A205-0B9DEA952047}"/>
    <cellStyle name="Note 4 21 2" xfId="50605" xr:uid="{C1323918-3E10-46ED-8475-DFCEDF0F1D27}"/>
    <cellStyle name="Note 4 21 2 2" xfId="57387" xr:uid="{BA140360-A793-44E4-810A-1E80CB166622}"/>
    <cellStyle name="Note 4 21 3" xfId="52419" xr:uid="{69DF076F-398E-4749-8E33-F0691ADC6F01}"/>
    <cellStyle name="Note 4 21 3 2" xfId="59200" xr:uid="{DF4F6B34-FF12-4B32-A1B8-5003BBC00A19}"/>
    <cellStyle name="Note 4 21 4" xfId="48722" xr:uid="{2AC68354-FEFA-437B-9B87-80C991049E07}"/>
    <cellStyle name="Note 4 21 4 2" xfId="55511" xr:uid="{888BD462-C03C-40B8-A364-0FA5DF5D455B}"/>
    <cellStyle name="Note 4 21 5" xfId="53797" xr:uid="{067403E4-474F-4F7F-96D4-2A7F99B782AF}"/>
    <cellStyle name="Note 4 21 6" xfId="47108" xr:uid="{77A06674-CAE7-4C26-9F39-068DD0F94DC2}"/>
    <cellStyle name="Note 4 22" xfId="45040" xr:uid="{DF35D972-94EE-4292-A29A-B291939C55B8}"/>
    <cellStyle name="Note 4 22 2" xfId="50601" xr:uid="{1205B85C-F6DE-4646-86DB-A5A9E5357D10}"/>
    <cellStyle name="Note 4 22 2 2" xfId="57383" xr:uid="{703CAC39-51EC-40A8-8858-5D13CC7647B9}"/>
    <cellStyle name="Note 4 22 3" xfId="52415" xr:uid="{2944CEE7-5FB7-41EF-9E5B-75F5E4DD1F7F}"/>
    <cellStyle name="Note 4 22 3 2" xfId="59196" xr:uid="{38E74602-E38D-4BFB-98EE-19DD0C2E03E2}"/>
    <cellStyle name="Note 4 22 4" xfId="48718" xr:uid="{905C3141-B3B4-4B99-831F-E25BD2754B75}"/>
    <cellStyle name="Note 4 22 4 2" xfId="55507" xr:uid="{38201C3C-603D-493B-AFB4-73CFA2064883}"/>
    <cellStyle name="Note 4 22 5" xfId="53793" xr:uid="{2E17FCF2-2DD3-4C28-9FDC-D362159E8CD8}"/>
    <cellStyle name="Note 4 22 6" xfId="47104" xr:uid="{7EB63D0D-1C16-4678-982A-C8EFB2350E23}"/>
    <cellStyle name="Note 4 23" xfId="45065" xr:uid="{8DC052EE-F17A-4541-8979-F8FA1BAB53EC}"/>
    <cellStyle name="Note 4 23 2" xfId="50630" xr:uid="{D9206B69-4FC3-4CAB-BB38-941498FB2E5C}"/>
    <cellStyle name="Note 4 23 2 2" xfId="57412" xr:uid="{EE488AA1-72A7-42EB-A6F5-2F15F16F6E28}"/>
    <cellStyle name="Note 4 23 3" xfId="52444" xr:uid="{ECED17AB-32CF-41A7-AFEC-683CBEBB8523}"/>
    <cellStyle name="Note 4 23 3 2" xfId="59225" xr:uid="{FD3A9845-FD02-431E-BAAD-1F41505F63F2}"/>
    <cellStyle name="Note 4 23 4" xfId="48747" xr:uid="{1AFFEB23-0EA3-438A-901D-770D67EC3E1B}"/>
    <cellStyle name="Note 4 23 4 2" xfId="55536" xr:uid="{CC7EE062-5311-4947-B4DF-0F3B078197B8}"/>
    <cellStyle name="Note 4 23 5" xfId="53822" xr:uid="{FE47A193-A2CD-4AC0-8962-5E96980B36FA}"/>
    <cellStyle name="Note 4 23 6" xfId="47133" xr:uid="{A654F2E9-4931-437A-93C5-D1D295A50399}"/>
    <cellStyle name="Note 4 24" xfId="45103" xr:uid="{533DA77D-89F9-4569-8F54-740C077C85DE}"/>
    <cellStyle name="Note 4 24 2" xfId="50686" xr:uid="{9331FC33-29C7-4F09-B458-594D8C94B9C2}"/>
    <cellStyle name="Note 4 24 2 2" xfId="57468" xr:uid="{C772F0D8-E17C-45A7-BFBD-461E7566747A}"/>
    <cellStyle name="Note 4 24 3" xfId="52497" xr:uid="{A8C8A6A8-0525-4E4E-8F62-4A79CD6361B4}"/>
    <cellStyle name="Note 4 24 3 2" xfId="59278" xr:uid="{F0EFA577-6064-4755-AD6F-0C4C5D38ED95}"/>
    <cellStyle name="Note 4 24 4" xfId="48801" xr:uid="{555BAB24-26CA-4C69-BAB1-4C3CDA4926DF}"/>
    <cellStyle name="Note 4 24 4 2" xfId="55587" xr:uid="{173653F8-A20D-416E-8C2A-3B9B6C0AEBE4}"/>
    <cellStyle name="Note 4 24 5" xfId="53875" xr:uid="{4FDD05FF-C0FA-4F02-A585-AC4A987E97E4}"/>
    <cellStyle name="Note 4 24 6" xfId="47189" xr:uid="{42FBCC1C-A727-459B-8E02-FF7732EA5D39}"/>
    <cellStyle name="Note 4 25" xfId="45120" xr:uid="{0AB5E3A2-EEE9-4045-9102-AFFBAFE9814F}"/>
    <cellStyle name="Note 4 25 2" xfId="50753" xr:uid="{7E8BCD98-41CB-4D15-B6EB-8ED632A928C2}"/>
    <cellStyle name="Note 4 25 2 2" xfId="57535" xr:uid="{AA07BD96-CB05-438D-BFF1-CD54A1835357}"/>
    <cellStyle name="Note 4 25 3" xfId="52562" xr:uid="{4497CB00-6BC1-4E9A-8C29-0DDAD964A3F3}"/>
    <cellStyle name="Note 4 25 3 2" xfId="59343" xr:uid="{3F504CB4-A71C-410E-A5C4-B31A409A8560}"/>
    <cellStyle name="Note 4 25 4" xfId="48859" xr:uid="{58F8083D-6145-4C46-A2A4-9949698440E7}"/>
    <cellStyle name="Note 4 25 4 2" xfId="55641" xr:uid="{843955F5-9BEE-4386-BCC7-A32C01684DF1}"/>
    <cellStyle name="Note 4 25 5" xfId="53940" xr:uid="{41AB27A5-9E25-47C5-AC8A-D3413412EAEA}"/>
    <cellStyle name="Note 4 25 6" xfId="47257" xr:uid="{7B410169-8FB4-4FD0-BDC8-3DA9CA4D0CBD}"/>
    <cellStyle name="Note 4 26" xfId="45176" xr:uid="{C1CFC481-979A-44C8-9D72-F0E2E82407D2}"/>
    <cellStyle name="Note 4 26 2" xfId="50730" xr:uid="{7ACA8356-F53D-4FAA-91A9-2E65E629A09C}"/>
    <cellStyle name="Note 4 26 2 2" xfId="57512" xr:uid="{BC4E9FB7-2131-4F79-834F-D36D80CD2CBC}"/>
    <cellStyle name="Note 4 26 3" xfId="52541" xr:uid="{3CBF4AEC-853B-48C1-A22F-E7B9FB963060}"/>
    <cellStyle name="Note 4 26 3 2" xfId="59322" xr:uid="{C93365ED-9401-40F7-9765-16AA4C703837}"/>
    <cellStyle name="Note 4 26 4" xfId="53919" xr:uid="{427A88B1-4577-4118-B4C8-9CF1C38DAC7E}"/>
    <cellStyle name="Note 4 26 5" xfId="47233" xr:uid="{94AD72E2-E326-4B6C-9B15-0EF203B9C385}"/>
    <cellStyle name="Note 4 27" xfId="45222" xr:uid="{4C95475B-AADD-4577-8C4A-92B98F38FC98}"/>
    <cellStyle name="Note 4 27 2" xfId="55768" xr:uid="{2FAB4217-BDC7-4544-9922-076F256CA28F}"/>
    <cellStyle name="Note 4 27 3" xfId="48985" xr:uid="{6D42F13A-66A6-4686-9788-39AD4BBC3DC5}"/>
    <cellStyle name="Note 4 28" xfId="45278" xr:uid="{6848A80C-105E-4FBE-BC46-FAC7978E6421}"/>
    <cellStyle name="Note 4 28 2" xfId="59087" xr:uid="{0EBC6CD5-C812-4F91-9D53-58924261A9E1}"/>
    <cellStyle name="Note 4 28 3" xfId="52306" xr:uid="{B492CA22-5EAC-4D43-AFCF-567ECC7E1C11}"/>
    <cellStyle name="Note 4 29" xfId="45204" xr:uid="{E07A168D-299D-4418-A01D-7FC986BAA999}"/>
    <cellStyle name="Note 4 29 2" xfId="52624" xr:uid="{2B65AC14-FC9F-4250-B6B9-62F418106A67}"/>
    <cellStyle name="Note 4 3" xfId="278" xr:uid="{4DC63450-A7B5-4C4D-ACA4-567FFC6B9999}"/>
    <cellStyle name="Note 4 3 10" xfId="6580" xr:uid="{3B38C3CC-17E2-473D-807F-1472BEA1E3AD}"/>
    <cellStyle name="Note 4 3 10 2" xfId="11791" xr:uid="{69CFC2CE-05E4-48B5-A95C-44EED438744C}"/>
    <cellStyle name="Note 4 3 10 2 2" xfId="20780" xr:uid="{BF32EFDD-4250-4468-8769-355ECBAB1209}"/>
    <cellStyle name="Note 4 3 10 2 2 2" xfId="32794" xr:uid="{A14DBB83-B4E4-4584-A0D2-2F0D539BC33B}"/>
    <cellStyle name="Note 4 3 10 2 3" xfId="40191" xr:uid="{E2BD813F-71E0-470F-97EC-1EF5252EB08F}"/>
    <cellStyle name="Note 4 3 10 3" xfId="15569" xr:uid="{4F1EFC26-1FF6-4A6D-943A-9995E5F4173B}"/>
    <cellStyle name="Note 4 3 10 3 2" xfId="37977" xr:uid="{BC63CACF-A563-4552-A197-825E30FC600E}"/>
    <cellStyle name="Note 4 3 10 4" xfId="29864" xr:uid="{C17C1D63-695D-4C52-9BAA-E869C8170623}"/>
    <cellStyle name="Note 4 3 11" xfId="9154" xr:uid="{DA62526C-2D1C-4849-8EBF-D636E38BAF10}"/>
    <cellStyle name="Note 4 3 11 2" xfId="18143" xr:uid="{0F73DE48-F63E-46B1-A648-60347348052B}"/>
    <cellStyle name="Note 4 3 11 2 2" xfId="43449" xr:uid="{3063D13D-FB66-4C56-9B43-B86C0FEEBB3C}"/>
    <cellStyle name="Note 4 3 11 3" xfId="41443" xr:uid="{200D1D39-3299-40C1-81BB-F5849D49AA77}"/>
    <cellStyle name="Note 4 3 12" xfId="9702" xr:uid="{BC27E2A6-6E74-49E7-A3D9-4FBF51A6E7F5}"/>
    <cellStyle name="Note 4 3 12 2" xfId="18691" xr:uid="{D61B4E34-9D8B-413C-8D0E-223C71703149}"/>
    <cellStyle name="Note 4 3 12 2 2" xfId="39378" xr:uid="{9092E900-95AB-403D-A0C7-C6F24741B2E4}"/>
    <cellStyle name="Note 4 3 12 3" xfId="36046" xr:uid="{5D4CC003-3B10-4346-80F9-F3D3F32DA893}"/>
    <cellStyle name="Note 4 3 13" xfId="2284" xr:uid="{BAF4BCC7-7347-4E07-AF94-5FDAFE5A912F}"/>
    <cellStyle name="Note 4 3 13 2" xfId="25899" xr:uid="{86B381B2-7DB3-482F-86AF-43154A00289A}"/>
    <cellStyle name="Note 4 3 14" xfId="13193" xr:uid="{F8ABB9BF-1951-4157-8A7C-801C30D6DAAE}"/>
    <cellStyle name="Note 4 3 14 2" xfId="27316" xr:uid="{7B918F28-1DFC-4CCC-BB57-FB9FAD4417FE}"/>
    <cellStyle name="Note 4 3 15" xfId="34845" xr:uid="{2F18CFDC-2E0E-4961-AD2D-FE05DB356746}"/>
    <cellStyle name="Note 4 3 16" xfId="44268" xr:uid="{DEE81B56-865C-414B-BC34-AF5003182817}"/>
    <cellStyle name="Note 4 3 17" xfId="45558" xr:uid="{C44CC921-84AF-478D-AA25-87EB6FA475D7}"/>
    <cellStyle name="Note 4 3 2" xfId="413" xr:uid="{743AF019-2424-4CCF-AD62-CEC4A772FA52}"/>
    <cellStyle name="Note 4 3 2 10" xfId="9279" xr:uid="{9463F151-6DD3-403F-809B-3D13E44D6023}"/>
    <cellStyle name="Note 4 3 2 10 2" xfId="18268" xr:uid="{78DBAA6E-0610-4BB9-841B-A6A867635BC4}"/>
    <cellStyle name="Note 4 3 2 10 2 2" xfId="39396" xr:uid="{301F1B97-4AFC-49F8-B0C3-35762957983D}"/>
    <cellStyle name="Note 4 3 2 10 3" xfId="37885" xr:uid="{1C7E48B3-5C54-4DF5-AF8A-BB8AFC21A786}"/>
    <cellStyle name="Note 4 3 2 11" xfId="9444" xr:uid="{7A915C2F-8580-4B14-AA21-F8E849D04651}"/>
    <cellStyle name="Note 4 3 2 11 2" xfId="18433" xr:uid="{289162BE-CACF-427D-97D3-BB673E58C4D7}"/>
    <cellStyle name="Note 4 3 2 11 2 2" xfId="42696" xr:uid="{615B9609-0A55-4AC9-96BE-D851F58DDC72}"/>
    <cellStyle name="Note 4 3 2 11 3" xfId="41421" xr:uid="{A15DD1F1-86FD-434E-A52E-4A9A4FB96805}"/>
    <cellStyle name="Note 4 3 2 12" xfId="2419" xr:uid="{1E87DEB4-229A-477B-958E-483D70490600}"/>
    <cellStyle name="Note 4 3 2 12 2" xfId="22807" xr:uid="{FCF9ABC8-71AD-4CD4-BDE7-2715AEC00AFC}"/>
    <cellStyle name="Note 4 3 2 13" xfId="13328" xr:uid="{36B95530-C03C-4F04-9FA0-B6D67EBBFF42}"/>
    <cellStyle name="Note 4 3 2 13 2" xfId="36905" xr:uid="{A60C0B1E-1091-4B39-A5F3-78A480160A3C}"/>
    <cellStyle name="Note 4 3 2 14" xfId="34222" xr:uid="{E0F15DB5-8C94-4449-A398-0A2EBB0D3CAB}"/>
    <cellStyle name="Note 4 3 2 15" xfId="46073" xr:uid="{97C3A9CB-01EC-4AA2-9AE9-CF77455DB493}"/>
    <cellStyle name="Note 4 3 2 2" xfId="762" xr:uid="{A85C27F0-5D32-4DB0-A1C2-FBEF75EBA937}"/>
    <cellStyle name="Note 4 3 2 2 2" xfId="5133" xr:uid="{DE95A291-742A-4F05-99FC-47A2A531683B}"/>
    <cellStyle name="Note 4 3 2 2 2 2" xfId="7719" xr:uid="{D0045791-BB88-4C23-B06A-E7FE069FC4C9}"/>
    <cellStyle name="Note 4 3 2 2 2 2 2" xfId="12385" xr:uid="{36978F9C-83B2-4C60-BBDF-04720270FDB0}"/>
    <cellStyle name="Note 4 3 2 2 2 2 2 2" xfId="21374" xr:uid="{2C7B90BE-C63B-48D6-B163-EFE02621C447}"/>
    <cellStyle name="Note 4 3 2 2 2 2 2 2 2" xfId="27247" xr:uid="{D5B1DC03-AF96-4DE8-B134-A54CD7D0429D}"/>
    <cellStyle name="Note 4 3 2 2 2 2 2 3" xfId="37366" xr:uid="{1D4C30D3-E862-4317-8B6B-7092929FAB93}"/>
    <cellStyle name="Note 4 3 2 2 2 2 3" xfId="16708" xr:uid="{0C0B0465-F6DC-4386-B38C-170410AACF0F}"/>
    <cellStyle name="Note 4 3 2 2 2 2 3 2" xfId="42212" xr:uid="{EB387692-17CF-40FD-9A1E-616E063C46E4}"/>
    <cellStyle name="Note 4 3 2 2 2 2 4" xfId="30189" xr:uid="{09AEF01E-BA7B-43C5-895C-F9F1758CF626}"/>
    <cellStyle name="Note 4 3 2 2 2 3" xfId="10356" xr:uid="{E6A173BA-3586-4B74-93B8-B0FA8C95BA42}"/>
    <cellStyle name="Note 4 3 2 2 2 3 2" xfId="19345" xr:uid="{C94FC0A5-9887-4DB5-A194-BF765430E8BD}"/>
    <cellStyle name="Note 4 3 2 2 2 3 2 2" xfId="27703" xr:uid="{58B38C33-E7BA-4930-92AC-0ABD6B9AD422}"/>
    <cellStyle name="Note 4 3 2 2 2 3 3" xfId="40015" xr:uid="{2B0AAC39-E6C2-4537-A1A9-5EF6D412EB1B}"/>
    <cellStyle name="Note 4 3 2 2 2 4" xfId="14122" xr:uid="{D0847245-B333-4CCE-9042-6E781CF5DF57}"/>
    <cellStyle name="Note 4 3 2 2 2 4 2" xfId="43465" xr:uid="{BB3EC092-4873-49D1-9BEE-5505056FD5F3}"/>
    <cellStyle name="Note 4 3 2 2 2 5" xfId="41511" xr:uid="{CAE20475-91CC-499C-9AB8-C510A96961C1}"/>
    <cellStyle name="Note 4 3 2 2 2 6" xfId="56346" xr:uid="{A721D8B5-6D8E-46E7-9BAA-639FEA1EC3A4}"/>
    <cellStyle name="Note 4 3 2 2 3" xfId="3199" xr:uid="{DF6990CC-3F1C-4EDF-8DB8-722133688944}"/>
    <cellStyle name="Note 4 3 2 2 3 2" xfId="26189" xr:uid="{548373CB-5734-429B-A113-A1E6329B6745}"/>
    <cellStyle name="Note 4 3 2 2 4" xfId="31670" xr:uid="{011A2FB5-CFAF-49DD-B381-CB2705A13182}"/>
    <cellStyle name="Note 4 3 2 2 5" xfId="49564" xr:uid="{9A11DD4B-A423-47F6-9528-ED17577152A7}"/>
    <cellStyle name="Note 4 3 2 3" xfId="1107" xr:uid="{72B3C7E5-E508-4BE6-9CF2-F6E4790B3EDB}"/>
    <cellStyle name="Note 4 3 2 3 2" xfId="5454" xr:uid="{24FE1F2D-FC8B-4694-9F95-FCDD45DEB936}"/>
    <cellStyle name="Note 4 3 2 3 2 2" xfId="8040" xr:uid="{35D55A97-9D68-4B24-B092-34447D8F2322}"/>
    <cellStyle name="Note 4 3 2 3 2 2 2" xfId="12488" xr:uid="{42139370-E784-4B1A-A4F0-ACB233D976B3}"/>
    <cellStyle name="Note 4 3 2 3 2 2 2 2" xfId="21477" xr:uid="{2D48AA19-98C2-47A2-BEB0-F6B99F970DC0}"/>
    <cellStyle name="Note 4 3 2 3 2 2 2 2 2" xfId="32024" xr:uid="{A66DED92-E372-4F57-B2B0-6DA456C8F5F0}"/>
    <cellStyle name="Note 4 3 2 3 2 2 2 3" xfId="28016" xr:uid="{39233FC5-052D-477C-9E61-59B9B26BA820}"/>
    <cellStyle name="Note 4 3 2 3 2 2 3" xfId="17029" xr:uid="{B2EBE771-D717-4F3E-BFD9-DB39C99271B4}"/>
    <cellStyle name="Note 4 3 2 3 2 2 3 2" xfId="33248" xr:uid="{B839F520-CD93-479C-81BD-24EF64A6FEDB}"/>
    <cellStyle name="Note 4 3 2 3 2 2 4" xfId="25039" xr:uid="{C09C082F-474F-43F7-BBFE-415BA27D8C02}"/>
    <cellStyle name="Note 4 3 2 3 2 3" xfId="10677" xr:uid="{071296D0-49A8-4376-AE40-7F2C3EB880EC}"/>
    <cellStyle name="Note 4 3 2 3 2 3 2" xfId="19666" xr:uid="{46980AEF-1070-4FC6-A0E8-A8A782ACD806}"/>
    <cellStyle name="Note 4 3 2 3 2 3 2 2" xfId="34616" xr:uid="{69444823-24C6-4ED7-AA88-E593C3888506}"/>
    <cellStyle name="Note 4 3 2 3 2 3 3" xfId="41671" xr:uid="{71B93DAF-EFE1-4D70-AC0A-0289B74CB906}"/>
    <cellStyle name="Note 4 3 2 3 2 4" xfId="14443" xr:uid="{37DF3D4C-D3F7-48FC-8D51-268C3B5445DB}"/>
    <cellStyle name="Note 4 3 2 3 2 4 2" xfId="43109" xr:uid="{124D592E-442D-4C63-B1D9-85BFB5A5752A}"/>
    <cellStyle name="Note 4 3 2 3 2 5" xfId="42614" xr:uid="{E57A6EFB-6CC4-4A8F-A588-8075726B0922}"/>
    <cellStyle name="Note 4 3 2 3 2 6" xfId="57788" xr:uid="{C24E81C5-7354-443B-AA08-A554A36BA4E9}"/>
    <cellStyle name="Note 4 3 2 3 3" xfId="3544" xr:uid="{97C4A9B5-8DB3-4F37-82C7-5E58F2022CA3}"/>
    <cellStyle name="Note 4 3 2 3 3 2" xfId="36846" xr:uid="{6EB925B6-0E72-42E9-B16B-2CC76D46A850}"/>
    <cellStyle name="Note 4 3 2 3 4" xfId="24442" xr:uid="{0DE3E7D1-F57F-44EC-849A-334A44245711}"/>
    <cellStyle name="Note 4 3 2 3 5" xfId="51006" xr:uid="{BF4146C7-48BC-4B0B-B17E-0503E1F1415F}"/>
    <cellStyle name="Note 4 3 2 4" xfId="1451" xr:uid="{B6FD686F-C423-4093-B120-8BBEF4FA3459}"/>
    <cellStyle name="Note 4 3 2 4 2" xfId="5796" xr:uid="{30D4B662-B6D9-4E74-A929-15EDADE78ABB}"/>
    <cellStyle name="Note 4 3 2 4 2 2" xfId="8382" xr:uid="{A7760053-2E53-4CA0-8E8E-AD0976472579}"/>
    <cellStyle name="Note 4 3 2 4 2 2 2" xfId="12591" xr:uid="{365B799D-7C97-4B2F-BEA6-3A5006DA059E}"/>
    <cellStyle name="Note 4 3 2 4 2 2 2 2" xfId="21580" xr:uid="{204A2769-2C8D-4F5A-8BF8-57A9887BD074}"/>
    <cellStyle name="Note 4 3 2 4 2 2 2 2 2" xfId="41810" xr:uid="{E345EE14-76DF-43D2-A12E-63FEA7671EBD}"/>
    <cellStyle name="Note 4 3 2 4 2 2 2 3" xfId="29559" xr:uid="{D7F0AF72-C1AE-442B-A6F5-32E1B68EDE95}"/>
    <cellStyle name="Note 4 3 2 4 2 2 3" xfId="17371" xr:uid="{0053FC75-8BA2-4B34-B3D8-0FDF29B62234}"/>
    <cellStyle name="Note 4 3 2 4 2 2 3 2" xfId="32046" xr:uid="{D2D02187-904A-4319-828D-850CEC81482F}"/>
    <cellStyle name="Note 4 3 2 4 2 2 4" xfId="37702" xr:uid="{85DC2DD3-97BD-47BB-B1F3-F63F5486354F}"/>
    <cellStyle name="Note 4 3 2 4 2 3" xfId="11019" xr:uid="{0DA0CE83-7C07-4999-83C1-38988DA6680D}"/>
    <cellStyle name="Note 4 3 2 4 2 3 2" xfId="20008" xr:uid="{96C9D2A8-4406-43E2-ABCF-985BD4D82476}"/>
    <cellStyle name="Note 4 3 2 4 2 3 2 2" xfId="31398" xr:uid="{30EB9ADF-F09D-4AF3-90A6-FBA6157F5E5B}"/>
    <cellStyle name="Note 4 3 2 4 2 3 3" xfId="26990" xr:uid="{1BEFB44D-4D99-4D6E-AB87-168D2B0BAE58}"/>
    <cellStyle name="Note 4 3 2 4 2 4" xfId="14785" xr:uid="{CA503EEC-EC88-4CD8-A63A-58E38FE76309}"/>
    <cellStyle name="Note 4 3 2 4 2 4 2" xfId="33038" xr:uid="{B62541B1-E6C6-4B97-8DA5-A2E816ECDA0D}"/>
    <cellStyle name="Note 4 3 2 4 2 5" xfId="38083" xr:uid="{8C8BA82E-55F2-41CB-B4FE-BFE3EA7AF61A}"/>
    <cellStyle name="Note 4 3 2 4 2 6" xfId="54491" xr:uid="{56C87EC4-CAEC-4159-BECB-1298E3BB733E}"/>
    <cellStyle name="Note 4 3 2 4 3" xfId="3888" xr:uid="{D478D7A9-AC1B-4D02-AF52-3FB5BE2D0F61}"/>
    <cellStyle name="Note 4 3 2 4 3 2" xfId="23796" xr:uid="{172E167D-B401-417F-858F-2E1B9C26000B}"/>
    <cellStyle name="Note 4 3 2 4 4" xfId="39263" xr:uid="{01A929D6-6AAD-4431-91B9-4C9491A5D102}"/>
    <cellStyle name="Note 4 3 2 4 5" xfId="47681" xr:uid="{BD1DFEB8-4EC5-4341-8969-C3CDB2A2391A}"/>
    <cellStyle name="Note 4 3 2 5" xfId="1727" xr:uid="{9EC6799B-A776-4F67-8D87-B4BB8A6C6021}"/>
    <cellStyle name="Note 4 3 2 5 2" xfId="6053" xr:uid="{37D3162D-463E-4D57-A7C0-8BC2741EC1DC}"/>
    <cellStyle name="Note 4 3 2 5 2 2" xfId="8639" xr:uid="{C918DFA8-C3E5-459C-84EA-087C360C26F2}"/>
    <cellStyle name="Note 4 3 2 5 2 2 2" xfId="12675" xr:uid="{B55ED0A6-3704-4EDC-985E-754B4279B537}"/>
    <cellStyle name="Note 4 3 2 5 2 2 2 2" xfId="21664" xr:uid="{D8D1C21C-4E2E-48F3-A53C-D1613041A887}"/>
    <cellStyle name="Note 4 3 2 5 2 2 2 2 2" xfId="31577" xr:uid="{F8EC9E4B-3F49-4A8C-BE6B-6D03037A4199}"/>
    <cellStyle name="Note 4 3 2 5 2 2 2 3" xfId="37239" xr:uid="{F17C2D88-4D69-4194-8ADE-89C270607DFE}"/>
    <cellStyle name="Note 4 3 2 5 2 2 3" xfId="17628" xr:uid="{DE0A6D81-1827-40BD-9EBB-8DF1DB774FE2}"/>
    <cellStyle name="Note 4 3 2 5 2 2 3 2" xfId="30788" xr:uid="{CB68462E-2EAF-418E-B9B8-984F207B6AB7}"/>
    <cellStyle name="Note 4 3 2 5 2 2 4" xfId="23871" xr:uid="{406F9127-4DC8-4777-A359-A1CC538D6BCF}"/>
    <cellStyle name="Note 4 3 2 5 2 3" xfId="11276" xr:uid="{DA74C751-75AF-4182-9BB3-96DCD0AC921F}"/>
    <cellStyle name="Note 4 3 2 5 2 3 2" xfId="20265" xr:uid="{2643B05D-66AE-447A-92E2-837CAAD57987}"/>
    <cellStyle name="Note 4 3 2 5 2 3 2 2" xfId="23993" xr:uid="{9446EB58-4AB8-4FB8-B1C5-D745BB64C5DE}"/>
    <cellStyle name="Note 4 3 2 5 2 3 3" xfId="22145" xr:uid="{066B9199-7BEE-4277-BF2C-EB3A0A5671E4}"/>
    <cellStyle name="Note 4 3 2 5 2 4" xfId="15042" xr:uid="{40C8C971-CFDC-4061-A6EF-F12B58337588}"/>
    <cellStyle name="Note 4 3 2 5 2 4 2" xfId="43518" xr:uid="{BEB13463-F53B-43FE-AA90-8809C5607835}"/>
    <cellStyle name="Note 4 3 2 5 2 5" xfId="29970" xr:uid="{3CE6187F-F4C4-4534-9F62-5B93E044A6C1}"/>
    <cellStyle name="Note 4 3 2 5 3" xfId="4164" xr:uid="{1C063D95-0218-4F59-8358-FD3020252742}"/>
    <cellStyle name="Note 4 3 2 5 3 2" xfId="31932" xr:uid="{9E8D5368-B0BB-4638-9756-740A93A4DA72}"/>
    <cellStyle name="Note 4 3 2 5 4" xfId="22520" xr:uid="{C6435EC6-5B7E-4144-BEED-3847151666AF}"/>
    <cellStyle name="Note 4 3 2 5 5" xfId="52931" xr:uid="{091E56CF-8470-45CA-81BE-EB121CDDB410}"/>
    <cellStyle name="Note 4 3 2 6" xfId="2070" xr:uid="{BC965897-AA6B-4BFC-BE4C-1887B91347D7}"/>
    <cellStyle name="Note 4 3 2 6 2" xfId="6373" xr:uid="{269A4045-60B3-47CE-B01A-FFD39DFD945A}"/>
    <cellStyle name="Note 4 3 2 6 2 2" xfId="8959" xr:uid="{E04CF6E4-9F20-4E8E-BC11-E2617FEF433D}"/>
    <cellStyle name="Note 4 3 2 6 2 2 2" xfId="12766" xr:uid="{F371F612-70B7-452E-B32B-6B2DC4C1FBBF}"/>
    <cellStyle name="Note 4 3 2 6 2 2 2 2" xfId="21755" xr:uid="{BBF777F2-EC29-4F71-8F1C-411135AECA18}"/>
    <cellStyle name="Note 4 3 2 6 2 2 2 2 2" xfId="42580" xr:uid="{8BC052A6-3935-4AB7-9C4A-674A444F3943}"/>
    <cellStyle name="Note 4 3 2 6 2 2 2 3" xfId="23547" xr:uid="{9F3B4A50-E66C-4460-9832-1A10FC0447B8}"/>
    <cellStyle name="Note 4 3 2 6 2 2 3" xfId="17948" xr:uid="{777AC50E-7AC6-4FD3-B39F-50149B7593C3}"/>
    <cellStyle name="Note 4 3 2 6 2 2 3 2" xfId="38726" xr:uid="{C89EDD73-C950-477F-A35D-9609E58507B9}"/>
    <cellStyle name="Note 4 3 2 6 2 2 4" xfId="33071" xr:uid="{10C15C03-B45C-49E1-A85F-B8C7F147C073}"/>
    <cellStyle name="Note 4 3 2 6 2 3" xfId="11596" xr:uid="{62DA1666-E1B4-45C3-8251-0AAC63C09E1E}"/>
    <cellStyle name="Note 4 3 2 6 2 3 2" xfId="20585" xr:uid="{8FDA7972-4C41-4087-8606-5C46C802CABA}"/>
    <cellStyle name="Note 4 3 2 6 2 3 2 2" xfId="38692" xr:uid="{197BD73E-1408-45A1-83EC-315745114762}"/>
    <cellStyle name="Note 4 3 2 6 2 3 3" xfId="37775" xr:uid="{9F52EAED-ACE2-4126-9AC9-8D0002D14D04}"/>
    <cellStyle name="Note 4 3 2 6 2 4" xfId="15362" xr:uid="{FCA4B3C1-B480-4C3B-923F-A5F17D290D8A}"/>
    <cellStyle name="Note 4 3 2 6 2 4 2" xfId="41261" xr:uid="{A86BAAA5-BD48-4D27-B3F5-9E7E3F5E2718}"/>
    <cellStyle name="Note 4 3 2 6 2 5" xfId="24765" xr:uid="{8F838722-5DFC-404A-AADD-E7AAE9DD9D83}"/>
    <cellStyle name="Note 4 3 2 6 3" xfId="4507" xr:uid="{0F546273-66FF-4B41-A341-88866AEF1856}"/>
    <cellStyle name="Note 4 3 2 6 3 2" xfId="35030" xr:uid="{2879478F-229D-408A-92FB-A560FF890A8A}"/>
    <cellStyle name="Note 4 3 2 6 4" xfId="30330" xr:uid="{8637D214-C7D3-4A10-AAA5-5D5E734B3C7E}"/>
    <cellStyle name="Note 4 3 2 7" xfId="2880" xr:uid="{5281F4CD-674D-45DF-98E5-DD8D326AA6E9}"/>
    <cellStyle name="Note 4 3 2 7 2" xfId="7030" xr:uid="{14A74DE1-530D-4726-AC06-AF0053645849}"/>
    <cellStyle name="Note 4 3 2 7 2 2" xfId="12157" xr:uid="{3150010A-1482-4251-A281-F7F55CF2A93C}"/>
    <cellStyle name="Note 4 3 2 7 2 2 2" xfId="21146" xr:uid="{5049A64B-B8F9-4DA3-8546-3F971F4774B5}"/>
    <cellStyle name="Note 4 3 2 7 2 2 2 2" xfId="26372" xr:uid="{9C8DE9BB-62A8-4976-9DD4-C06B08BD0183}"/>
    <cellStyle name="Note 4 3 2 7 2 2 3" xfId="42354" xr:uid="{EAEE0518-9073-4B69-B53E-9EB3F653C60C}"/>
    <cellStyle name="Note 4 3 2 7 2 3" xfId="16019" xr:uid="{C69DC5A6-8A0B-427B-986A-E201875A300D}"/>
    <cellStyle name="Note 4 3 2 7 2 3 2" xfId="32542" xr:uid="{EB298EC9-B942-4884-A067-8405DE7676DD}"/>
    <cellStyle name="Note 4 3 2 7 2 4" xfId="26579" xr:uid="{95B9B971-4A65-4CC1-B5E7-877C3C99069F}"/>
    <cellStyle name="Note 4 3 2 7 3" xfId="9593" xr:uid="{5E2DC6D5-0D47-4A38-827D-51E7ECD7EA52}"/>
    <cellStyle name="Note 4 3 2 7 3 2" xfId="18582" xr:uid="{1D8CFA86-FC9C-4921-A199-A71EC13E1077}"/>
    <cellStyle name="Note 4 3 2 7 3 2 2" xfId="37349" xr:uid="{7DB5B6B2-A5BC-42FD-B97E-0F299F1B578B}"/>
    <cellStyle name="Note 4 3 2 7 3 3" xfId="40712" xr:uid="{00FC88F3-2FA8-4255-A543-5903B8F3FAB5}"/>
    <cellStyle name="Note 4 3 2 7 4" xfId="34725" xr:uid="{170A8E9B-7689-4425-9C76-590FA8D5FA6D}"/>
    <cellStyle name="Note 4 3 2 8" xfId="4809" xr:uid="{1D2712C8-632E-4E10-8410-94B7BB23B686}"/>
    <cellStyle name="Note 4 3 2 8 2" xfId="7395" xr:uid="{314E7BD2-5E60-4E35-8CA7-65BC9A005292}"/>
    <cellStyle name="Note 4 3 2 8 2 2" xfId="12289" xr:uid="{F3C18E33-E323-43DB-BC12-14D790522F4B}"/>
    <cellStyle name="Note 4 3 2 8 2 2 2" xfId="21278" xr:uid="{D7B66FF6-551C-4E86-9B80-1782DC4E6A23}"/>
    <cellStyle name="Note 4 3 2 8 2 2 2 2" xfId="39645" xr:uid="{E7420A15-60D9-41F9-BB45-311B423C2CC2}"/>
    <cellStyle name="Note 4 3 2 8 2 2 3" xfId="43789" xr:uid="{180E8F82-EAA9-4463-9917-265994808E52}"/>
    <cellStyle name="Note 4 3 2 8 2 3" xfId="16384" xr:uid="{C74F42F1-DAE5-4A8A-977A-F02692AE0CE7}"/>
    <cellStyle name="Note 4 3 2 8 2 3 2" xfId="42974" xr:uid="{BC5F4277-889F-4BCB-8D39-D7035019B77C}"/>
    <cellStyle name="Note 4 3 2 8 2 4" xfId="38258" xr:uid="{C0EE5AA5-90BC-446B-BE36-F755DEA8914B}"/>
    <cellStyle name="Note 4 3 2 8 3" xfId="10032" xr:uid="{013A9A75-4326-4E95-BA07-278A6BDB602B}"/>
    <cellStyle name="Note 4 3 2 8 3 2" xfId="19021" xr:uid="{7E602172-876F-4D80-A2ED-BF83F5AAAF2D}"/>
    <cellStyle name="Note 4 3 2 8 3 2 2" xfId="24684" xr:uid="{61695905-5BED-4A4E-9F17-5A70666E34B3}"/>
    <cellStyle name="Note 4 3 2 8 3 3" xfId="39971" xr:uid="{9EDFDF16-D356-4F2B-8422-4E87AC399087}"/>
    <cellStyle name="Note 4 3 2 8 4" xfId="13798" xr:uid="{46E6E023-1CCE-4A37-877B-56890C7495AF}"/>
    <cellStyle name="Note 4 3 2 8 4 2" xfId="35151" xr:uid="{36483FEB-5C86-4FC7-BC46-7BDB45159184}"/>
    <cellStyle name="Note 4 3 2 8 5" xfId="25836" xr:uid="{5F1A1FE6-E7ED-4DC0-9B4B-8967BA2BF90A}"/>
    <cellStyle name="Note 4 3 2 9" xfId="6715" xr:uid="{706327E0-CA0D-4D8D-8CB9-152A8667322C}"/>
    <cellStyle name="Note 4 3 2 9 2" xfId="11916" xr:uid="{15085342-7349-4708-9DDF-B276F841541C}"/>
    <cellStyle name="Note 4 3 2 9 2 2" xfId="20905" xr:uid="{5C84DB13-A93D-4BC9-B27E-101E2F3F9A87}"/>
    <cellStyle name="Note 4 3 2 9 2 2 2" xfId="37002" xr:uid="{59E9108A-C060-4BB4-AE7A-3604584C9038}"/>
    <cellStyle name="Note 4 3 2 9 2 3" xfId="26703" xr:uid="{0BEE572B-A16E-4901-BCB4-4E0570584F94}"/>
    <cellStyle name="Note 4 3 2 9 3" xfId="15704" xr:uid="{2ED38C5F-181C-4241-96B2-0D7A08429E03}"/>
    <cellStyle name="Note 4 3 2 9 3 2" xfId="37486" xr:uid="{C5F11A6A-4AEF-4963-B4D8-51865524E7B3}"/>
    <cellStyle name="Note 4 3 2 9 4" xfId="31059" xr:uid="{5940F30D-6D81-41BE-809F-E232B8216120}"/>
    <cellStyle name="Note 4 3 3" xfId="627" xr:uid="{B1C9F86C-999B-4939-BF73-4067C7858A77}"/>
    <cellStyle name="Note 4 3 3 2" xfId="5008" xr:uid="{0F0979E6-16C4-4C67-A284-40EF5F73B2C9}"/>
    <cellStyle name="Note 4 3 3 2 2" xfId="7594" xr:uid="{2811B7AA-F009-46A8-9FE4-3195C68DD48E}"/>
    <cellStyle name="Note 4 3 3 2 2 2" xfId="12348" xr:uid="{23ADB72C-9075-49F1-891D-9144A8A4FD87}"/>
    <cellStyle name="Note 4 3 3 2 2 2 2" xfId="21337" xr:uid="{B747B9EF-F53B-443E-918C-E779E5B65CAF}"/>
    <cellStyle name="Note 4 3 3 2 2 2 2 2" xfId="40386" xr:uid="{D78DEE4B-0E1A-4CFA-9F18-71CB6818D3E8}"/>
    <cellStyle name="Note 4 3 3 2 2 2 3" xfId="27267" xr:uid="{06782BA8-9445-42F2-BEAF-6140298F40C8}"/>
    <cellStyle name="Note 4 3 3 2 2 3" xfId="16583" xr:uid="{94D306A4-CB11-40B2-8326-06B8567FA44F}"/>
    <cellStyle name="Note 4 3 3 2 2 3 2" xfId="32832" xr:uid="{F2C03EE4-9620-4608-9F7A-E50203855FAF}"/>
    <cellStyle name="Note 4 3 3 2 2 4" xfId="33649" xr:uid="{E3A29FBF-64FF-4AA7-80CE-113C4E0991CB}"/>
    <cellStyle name="Note 4 3 3 2 2 5" xfId="56754" xr:uid="{749295D8-218E-489F-A444-810EE03E4718}"/>
    <cellStyle name="Note 4 3 3 2 3" xfId="10231" xr:uid="{D83EC54C-65B9-4524-BF8D-E0A7F5C96795}"/>
    <cellStyle name="Note 4 3 3 2 3 2" xfId="19220" xr:uid="{4FC1B240-9FD8-4CBD-BB31-B6437B34F030}"/>
    <cellStyle name="Note 4 3 3 2 3 2 2" xfId="37718" xr:uid="{495B091D-4E55-494A-8BD2-9338A3C0BD89}"/>
    <cellStyle name="Note 4 3 3 2 3 3" xfId="27185" xr:uid="{D098AE51-5AFF-4155-A743-313AE48CBB85}"/>
    <cellStyle name="Note 4 3 3 2 4" xfId="13997" xr:uid="{938AC37D-F85A-4E2B-AB59-0DF96214AA60}"/>
    <cellStyle name="Note 4 3 3 2 4 2" xfId="36699" xr:uid="{75B0CB72-388F-4545-ACCA-37C5C3448724}"/>
    <cellStyle name="Note 4 3 3 2 5" xfId="42875" xr:uid="{0E93B6ED-744D-4C51-B5AC-6BA2BD4E58CD}"/>
    <cellStyle name="Note 4 3 3 2 6" xfId="49972" xr:uid="{A6E502F8-8A7A-4916-819A-D9A526D504C7}"/>
    <cellStyle name="Note 4 3 3 3" xfId="3064" xr:uid="{B34F10DA-2BCE-44C5-8DAA-4B7D694442C8}"/>
    <cellStyle name="Note 4 3 3 3 2" xfId="37577" xr:uid="{12B6FF84-6118-4146-9088-35558BAA860D}"/>
    <cellStyle name="Note 4 3 3 3 2 2" xfId="57988" xr:uid="{0A665CFC-401D-47F9-94BC-FECAA1147471}"/>
    <cellStyle name="Note 4 3 3 3 3" xfId="51206" xr:uid="{26F2A43A-71B9-4C17-A570-C6FBECE49B54}"/>
    <cellStyle name="Note 4 3 3 4" xfId="23764" xr:uid="{37FAD530-6E0C-41A7-94EA-8A4E2B3E172C}"/>
    <cellStyle name="Note 4 3 3 4 2" xfId="54881" xr:uid="{8A82A45A-3A52-456D-BB04-F25734D1D7FE}"/>
    <cellStyle name="Note 4 3 3 4 3" xfId="48089" xr:uid="{55FD5A80-C69E-450D-AD7A-D39EB2EAEA0B}"/>
    <cellStyle name="Note 4 3 3 5" xfId="53181" xr:uid="{78F6EEC9-B4D9-4965-82FD-182ACA77A2E7}"/>
    <cellStyle name="Note 4 3 3 6" xfId="46475" xr:uid="{6D8F8319-428F-4F99-B66D-0145BEA74353}"/>
    <cellStyle name="Note 4 3 4" xfId="972" xr:uid="{687748CE-D89D-4E97-BBB8-35858633A1C6}"/>
    <cellStyle name="Note 4 3 4 2" xfId="5329" xr:uid="{6EA1E37E-ED93-4CE0-A50C-192F386EFE66}"/>
    <cellStyle name="Note 4 3 4 2 2" xfId="7915" xr:uid="{DBDF05DC-76D3-4FAB-A893-E430F1EECD6A}"/>
    <cellStyle name="Note 4 3 4 2 2 2" xfId="12450" xr:uid="{739DD31D-2222-4AE3-B098-A6314CF0692D}"/>
    <cellStyle name="Note 4 3 4 2 2 2 2" xfId="21439" xr:uid="{4AF008A2-F634-4FFF-8737-A2E11A1F6D60}"/>
    <cellStyle name="Note 4 3 4 2 2 2 2 2" xfId="30691" xr:uid="{5AEB45B0-7B69-4FD5-B20E-D1EB450FC69A}"/>
    <cellStyle name="Note 4 3 4 2 2 2 3" xfId="39826" xr:uid="{4F0CABAA-40BD-4B1B-AD08-86B021B1B7D8}"/>
    <cellStyle name="Note 4 3 4 2 2 3" xfId="16904" xr:uid="{C52CCA7C-700C-4B3F-853E-4938441EA6B9}"/>
    <cellStyle name="Note 4 3 4 2 2 3 2" xfId="42528" xr:uid="{2B392149-E57C-40E5-9E46-2886688DF647}"/>
    <cellStyle name="Note 4 3 4 2 2 4" xfId="24162" xr:uid="{BD62B929-4C7B-4402-8E6D-A380D928464B}"/>
    <cellStyle name="Note 4 3 4 2 3" xfId="10552" xr:uid="{5DDF607B-4981-4725-8A8D-441AEF02B2EC}"/>
    <cellStyle name="Note 4 3 4 2 3 2" xfId="19541" xr:uid="{6301C7BD-3E2C-418C-A666-7DEC7EB8408A}"/>
    <cellStyle name="Note 4 3 4 2 3 2 2" xfId="38902" xr:uid="{FF0691F8-9985-4F8D-AD9D-4385DE7A6633}"/>
    <cellStyle name="Note 4 3 4 2 3 3" xfId="32245" xr:uid="{5F634F58-0126-4FB9-BD81-CE720E3F0F9C}"/>
    <cellStyle name="Note 4 3 4 2 4" xfId="14318" xr:uid="{E7A8C088-2F44-4029-8ACC-8AA6B83B2BB7}"/>
    <cellStyle name="Note 4 3 4 2 4 2" xfId="25898" xr:uid="{BAAF27D5-E032-418B-ABDF-C55315E54A33}"/>
    <cellStyle name="Note 4 3 4 2 5" xfId="27769" xr:uid="{B88DCD6D-3760-4B7D-9C8B-FF431832A297}"/>
    <cellStyle name="Note 4 3 4 2 6" xfId="55874" xr:uid="{3E2BA451-E1D1-494A-9F73-62DD5A15BFC8}"/>
    <cellStyle name="Note 4 3 4 3" xfId="3409" xr:uid="{FEF33FC9-A8E1-49F8-BA47-A76C2F02D7E0}"/>
    <cellStyle name="Note 4 3 4 3 2" xfId="43079" xr:uid="{4995E709-11A0-4062-B688-B91C9D6E8C55}"/>
    <cellStyle name="Note 4 3 4 4" xfId="43000" xr:uid="{27C860B0-2FA1-4900-BCA0-5AE6DAB146D3}"/>
    <cellStyle name="Note 4 3 4 5" xfId="49092" xr:uid="{BCBB4FA0-A8C1-45B0-9C58-493816106E8F}"/>
    <cellStyle name="Note 4 3 5" xfId="1316" xr:uid="{31454E77-4C70-4ADB-97E7-849267521829}"/>
    <cellStyle name="Note 4 3 5 2" xfId="5661" xr:uid="{90193AA1-B37D-42A6-AD7F-ED279129458A}"/>
    <cellStyle name="Note 4 3 5 2 2" xfId="8247" xr:uid="{FFAB273B-6A17-4101-8D44-714E0203AB18}"/>
    <cellStyle name="Note 4 3 5 2 2 2" xfId="12549" xr:uid="{B66EDCA5-DD7D-44DC-8C79-08A7C5EF64F9}"/>
    <cellStyle name="Note 4 3 5 2 2 2 2" xfId="21538" xr:uid="{ED6F738C-028F-479E-AB14-74597913663D}"/>
    <cellStyle name="Note 4 3 5 2 2 2 2 2" xfId="35357" xr:uid="{545C7BA0-A66A-4D75-98D5-4E40ED044004}"/>
    <cellStyle name="Note 4 3 5 2 2 2 3" xfId="35566" xr:uid="{4E716AF7-1101-4EAB-8271-8D4C1D0B36FF}"/>
    <cellStyle name="Note 4 3 5 2 2 3" xfId="17236" xr:uid="{94EC2AC8-6598-4531-8289-F57704A5A2D0}"/>
    <cellStyle name="Note 4 3 5 2 2 3 2" xfId="32513" xr:uid="{BD38E037-8F66-4A32-9EB4-54C1A1261F2E}"/>
    <cellStyle name="Note 4 3 5 2 2 4" xfId="33394" xr:uid="{9AD81F50-FA44-4141-A130-5605E5012881}"/>
    <cellStyle name="Note 4 3 5 2 3" xfId="10884" xr:uid="{005AFD3A-FECA-4C2D-AFCA-AC28FCA6E1D1}"/>
    <cellStyle name="Note 4 3 5 2 3 2" xfId="19873" xr:uid="{7492C0F3-143A-4D01-8491-1A616888F2DC}"/>
    <cellStyle name="Note 4 3 5 2 3 2 2" xfId="23503" xr:uid="{66333820-E9B0-42CA-ABFA-CB5CDC69043F}"/>
    <cellStyle name="Note 4 3 5 2 3 3" xfId="23952" xr:uid="{B8A8F0E6-36A0-4318-BC05-F9DC7B9F13CC}"/>
    <cellStyle name="Note 4 3 5 2 4" xfId="14650" xr:uid="{71721324-679F-4CDE-B8C3-0FE51509CFCD}"/>
    <cellStyle name="Note 4 3 5 2 4 2" xfId="39676" xr:uid="{9EE04D7D-7E11-439B-9ABC-5BD9C0A121D2}"/>
    <cellStyle name="Note 4 3 5 2 5" xfId="27891" xr:uid="{BFA0DA63-19C9-41DF-BC1D-93B66025548F}"/>
    <cellStyle name="Note 4 3 5 2 6" xfId="57948" xr:uid="{87715311-79B2-4FE0-9D63-682A0E999607}"/>
    <cellStyle name="Note 4 3 5 3" xfId="3753" xr:uid="{C9FC81CF-0B3A-478B-A198-1237C04A9009}"/>
    <cellStyle name="Note 4 3 5 3 2" xfId="43344" xr:uid="{0E76C0BD-6F4F-48FD-A917-E2615108CD26}"/>
    <cellStyle name="Note 4 3 5 4" xfId="35198" xr:uid="{6887D4DF-13CF-46F2-8A4B-1C3E695251D8}"/>
    <cellStyle name="Note 4 3 5 5" xfId="51166" xr:uid="{65A96BD9-3231-4842-A7B8-B67F9E9104C7}"/>
    <cellStyle name="Note 4 3 6" xfId="1830" xr:uid="{257FA059-03FA-4813-B20E-0A23659FEB98}"/>
    <cellStyle name="Note 4 3 6 2" xfId="6147" xr:uid="{98397E62-AF94-46AD-ADE3-01459495DD43}"/>
    <cellStyle name="Note 4 3 6 2 2" xfId="8733" xr:uid="{5A9082F2-18B0-4EC6-8533-4815E1B24977}"/>
    <cellStyle name="Note 4 3 6 2 2 2" xfId="12699" xr:uid="{895EC004-5894-4BC2-A960-43F789D60E3F}"/>
    <cellStyle name="Note 4 3 6 2 2 2 2" xfId="21688" xr:uid="{7D31C1D5-CA06-4C97-8E8E-0E59CF322997}"/>
    <cellStyle name="Note 4 3 6 2 2 2 2 2" xfId="36488" xr:uid="{35BCBB79-E7F3-4C05-9D4A-154F3F5CC732}"/>
    <cellStyle name="Note 4 3 6 2 2 2 3" xfId="24181" xr:uid="{5296A5CC-F1FC-4066-9385-047FA391F366}"/>
    <cellStyle name="Note 4 3 6 2 2 3" xfId="17722" xr:uid="{4529CA30-521B-46FC-A487-9B1C18998822}"/>
    <cellStyle name="Note 4 3 6 2 2 3 2" xfId="32735" xr:uid="{30F7BC6E-3948-4CE3-87DD-92DAC8499218}"/>
    <cellStyle name="Note 4 3 6 2 2 4" xfId="43172" xr:uid="{C09951AB-DC51-4FA0-9804-D35C63DA4E1C}"/>
    <cellStyle name="Note 4 3 6 2 3" xfId="11370" xr:uid="{6A51C513-19B5-45B7-B7E7-77E71A118CFC}"/>
    <cellStyle name="Note 4 3 6 2 3 2" xfId="20359" xr:uid="{1BA4EE2E-FC2D-41EF-AC6E-D70778C0866F}"/>
    <cellStyle name="Note 4 3 6 2 3 2 2" xfId="37204" xr:uid="{9D67AA72-5B4B-4035-9C4A-724447A4CB95}"/>
    <cellStyle name="Note 4 3 6 2 3 3" xfId="30971" xr:uid="{90C94BE5-51B1-49AC-B4CE-420DB54EA9DC}"/>
    <cellStyle name="Note 4 3 6 2 4" xfId="15136" xr:uid="{CC3C27D1-9771-411C-88CD-7551B94A4B01}"/>
    <cellStyle name="Note 4 3 6 2 4 2" xfId="35116" xr:uid="{133CE222-7C4A-4ED9-8896-C68A9314427F}"/>
    <cellStyle name="Note 4 3 6 2 5" xfId="44016" xr:uid="{04825D07-19A7-4397-AB17-A34720AB1129}"/>
    <cellStyle name="Note 4 3 6 2 6" xfId="54043" xr:uid="{19C8681D-4DB2-4908-B45B-EC207418D063}"/>
    <cellStyle name="Note 4 3 6 3" xfId="4267" xr:uid="{3AE9753D-976E-4CBA-9DEE-2D2FEE26D721}"/>
    <cellStyle name="Note 4 3 6 3 2" xfId="39509" xr:uid="{46387CB0-14A6-4A63-A57E-D3DBA1F30324}"/>
    <cellStyle name="Note 4 3 6 4" xfId="34573" xr:uid="{330D84E7-4DBC-48D2-8B96-DF930A6F1BEC}"/>
    <cellStyle name="Note 4 3 6 5" xfId="47375" xr:uid="{FE41189F-F470-427A-88A2-0675714F68AD}"/>
    <cellStyle name="Note 4 3 7" xfId="1719" xr:uid="{D8E3A968-E36C-43D0-B08E-04688F0CB7A7}"/>
    <cellStyle name="Note 4 3 7 2" xfId="6045" xr:uid="{408A5DE1-3ECB-4B40-BBE4-8CFDE7F10929}"/>
    <cellStyle name="Note 4 3 7 2 2" xfId="8631" xr:uid="{B7350B3B-F1CC-4718-A44F-693B454DFFA8}"/>
    <cellStyle name="Note 4 3 7 2 2 2" xfId="12671" xr:uid="{5D857A35-9707-4906-BFA3-02B289D55737}"/>
    <cellStyle name="Note 4 3 7 2 2 2 2" xfId="21660" xr:uid="{B7332D2E-E7E0-4EE2-87A5-910D67988249}"/>
    <cellStyle name="Note 4 3 7 2 2 2 2 2" xfId="33820" xr:uid="{AA9EAFCF-DBF8-4C2A-BD77-41AFFB959886}"/>
    <cellStyle name="Note 4 3 7 2 2 2 3" xfId="39482" xr:uid="{F71A7E74-9A2D-47E5-90F6-CC6C6273FA68}"/>
    <cellStyle name="Note 4 3 7 2 2 3" xfId="17620" xr:uid="{0CE16229-098D-4707-B5E4-395CBF581E22}"/>
    <cellStyle name="Note 4 3 7 2 2 3 2" xfId="26293" xr:uid="{51FE85B8-878C-4ABE-A842-3774978DE53E}"/>
    <cellStyle name="Note 4 3 7 2 2 4" xfId="31763" xr:uid="{E836AA0D-1971-4ACC-944D-9E0654130A2F}"/>
    <cellStyle name="Note 4 3 7 2 3" xfId="11268" xr:uid="{2D628F2C-DA6B-449F-8A0B-E537849AF112}"/>
    <cellStyle name="Note 4 3 7 2 3 2" xfId="20257" xr:uid="{0A11F3DF-AF85-4706-9448-95447DE4DEC3}"/>
    <cellStyle name="Note 4 3 7 2 3 2 2" xfId="30727" xr:uid="{FCB1833E-E487-45A1-82F3-D2218ABAE92B}"/>
    <cellStyle name="Note 4 3 7 2 3 3" xfId="40068" xr:uid="{FD5BA66B-0454-4644-A9C3-8EB8F2EBFF17}"/>
    <cellStyle name="Note 4 3 7 2 4" xfId="15034" xr:uid="{97C903C2-656C-4BDF-9BB8-0D9A45B0229A}"/>
    <cellStyle name="Note 4 3 7 2 4 2" xfId="23878" xr:uid="{A7B0EC8C-9994-4894-9042-087D0F1B8AE1}"/>
    <cellStyle name="Note 4 3 7 2 5" xfId="24514" xr:uid="{2FBB1141-2C62-43DC-A601-9168CFEB5A40}"/>
    <cellStyle name="Note 4 3 7 3" xfId="4156" xr:uid="{F592E77D-01C8-457D-87C2-AD36D74FF913}"/>
    <cellStyle name="Note 4 3 7 3 2" xfId="34743" xr:uid="{E70AFB4A-6138-4C1E-AB7E-A09F60C18795}"/>
    <cellStyle name="Note 4 3 7 4" xfId="43807" xr:uid="{300763F7-A148-459D-8C29-C5DF10B4F2E8}"/>
    <cellStyle name="Note 4 3 7 5" xfId="52668" xr:uid="{DC5C030F-AD79-4113-BE4C-4723EA21C605}"/>
    <cellStyle name="Note 4 3 8" xfId="2746" xr:uid="{33C2AE49-0F0E-40D1-9080-B70AD66C7B6F}"/>
    <cellStyle name="Note 4 3 8 2" xfId="6926" xr:uid="{E2463ADB-02E4-41EE-A9EB-0FA92B738FD6}"/>
    <cellStyle name="Note 4 3 8 2 2" xfId="12060" xr:uid="{B6E36E4B-09C3-41CB-9A6D-9119327BF4DC}"/>
    <cellStyle name="Note 4 3 8 2 2 2" xfId="21049" xr:uid="{0C31C122-8915-4981-9A71-75A3F8B82446}"/>
    <cellStyle name="Note 4 3 8 2 2 2 2" xfId="22572" xr:uid="{D14D8D1F-420A-4B98-A5D2-E576941B2C74}"/>
    <cellStyle name="Note 4 3 8 2 2 3" xfId="40063" xr:uid="{22AFEDEF-B00B-43A1-88AB-E6BA496D4F6C}"/>
    <cellStyle name="Note 4 3 8 2 3" xfId="15915" xr:uid="{A3EF6479-1C77-4153-8F55-3EA011E66592}"/>
    <cellStyle name="Note 4 3 8 2 3 2" xfId="41071" xr:uid="{490EA280-B495-4287-BD40-D8C420F0E13C}"/>
    <cellStyle name="Note 4 3 8 2 4" xfId="28574" xr:uid="{2281EEF7-5A01-4499-B958-151E57521511}"/>
    <cellStyle name="Note 4 3 8 3" xfId="9490" xr:uid="{968CB0FD-3274-46FA-861D-6AE230D827D2}"/>
    <cellStyle name="Note 4 3 8 3 2" xfId="18479" xr:uid="{F5CC4325-BE81-4A1A-9A66-361E10EFFBFE}"/>
    <cellStyle name="Note 4 3 8 3 2 2" xfId="33259" xr:uid="{FCD4EE0A-EC30-49D9-9940-605B51550A1B}"/>
    <cellStyle name="Note 4 3 8 3 3" xfId="42198" xr:uid="{EC15B631-8E5E-4207-A25C-C4438E9FF7F8}"/>
    <cellStyle name="Note 4 3 8 4" xfId="36583" xr:uid="{9C2903A5-AF4C-4581-B57B-A9F3ECDAB4BD}"/>
    <cellStyle name="Note 4 3 9" xfId="4684" xr:uid="{AA5AA790-8503-4CAA-A36D-2E7CEF22E202}"/>
    <cellStyle name="Note 4 3 9 2" xfId="7270" xr:uid="{B726DB0E-9DA5-4557-9BF9-E0721A5E55F5}"/>
    <cellStyle name="Note 4 3 9 2 2" xfId="12249" xr:uid="{EF1DF625-2B8C-4259-A42F-8FE3A5181BD4}"/>
    <cellStyle name="Note 4 3 9 2 2 2" xfId="21238" xr:uid="{19F7132E-8A1D-4CD7-B281-F21B16B66862}"/>
    <cellStyle name="Note 4 3 9 2 2 2 2" xfId="43251" xr:uid="{75CDF9FC-0AE2-4E2E-B527-04646B229002}"/>
    <cellStyle name="Note 4 3 9 2 2 3" xfId="43607" xr:uid="{95D92FBC-E038-4F68-A364-18BE6778EF45}"/>
    <cellStyle name="Note 4 3 9 2 3" xfId="16259" xr:uid="{9E254283-DA14-4FB2-AD86-FA54EC6C727A}"/>
    <cellStyle name="Note 4 3 9 2 3 2" xfId="25758" xr:uid="{09464F4D-C8D2-4547-8A8D-20A58582455C}"/>
    <cellStyle name="Note 4 3 9 2 4" xfId="41066" xr:uid="{037207C5-3C2E-478E-9860-9F180DEB179B}"/>
    <cellStyle name="Note 4 3 9 3" xfId="9907" xr:uid="{CA8E6A43-B76E-44A7-898A-86D79EE0D5B4}"/>
    <cellStyle name="Note 4 3 9 3 2" xfId="18896" xr:uid="{733E8367-9856-4374-9615-17573E9044D2}"/>
    <cellStyle name="Note 4 3 9 3 2 2" xfId="23134" xr:uid="{202B5879-C9C0-4BAB-9126-FD1CCE0718D0}"/>
    <cellStyle name="Note 4 3 9 3 3" xfId="41631" xr:uid="{B274284B-16B9-4AC6-81AB-31E52998B1D2}"/>
    <cellStyle name="Note 4 3 9 4" xfId="13673" xr:uid="{84AEDB07-1571-4FB9-9029-D3B0850814D9}"/>
    <cellStyle name="Note 4 3 9 4 2" xfId="41143" xr:uid="{CDFCAD36-C3DA-4164-8A36-3EE136F856DD}"/>
    <cellStyle name="Note 4 3 9 5" xfId="28225" xr:uid="{92AAD79B-8881-4CE6-8353-7DF1B16D88F2}"/>
    <cellStyle name="Note 4 30" xfId="45336" xr:uid="{38DC3EBC-7266-47EB-9FD2-1B2CE439D213}"/>
    <cellStyle name="Note 4 31" xfId="45299" xr:uid="{71C5D1FD-9C8B-4DCF-9002-8FF583D93478}"/>
    <cellStyle name="Note 4 32" xfId="45337" xr:uid="{47A92596-8884-423B-B895-43E6F43B09D4}"/>
    <cellStyle name="Note 4 33" xfId="45311" xr:uid="{3244B963-A008-4596-B2B4-710FE605A19C}"/>
    <cellStyle name="Note 4 34" xfId="44150" xr:uid="{DFD221A5-C681-4856-8965-8B2DB10A74F8}"/>
    <cellStyle name="Note 4 35" xfId="45487" xr:uid="{7E682598-979F-4AC2-A45B-411919AF1514}"/>
    <cellStyle name="Note 4 4" xfId="324" xr:uid="{777B8DF6-58F7-4EBF-8F7B-1C300E013FC3}"/>
    <cellStyle name="Note 4 4 10" xfId="6626" xr:uid="{F0DBAB98-8F60-46FF-A825-938370E549AD}"/>
    <cellStyle name="Note 4 4 10 2" xfId="11832" xr:uid="{9782DDA6-639A-4DA8-B9C8-95F84C7A2941}"/>
    <cellStyle name="Note 4 4 10 2 2" xfId="20821" xr:uid="{74C78B99-7193-4C8C-8FD5-ADF0F7E52923}"/>
    <cellStyle name="Note 4 4 10 2 2 2" xfId="38598" xr:uid="{BEEA749E-8799-4AAD-9809-FA708765064D}"/>
    <cellStyle name="Note 4 4 10 2 3" xfId="33359" xr:uid="{3F3F8F33-6A65-474E-9F87-47F16658EC8C}"/>
    <cellStyle name="Note 4 4 10 3" xfId="15615" xr:uid="{79BF55F3-03E7-4697-A4F4-8B4DF30C2BAA}"/>
    <cellStyle name="Note 4 4 10 3 2" xfId="28101" xr:uid="{8FD81B3E-2029-465C-8A1D-DE0096795E56}"/>
    <cellStyle name="Note 4 4 10 4" xfId="34953" xr:uid="{F3BB9843-173F-4494-A29A-E7E644EC7EE2}"/>
    <cellStyle name="Note 4 4 11" xfId="9195" xr:uid="{A118DC55-8B84-485F-9018-F1D76A9276B6}"/>
    <cellStyle name="Note 4 4 11 2" xfId="18184" xr:uid="{5BCB13EC-8429-4366-8E37-9A29F6A5EE3C}"/>
    <cellStyle name="Note 4 4 11 2 2" xfId="32174" xr:uid="{074068A6-486F-48F5-8CFA-C5E4B85C4487}"/>
    <cellStyle name="Note 4 4 11 3" xfId="22801" xr:uid="{700FC8A4-1D2A-4A5B-9C32-697FA77F3FCA}"/>
    <cellStyle name="Note 4 4 12" xfId="12413" xr:uid="{E8C39896-5042-4382-A549-40E629B4D2C0}"/>
    <cellStyle name="Note 4 4 12 2" xfId="21402" xr:uid="{9A5EE0D7-4162-4DF3-8CCF-CC53E91C55A3}"/>
    <cellStyle name="Note 4 4 12 2 2" xfId="37749" xr:uid="{C46E799B-6EBF-4A50-87CD-3FB77CE63486}"/>
    <cellStyle name="Note 4 4 12 3" xfId="30710" xr:uid="{23E61388-7228-46BE-9FEE-5036E96C1E2E}"/>
    <cellStyle name="Note 4 4 13" xfId="2330" xr:uid="{4C234F02-0643-4BAB-BEA3-DB537AE9253B}"/>
    <cellStyle name="Note 4 4 13 2" xfId="37447" xr:uid="{875D7A27-1C93-4922-A91B-6DD129F73244}"/>
    <cellStyle name="Note 4 4 14" xfId="13239" xr:uid="{DDCFCD4C-D185-4381-8C97-602FD20992CD}"/>
    <cellStyle name="Note 4 4 14 2" xfId="30641" xr:uid="{4F027359-28C2-4CD6-823C-714069790717}"/>
    <cellStyle name="Note 4 4 15" xfId="25862" xr:uid="{EDFE5642-7562-46AF-B176-6A0DB96B5AAB}"/>
    <cellStyle name="Note 4 4 16" xfId="44211" xr:uid="{2BA34E81-E527-4BBD-A24A-46F8E736EEA6}"/>
    <cellStyle name="Note 4 4 17" xfId="45609" xr:uid="{6D636E9A-3D28-4282-A59E-274A7BF81216}"/>
    <cellStyle name="Note 4 4 2" xfId="456" xr:uid="{A8846A37-273B-4E52-B0B6-53CFA6E52903}"/>
    <cellStyle name="Note 4 4 2 10" xfId="9320" xr:uid="{E878043A-DA64-4C1F-BA6D-02EB7BE520CA}"/>
    <cellStyle name="Note 4 4 2 10 2" xfId="18309" xr:uid="{678D92E8-C919-46C2-BCA1-AE2E368BEAE6}"/>
    <cellStyle name="Note 4 4 2 10 2 2" xfId="28387" xr:uid="{BACD30AF-C754-4A11-8006-74E7FD787A7E}"/>
    <cellStyle name="Note 4 4 2 10 3" xfId="36915" xr:uid="{0A8AE63E-9DC2-448F-A73B-B0C6602C8BC8}"/>
    <cellStyle name="Note 4 4 2 11" xfId="12518" xr:uid="{1C4755B3-6A71-4508-9EE7-F4AD20DB0CCD}"/>
    <cellStyle name="Note 4 4 2 11 2" xfId="21507" xr:uid="{66EC2D92-334A-406C-B31F-0836CEE0CE54}"/>
    <cellStyle name="Note 4 4 2 11 2 2" xfId="38223" xr:uid="{B2575F3B-FC52-4F35-98E3-C7F6AE7960A2}"/>
    <cellStyle name="Note 4 4 2 11 3" xfId="38397" xr:uid="{D774BB08-2C34-48EF-AF9C-7A83D00E5D6A}"/>
    <cellStyle name="Note 4 4 2 12" xfId="2462" xr:uid="{2C51B3C3-E1D6-4939-A71C-33784A80A26F}"/>
    <cellStyle name="Note 4 4 2 12 2" xfId="29387" xr:uid="{FBAAEE44-73EB-4806-9331-F8DB79033A39}"/>
    <cellStyle name="Note 4 4 2 13" xfId="13371" xr:uid="{620F3D63-12D3-45B7-B023-F7D4F08544C4}"/>
    <cellStyle name="Note 4 4 2 13 2" xfId="23586" xr:uid="{3169830D-B5BA-40FD-A415-E6B915DF33A9}"/>
    <cellStyle name="Note 4 4 2 14" xfId="27156" xr:uid="{CBC8FFD2-C121-4349-B50D-5AB4A71FA008}"/>
    <cellStyle name="Note 4 4 2 15" xfId="46121" xr:uid="{442C76AF-A461-4B6F-83BF-289DE313C07A}"/>
    <cellStyle name="Note 4 4 2 2" xfId="805" xr:uid="{09E10031-FCE4-4E3F-9329-E7E0A7DC5325}"/>
    <cellStyle name="Note 4 4 2 2 2" xfId="5174" xr:uid="{F60E51D5-F670-4D10-B1F7-C6D2AB6076DA}"/>
    <cellStyle name="Note 4 4 2 2 2 2" xfId="7760" xr:uid="{0AC25AF1-AA7A-4B61-A3EC-08819EDDC66B}"/>
    <cellStyle name="Note 4 4 2 2 2 2 2" xfId="12402" xr:uid="{31F08C0E-D171-4761-AEA0-0D32766494B9}"/>
    <cellStyle name="Note 4 4 2 2 2 2 2 2" xfId="21391" xr:uid="{D68D07B3-C336-4AC5-A3A6-75E056DFA3BB}"/>
    <cellStyle name="Note 4 4 2 2 2 2 2 2 2" xfId="28184" xr:uid="{39B4F476-C4D9-418F-81AE-967EE8F88B11}"/>
    <cellStyle name="Note 4 4 2 2 2 2 2 3" xfId="41297" xr:uid="{323D9917-787F-406C-A75B-090BA40D4934}"/>
    <cellStyle name="Note 4 4 2 2 2 2 3" xfId="16749" xr:uid="{AC9205AA-2865-4965-8DDD-2143D7EAB385}"/>
    <cellStyle name="Note 4 4 2 2 2 2 3 2" xfId="26169" xr:uid="{D3A91034-0881-4749-A9AA-5115F9794F13}"/>
    <cellStyle name="Note 4 4 2 2 2 2 4" xfId="41239" xr:uid="{54D6016A-C71F-4777-8174-53505FDE5798}"/>
    <cellStyle name="Note 4 4 2 2 2 3" xfId="10397" xr:uid="{8FF676D5-E070-4635-B4F7-C1DFE5DB4D53}"/>
    <cellStyle name="Note 4 4 2 2 2 3 2" xfId="19386" xr:uid="{26CC4F51-EA9F-43A7-8991-BEA33B065A25}"/>
    <cellStyle name="Note 4 4 2 2 2 3 2 2" xfId="23319" xr:uid="{6A0F7EE8-575A-4B1D-BACB-B4ECFC025022}"/>
    <cellStyle name="Note 4 4 2 2 2 3 3" xfId="34735" xr:uid="{02E6B2E9-26F1-4D59-B6B3-417D543141CE}"/>
    <cellStyle name="Note 4 4 2 2 2 4" xfId="14163" xr:uid="{5019E409-7EAB-44A0-8DA9-570ECE94E7F9}"/>
    <cellStyle name="Note 4 4 2 2 2 4 2" xfId="34487" xr:uid="{562F234E-B3A4-4BE5-86C6-64A8FC0B21C4}"/>
    <cellStyle name="Note 4 4 2 2 2 5" xfId="33366" xr:uid="{3D0102BE-BEC0-4143-8328-4BB7D8EF62FF}"/>
    <cellStyle name="Note 4 4 2 2 2 6" xfId="56397" xr:uid="{D974EC23-0085-4646-8676-411F9268267B}"/>
    <cellStyle name="Note 4 4 2 2 3" xfId="3242" xr:uid="{BB6A1CE9-D4E9-44C1-B5FA-0801F5305C0E}"/>
    <cellStyle name="Note 4 4 2 2 3 2" xfId="32476" xr:uid="{9528FC14-0A73-418A-BC71-9471212A52FD}"/>
    <cellStyle name="Note 4 4 2 2 4" xfId="36718" xr:uid="{AF1C39F2-1D5A-4C13-A07B-7790C8F0B68B}"/>
    <cellStyle name="Note 4 4 2 2 5" xfId="49615" xr:uid="{12EB5FDA-8C31-4350-BABD-D29A93557FA2}"/>
    <cellStyle name="Note 4 4 2 3" xfId="1150" xr:uid="{95D2F450-4757-4A28-96BF-0ECF2B63A7AC}"/>
    <cellStyle name="Note 4 4 2 3 2" xfId="5495" xr:uid="{A1C2FE42-1AD3-4E1C-9FA1-835B7E4B21C1}"/>
    <cellStyle name="Note 4 4 2 3 2 2" xfId="8081" xr:uid="{2F07B652-F152-4A40-AA5F-C19561D7308F}"/>
    <cellStyle name="Note 4 4 2 3 2 2 2" xfId="12504" xr:uid="{7A39CAEC-457A-443B-87F7-F7C440D2C7E1}"/>
    <cellStyle name="Note 4 4 2 3 2 2 2 2" xfId="21493" xr:uid="{59F09C4B-9801-429D-8457-20A9BE2649AA}"/>
    <cellStyle name="Note 4 4 2 3 2 2 2 2 2" xfId="39205" xr:uid="{CFDC6F54-4696-4CC5-9048-1ADC66F9EDF0}"/>
    <cellStyle name="Note 4 4 2 3 2 2 2 3" xfId="39403" xr:uid="{A67F4049-590A-4205-9CEA-33C0E04987DC}"/>
    <cellStyle name="Note 4 4 2 3 2 2 3" xfId="17070" xr:uid="{BDDF38D1-A6EF-4189-A43B-573616A00D96}"/>
    <cellStyle name="Note 4 4 2 3 2 2 3 2" xfId="39104" xr:uid="{36904E98-F0E2-4350-A775-768CA0FA7B10}"/>
    <cellStyle name="Note 4 4 2 3 2 2 4" xfId="37864" xr:uid="{9A2F5A91-BFCE-4E05-93CA-BE71B3F576B9}"/>
    <cellStyle name="Note 4 4 2 3 2 3" xfId="10718" xr:uid="{B47D03D2-CED4-4380-8F3F-95DD624F1876}"/>
    <cellStyle name="Note 4 4 2 3 2 3 2" xfId="19707" xr:uid="{53BDBB91-D7B6-4885-974F-78FB7654B6D6}"/>
    <cellStyle name="Note 4 4 2 3 2 3 2 2" xfId="24474" xr:uid="{A43A3149-6E08-42CB-959F-8522D055F4AF}"/>
    <cellStyle name="Note 4 4 2 3 2 3 3" xfId="22128" xr:uid="{739A32DB-9C68-4819-9211-3961021E6817}"/>
    <cellStyle name="Note 4 4 2 3 2 4" xfId="14484" xr:uid="{82FBCF83-0186-4233-9F7D-83697F176A8F}"/>
    <cellStyle name="Note 4 4 2 3 2 4 2" xfId="31690" xr:uid="{F5B5BD14-174D-44B7-8480-ED25A09DBC06}"/>
    <cellStyle name="Note 4 4 2 3 2 5" xfId="37979" xr:uid="{26D08AD4-74A8-462D-BD78-AC26F83BDB35}"/>
    <cellStyle name="Note 4 4 2 3 2 6" xfId="58490" xr:uid="{915A2BEF-B144-4DF7-8365-76F0733F5BC3}"/>
    <cellStyle name="Note 4 4 2 3 3" xfId="3587" xr:uid="{61D0721D-F285-4D65-9CBD-782876109532}"/>
    <cellStyle name="Note 4 4 2 3 3 2" xfId="23711" xr:uid="{0562F60F-E1B5-4846-B266-25CBC09E6F05}"/>
    <cellStyle name="Note 4 4 2 3 4" xfId="25816" xr:uid="{985C1973-0FDD-4708-8104-A4EDF629D62B}"/>
    <cellStyle name="Note 4 4 2 3 5" xfId="51709" xr:uid="{24F32283-7287-4662-8926-40E6D8161C82}"/>
    <cellStyle name="Note 4 4 2 4" xfId="1494" xr:uid="{2783EC56-CBDE-46CE-AC70-B9BC0ED3EFF3}"/>
    <cellStyle name="Note 4 4 2 4 2" xfId="5839" xr:uid="{A09A3596-794D-4C91-A243-542B9E8F65E7}"/>
    <cellStyle name="Note 4 4 2 4 2 2" xfId="8425" xr:uid="{BEDF74BD-20F4-40BE-A1D8-2795E0F4D8F3}"/>
    <cellStyle name="Note 4 4 2 4 2 2 2" xfId="12609" xr:uid="{744CA5CA-DDAD-425C-BF0B-C90AFFC5F2D3}"/>
    <cellStyle name="Note 4 4 2 4 2 2 2 2" xfId="21598" xr:uid="{4C922818-471D-4ADF-862F-A1AAD385093E}"/>
    <cellStyle name="Note 4 4 2 4 2 2 2 2 2" xfId="32313" xr:uid="{1B4D0835-2828-461B-9A80-9D45B5B2AD83}"/>
    <cellStyle name="Note 4 4 2 4 2 2 2 3" xfId="38060" xr:uid="{ED5FB39C-8E8C-481B-99D4-72FD4FDCEBC2}"/>
    <cellStyle name="Note 4 4 2 4 2 2 3" xfId="17414" xr:uid="{7183C0F1-9248-4593-A287-311F7678DEB6}"/>
    <cellStyle name="Note 4 4 2 4 2 2 3 2" xfId="23612" xr:uid="{D1C05A29-7B44-4CF3-B6A3-CA9A998DD635}"/>
    <cellStyle name="Note 4 4 2 4 2 2 4" xfId="39097" xr:uid="{CEE2BB8B-84F3-4155-BEBD-91F60281C4D2}"/>
    <cellStyle name="Note 4 4 2 4 2 3" xfId="11062" xr:uid="{7BCFA816-9484-41FC-9B40-8DA79B0C61D0}"/>
    <cellStyle name="Note 4 4 2 4 2 3 2" xfId="20051" xr:uid="{45CDBD92-303D-4FC4-A430-E68FE5C7C492}"/>
    <cellStyle name="Note 4 4 2 4 2 3 2 2" xfId="36428" xr:uid="{438A3541-28F3-472F-8AD2-B084DA1DCC0C}"/>
    <cellStyle name="Note 4 4 2 4 2 3 3" xfId="26712" xr:uid="{4BB27037-AC82-4BAC-8C6D-F85978E313B8}"/>
    <cellStyle name="Note 4 4 2 4 2 4" xfId="14828" xr:uid="{714A0B7C-3A9C-493D-A650-E7FE1BC795AF}"/>
    <cellStyle name="Note 4 4 2 4 2 4 2" xfId="42836" xr:uid="{902F783D-5197-44F2-8331-0A098AAFD20A}"/>
    <cellStyle name="Note 4 4 2 4 2 5" xfId="39462" xr:uid="{5FD662FD-9DC5-42DF-8E8C-8F65DB8FCEC7}"/>
    <cellStyle name="Note 4 4 2 4 2 6" xfId="54539" xr:uid="{ECD93C5A-F597-433C-BFED-8A932B7400D5}"/>
    <cellStyle name="Note 4 4 2 4 3" xfId="3931" xr:uid="{D5F3DFEB-7C69-40B0-B700-035CC200874E}"/>
    <cellStyle name="Note 4 4 2 4 3 2" xfId="25521" xr:uid="{5570C5EA-E61F-493A-A97D-3E39ECB73A00}"/>
    <cellStyle name="Note 4 4 2 4 4" xfId="27499" xr:uid="{03E7277A-B0A1-4E12-8B48-B676AC54C712}"/>
    <cellStyle name="Note 4 4 2 4 5" xfId="47732" xr:uid="{8D0F61CF-D66B-4B11-A6D9-66DE03FEDCD5}"/>
    <cellStyle name="Note 4 4 2 5" xfId="545" xr:uid="{69A7C84D-8390-47B4-8386-B0B507392BA2}"/>
    <cellStyle name="Note 4 4 2 5 2" xfId="4939" xr:uid="{9AE8EB0E-83CA-4F3A-A169-A107EA313DA1}"/>
    <cellStyle name="Note 4 4 2 5 2 2" xfId="7525" xr:uid="{F432D8D1-6669-4C89-B5A5-CDA6899EF87B}"/>
    <cellStyle name="Note 4 4 2 5 2 2 2" xfId="12331" xr:uid="{2C2C8E74-0C2E-4D39-A1B9-2E922FBB0F7B}"/>
    <cellStyle name="Note 4 4 2 5 2 2 2 2" xfId="21320" xr:uid="{35E47148-B0B0-45A5-AE03-2F6B5C293791}"/>
    <cellStyle name="Note 4 4 2 5 2 2 2 2 2" xfId="40611" xr:uid="{22EF3038-92C7-4D45-B710-99EFA4624517}"/>
    <cellStyle name="Note 4 4 2 5 2 2 2 3" xfId="35047" xr:uid="{A9F0886E-3CD2-4FB1-8E57-0255A2B8FF7E}"/>
    <cellStyle name="Note 4 4 2 5 2 2 3" xfId="16514" xr:uid="{58B4C96D-09DF-4E78-85D5-6F635CA233F7}"/>
    <cellStyle name="Note 4 4 2 5 2 2 3 2" xfId="33347" xr:uid="{0463288C-C2D9-4F08-B739-5B434D391FBA}"/>
    <cellStyle name="Note 4 4 2 5 2 2 4" xfId="35773" xr:uid="{7C39B182-79D7-4249-9148-57F37E91E4A8}"/>
    <cellStyle name="Note 4 4 2 5 2 3" xfId="10162" xr:uid="{AE596F9A-5282-4C67-9374-4845771EB690}"/>
    <cellStyle name="Note 4 4 2 5 2 3 2" xfId="19151" xr:uid="{36BD5D1C-9771-4775-B724-02CBA15D59A3}"/>
    <cellStyle name="Note 4 4 2 5 2 3 2 2" xfId="32753" xr:uid="{29133E0C-3EC2-42A4-958C-BEDDB852B6CE}"/>
    <cellStyle name="Note 4 4 2 5 2 3 3" xfId="40552" xr:uid="{A460F5BC-77AB-4BBD-8B5E-7C12301D70B8}"/>
    <cellStyle name="Note 4 4 2 5 2 4" xfId="13928" xr:uid="{6618D0E8-E8F6-4CD6-AFA6-8D26866370F7}"/>
    <cellStyle name="Note 4 4 2 5 2 4 2" xfId="29067" xr:uid="{3D404D60-119D-4115-B45A-8510C2612DC1}"/>
    <cellStyle name="Note 4 4 2 5 2 5" xfId="35309" xr:uid="{D413C77A-1EC8-4F3C-AA29-DC1F8D883992}"/>
    <cellStyle name="Note 4 4 2 5 3" xfId="2982" xr:uid="{43177B05-089D-4D15-9963-D387365A9684}"/>
    <cellStyle name="Note 4 4 2 5 3 2" xfId="24864" xr:uid="{10D2435E-7323-4D78-A391-85235809A6D5}"/>
    <cellStyle name="Note 4 4 2 5 4" xfId="33403" xr:uid="{32B9E8D4-E53E-4D48-A720-F13938484F27}"/>
    <cellStyle name="Note 4 4 2 5 5" xfId="52960" xr:uid="{FF60B896-2041-4BA9-9896-4D82697478F5}"/>
    <cellStyle name="Note 4 4 2 6" xfId="2113" xr:uid="{2C3820F3-EE73-4AEB-9802-031022E07F81}"/>
    <cellStyle name="Note 4 4 2 6 2" xfId="6414" xr:uid="{62A9D4E0-62CD-42BF-8030-B777D0C16862}"/>
    <cellStyle name="Note 4 4 2 6 2 2" xfId="9000" xr:uid="{4B61B7A0-9FDD-460D-8969-7A4B192C715B}"/>
    <cellStyle name="Note 4 4 2 6 2 2 2" xfId="12783" xr:uid="{7353C301-1B02-4510-AB4A-1A302A6C82EF}"/>
    <cellStyle name="Note 4 4 2 6 2 2 2 2" xfId="21772" xr:uid="{A16D7C75-7822-4C71-90BE-E110960B166E}"/>
    <cellStyle name="Note 4 4 2 6 2 2 2 2 2" xfId="40019" xr:uid="{85BB125A-DB59-4CAF-A91A-1A059350E234}"/>
    <cellStyle name="Note 4 4 2 6 2 2 2 3" xfId="35225" xr:uid="{BE8B31EE-3D4E-4B39-927E-4CF1F682A8BD}"/>
    <cellStyle name="Note 4 4 2 6 2 2 3" xfId="17989" xr:uid="{4A781BD4-72A0-4111-AC4E-9FE3FC0BEC89}"/>
    <cellStyle name="Note 4 4 2 6 2 2 3 2" xfId="41109" xr:uid="{950A0E51-67D6-41F7-BB83-18023C30D70F}"/>
    <cellStyle name="Note 4 4 2 6 2 2 4" xfId="25154" xr:uid="{C16AFB6C-7051-426D-A964-BE0D3E8C5D11}"/>
    <cellStyle name="Note 4 4 2 6 2 3" xfId="11637" xr:uid="{9CB02AE9-7293-4ECF-957B-D9A690B25E7A}"/>
    <cellStyle name="Note 4 4 2 6 2 3 2" xfId="20626" xr:uid="{BBD24BC3-39BB-4B0A-928F-BDEA58DB8823}"/>
    <cellStyle name="Note 4 4 2 6 2 3 2 2" xfId="39295" xr:uid="{D0A08B23-AEF3-402F-A9F9-C890D8B89BAE}"/>
    <cellStyle name="Note 4 4 2 6 2 3 3" xfId="27465" xr:uid="{F4C842CB-7F17-4199-AAEC-4BEBA5101189}"/>
    <cellStyle name="Note 4 4 2 6 2 4" xfId="15403" xr:uid="{4BAB413F-95F7-47A1-8E13-B7FA57D872DA}"/>
    <cellStyle name="Note 4 4 2 6 2 4 2" xfId="27771" xr:uid="{2962B4DC-37C3-436C-B74E-9B152343AFAC}"/>
    <cellStyle name="Note 4 4 2 6 2 5" xfId="29415" xr:uid="{20AC70AA-B173-46FE-A07B-E36732AFCB18}"/>
    <cellStyle name="Note 4 4 2 6 3" xfId="4550" xr:uid="{ED59C8AD-1250-49CC-BCAD-08C67C514B76}"/>
    <cellStyle name="Note 4 4 2 6 3 2" xfId="42225" xr:uid="{D22D2C17-EB5D-481A-842E-207AAB26660D}"/>
    <cellStyle name="Note 4 4 2 6 4" xfId="23928" xr:uid="{691405D3-7CA1-4FFC-9EC8-936D180F7668}"/>
    <cellStyle name="Note 4 4 2 7" xfId="2923" xr:uid="{1082B0B1-3EE6-47E8-9623-289077F8C327}"/>
    <cellStyle name="Note 4 4 2 7 2" xfId="7073" xr:uid="{4BDCE959-F9A6-4D83-BA53-12612CEC2729}"/>
    <cellStyle name="Note 4 4 2 7 2 2" xfId="12199" xr:uid="{0EF103CE-30C5-4C69-B1C3-108ABBF25D88}"/>
    <cellStyle name="Note 4 4 2 7 2 2 2" xfId="21188" xr:uid="{B46454D3-0819-45E6-B873-2F223534DEA4}"/>
    <cellStyle name="Note 4 4 2 7 2 2 2 2" xfId="41454" xr:uid="{A7119A6F-288A-4649-988E-65C70E7DDB60}"/>
    <cellStyle name="Note 4 4 2 7 2 2 3" xfId="42458" xr:uid="{265DC617-3E4C-4FCD-A4F2-A9987A406122}"/>
    <cellStyle name="Note 4 4 2 7 2 3" xfId="16062" xr:uid="{7D001E98-A8F0-4769-9252-D029D7A7E257}"/>
    <cellStyle name="Note 4 4 2 7 2 3 2" xfId="33294" xr:uid="{E12B00CE-DA0F-41DE-8F4C-B6A6E8379FAC}"/>
    <cellStyle name="Note 4 4 2 7 2 4" xfId="30964" xr:uid="{2450662D-7C7D-46E7-AE92-3294B2452CF0}"/>
    <cellStyle name="Note 4 4 2 7 3" xfId="9636" xr:uid="{6B681C5F-F251-4914-BA38-D51B7480614F}"/>
    <cellStyle name="Note 4 4 2 7 3 2" xfId="18625" xr:uid="{5776BA0C-4A78-442D-9832-9A9D615462A3}"/>
    <cellStyle name="Note 4 4 2 7 3 2 2" xfId="24324" xr:uid="{4BE5AA29-B307-4095-B4A2-7D1CEC65504B}"/>
    <cellStyle name="Note 4 4 2 7 3 3" xfId="35257" xr:uid="{F282C885-F61C-41F0-ADAB-1AEE4274A86B}"/>
    <cellStyle name="Note 4 4 2 7 4" xfId="22541" xr:uid="{AC934C23-8A6C-4728-849A-493E5FFD3952}"/>
    <cellStyle name="Note 4 4 2 8" xfId="4850" xr:uid="{B7350DFD-474E-457F-BC29-0928EC43408E}"/>
    <cellStyle name="Note 4 4 2 8 2" xfId="7436" xr:uid="{DF54519B-C4C0-41E7-BA56-DCDF72959704}"/>
    <cellStyle name="Note 4 4 2 8 2 2" xfId="12304" xr:uid="{4781C956-243D-4EA2-A523-0A9FEC9541CE}"/>
    <cellStyle name="Note 4 4 2 8 2 2 2" xfId="21293" xr:uid="{6734A3DA-AFEF-49D3-A6A3-A01FB7A44F24}"/>
    <cellStyle name="Note 4 4 2 8 2 2 2 2" xfId="26582" xr:uid="{3D781E30-33DC-454C-8759-50E8F455A9D3}"/>
    <cellStyle name="Note 4 4 2 8 2 2 3" xfId="34372" xr:uid="{6B275EA0-92D3-4B58-AA79-45513A49D8BD}"/>
    <cellStyle name="Note 4 4 2 8 2 3" xfId="16425" xr:uid="{4670B4EA-6801-4A76-8929-852011477668}"/>
    <cellStyle name="Note 4 4 2 8 2 3 2" xfId="31588" xr:uid="{2FA1750F-0C75-4734-BA1C-36648E990032}"/>
    <cellStyle name="Note 4 4 2 8 2 4" xfId="33938" xr:uid="{5CCA5CE7-A9ED-4B69-9BD2-56EFBBC9154D}"/>
    <cellStyle name="Note 4 4 2 8 3" xfId="10073" xr:uid="{67ABAFB4-BDAE-499A-84D3-B993E8A6711F}"/>
    <cellStyle name="Note 4 4 2 8 3 2" xfId="19062" xr:uid="{24E363F2-4F8A-40CA-9E96-36404A3299F1}"/>
    <cellStyle name="Note 4 4 2 8 3 2 2" xfId="30647" xr:uid="{0014E1B7-1CDA-4C69-8366-9E644780DC98}"/>
    <cellStyle name="Note 4 4 2 8 3 3" xfId="34729" xr:uid="{975D5570-88C1-4A5F-A1B6-4D4C99C99F15}"/>
    <cellStyle name="Note 4 4 2 8 4" xfId="13839" xr:uid="{7E9CDB8D-8E11-4A3A-8120-7F43A1BB702E}"/>
    <cellStyle name="Note 4 4 2 8 4 2" xfId="24989" xr:uid="{EBF908F8-E974-46A0-A505-699E9C9D067E}"/>
    <cellStyle name="Note 4 4 2 8 5" xfId="28495" xr:uid="{AC91DE82-5680-43DC-B23F-762017792701}"/>
    <cellStyle name="Note 4 4 2 9" xfId="6758" xr:uid="{E206A2B0-64DE-4FB1-9762-2C9D0C5AB118}"/>
    <cellStyle name="Note 4 4 2 9 2" xfId="11957" xr:uid="{B3DDF135-DC06-40F9-9095-BB6FB2E0557B}"/>
    <cellStyle name="Note 4 4 2 9 2 2" xfId="20946" xr:uid="{A4C45E04-A418-4D2B-AF63-E1059EBBE37E}"/>
    <cellStyle name="Note 4 4 2 9 2 2 2" xfId="35459" xr:uid="{E9A167D9-F287-42CF-9DFC-C02BF6344865}"/>
    <cellStyle name="Note 4 4 2 9 2 3" xfId="37569" xr:uid="{1D641FFD-18A0-41FA-A663-22473967B06F}"/>
    <cellStyle name="Note 4 4 2 9 3" xfId="15747" xr:uid="{C68F19F8-7CD7-4FD6-82EE-FE47C8AE6C1F}"/>
    <cellStyle name="Note 4 4 2 9 3 2" xfId="25720" xr:uid="{5C133D1F-4378-4F8D-AE11-65E50F14F871}"/>
    <cellStyle name="Note 4 4 2 9 4" xfId="29520" xr:uid="{CD09BB1C-4012-4794-9A8D-6132B864CC5A}"/>
    <cellStyle name="Note 4 4 3" xfId="673" xr:uid="{E57AA146-7452-47DD-91F7-54F7421A38D2}"/>
    <cellStyle name="Note 4 4 3 2" xfId="5049" xr:uid="{636149CA-F6B5-4F56-BA1F-49E004CA9E5D}"/>
    <cellStyle name="Note 4 4 3 2 2" xfId="7635" xr:uid="{CF6F40FF-989B-4BEF-8296-B6DCD26F5C7C}"/>
    <cellStyle name="Note 4 4 3 2 2 2" xfId="12364" xr:uid="{0A86E278-EAC9-4DB7-B64B-6EE49B265B3F}"/>
    <cellStyle name="Note 4 4 3 2 2 2 2" xfId="21353" xr:uid="{B6024DF1-22CA-403A-890B-CCCCC99C3F97}"/>
    <cellStyle name="Note 4 4 3 2 2 2 2 2" xfId="27917" xr:uid="{0B32F950-DC06-4637-9B20-9C0F0661A591}"/>
    <cellStyle name="Note 4 4 3 2 2 2 3" xfId="41056" xr:uid="{39CCF5B2-C72E-4A92-8FB1-9C84BB2A38E3}"/>
    <cellStyle name="Note 4 4 3 2 2 3" xfId="16624" xr:uid="{54DA5AE0-5F96-4202-8D57-A2404531F1FE}"/>
    <cellStyle name="Note 4 4 3 2 2 3 2" xfId="39907" xr:uid="{223C69E1-E23D-4CC0-9A85-EB795A8FAEBC}"/>
    <cellStyle name="Note 4 4 3 2 2 4" xfId="40172" xr:uid="{BF31DFB1-CB49-41E4-AFC5-44FAFAC378E6}"/>
    <cellStyle name="Note 4 4 3 2 2 5" xfId="56802" xr:uid="{9B83CF5A-EDC0-487D-A746-2B7EF59ED862}"/>
    <cellStyle name="Note 4 4 3 2 3" xfId="10272" xr:uid="{78CD5046-5433-4993-B8A8-312874CB67F4}"/>
    <cellStyle name="Note 4 4 3 2 3 2" xfId="19261" xr:uid="{698C30BE-B08C-4F31-8A65-8D18FE8836D4}"/>
    <cellStyle name="Note 4 4 3 2 3 2 2" xfId="33637" xr:uid="{1ED9AD11-0701-4D85-904D-AC01D1A8F4BA}"/>
    <cellStyle name="Note 4 4 3 2 3 3" xfId="23973" xr:uid="{9C3A670A-5C0A-49A7-AE7C-F202616738C2}"/>
    <cellStyle name="Note 4 4 3 2 4" xfId="14038" xr:uid="{70F18DAF-B2E1-4B51-A7CD-09FC5A764573}"/>
    <cellStyle name="Note 4 4 3 2 4 2" xfId="24426" xr:uid="{0417C6B3-1B77-4B8E-9BEC-E6D046F8C136}"/>
    <cellStyle name="Note 4 4 3 2 5" xfId="28984" xr:uid="{144DFD10-55DB-4CEF-B13D-5A398D04FFEE}"/>
    <cellStyle name="Note 4 4 3 2 6" xfId="50020" xr:uid="{A33BD026-0F87-4250-9B5E-C9F2892A0FB7}"/>
    <cellStyle name="Note 4 4 3 3" xfId="3110" xr:uid="{1DBB9E6D-A9F0-4E76-B76D-73AAD9334D93}"/>
    <cellStyle name="Note 4 4 3 3 2" xfId="25824" xr:uid="{640DD1C5-84DF-4FE0-8C16-726650AD458D}"/>
    <cellStyle name="Note 4 4 3 3 2 2" xfId="58628" xr:uid="{56A37628-9747-4F72-B4C0-0FD0679D7AD7}"/>
    <cellStyle name="Note 4 4 3 3 3" xfId="51847" xr:uid="{3600763B-6241-4FF6-B2C3-272BE1D0B8B0}"/>
    <cellStyle name="Note 4 4 3 4" xfId="44012" xr:uid="{974C273D-DB4E-4484-ABEB-9F6E8AB89FD3}"/>
    <cellStyle name="Note 4 4 3 4 2" xfId="54929" xr:uid="{4F12709F-3FAC-4577-8A1E-2BC75F05AC7A}"/>
    <cellStyle name="Note 4 4 3 4 3" xfId="48137" xr:uid="{9DE1F5C3-4BD5-41BB-B68C-B6B192AE3CAB}"/>
    <cellStyle name="Note 4 4 3 5" xfId="53229" xr:uid="{BAF89C6D-3914-45F2-9819-7D60EBFB935E}"/>
    <cellStyle name="Note 4 4 3 6" xfId="46523" xr:uid="{B1A1F13F-11E5-4838-8350-66B7CB0BC3C0}"/>
    <cellStyle name="Note 4 4 4" xfId="1018" xr:uid="{6DBE1CB9-9520-41A5-9152-81228BFCD8E5}"/>
    <cellStyle name="Note 4 4 4 2" xfId="5370" xr:uid="{EA7B16D3-7F72-45DD-A190-325275F8E759}"/>
    <cellStyle name="Note 4 4 4 2 2" xfId="7956" xr:uid="{69334F04-7BD2-410B-A9B0-ADCF4E6F7EEE}"/>
    <cellStyle name="Note 4 4 4 2 2 2" xfId="12465" xr:uid="{79B01F80-3EBE-45E7-80C9-9874D7ABB708}"/>
    <cellStyle name="Note 4 4 4 2 2 2 2" xfId="21454" xr:uid="{247530F2-8548-4D59-993A-6F03CFA5271D}"/>
    <cellStyle name="Note 4 4 4 2 2 2 2 2" xfId="38826" xr:uid="{1F988CD1-111A-42B1-BBD2-972C3CDA496A}"/>
    <cellStyle name="Note 4 4 4 2 2 2 3" xfId="29931" xr:uid="{6D228F86-1F84-49FC-955C-B3F079507D74}"/>
    <cellStyle name="Note 4 4 4 2 2 3" xfId="16945" xr:uid="{F156D94C-EB8E-4AE8-8259-1BDA388E0777}"/>
    <cellStyle name="Note 4 4 4 2 2 3 2" xfId="43132" xr:uid="{3D47C7E7-58DC-4F36-86A9-60A5D55BAAB2}"/>
    <cellStyle name="Note 4 4 4 2 2 4" xfId="39795" xr:uid="{7C59946F-BE62-4B27-A976-C6B998586097}"/>
    <cellStyle name="Note 4 4 4 2 3" xfId="10593" xr:uid="{DB0ADB4F-B409-4D5E-9BC9-B06D7A66DF26}"/>
    <cellStyle name="Note 4 4 4 2 3 2" xfId="19582" xr:uid="{7558BA84-F19A-4D4B-8229-5D96A1D7D0A2}"/>
    <cellStyle name="Note 4 4 4 2 3 2 2" xfId="22724" xr:uid="{8516022F-176D-442C-A2B9-4DADF4A97662}"/>
    <cellStyle name="Note 4 4 4 2 3 3" xfId="43894" xr:uid="{5C3B44D9-8B72-4FB0-9F0E-E93DDC2D8BF4}"/>
    <cellStyle name="Note 4 4 4 2 4" xfId="14359" xr:uid="{95F3D055-3822-4034-ACA3-3257583BC532}"/>
    <cellStyle name="Note 4 4 4 2 4 2" xfId="30483" xr:uid="{3885091B-557D-4861-A18A-CBA28A5FAB20}"/>
    <cellStyle name="Note 4 4 4 2 5" xfId="30023" xr:uid="{80EB6535-8D56-40DB-8FDF-DC6E3EDC64D9}"/>
    <cellStyle name="Note 4 4 4 2 6" xfId="55925" xr:uid="{34D9177B-69D3-450C-8D09-416B89A912D0}"/>
    <cellStyle name="Note 4 4 4 3" xfId="3455" xr:uid="{B852FE29-3724-4E74-BE09-D1F605F45791}"/>
    <cellStyle name="Note 4 4 4 3 2" xfId="36560" xr:uid="{665CB986-B7BA-43D9-940B-437ECFD2C8F6}"/>
    <cellStyle name="Note 4 4 4 4" xfId="36377" xr:uid="{20954822-76D2-46C7-8601-BA36DD015AAB}"/>
    <cellStyle name="Note 4 4 4 5" xfId="49143" xr:uid="{F322C589-A481-437B-AE17-E131E1B1E9FC}"/>
    <cellStyle name="Note 4 4 5" xfId="1362" xr:uid="{95367F63-6103-4A40-A88F-1B421912B390}"/>
    <cellStyle name="Note 4 4 5 2" xfId="5707" xr:uid="{5EB64F4D-E014-4F2E-8967-243229E5E5CA}"/>
    <cellStyle name="Note 4 4 5 2 2" xfId="8293" xr:uid="{D1786CED-44BA-414C-B80B-27C00901132A}"/>
    <cellStyle name="Note 4 4 5 2 2 2" xfId="12567" xr:uid="{D9182E28-BCCD-4390-A432-88EF197DDA14}"/>
    <cellStyle name="Note 4 4 5 2 2 2 2" xfId="21556" xr:uid="{540457B1-D773-4B67-AF54-AE72E0A4749E}"/>
    <cellStyle name="Note 4 4 5 2 2 2 2 2" xfId="36581" xr:uid="{B08338F0-11F7-428A-A8BC-286D29AA14E8}"/>
    <cellStyle name="Note 4 4 5 2 2 2 3" xfId="33229" xr:uid="{FE64E71E-196C-4EEA-B64D-99DF1BE0248A}"/>
    <cellStyle name="Note 4 4 5 2 2 3" xfId="17282" xr:uid="{7719511D-4404-47B1-8798-0E00339558D3}"/>
    <cellStyle name="Note 4 4 5 2 2 3 2" xfId="39455" xr:uid="{83D0DD09-F8DB-4A76-91D6-E05C45D795A7}"/>
    <cellStyle name="Note 4 4 5 2 2 4" xfId="24616" xr:uid="{462DB4A9-731F-4698-B94B-D33A7B2C624F}"/>
    <cellStyle name="Note 4 4 5 2 3" xfId="10930" xr:uid="{C6926F4E-0767-49CF-A19E-ACBB4D9CD49D}"/>
    <cellStyle name="Note 4 4 5 2 3 2" xfId="19919" xr:uid="{0AFEB3FD-A518-4160-8A2C-10149D97F93B}"/>
    <cellStyle name="Note 4 4 5 2 3 2 2" xfId="43381" xr:uid="{8EE947A8-2DBB-45F0-A042-9B0365DAD856}"/>
    <cellStyle name="Note 4 4 5 2 3 3" xfId="39970" xr:uid="{6344A10A-AFDC-4496-B42F-28A1A562FB7B}"/>
    <cellStyle name="Note 4 4 5 2 4" xfId="14696" xr:uid="{28F43CA9-108D-4BEB-A718-C44E397832E7}"/>
    <cellStyle name="Note 4 4 5 2 4 2" xfId="26258" xr:uid="{1CE84BB3-C6DE-49A7-81BA-C096247A18BF}"/>
    <cellStyle name="Note 4 4 5 2 5" xfId="32880" xr:uid="{B664AB32-BA75-49A7-92BF-35104F4A4613}"/>
    <cellStyle name="Note 4 4 5 2 6" xfId="57953" xr:uid="{3B8D03E6-E22C-4D83-875E-F1A57EBEA5E8}"/>
    <cellStyle name="Note 4 4 5 3" xfId="3799" xr:uid="{728F501F-BC9C-4121-9D62-0C1377C6ED33}"/>
    <cellStyle name="Note 4 4 5 3 2" xfId="33233" xr:uid="{78774F5C-5C10-48D1-9374-E967363810D2}"/>
    <cellStyle name="Note 4 4 5 4" xfId="26141" xr:uid="{1BEDF91A-59E4-40FD-B956-63B068D2C214}"/>
    <cellStyle name="Note 4 4 5 5" xfId="51171" xr:uid="{043A0393-68D5-4A80-8C2E-637F69F4DB40}"/>
    <cellStyle name="Note 4 4 6" xfId="1706" xr:uid="{E42BB24E-632D-4C87-86F1-DF4D254B8196}"/>
    <cellStyle name="Note 4 4 6 2" xfId="6032" xr:uid="{33017A64-F64D-4163-B32A-04D370219646}"/>
    <cellStyle name="Note 4 4 6 2 2" xfId="8618" xr:uid="{2648AF1B-6DF3-4EB4-8B71-35AF93E623D8}"/>
    <cellStyle name="Note 4 4 6 2 2 2" xfId="12666" xr:uid="{43BEB356-EECD-4A91-BF3E-1A9FB00E382D}"/>
    <cellStyle name="Note 4 4 6 2 2 2 2" xfId="21655" xr:uid="{411DF399-5B4C-4C8A-A91C-D6ADA61E8050}"/>
    <cellStyle name="Note 4 4 6 2 2 2 2 2" xfId="32707" xr:uid="{FAA012A3-64D8-4FE3-8CD0-2BFB71657507}"/>
    <cellStyle name="Note 4 4 6 2 2 2 3" xfId="38369" xr:uid="{6532D260-A050-415D-9072-15147B9CFC7F}"/>
    <cellStyle name="Note 4 4 6 2 2 3" xfId="17607" xr:uid="{46C23E41-B15F-464F-94C3-B2D6539B968B}"/>
    <cellStyle name="Note 4 4 6 2 2 3 2" xfId="33969" xr:uid="{8F2A11CE-017E-4597-B03A-7321F095D3CE}"/>
    <cellStyle name="Note 4 4 6 2 2 4" xfId="35308" xr:uid="{1012FC65-979D-47A5-BC66-629EAEDA5A74}"/>
    <cellStyle name="Note 4 4 6 2 3" xfId="11255" xr:uid="{AF8CFC52-717B-48B0-90B4-01F0B760A728}"/>
    <cellStyle name="Note 4 4 6 2 3 2" xfId="20244" xr:uid="{270B0807-139D-4C35-9A20-A311D77FE6F1}"/>
    <cellStyle name="Note 4 4 6 2 3 2 2" xfId="39753" xr:uid="{45A4B229-3DF6-4AA4-AA04-6D016D5FCC7F}"/>
    <cellStyle name="Note 4 4 6 2 3 3" xfId="26396" xr:uid="{CA6F9273-927B-4AE4-8F1E-3CE705B589AB}"/>
    <cellStyle name="Note 4 4 6 2 4" xfId="15021" xr:uid="{B5F00CAE-7B04-43F5-A792-9343284DD9F7}"/>
    <cellStyle name="Note 4 4 6 2 4 2" xfId="25945" xr:uid="{24146523-0502-4317-AAE5-E81ACEF43B4F}"/>
    <cellStyle name="Note 4 4 6 2 5" xfId="38702" xr:uid="{1B095A17-BFE8-4136-B0C6-45580D5A5FFA}"/>
    <cellStyle name="Note 4 4 6 2 6" xfId="54091" xr:uid="{666279AA-DE87-4741-BA16-C6BBCB4CE1B6}"/>
    <cellStyle name="Note 4 4 6 3" xfId="4143" xr:uid="{5003BE1E-5A5C-4F0D-9FF5-540A004AC42E}"/>
    <cellStyle name="Note 4 4 6 3 2" xfId="33082" xr:uid="{90D8D98C-35B9-498F-906A-F1F4E93C0191}"/>
    <cellStyle name="Note 4 4 6 4" xfId="39730" xr:uid="{6AE03F37-CA7E-451F-86C4-539E98B1F94A}"/>
    <cellStyle name="Note 4 4 6 5" xfId="47414" xr:uid="{3F32EA39-806E-46EF-90F0-BF127FADD9F0}"/>
    <cellStyle name="Note 4 4 7" xfId="1981" xr:uid="{4EE94E8F-0C97-4102-AABC-D07DE385D2F9}"/>
    <cellStyle name="Note 4 4 7 2" xfId="6289" xr:uid="{B74FEAA3-63DF-4BD1-A5F1-C6788E33D2E1}"/>
    <cellStyle name="Note 4 4 7 2 2" xfId="8875" xr:uid="{A0E96411-4D97-4229-9AC6-9347A15F6565}"/>
    <cellStyle name="Note 4 4 7 2 2 2" xfId="12746" xr:uid="{15BE4103-CFFE-44C4-ADFC-238A01AF2B28}"/>
    <cellStyle name="Note 4 4 7 2 2 2 2" xfId="21735" xr:uid="{416D4855-88AB-4132-A924-D15153875DBE}"/>
    <cellStyle name="Note 4 4 7 2 2 2 2 2" xfId="40953" xr:uid="{4839BE3B-561F-469E-9794-886F4685BC21}"/>
    <cellStyle name="Note 4 4 7 2 2 2 3" xfId="22595" xr:uid="{61C12667-9780-4C87-880A-042F7FF5CD97}"/>
    <cellStyle name="Note 4 4 7 2 2 3" xfId="17864" xr:uid="{40FF114A-3A9E-4859-86ED-B546F7A246D2}"/>
    <cellStyle name="Note 4 4 7 2 2 3 2" xfId="24797" xr:uid="{1DE73B2C-602E-4E4D-9EDA-41763158FAE7}"/>
    <cellStyle name="Note 4 4 7 2 2 4" xfId="22777" xr:uid="{8E065598-0240-4054-94D7-23A799BAD8A6}"/>
    <cellStyle name="Note 4 4 7 2 3" xfId="11512" xr:uid="{14A35908-05C5-431D-9203-4D02464AFADA}"/>
    <cellStyle name="Note 4 4 7 2 3 2" xfId="20501" xr:uid="{BB9EE223-B7DD-4803-AA77-4B35642348B3}"/>
    <cellStyle name="Note 4 4 7 2 3 2 2" xfId="37154" xr:uid="{392CC8DE-BA1B-4C12-9A8A-18C1F630E43D}"/>
    <cellStyle name="Note 4 4 7 2 3 3" xfId="38946" xr:uid="{7129449A-6B30-439D-AD1D-5831893F7D33}"/>
    <cellStyle name="Note 4 4 7 2 4" xfId="15278" xr:uid="{DC232CCF-BE72-4607-8A12-51F4027BAD49}"/>
    <cellStyle name="Note 4 4 7 2 4 2" xfId="28897" xr:uid="{AE3DE04F-F915-4F8F-A12F-4C2ECB12F51B}"/>
    <cellStyle name="Note 4 4 7 2 5" xfId="43966" xr:uid="{0902A2E9-84CF-4ACD-830F-8F80B31E95EB}"/>
    <cellStyle name="Note 4 4 7 3" xfId="4418" xr:uid="{7A9572B9-689A-47A1-BEC7-9E26520F9325}"/>
    <cellStyle name="Note 4 4 7 3 2" xfId="23786" xr:uid="{497D3546-CF8B-44E8-95D3-BCC6FC8F7124}"/>
    <cellStyle name="Note 4 4 7 4" xfId="35786" xr:uid="{95CBF132-91CB-43AD-9823-602682A26C6A}"/>
    <cellStyle name="Note 4 4 7 5" xfId="52697" xr:uid="{75481279-D0A2-4A0A-9C02-590CC7A9EA5F}"/>
    <cellStyle name="Note 4 4 8" xfId="2792" xr:uid="{32843BE8-C7B7-4771-971B-D656C90BA050}"/>
    <cellStyle name="Note 4 4 8 2" xfId="6942" xr:uid="{A6F58D2E-324F-49EE-9E23-3DEB81361721}"/>
    <cellStyle name="Note 4 4 8 2 2" xfId="12071" xr:uid="{79FB3E34-07D4-456F-9487-AEBAAABA53C1}"/>
    <cellStyle name="Note 4 4 8 2 2 2" xfId="21060" xr:uid="{25365C20-2672-408F-852B-B6A9F3C8D06F}"/>
    <cellStyle name="Note 4 4 8 2 2 2 2" xfId="39187" xr:uid="{84EB5614-D872-4C70-A5ED-5DEB5DCB91C7}"/>
    <cellStyle name="Note 4 4 8 2 2 3" xfId="34269" xr:uid="{643FEB86-B8C9-402E-9654-3ED2ADA04E2A}"/>
    <cellStyle name="Note 4 4 8 2 3" xfId="15931" xr:uid="{0D608B6C-A891-4030-944E-45B57655984A}"/>
    <cellStyle name="Note 4 4 8 2 3 2" xfId="30385" xr:uid="{2824F3A4-38E4-4CA5-92A1-A86CB7B34B67}"/>
    <cellStyle name="Note 4 4 8 2 4" xfId="27884" xr:uid="{5D2467C7-2AD3-4B0A-9F02-61B2668D2315}"/>
    <cellStyle name="Note 4 4 8 3" xfId="9505" xr:uid="{AC1E9DF8-B709-4042-8448-CCAA1D15B9D1}"/>
    <cellStyle name="Note 4 4 8 3 2" xfId="18494" xr:uid="{B7D95E83-0093-4366-BB03-D3FF983A21DA}"/>
    <cellStyle name="Note 4 4 8 3 2 2" xfId="39035" xr:uid="{9FFAB306-498F-4C5C-AADE-F88EC29E3114}"/>
    <cellStyle name="Note 4 4 8 3 3" xfId="23024" xr:uid="{FE876292-0334-4DBA-AF1C-F12D105B7934}"/>
    <cellStyle name="Note 4 4 8 4" xfId="25441" xr:uid="{EBA3E095-70A4-4F5D-85A8-B83089513422}"/>
    <cellStyle name="Note 4 4 9" xfId="4725" xr:uid="{1E72F771-8386-4B41-A467-66E8EBE00B9A}"/>
    <cellStyle name="Note 4 4 9 2" xfId="7311" xr:uid="{9EDDDB91-9D4F-4E66-A4D0-ACAA1D32E14C}"/>
    <cellStyle name="Note 4 4 9 2 2" xfId="12267" xr:uid="{DD41221F-9F19-4D9E-8C3D-F858693C87F6}"/>
    <cellStyle name="Note 4 4 9 2 2 2" xfId="21256" xr:uid="{FF8FFB15-D1F8-44CE-8F60-933A143ECB3B}"/>
    <cellStyle name="Note 4 4 9 2 2 2 2" xfId="33288" xr:uid="{44AAF8E7-BEA6-4764-9B26-1292B1E8F2BD}"/>
    <cellStyle name="Note 4 4 9 2 2 3" xfId="35708" xr:uid="{155A806E-954E-48F8-9B7E-C0DC916AAD3C}"/>
    <cellStyle name="Note 4 4 9 2 3" xfId="16300" xr:uid="{2418110D-3E54-4FAC-8DB1-88D340D6785E}"/>
    <cellStyle name="Note 4 4 9 2 3 2" xfId="29589" xr:uid="{605B684F-234F-48F9-9550-EE99515156C6}"/>
    <cellStyle name="Note 4 4 9 2 4" xfId="27699" xr:uid="{AF92CF45-22DA-4A25-B75D-BD3DB49A9CFF}"/>
    <cellStyle name="Note 4 4 9 3" xfId="9948" xr:uid="{52CC6F8A-7AA4-4100-9C94-F33EBB20F96F}"/>
    <cellStyle name="Note 4 4 9 3 2" xfId="18937" xr:uid="{99B47055-3D3D-4AC8-85C9-8EBBEA29157D}"/>
    <cellStyle name="Note 4 4 9 3 2 2" xfId="23252" xr:uid="{9B956C3D-52F2-4101-909F-D40D4A738237}"/>
    <cellStyle name="Note 4 4 9 3 3" xfId="39950" xr:uid="{004E943C-F0C7-4067-A8CE-AC5DAC3452F6}"/>
    <cellStyle name="Note 4 4 9 4" xfId="13714" xr:uid="{6420878B-EB43-44C7-8BE6-F5976BAB4920}"/>
    <cellStyle name="Note 4 4 9 4 2" xfId="25213" xr:uid="{8195EA40-F9EF-412E-9BC1-C70ACEE95880}"/>
    <cellStyle name="Note 4 4 9 5" xfId="36717" xr:uid="{F8F11180-18A0-4336-9FC3-67DF50CFFAEA}"/>
    <cellStyle name="Note 4 5" xfId="232" xr:uid="{B275AFA9-15D8-4BD0-9434-CA6D9A4D8FA2}"/>
    <cellStyle name="Note 4 5 10" xfId="9116" xr:uid="{39E14607-F7A8-49B8-9A2F-9B53A3313D41}"/>
    <cellStyle name="Note 4 5 10 2" xfId="18105" xr:uid="{DF12487C-7509-4AF5-9823-34906F72D4C2}"/>
    <cellStyle name="Note 4 5 10 2 2" xfId="43157" xr:uid="{8AE8E8C9-02BB-407C-8DFC-2A6C67C8D3AE}"/>
    <cellStyle name="Note 4 5 10 3" xfId="39910" xr:uid="{F8F5FB88-7E4E-4A81-B0B7-42AF6452CCCB}"/>
    <cellStyle name="Note 4 5 11" xfId="12429" xr:uid="{D30137C4-86BD-4489-AF16-231C855A5389}"/>
    <cellStyle name="Note 4 5 11 2" xfId="21418" xr:uid="{1546C180-5614-4BF3-8C1C-12D81A0F0B44}"/>
    <cellStyle name="Note 4 5 11 2 2" xfId="32999" xr:uid="{D71D2B45-3299-4512-8774-BC85F997D09D}"/>
    <cellStyle name="Note 4 5 11 3" xfId="35975" xr:uid="{D4A3EC5C-8C84-4423-AFE2-9FAF4278FBC9}"/>
    <cellStyle name="Note 4 5 12" xfId="2238" xr:uid="{4923DD2A-9126-4ADC-9857-2EF2DC5FDDB5}"/>
    <cellStyle name="Note 4 5 12 2" xfId="34889" xr:uid="{4980F763-AF55-443F-995E-2C007EC49B1E}"/>
    <cellStyle name="Note 4 5 13" xfId="13147" xr:uid="{A01C63DB-52BF-4A1D-BB7A-E1E9CBEE2922}"/>
    <cellStyle name="Note 4 5 13 2" xfId="33539" xr:uid="{E8548A8C-6E40-46F9-AA56-D5484A233D22}"/>
    <cellStyle name="Note 4 5 14" xfId="26783" xr:uid="{4B384624-ABBD-49E9-ACCE-FAD66847DC9B}"/>
    <cellStyle name="Note 4 5 15" xfId="44423" xr:uid="{6F687B77-BA33-4BA3-95C9-754F50663BEA}"/>
    <cellStyle name="Note 4 5 16" xfId="45578" xr:uid="{66DD785F-0F08-4726-8A22-9C6CDE550C09}"/>
    <cellStyle name="Note 4 5 2" xfId="581" xr:uid="{93ABE27E-7BD1-4098-8D08-7BB62DFF80CF}"/>
    <cellStyle name="Note 4 5 2 2" xfId="4970" xr:uid="{D4F5758D-E1B5-431A-AD4D-337395B37465}"/>
    <cellStyle name="Note 4 5 2 2 2" xfId="7556" xr:uid="{F96D4CE0-7A17-4634-B8C3-4E49D6B653B0}"/>
    <cellStyle name="Note 4 5 2 2 2 2" xfId="12340" xr:uid="{04DE4CDA-5881-4F9C-956A-04E75228EC94}"/>
    <cellStyle name="Note 4 5 2 2 2 2 2" xfId="21329" xr:uid="{A1FFB375-383D-4E82-B50D-2ED624C6D3C3}"/>
    <cellStyle name="Note 4 5 2 2 2 2 2 2" xfId="26428" xr:uid="{7DC03516-5050-46EC-AF15-8D775A5185BC}"/>
    <cellStyle name="Note 4 5 2 2 2 2 3" xfId="33753" xr:uid="{6426D977-A44E-454F-A016-7351B3C252A9}"/>
    <cellStyle name="Note 4 5 2 2 2 3" xfId="16545" xr:uid="{35841254-5695-49AC-93B3-AD186C5E9EE1}"/>
    <cellStyle name="Note 4 5 2 2 2 3 2" xfId="32628" xr:uid="{31533F2B-24E4-4229-B3AC-9BF2DA5EF45B}"/>
    <cellStyle name="Note 4 5 2 2 2 4" xfId="33745" xr:uid="{81FE9406-217B-49C9-BF64-D53BF27BEBB4}"/>
    <cellStyle name="Note 4 5 2 2 2 5" xfId="56366" xr:uid="{A9FE66CE-E9C7-4BB7-B8A9-B4B57E4620B8}"/>
    <cellStyle name="Note 4 5 2 2 3" xfId="10193" xr:uid="{3C2ADE49-C485-4FEB-AF0B-C14D0FA088C1}"/>
    <cellStyle name="Note 4 5 2 2 3 2" xfId="19182" xr:uid="{B3637560-9E80-42AC-B19D-220CB1E90351}"/>
    <cellStyle name="Note 4 5 2 2 3 2 2" xfId="37302" xr:uid="{529CE6A1-AC55-4F8B-8DDC-A18EEF59326D}"/>
    <cellStyle name="Note 4 5 2 2 3 3" xfId="42730" xr:uid="{A6DF87E7-CB6F-479B-9467-4D5D031F696D}"/>
    <cellStyle name="Note 4 5 2 2 4" xfId="13959" xr:uid="{77A27917-8BCF-41A7-88A2-ADF0927CB6E0}"/>
    <cellStyle name="Note 4 5 2 2 4 2" xfId="36414" xr:uid="{EB186B3E-81F0-4331-9392-06F6B1ED0613}"/>
    <cellStyle name="Note 4 5 2 2 5" xfId="39665" xr:uid="{A41CBFD8-E117-4938-B934-5C00602E5DFF}"/>
    <cellStyle name="Note 4 5 2 2 6" xfId="49584" xr:uid="{1C597E70-E093-4B54-8439-E2A29CE26B0E}"/>
    <cellStyle name="Note 4 5 2 3" xfId="3018" xr:uid="{6C419219-07E6-475B-ACD6-64F4AE7EDD82}"/>
    <cellStyle name="Note 4 5 2 3 2" xfId="22400" xr:uid="{6ADAEA79-531F-4E52-BA93-4E3E7977E4B0}"/>
    <cellStyle name="Note 4 5 2 3 2 2" xfId="58407" xr:uid="{DFAA9BCC-C536-471B-B1AC-035222139CC8}"/>
    <cellStyle name="Note 4 5 2 3 3" xfId="51626" xr:uid="{D345C7F7-4C0D-4EDC-9B03-1D7DB8A72124}"/>
    <cellStyle name="Note 4 5 2 4" xfId="31365" xr:uid="{9A62F3D8-E3F0-4F95-B504-F1722C907FB4}"/>
    <cellStyle name="Note 4 5 2 4 2" xfId="54508" xr:uid="{05ED4B02-1BB7-4590-BFA9-7CDFEC9D2418}"/>
    <cellStyle name="Note 4 5 2 4 3" xfId="47701" xr:uid="{7A291D4D-2C4C-4ED2-9768-A70D26110135}"/>
    <cellStyle name="Note 4 5 2 5" xfId="52941" xr:uid="{40949120-97F9-4376-8A9D-0114447B457E}"/>
    <cellStyle name="Note 4 5 2 6" xfId="46090" xr:uid="{C2AD4240-FEE9-4FBC-962A-759B7E856B9C}"/>
    <cellStyle name="Note 4 5 3" xfId="926" xr:uid="{5474D237-9123-423F-956A-8615B313CF84}"/>
    <cellStyle name="Note 4 5 3 2" xfId="5291" xr:uid="{2EE1C885-F189-434F-8086-649A4D99CC84}"/>
    <cellStyle name="Note 4 5 3 2 2" xfId="7877" xr:uid="{41FF2B9C-4CDF-421E-B9C1-6946EE802103}"/>
    <cellStyle name="Note 4 5 3 2 2 2" xfId="12441" xr:uid="{3B09B352-12AE-4B61-BCFD-8FDB7037DB37}"/>
    <cellStyle name="Note 4 5 3 2 2 2 2" xfId="21430" xr:uid="{4B9262FA-2FE4-43A9-9587-A76AF3989577}"/>
    <cellStyle name="Note 4 5 3 2 2 2 2 2" xfId="37432" xr:uid="{A5C0664B-4D78-4236-967B-57B804BD613A}"/>
    <cellStyle name="Note 4 5 3 2 2 2 3" xfId="31251" xr:uid="{D63E363B-CEEA-4305-B296-64A990BF5445}"/>
    <cellStyle name="Note 4 5 3 2 2 3" xfId="16866" xr:uid="{0C0BB942-FB12-4A67-B73E-D5B01C01530C}"/>
    <cellStyle name="Note 4 5 3 2 2 3 2" xfId="39513" xr:uid="{B5B3DFD7-2129-4B2E-B9AB-1DE41B337B7C}"/>
    <cellStyle name="Note 4 5 3 2 2 4" xfId="23749" xr:uid="{8CD164DF-D8AB-4227-91DE-F3EB00884801}"/>
    <cellStyle name="Note 4 5 3 2 2 5" xfId="56771" xr:uid="{62423DE0-D846-4A45-A0D1-8212FD33EA04}"/>
    <cellStyle name="Note 4 5 3 2 3" xfId="10514" xr:uid="{BD0CB469-6AF2-4542-8CE5-BE64E003B90C}"/>
    <cellStyle name="Note 4 5 3 2 3 2" xfId="19503" xr:uid="{187C7558-4C7C-4C55-A9CC-FD5D841DC682}"/>
    <cellStyle name="Note 4 5 3 2 3 2 2" xfId="41371" xr:uid="{4760F75F-B802-4ADA-9C85-65030B7E34B9}"/>
    <cellStyle name="Note 4 5 3 2 3 3" xfId="38918" xr:uid="{332CCC39-5C63-400F-A224-F94446E95D1E}"/>
    <cellStyle name="Note 4 5 3 2 4" xfId="14280" xr:uid="{5707782F-2664-4474-8CF9-BA57E32FEC3A}"/>
    <cellStyle name="Note 4 5 3 2 4 2" xfId="25632" xr:uid="{D0F7D01C-7A3F-4435-9B8D-4E8620A167E6}"/>
    <cellStyle name="Note 4 5 3 2 5" xfId="27644" xr:uid="{B5FC88F5-247D-4DE3-814D-1BF33EAABE85}"/>
    <cellStyle name="Note 4 5 3 2 6" xfId="49989" xr:uid="{E57E0CBB-A099-4A58-AA39-D114DA0589AC}"/>
    <cellStyle name="Note 4 5 3 3" xfId="3363" xr:uid="{AF52C5B6-F4DE-45AE-B589-0C987182C6E5}"/>
    <cellStyle name="Note 4 5 3 3 2" xfId="33459" xr:uid="{1DE084AA-0697-4569-BFE2-7E564083F49F}"/>
    <cellStyle name="Note 4 5 3 3 2 2" xfId="57786" xr:uid="{717431A0-8ED9-4122-888E-8CE6407A359E}"/>
    <cellStyle name="Note 4 5 3 3 3" xfId="51004" xr:uid="{BF01149B-62BC-4793-9F05-D9C3A5ABDCF7}"/>
    <cellStyle name="Note 4 5 3 4" xfId="30535" xr:uid="{485215B7-3C9C-4D7E-940D-83CB955C735D}"/>
    <cellStyle name="Note 4 5 3 4 2" xfId="54898" xr:uid="{5F4D6A34-D121-451B-BB8A-111F15E047A9}"/>
    <cellStyle name="Note 4 5 3 4 3" xfId="48106" xr:uid="{8962A474-775B-47E8-AC5E-3BD538045147}"/>
    <cellStyle name="Note 4 5 3 5" xfId="53198" xr:uid="{BCC1DF78-61C7-4E0F-AED9-EBA261455F05}"/>
    <cellStyle name="Note 4 5 3 6" xfId="46492" xr:uid="{CBB97159-04E2-4E9B-94A6-1B6CB22364B0}"/>
    <cellStyle name="Note 4 5 4" xfId="1270" xr:uid="{55C7B437-4C99-4FF0-8DFC-C007DDF8831D}"/>
    <cellStyle name="Note 4 5 4 2" xfId="5615" xr:uid="{0E40183D-297C-4003-B327-35698EFA0CB1}"/>
    <cellStyle name="Note 4 5 4 2 2" xfId="8201" xr:uid="{B9E23151-A060-4926-BFBE-1E975A1C89B7}"/>
    <cellStyle name="Note 4 5 4 2 2 2" xfId="12538" xr:uid="{D2AF0602-3B97-440F-AB85-07CBAA09E84E}"/>
    <cellStyle name="Note 4 5 4 2 2 2 2" xfId="21527" xr:uid="{4672BA4D-01FD-41D6-B4DE-883BDD575149}"/>
    <cellStyle name="Note 4 5 4 2 2 2 2 2" xfId="25922" xr:uid="{38AF5961-0A94-4649-989F-BF7AC84905AB}"/>
    <cellStyle name="Note 4 5 4 2 2 2 3" xfId="26094" xr:uid="{9169D03C-C637-4DD4-B4FF-842B25979138}"/>
    <cellStyle name="Note 4 5 4 2 2 3" xfId="17190" xr:uid="{0B2B026B-89B8-4BDC-AF71-674925BAE453}"/>
    <cellStyle name="Note 4 5 4 2 2 3 2" xfId="36731" xr:uid="{669BE797-6F01-47FB-8521-11B822599B32}"/>
    <cellStyle name="Note 4 5 4 2 2 4" xfId="31060" xr:uid="{00BFF79A-B2E5-4D40-AAEF-5B341B717C56}"/>
    <cellStyle name="Note 4 5 4 2 3" xfId="10838" xr:uid="{98E3FBC5-37C6-4E5F-AD78-33F7FBDA9234}"/>
    <cellStyle name="Note 4 5 4 2 3 2" xfId="19827" xr:uid="{47DF4CDA-50A7-4EE3-8FCB-B959D52E2208}"/>
    <cellStyle name="Note 4 5 4 2 3 2 2" xfId="37894" xr:uid="{7BF8D5C3-72E6-4213-81E7-105B53EC1866}"/>
    <cellStyle name="Note 4 5 4 2 3 3" xfId="37789" xr:uid="{46A23E9C-85E1-4EA6-8E69-34E31339329C}"/>
    <cellStyle name="Note 4 5 4 2 4" xfId="14604" xr:uid="{349F7E6E-F5B0-4080-996B-588BB37E8EE9}"/>
    <cellStyle name="Note 4 5 4 2 4 2" xfId="32759" xr:uid="{5FFE5CAD-E239-4F4C-B407-704A8FC264CF}"/>
    <cellStyle name="Note 4 5 4 2 5" xfId="29580" xr:uid="{088FD5B0-87FF-4FC9-A738-449C05A780D1}"/>
    <cellStyle name="Note 4 5 4 2 6" xfId="55894" xr:uid="{C478E58C-ADDF-473F-A4A5-FEFA7FD26215}"/>
    <cellStyle name="Note 4 5 4 3" xfId="3707" xr:uid="{D1BA1EBF-93C4-4E9E-9CF3-A536D09CFE52}"/>
    <cellStyle name="Note 4 5 4 3 2" xfId="23477" xr:uid="{C17830C2-9840-4655-9FBE-CA1FD7758C5D}"/>
    <cellStyle name="Note 4 5 4 4" xfId="34435" xr:uid="{F7115143-1E15-4F7B-ADD8-E264FA091897}"/>
    <cellStyle name="Note 4 5 4 5" xfId="49112" xr:uid="{B62185E6-30BE-4C05-9CCF-DF5B08F0E4A5}"/>
    <cellStyle name="Note 4 5 5" xfId="1586" xr:uid="{B13B789E-50A6-4DE5-A3C9-4B395FBAD2AF}"/>
    <cellStyle name="Note 4 5 5 2" xfId="5931" xr:uid="{20963291-E0F9-4CC5-9B5E-56BBFA529EE0}"/>
    <cellStyle name="Note 4 5 5 2 2" xfId="8517" xr:uid="{02CC8D1F-6B1E-46C7-894D-D64ED0183495}"/>
    <cellStyle name="Note 4 5 5 2 2 2" xfId="12639" xr:uid="{595CC751-6A89-44C0-BE10-546912DE6085}"/>
    <cellStyle name="Note 4 5 5 2 2 2 2" xfId="21628" xr:uid="{5D717E4D-B0B4-4FE0-9548-76CA8F861EC0}"/>
    <cellStyle name="Note 4 5 5 2 2 2 2 2" xfId="27867" xr:uid="{172D813C-C20C-486B-8D7C-408586A8FD9F}"/>
    <cellStyle name="Note 4 5 5 2 2 2 3" xfId="36259" xr:uid="{C70A9C5E-0A8A-407B-AB6C-3CB22931A44D}"/>
    <cellStyle name="Note 4 5 5 2 2 3" xfId="17506" xr:uid="{CE0B0FF2-AAB3-48DE-ACEC-65E40BA39074}"/>
    <cellStyle name="Note 4 5 5 2 2 3 2" xfId="36765" xr:uid="{790C57C1-3289-4097-B5BA-11B9893560C8}"/>
    <cellStyle name="Note 4 5 5 2 2 4" xfId="34532" xr:uid="{4FA34AA6-3194-40E1-9845-05714605BE87}"/>
    <cellStyle name="Note 4 5 5 2 3" xfId="11154" xr:uid="{6367A16D-E7D1-4595-8BDA-E2014C5D4054}"/>
    <cellStyle name="Note 4 5 5 2 3 2" xfId="20143" xr:uid="{66EB6A2B-4918-4D4F-ABE5-DA6621C54BF9}"/>
    <cellStyle name="Note 4 5 5 2 3 2 2" xfId="36872" xr:uid="{54CB416B-A769-4FD5-B34F-7279434F5DEA}"/>
    <cellStyle name="Note 4 5 5 2 3 3" xfId="36668" xr:uid="{61983816-57AB-4970-AD40-DA8271033C5E}"/>
    <cellStyle name="Note 4 5 5 2 4" xfId="14920" xr:uid="{7EC09D77-5ACE-42BE-9204-9790DD875CCB}"/>
    <cellStyle name="Note 4 5 5 2 4 2" xfId="30545" xr:uid="{A14E00A7-955B-4B7E-B871-60EE15AA9546}"/>
    <cellStyle name="Note 4 5 5 2 5" xfId="42932" xr:uid="{77DC9102-3891-47E2-B34C-5769700FA747}"/>
    <cellStyle name="Note 4 5 5 2 6" xfId="57831" xr:uid="{39829DA0-7176-466E-8814-AAD1F01652CD}"/>
    <cellStyle name="Note 4 5 5 3" xfId="4023" xr:uid="{BA658D75-B8A6-402D-BA5E-8314F3DE4130}"/>
    <cellStyle name="Note 4 5 5 3 2" xfId="32812" xr:uid="{07FA858D-83EB-4446-A868-0C848C318ECF}"/>
    <cellStyle name="Note 4 5 5 4" xfId="36003" xr:uid="{8F3AC364-593D-4924-9839-8D2D80600EA2}"/>
    <cellStyle name="Note 4 5 5 5" xfId="51049" xr:uid="{19498672-B6B5-48B8-AA57-A0AC69CEEB48}"/>
    <cellStyle name="Note 4 5 6" xfId="1673" xr:uid="{17A53E3E-E418-40D9-8C37-BC3D594964FF}"/>
    <cellStyle name="Note 4 5 6 2" xfId="6001" xr:uid="{3BD25F85-DE32-4ADF-81CA-9CA7969B2358}"/>
    <cellStyle name="Note 4 5 6 2 2" xfId="8587" xr:uid="{02D71196-5170-42C5-8F2F-B0B077932C5D}"/>
    <cellStyle name="Note 4 5 6 2 2 2" xfId="12655" xr:uid="{ED8DE169-C281-4181-B91B-7B14A686B17C}"/>
    <cellStyle name="Note 4 5 6 2 2 2 2" xfId="21644" xr:uid="{B63D9AFC-20C0-4187-B85A-68E2A887B77B}"/>
    <cellStyle name="Note 4 5 6 2 2 2 2 2" xfId="39247" xr:uid="{AC422A22-B43F-4413-A5BE-90CE829060AA}"/>
    <cellStyle name="Note 4 5 6 2 2 2 3" xfId="28189" xr:uid="{4101A240-2226-4E8D-81DA-0B9C1A5EF014}"/>
    <cellStyle name="Note 4 5 6 2 2 3" xfId="17576" xr:uid="{A19A9699-1D33-4DC0-BC70-BFD4F489311A}"/>
    <cellStyle name="Note 4 5 6 2 2 3 2" xfId="37114" xr:uid="{5FACB0B2-5269-4B52-8E47-CB6C72F67EC1}"/>
    <cellStyle name="Note 4 5 6 2 2 4" xfId="38174" xr:uid="{B8029642-CC30-4282-BB26-D28721704492}"/>
    <cellStyle name="Note 4 5 6 2 3" xfId="11224" xr:uid="{87B792B1-483C-423E-A2A9-FBF9066B65A0}"/>
    <cellStyle name="Note 4 5 6 2 3 2" xfId="20213" xr:uid="{DD0F1C8F-1570-4D43-9354-3A23F4037B4E}"/>
    <cellStyle name="Note 4 5 6 2 3 2 2" xfId="34059" xr:uid="{DCF33930-23FE-4F53-B215-07E4B09FD328}"/>
    <cellStyle name="Note 4 5 6 2 3 3" xfId="36186" xr:uid="{A77A6D27-A1E4-4C22-90AF-5D178583C0CB}"/>
    <cellStyle name="Note 4 5 6 2 4" xfId="14990" xr:uid="{FCB9AF52-C935-4F37-A727-2C24AADBF84A}"/>
    <cellStyle name="Note 4 5 6 2 4 2" xfId="28043" xr:uid="{BD34C7E1-9D3C-45C1-91B3-23C769341650}"/>
    <cellStyle name="Note 4 5 6 2 5" xfId="22164" xr:uid="{5188A194-64EE-40B9-92BF-6D7B41165B7B}"/>
    <cellStyle name="Note 4 5 6 2 6" xfId="54060" xr:uid="{108227B6-DCC8-4791-803A-1A8A0F3C06CA}"/>
    <cellStyle name="Note 4 5 6 3" xfId="4110" xr:uid="{317D689F-875E-4964-A463-024E3AC3FC0E}"/>
    <cellStyle name="Note 4 5 6 3 2" xfId="31821" xr:uid="{C020DE11-87CE-4B78-A8F2-545AC47FC1B4}"/>
    <cellStyle name="Note 4 5 6 4" xfId="43937" xr:uid="{867CAB8E-30BE-42C8-929C-0D191F8097A9}"/>
    <cellStyle name="Note 4 5 6 5" xfId="47387" xr:uid="{08BB5442-BEFA-4154-ABDA-461126DF9962}"/>
    <cellStyle name="Note 4 5 7" xfId="2700" xr:uid="{3F3763E0-5B6A-407A-95A2-2F9379E97F4D}"/>
    <cellStyle name="Note 4 5 7 2" xfId="6890" xr:uid="{BE8D71F6-1138-4279-8CDF-13F79A4EB769}"/>
    <cellStyle name="Note 4 5 7 2 2" xfId="12031" xr:uid="{6EF42DA1-E7F5-481F-AFFA-CCCB5793C125}"/>
    <cellStyle name="Note 4 5 7 2 2 2" xfId="21020" xr:uid="{A7F15DC6-2FF8-49BF-8066-5622E1D8D851}"/>
    <cellStyle name="Note 4 5 7 2 2 2 2" xfId="42510" xr:uid="{D31E1A28-3AB4-4A9E-8814-86D89575B82E}"/>
    <cellStyle name="Note 4 5 7 2 2 3" xfId="43798" xr:uid="{BE2DC42F-AB35-401F-A25C-EC360F018D12}"/>
    <cellStyle name="Note 4 5 7 2 3" xfId="15879" xr:uid="{40EBBA0B-F760-40D3-A421-AA0850D449AF}"/>
    <cellStyle name="Note 4 5 7 2 3 2" xfId="36957" xr:uid="{C4D89D1B-4149-4ACB-9F00-BE228379B0F5}"/>
    <cellStyle name="Note 4 5 7 2 4" xfId="44025" xr:uid="{1702A3E4-5127-44AF-A25B-006BA6C6C5D7}"/>
    <cellStyle name="Note 4 5 7 3" xfId="9461" xr:uid="{C66B81AE-2372-40BB-986F-B8DFCBADC987}"/>
    <cellStyle name="Note 4 5 7 3 2" xfId="18450" xr:uid="{C327391A-6EF7-4BB4-84D3-BA7AEF61A16D}"/>
    <cellStyle name="Note 4 5 7 3 2 2" xfId="26122" xr:uid="{E8AE4B12-2303-4870-9247-5AF17BF1A186}"/>
    <cellStyle name="Note 4 5 7 3 3" xfId="40800" xr:uid="{7B8A7992-19F8-4213-A2BA-CC0AC8E71DD5}"/>
    <cellStyle name="Note 4 5 7 4" xfId="43185" xr:uid="{3698924B-FD2E-4594-965A-8E350617AC73}"/>
    <cellStyle name="Note 4 5 7 5" xfId="52678" xr:uid="{D9216B4D-5628-4DFE-9654-E593A73B4A9C}"/>
    <cellStyle name="Note 4 5 8" xfId="4646" xr:uid="{F99046CD-4040-4653-AE2D-A1DEB37CC46D}"/>
    <cellStyle name="Note 4 5 8 2" xfId="7232" xr:uid="{A4FFE1B4-ABDE-42B2-B6D6-36684A2FC01B}"/>
    <cellStyle name="Note 4 5 8 2 2" xfId="12240" xr:uid="{4CE56A38-5CEB-40B1-BC0C-40D5668E3592}"/>
    <cellStyle name="Note 4 5 8 2 2 2" xfId="21229" xr:uid="{5707AB32-E2F7-43A6-97CD-C0DFBE2FD4B9}"/>
    <cellStyle name="Note 4 5 8 2 2 2 2" xfId="22812" xr:uid="{DB92AC42-DCFA-4D37-8C9D-9AD01B01F692}"/>
    <cellStyle name="Note 4 5 8 2 2 3" xfId="29678" xr:uid="{2D33263E-6704-48EE-8D88-C2721AE7EA32}"/>
    <cellStyle name="Note 4 5 8 2 3" xfId="16221" xr:uid="{221712E6-3AB4-4A51-90DB-D71FF82C54AD}"/>
    <cellStyle name="Note 4 5 8 2 3 2" xfId="29564" xr:uid="{6485E310-E664-4BE5-9117-DF9A46E15837}"/>
    <cellStyle name="Note 4 5 8 2 4" xfId="40799" xr:uid="{AB996FF2-17D8-4788-9F34-FF53DB841243}"/>
    <cellStyle name="Note 4 5 8 3" xfId="9869" xr:uid="{B58C8AD6-1562-47FD-803B-57EDA6F2F04A}"/>
    <cellStyle name="Note 4 5 8 3 2" xfId="18858" xr:uid="{412DDA6F-E7EA-41EC-9F89-2D9981B2186C}"/>
    <cellStyle name="Note 4 5 8 3 2 2" xfId="22849" xr:uid="{E5053476-3249-4FB8-9923-981C81C05308}"/>
    <cellStyle name="Note 4 5 8 3 3" xfId="40085" xr:uid="{6A80EB82-5C64-4083-A5A8-7C67AE45DA33}"/>
    <cellStyle name="Note 4 5 8 4" xfId="13635" xr:uid="{EEB7CBD2-8BA3-42AF-B5B5-547357E3B4E9}"/>
    <cellStyle name="Note 4 5 8 4 2" xfId="40826" xr:uid="{01818EB1-A56D-4AB6-A9CD-047AB80A3F97}"/>
    <cellStyle name="Note 4 5 8 5" xfId="27958" xr:uid="{215E2B95-16BC-4520-BB55-8D811FC46C7E}"/>
    <cellStyle name="Note 4 5 9" xfId="6534" xr:uid="{3643CF1A-897A-4C14-B72C-2E1393C45CEA}"/>
    <cellStyle name="Note 4 5 9 2" xfId="11753" xr:uid="{2AF3FF24-81C6-4C13-9798-85255AAD1AB2}"/>
    <cellStyle name="Note 4 5 9 2 2" xfId="20742" xr:uid="{318722E4-2135-455F-8D8B-285A97BEAE56}"/>
    <cellStyle name="Note 4 5 9 2 2 2" xfId="32528" xr:uid="{1614860F-A95A-4A4B-BC84-29788A098A49}"/>
    <cellStyle name="Note 4 5 9 2 3" xfId="26528" xr:uid="{A1D205AD-5B64-4DAF-809F-90B7C3AF1506}"/>
    <cellStyle name="Note 4 5 9 3" xfId="15523" xr:uid="{DD6E94AB-3205-4874-9857-BD5C46CC4E3D}"/>
    <cellStyle name="Note 4 5 9 3 2" xfId="41505" xr:uid="{99B6C73E-3283-4A3B-92A1-45DE4F963565}"/>
    <cellStyle name="Note 4 5 9 4" xfId="23795" xr:uid="{6A669035-5DC8-47AC-ADC7-BDCB46AF5E57}"/>
    <cellStyle name="Note 4 6" xfId="370" xr:uid="{BEB29AB1-461F-4547-BE86-730B94C2AF4F}"/>
    <cellStyle name="Note 4 6 10" xfId="9241" xr:uid="{29C39D1F-6912-4383-B64A-24ABF10553A6}"/>
    <cellStyle name="Note 4 6 10 2" xfId="18230" xr:uid="{EFE50EC7-981E-4EB4-AC73-200C0CE8E625}"/>
    <cellStyle name="Note 4 6 10 2 2" xfId="39129" xr:uid="{D2AD5E87-562F-404C-87B1-6AB8F1E45007}"/>
    <cellStyle name="Note 4 6 10 3" xfId="34071" xr:uid="{91A3E6D9-A747-44C8-94A9-CA731AF0BC3F}"/>
    <cellStyle name="Note 4 6 11" xfId="9735" xr:uid="{140DF2E2-DC2B-4313-B29B-5D4E1F6AF708}"/>
    <cellStyle name="Note 4 6 11 2" xfId="18724" xr:uid="{7922957B-01EC-44A6-BF1F-CAA4FC042833}"/>
    <cellStyle name="Note 4 6 11 2 2" xfId="29275" xr:uid="{A2A0613F-CB09-4CE6-9E7A-9B2D077C234F}"/>
    <cellStyle name="Note 4 6 11 3" xfId="43812" xr:uid="{011A6E58-7CB4-4D14-A82C-87611C30BD4D}"/>
    <cellStyle name="Note 4 6 12" xfId="2376" xr:uid="{73B3D008-DD75-4BB0-B6E7-EAE792EEA591}"/>
    <cellStyle name="Note 4 6 12 2" xfId="39822" xr:uid="{7F673E48-2B44-46A3-B74D-4EABF81E372A}"/>
    <cellStyle name="Note 4 6 13" xfId="13285" xr:uid="{336B1750-E18E-4B24-9842-71CB7E9C1AAC}"/>
    <cellStyle name="Note 4 6 13 2" xfId="29484" xr:uid="{CF7E8813-5B56-408B-8F71-0120F6081C6E}"/>
    <cellStyle name="Note 4 6 14" xfId="37410" xr:uid="{707E0D98-5EB8-47F8-9A84-7358EF823A98}"/>
    <cellStyle name="Note 4 6 15" xfId="44383" xr:uid="{988FE453-2653-4EA1-967C-102B2D66CAF8}"/>
    <cellStyle name="Note 4 6 16" xfId="45672" xr:uid="{B61F06DA-E534-4446-BC5E-7502A651DEB0}"/>
    <cellStyle name="Note 4 6 2" xfId="719" xr:uid="{006E03A0-16B2-461B-9401-18567E6E71ED}"/>
    <cellStyle name="Note 4 6 2 2" xfId="5095" xr:uid="{747F0B3D-4368-4C0F-BC05-19B27DC2FF13}"/>
    <cellStyle name="Note 4 6 2 2 2" xfId="7681" xr:uid="{B651C745-67C8-4F40-933E-F015AA3112CC}"/>
    <cellStyle name="Note 4 6 2 2 2 2" xfId="12375" xr:uid="{CDD652AD-2F4D-4631-AC24-CE13DA45A0D3}"/>
    <cellStyle name="Note 4 6 2 2 2 2 2" xfId="21364" xr:uid="{E6349C49-B4E6-4354-80F8-B600938D2727}"/>
    <cellStyle name="Note 4 6 2 2 2 2 2 2" xfId="38185" xr:uid="{01D10195-3244-4BD2-A1E8-FC32A60CEECA}"/>
    <cellStyle name="Note 4 6 2 2 2 2 3" xfId="29356" xr:uid="{44DB4EC1-3C85-44EE-B0CA-4D146673D202}"/>
    <cellStyle name="Note 4 6 2 2 2 3" xfId="16670" xr:uid="{4C9E9314-3E47-4EA9-9CD9-B011145ED355}"/>
    <cellStyle name="Note 4 6 2 2 2 3 2" xfId="41945" xr:uid="{91D1EE47-95A1-4C96-BB95-BF9EAD600E9E}"/>
    <cellStyle name="Note 4 6 2 2 2 4" xfId="29923" xr:uid="{C747E8E9-13A5-49C0-8345-F325A4C60E5B}"/>
    <cellStyle name="Note 4 6 2 2 2 5" xfId="56460" xr:uid="{5105D95B-E55B-4812-BD52-90D9D5761A33}"/>
    <cellStyle name="Note 4 6 2 2 3" xfId="10318" xr:uid="{E6DA2D65-16A1-4384-A3DD-AC92E562101A}"/>
    <cellStyle name="Note 4 6 2 2 3 2" xfId="19307" xr:uid="{02F90CC1-3AC9-41C3-B186-1DCFBCF73882}"/>
    <cellStyle name="Note 4 6 2 2 3 2 2" xfId="27418" xr:uid="{40C823FA-F948-4CB1-BC97-9CD11FAE2198}"/>
    <cellStyle name="Note 4 6 2 2 3 3" xfId="33309" xr:uid="{9004CEC6-D7C8-483F-83C9-899476351030}"/>
    <cellStyle name="Note 4 6 2 2 4" xfId="14084" xr:uid="{B9F55E33-F5D3-4130-94AB-1C064AB11EC6}"/>
    <cellStyle name="Note 4 6 2 2 4 2" xfId="43190" xr:uid="{FEADA58F-A33A-4CB7-90AD-1FFEB0ACDEFA}"/>
    <cellStyle name="Note 4 6 2 2 5" xfId="41092" xr:uid="{E45C0278-9D0A-4653-84E9-D54ADC14C1A0}"/>
    <cellStyle name="Note 4 6 2 2 6" xfId="49678" xr:uid="{A7B8409C-9E1B-4CC3-9CA6-30DC131DD6A4}"/>
    <cellStyle name="Note 4 6 2 3" xfId="3156" xr:uid="{6B555278-A360-482E-BDD0-ECA7546FFECB}"/>
    <cellStyle name="Note 4 6 2 3 2" xfId="37295" xr:uid="{DEBC8DF2-D610-4F33-A7B4-983778A3D3E9}"/>
    <cellStyle name="Note 4 6 2 3 2 2" xfId="57959" xr:uid="{3F63700B-3392-4252-B3D9-8B91D1C6EEAB}"/>
    <cellStyle name="Note 4 6 2 3 3" xfId="51177" xr:uid="{09B15D2D-A665-48E8-B6BE-45829A23AC61}"/>
    <cellStyle name="Note 4 6 2 4" xfId="25660" xr:uid="{72B3E5EF-673D-4B77-9F77-2D815D858BAD}"/>
    <cellStyle name="Note 4 6 2 4 2" xfId="54599" xr:uid="{4781F81F-13B4-4B58-8E13-DBE913FB66CD}"/>
    <cellStyle name="Note 4 6 2 4 3" xfId="47795" xr:uid="{A86EA457-12BF-458E-BEA3-63363C7A0A3E}"/>
    <cellStyle name="Note 4 6 2 5" xfId="52994" xr:uid="{C7FDDF70-6078-4891-874C-688E440376A1}"/>
    <cellStyle name="Note 4 6 2 6" xfId="46181" xr:uid="{676C65DA-1686-4F07-A5B5-C78DA2E84178}"/>
    <cellStyle name="Note 4 6 3" xfId="1064" xr:uid="{B0ABA1EC-9EBC-4C77-A623-0ED5B83CB132}"/>
    <cellStyle name="Note 4 6 3 2" xfId="5416" xr:uid="{1291207F-88ED-4CC4-BB17-5FEDBD8872CE}"/>
    <cellStyle name="Note 4 6 3 2 2" xfId="8002" xr:uid="{25A5FA75-8469-4779-867B-4382E6135F01}"/>
    <cellStyle name="Note 4 6 3 2 2 2" xfId="12479" xr:uid="{A4688D63-C10D-418B-982D-545A10C25EE2}"/>
    <cellStyle name="Note 4 6 3 2 2 2 2" xfId="21468" xr:uid="{A862FF7E-78A7-4BBB-8B3B-6201965E0808}"/>
    <cellStyle name="Note 4 6 3 2 2 2 2 2" xfId="40641" xr:uid="{1D29287C-AB59-456D-A5E1-3FCA05D4B393}"/>
    <cellStyle name="Note 4 6 3 2 2 2 3" xfId="29013" xr:uid="{DEE4165A-203C-4285-8436-F8C28874B89B}"/>
    <cellStyle name="Note 4 6 3 2 2 3" xfId="16991" xr:uid="{80ED2A70-A21C-4DBB-B0D1-B1184AD696BB}"/>
    <cellStyle name="Note 4 6 3 2 2 3 2" xfId="36454" xr:uid="{6E5C70DA-81C2-4BF0-B8E9-749EAD8AD7A9}"/>
    <cellStyle name="Note 4 6 3 2 2 4" xfId="24798" xr:uid="{088B14AB-DC58-4D7C-A821-A3ED027D9809}"/>
    <cellStyle name="Note 4 6 3 2 2 5" xfId="56862" xr:uid="{F62D9638-A278-4430-8B17-14B9164C85D9}"/>
    <cellStyle name="Note 4 6 3 2 3" xfId="10639" xr:uid="{AF8B6E4C-0B14-4F02-94B7-18227A6CE951}"/>
    <cellStyle name="Note 4 6 3 2 3 2" xfId="19628" xr:uid="{C961B0C0-CFD1-4EF0-B8EA-1FC2F1ED7F20}"/>
    <cellStyle name="Note 4 6 3 2 3 2 2" xfId="34045" xr:uid="{F383D96A-1038-48B0-A514-12F3C2C68354}"/>
    <cellStyle name="Note 4 6 3 2 3 3" xfId="40200" xr:uid="{C7ADCFA1-ECDC-418F-BB5E-87D1939FFE5A}"/>
    <cellStyle name="Note 4 6 3 2 4" xfId="14405" xr:uid="{57498E31-16A9-423C-B0D1-DD5B9DD5981D}"/>
    <cellStyle name="Note 4 6 3 2 4 2" xfId="24052" xr:uid="{623EC040-6BAC-46F3-953E-1D8315BF8245}"/>
    <cellStyle name="Note 4 6 3 2 5" xfId="35426" xr:uid="{5855E778-3E6C-4B00-8E24-6BBA59A4221A}"/>
    <cellStyle name="Note 4 6 3 2 6" xfId="50080" xr:uid="{E84AEB3F-F533-49E7-82CD-C7865D710466}"/>
    <cellStyle name="Note 4 6 3 3" xfId="3501" xr:uid="{F273CA38-3E8A-4537-A5A9-A06323944244}"/>
    <cellStyle name="Note 4 6 3 3 2" xfId="41706" xr:uid="{7CC1BF62-3FE3-4AFD-A60E-E779591E16CD}"/>
    <cellStyle name="Note 4 6 3 3 2 2" xfId="58068" xr:uid="{D39A9098-F0E6-473A-A19B-AD7061684ECE}"/>
    <cellStyle name="Note 4 6 3 3 3" xfId="51286" xr:uid="{681D5ECF-8909-48E8-865C-197CE3290F6B}"/>
    <cellStyle name="Note 4 6 3 4" xfId="39886" xr:uid="{E51BEEE4-7BA3-40EB-B3DB-3E35568E1E3F}"/>
    <cellStyle name="Note 4 6 3 4 2" xfId="54989" xr:uid="{A06CE86E-B05F-4DE0-92EA-1A6243CD8D08}"/>
    <cellStyle name="Note 4 6 3 4 3" xfId="48197" xr:uid="{F20B963E-2FB5-4960-9642-FA4B95E2BAA1}"/>
    <cellStyle name="Note 4 6 3 5" xfId="53289" xr:uid="{0659B25D-9944-4D46-A6E4-5A961CE449BB}"/>
    <cellStyle name="Note 4 6 3 6" xfId="46583" xr:uid="{BB1B8561-F9F7-40B7-8B1F-70DDEAD805C3}"/>
    <cellStyle name="Note 4 6 4" xfId="1408" xr:uid="{B75FA1A9-FA15-4C6D-94A8-9DC6DD60E85C}"/>
    <cellStyle name="Note 4 6 4 2" xfId="5753" xr:uid="{39AD5948-5533-4CD5-AABA-C2E368C6F00C}"/>
    <cellStyle name="Note 4 6 4 2 2" xfId="8339" xr:uid="{BA27EBC5-2F61-4E83-BB95-56CC5833A857}"/>
    <cellStyle name="Note 4 6 4 2 2 2" xfId="12581" xr:uid="{7F99E512-54D8-440E-97E3-29C71EAC53F5}"/>
    <cellStyle name="Note 4 6 4 2 2 2 2" xfId="21570" xr:uid="{12EF1CB7-3BF3-448F-B0B7-321DAE761B7A}"/>
    <cellStyle name="Note 4 6 4 2 2 2 2 2" xfId="31907" xr:uid="{175B97D1-EC2F-433B-BDD7-498A4F484B04}"/>
    <cellStyle name="Note 4 6 4 2 2 2 3" xfId="29802" xr:uid="{9D6002D7-6745-4721-BDAB-1649DA2D70C4}"/>
    <cellStyle name="Note 4 6 4 2 2 3" xfId="17328" xr:uid="{11B69186-10D1-4EE9-921F-DD03FEFFD1F1}"/>
    <cellStyle name="Note 4 6 4 2 2 3 2" xfId="22429" xr:uid="{C6AA3541-2D58-4725-81DD-817D5419D31C}"/>
    <cellStyle name="Note 4 6 4 2 2 4" xfId="30170" xr:uid="{4C96BC6D-812C-4C79-A63E-5D44BFCA4BE1}"/>
    <cellStyle name="Note 4 6 4 2 3" xfId="10976" xr:uid="{7E6491A9-405B-4CC3-A928-91B9CFC3C38C}"/>
    <cellStyle name="Note 4 6 4 2 3 2" xfId="19965" xr:uid="{5536F402-F094-43F2-BCB0-97C1B93B1874}"/>
    <cellStyle name="Note 4 6 4 2 3 2 2" xfId="33261" xr:uid="{D713F3E8-A8A2-4E6F-B673-859016E4B975}"/>
    <cellStyle name="Note 4 6 4 2 3 3" xfId="40061" xr:uid="{88912786-78EF-4B81-A144-6B9B40965D56}"/>
    <cellStyle name="Note 4 6 4 2 4" xfId="14742" xr:uid="{552FC7DB-F68F-44BD-854C-198E5AB3451D}"/>
    <cellStyle name="Note 4 6 4 2 4 2" xfId="36293" xr:uid="{04F98A24-7AE2-471C-8A31-E3B303152553}"/>
    <cellStyle name="Note 4 6 4 2 5" xfId="40135" xr:uid="{37CA5500-3A6A-4B05-B901-A75C53DB9448}"/>
    <cellStyle name="Note 4 6 4 2 6" xfId="55988" xr:uid="{DBB48D9C-548C-466A-ABF4-FD0675D3F92E}"/>
    <cellStyle name="Note 4 6 4 3" xfId="3845" xr:uid="{457E3E0C-D1AD-4CDA-9BB2-257E198A53D7}"/>
    <cellStyle name="Note 4 6 4 3 2" xfId="36955" xr:uid="{10FED57A-D588-4A41-9FE6-43D6118C31FB}"/>
    <cellStyle name="Note 4 6 4 4" xfId="40657" xr:uid="{4FC3C781-FF4E-4309-8CB9-22C7086E46D9}"/>
    <cellStyle name="Note 4 6 4 5" xfId="49206" xr:uid="{3A73BC6C-1362-4125-A6CA-B1DF69B214FD}"/>
    <cellStyle name="Note 4 6 5" xfId="1788" xr:uid="{16BAB43D-61C0-4077-A703-668FEC817305}"/>
    <cellStyle name="Note 4 6 5 2" xfId="6105" xr:uid="{8E4611E8-3B60-48CB-A337-858AB17D6825}"/>
    <cellStyle name="Note 4 6 5 2 2" xfId="8691" xr:uid="{C04A189B-44AE-40F7-96D1-1BE00650D1C1}"/>
    <cellStyle name="Note 4 6 5 2 2 2" xfId="12687" xr:uid="{821C49C1-67CE-4981-B23D-E5FC635CE4E7}"/>
    <cellStyle name="Note 4 6 5 2 2 2 2" xfId="21676" xr:uid="{BB238BCC-8109-4F43-92A4-5529FE5F0E78}"/>
    <cellStyle name="Note 4 6 5 2 2 2 2 2" xfId="29261" xr:uid="{8D8C0C82-D300-447C-A7D5-81E9E2B3214F}"/>
    <cellStyle name="Note 4 6 5 2 2 2 3" xfId="34117" xr:uid="{B93DE22E-E775-4B67-B6F5-D7F7AE865129}"/>
    <cellStyle name="Note 4 6 5 2 2 3" xfId="17680" xr:uid="{998E0649-E577-40B4-8A7E-B193127068DA}"/>
    <cellStyle name="Note 4 6 5 2 2 3 2" xfId="34844" xr:uid="{77AC41D1-2823-4601-A7A1-1F56A59C8B77}"/>
    <cellStyle name="Note 4 6 5 2 2 4" xfId="40630" xr:uid="{455B4BCC-7BA9-491D-98C4-1A20D927A17E}"/>
    <cellStyle name="Note 4 6 5 2 3" xfId="11328" xr:uid="{F98339D1-CE36-4662-A2B8-D3463EFA52F6}"/>
    <cellStyle name="Note 4 6 5 2 3 2" xfId="20317" xr:uid="{CF42E3D0-E217-4A8D-9CAD-EB97906BB553}"/>
    <cellStyle name="Note 4 6 5 2 3 2 2" xfId="39180" xr:uid="{A6A1C4C4-777A-44CC-8165-FC7A8F45C953}"/>
    <cellStyle name="Note 4 6 5 2 3 3" xfId="37832" xr:uid="{0FFD7DF4-A1C2-4254-B538-E88C48BF0F6C}"/>
    <cellStyle name="Note 4 6 5 2 4" xfId="15094" xr:uid="{641C1F9A-EB9E-467B-B4BB-F7D6672B623E}"/>
    <cellStyle name="Note 4 6 5 2 4 2" xfId="39803" xr:uid="{EE5CB644-EF60-4093-B502-EDBF70792568}"/>
    <cellStyle name="Note 4 6 5 2 5" xfId="28603" xr:uid="{732B1F9C-5351-4F90-81E9-FD730D201717}"/>
    <cellStyle name="Note 4 6 5 2 6" xfId="57647" xr:uid="{4FFE2FC4-D239-4302-9AD8-769DFED48008}"/>
    <cellStyle name="Note 4 6 5 3" xfId="4225" xr:uid="{EEE68E47-F598-45E9-9A68-C0A379C8ED0B}"/>
    <cellStyle name="Note 4 6 5 3 2" xfId="25727" xr:uid="{6E1DEC80-6018-4575-A1C5-974A75A6C232}"/>
    <cellStyle name="Note 4 6 5 4" xfId="42308" xr:uid="{D48C4C93-DF98-4298-8D61-173C79FE5F1A}"/>
    <cellStyle name="Note 4 6 5 5" xfId="50865" xr:uid="{06AB46D6-9646-4C6B-A55B-95F7B928D589}"/>
    <cellStyle name="Note 4 6 6" xfId="2027" xr:uid="{3D98C446-5DB0-49BE-96A5-B2E7956B38C0}"/>
    <cellStyle name="Note 4 6 6 2" xfId="6335" xr:uid="{03EF9574-8474-47F5-8A85-742CDFAAA763}"/>
    <cellStyle name="Note 4 6 6 2 2" xfId="8921" xr:uid="{7009D081-AE51-4A1B-9B0F-33A656A59118}"/>
    <cellStyle name="Note 4 6 6 2 2 2" xfId="12757" xr:uid="{47FF7FF8-BFFA-4F99-8C89-1FD671BC9285}"/>
    <cellStyle name="Note 4 6 6 2 2 2 2" xfId="21746" xr:uid="{3993A85B-9BF2-4369-B1C1-30398BD06C04}"/>
    <cellStyle name="Note 4 6 6 2 2 2 2 2" xfId="43678" xr:uid="{728071C5-520F-4414-8E8C-A7ED6E537B1E}"/>
    <cellStyle name="Note 4 6 6 2 2 2 3" xfId="39210" xr:uid="{69143451-12B4-4519-8196-32A3E21FF953}"/>
    <cellStyle name="Note 4 6 6 2 2 3" xfId="17910" xr:uid="{28DCD252-29A0-420C-A519-CB27989592D4}"/>
    <cellStyle name="Note 4 6 6 2 2 3 2" xfId="30494" xr:uid="{11FC0FA8-CDF8-4A61-B345-91CF2D587ACB}"/>
    <cellStyle name="Note 4 6 6 2 2 4" xfId="25950" xr:uid="{B93C3CCD-C85F-426E-8310-FB9F9285FBC4}"/>
    <cellStyle name="Note 4 6 6 2 3" xfId="11558" xr:uid="{AA9A3738-F847-4012-A9A3-85DB1DA81E5D}"/>
    <cellStyle name="Note 4 6 6 2 3 2" xfId="20547" xr:uid="{6E2AF700-E661-4927-9611-468914DE8ECB}"/>
    <cellStyle name="Note 4 6 6 2 3 2 2" xfId="43710" xr:uid="{45BBC1FF-BC4D-49B8-9F95-2B8E301FA7ED}"/>
    <cellStyle name="Note 4 6 6 2 3 3" xfId="40080" xr:uid="{9EB1B8BF-9F21-4C27-9717-1C412658C46F}"/>
    <cellStyle name="Note 4 6 6 2 4" xfId="15324" xr:uid="{4925D7C7-7EC7-4123-AAC3-C37B99CAC50F}"/>
    <cellStyle name="Note 4 6 6 2 4 2" xfId="41020" xr:uid="{F7EDD9B0-CBFC-41C6-A118-9D73EE96B3D7}"/>
    <cellStyle name="Note 4 6 6 2 5" xfId="24499" xr:uid="{7F595D33-D66D-4B30-83D0-9913ABBBDFD8}"/>
    <cellStyle name="Note 4 6 6 2 6" xfId="54151" xr:uid="{B381E57D-BA94-4388-84DC-A1E6D0DB76C3}"/>
    <cellStyle name="Note 4 6 6 3" xfId="4464" xr:uid="{3CC37BBD-A117-4690-BB39-D226DBC2B38F}"/>
    <cellStyle name="Note 4 6 6 3 2" xfId="25418" xr:uid="{58E1FED8-4FCC-40FD-9BB1-F7EF62EEEDA2}"/>
    <cellStyle name="Note 4 6 6 4" xfId="28961" xr:uid="{1588C3AC-A3A9-412F-AEAA-6C538CDF8C92}"/>
    <cellStyle name="Note 4 6 6 5" xfId="47439" xr:uid="{CB46E4EA-CF13-47D5-9282-D9EB569317E0}"/>
    <cellStyle name="Note 4 6 7" xfId="2838" xr:uid="{CE9D3367-5D8C-44B3-A81C-20B9958DCF56}"/>
    <cellStyle name="Note 4 6 7 2" xfId="6988" xr:uid="{005B168E-DC23-4313-8C8B-9C5AFFE134DE}"/>
    <cellStyle name="Note 4 6 7 2 2" xfId="12117" xr:uid="{1D063A73-F631-4C9A-AF8A-1B6095B4B615}"/>
    <cellStyle name="Note 4 6 7 2 2 2" xfId="21106" xr:uid="{010A8BC7-CD8A-421B-A677-FE350F262C9F}"/>
    <cellStyle name="Note 4 6 7 2 2 2 2" xfId="23047" xr:uid="{716E3546-F261-444A-8E58-D3AF1981A133}"/>
    <cellStyle name="Note 4 6 7 2 2 3" xfId="24686" xr:uid="{34909FC3-A8FC-4733-AB32-BEBA8DDC77CE}"/>
    <cellStyle name="Note 4 6 7 2 3" xfId="15977" xr:uid="{D88E0397-04A2-4BC0-8883-D7921F506A9E}"/>
    <cellStyle name="Note 4 6 7 2 3 2" xfId="22306" xr:uid="{F4DA3F23-A3C2-4D17-B329-216377279F41}"/>
    <cellStyle name="Note 4 6 7 2 4" xfId="32865" xr:uid="{C32F6375-2055-4B8C-A9E2-E0E0A3C9B39D}"/>
    <cellStyle name="Note 4 6 7 3" xfId="9551" xr:uid="{C88DA779-4AB2-469C-8FA0-A076397EDEA5}"/>
    <cellStyle name="Note 4 6 7 3 2" xfId="18540" xr:uid="{D88B00DD-7681-4F5E-9D74-1724839E8CA4}"/>
    <cellStyle name="Note 4 6 7 3 2 2" xfId="39332" xr:uid="{97DD3D37-4A13-4659-B2B4-0669C22862B4}"/>
    <cellStyle name="Note 4 6 7 3 3" xfId="42915" xr:uid="{ADBF738C-F955-4B26-B10E-429922F43B1A}"/>
    <cellStyle name="Note 4 6 7 4" xfId="37006" xr:uid="{1A172D70-30F2-43DE-9EEC-0BE1A1183069}"/>
    <cellStyle name="Note 4 6 7 5" xfId="52731" xr:uid="{02D20A16-E8FE-4844-AC42-76F81DB90AA4}"/>
    <cellStyle name="Note 4 6 8" xfId="4771" xr:uid="{2EE6C57A-F394-4703-809F-D6EF1A8AD354}"/>
    <cellStyle name="Note 4 6 8 2" xfId="7357" xr:uid="{7F5F771D-DE17-498A-99EE-0385F94F9EF4}"/>
    <cellStyle name="Note 4 6 8 2 2" xfId="12279" xr:uid="{8F444D70-992E-4438-AF65-C14B51005E36}"/>
    <cellStyle name="Note 4 6 8 2 2 2" xfId="21268" xr:uid="{C984ABF5-E534-4E52-9BA4-BEDCF2A82AA9}"/>
    <cellStyle name="Note 4 6 8 2 2 2 2" xfId="23852" xr:uid="{6E580A7C-51CA-4BFA-A89D-CFC854402360}"/>
    <cellStyle name="Note 4 6 8 2 2 3" xfId="41395" xr:uid="{FE81BA2A-192A-43CD-82EB-5973B7D94B19}"/>
    <cellStyle name="Note 4 6 8 2 3" xfId="16346" xr:uid="{9CB36ED9-2E96-4F67-9FD7-060CF1C1135C}"/>
    <cellStyle name="Note 4 6 8 2 3 2" xfId="42683" xr:uid="{C585FA16-FC1E-4188-A063-D0077703E2A7}"/>
    <cellStyle name="Note 4 6 8 2 4" xfId="37996" xr:uid="{DA89FBAF-FCF6-41F2-A58E-4A884851FB07}"/>
    <cellStyle name="Note 4 6 8 3" xfId="9994" xr:uid="{2192C1DD-EAFC-4555-BC53-1A4646862102}"/>
    <cellStyle name="Note 4 6 8 3 2" xfId="18983" xr:uid="{52D0291E-F14C-4A23-B483-CE4D74FBD5A2}"/>
    <cellStyle name="Note 4 6 8 3 2 2" xfId="24593" xr:uid="{34756916-A84B-4F99-B8C0-173315B84D28}"/>
    <cellStyle name="Note 4 6 8 3 3" xfId="34460" xr:uid="{D2F96268-3223-4276-8BB1-D0E2B816AF8A}"/>
    <cellStyle name="Note 4 6 8 4" xfId="13760" xr:uid="{314B40E4-C01C-499B-9DB9-8E791C7AE749}"/>
    <cellStyle name="Note 4 6 8 4 2" xfId="34843" xr:uid="{EA9EFB14-9EB0-44A3-BF16-90A0CC97D54B}"/>
    <cellStyle name="Note 4 6 8 5" xfId="25571" xr:uid="{B354B198-AB8E-411E-871D-420CE6AB213A}"/>
    <cellStyle name="Note 4 6 9" xfId="6672" xr:uid="{4F69D0BE-7D25-45F8-AB2F-4AF0119388E2}"/>
    <cellStyle name="Note 4 6 9 2" xfId="11878" xr:uid="{1D800A5F-4FD7-4F01-AB50-42AC6B667E15}"/>
    <cellStyle name="Note 4 6 9 2 2" xfId="20867" xr:uid="{DE2934A7-5867-48F0-8D47-5E0C5F617828}"/>
    <cellStyle name="Note 4 6 9 2 2 2" xfId="36742" xr:uid="{2F24A33F-F6FF-42F6-A9BA-8A3BC07AC46A}"/>
    <cellStyle name="Note 4 6 9 2 3" xfId="22533" xr:uid="{2C7B1F89-E467-443D-B807-52F8AB51EAF0}"/>
    <cellStyle name="Note 4 6 9 3" xfId="15661" xr:uid="{DDA87136-0D3D-46E1-AF15-33FA9635AD50}"/>
    <cellStyle name="Note 4 6 9 3 2" xfId="34273" xr:uid="{F9A74F03-C0A5-48DC-A557-7B41150AA575}"/>
    <cellStyle name="Note 4 6 9 4" xfId="25970" xr:uid="{426D7F32-E936-48C5-9134-53E41AC1C1FE}"/>
    <cellStyle name="Note 4 7" xfId="512" xr:uid="{FF38EFCE-E16F-4BFC-9A4A-DB70B5D84372}"/>
    <cellStyle name="Note 4 7 10" xfId="44474" xr:uid="{293A60F9-B679-4D18-8B33-AB163272E9F0}"/>
    <cellStyle name="Note 4 7 11" xfId="45708" xr:uid="{98CC5F7E-929A-492E-8903-0DBC7616DCA9}"/>
    <cellStyle name="Note 4 7 2" xfId="861" xr:uid="{18528A62-75FC-40D4-9BB9-9B7078B550FC}"/>
    <cellStyle name="Note 4 7 2 2" xfId="5230" xr:uid="{8161877A-370A-4606-8970-FF716967896D}"/>
    <cellStyle name="Note 4 7 2 2 2" xfId="7816" xr:uid="{7EA1DEB8-F881-413D-92FB-50C40D9197AE}"/>
    <cellStyle name="Note 4 7 2 2 2 2" xfId="12419" xr:uid="{0A31EE3B-6213-4842-ADC8-402CCB5A78F1}"/>
    <cellStyle name="Note 4 7 2 2 2 2 2" xfId="21408" xr:uid="{D42A3D1A-BF01-4695-856C-AB3E16CD6340}"/>
    <cellStyle name="Note 4 7 2 2 2 2 2 2" xfId="31055" xr:uid="{A554BC6F-1322-4831-92E0-30C999540D4C}"/>
    <cellStyle name="Note 4 7 2 2 2 2 3" xfId="40180" xr:uid="{C4127434-DE1B-4660-AB2C-C15012C9C13B}"/>
    <cellStyle name="Note 4 7 2 2 2 3" xfId="16805" xr:uid="{04023D2B-1E68-4CD9-A35A-AA93A0C9C2E1}"/>
    <cellStyle name="Note 4 7 2 2 2 3 2" xfId="25574" xr:uid="{DB757675-3113-4379-89CC-F713A0990B7B}"/>
    <cellStyle name="Note 4 7 2 2 2 4" xfId="30961" xr:uid="{A4D41A2C-12D4-4F66-AFD5-8717013647B7}"/>
    <cellStyle name="Note 4 7 2 2 2 5" xfId="56496" xr:uid="{E08A282A-0B22-4080-95BA-AF08B05C6955}"/>
    <cellStyle name="Note 4 7 2 2 3" xfId="10453" xr:uid="{78BB759A-BF8F-42D7-9ADD-4E0BF573CD5B}"/>
    <cellStyle name="Note 4 7 2 2 3 2" xfId="19442" xr:uid="{0DB56524-5E37-496E-B038-6D726275EA8B}"/>
    <cellStyle name="Note 4 7 2 2 3 2 2" xfId="22990" xr:uid="{213CF635-AE30-412C-9382-178B4992A48B}"/>
    <cellStyle name="Note 4 7 2 2 3 3" xfId="24269" xr:uid="{6A0768C7-D105-48AF-8865-EFF33ED23A8B}"/>
    <cellStyle name="Note 4 7 2 2 4" xfId="14219" xr:uid="{D0B7CFC0-698D-4372-89F6-B1A80FC2E7C1}"/>
    <cellStyle name="Note 4 7 2 2 4 2" xfId="29503" xr:uid="{D5FD7B39-DF81-45F5-AF3B-0794FAE35F54}"/>
    <cellStyle name="Note 4 7 2 2 5" xfId="31472" xr:uid="{D59A9564-BC4A-42F2-914B-BE07BF6C3614}"/>
    <cellStyle name="Note 4 7 2 2 6" xfId="49714" xr:uid="{66A8257F-1154-49F2-8F56-FF8B0EB9AA42}"/>
    <cellStyle name="Note 4 7 2 3" xfId="3298" xr:uid="{25C2D348-FF88-42F3-9B8B-911453AE21DC}"/>
    <cellStyle name="Note 4 7 2 3 2" xfId="24726" xr:uid="{DF6B39A5-2AC6-4622-8A2B-4636242C3662}"/>
    <cellStyle name="Note 4 7 2 3 2 2" xfId="58112" xr:uid="{668B11CF-CCB3-4FA7-B72E-C1FDEAD026DA}"/>
    <cellStyle name="Note 4 7 2 3 3" xfId="51330" xr:uid="{24FB6CDD-BFB9-4893-8293-1B452C6FA682}"/>
    <cellStyle name="Note 4 7 2 4" xfId="36045" xr:uid="{7924A62C-512F-4A6A-A827-86016C435B50}"/>
    <cellStyle name="Note 4 7 2 4 2" xfId="54635" xr:uid="{66A5E260-9BFE-4594-BF85-531CC4EEBA1B}"/>
    <cellStyle name="Note 4 7 2 4 3" xfId="47831" xr:uid="{604B2EA4-C81D-4CC5-BDC3-60DFFEEDF0BF}"/>
    <cellStyle name="Note 4 7 2 5" xfId="53015" xr:uid="{050C8EBE-38A0-48C1-A1E6-71FB395E6B86}"/>
    <cellStyle name="Note 4 7 2 6" xfId="46217" xr:uid="{E09EF60A-B850-4825-8B0E-3D6A81670031}"/>
    <cellStyle name="Note 4 7 3" xfId="1206" xr:uid="{28387248-CC46-4C84-A6B4-49CBE66B6B19}"/>
    <cellStyle name="Note 4 7 3 2" xfId="5551" xr:uid="{48C5EB27-487E-41D0-B319-CF40DA92B14B}"/>
    <cellStyle name="Note 4 7 3 2 2" xfId="8137" xr:uid="{531401AB-86DB-4542-8834-3DFC3120B68D}"/>
    <cellStyle name="Note 4 7 3 2 2 2" xfId="12517" xr:uid="{64E83E96-8699-42B8-B9F3-8620493CA691}"/>
    <cellStyle name="Note 4 7 3 2 2 2 2" xfId="21506" xr:uid="{3391E08F-2E4A-4449-9264-FC9C02538936}"/>
    <cellStyle name="Note 4 7 3 2 2 2 2 2" xfId="29082" xr:uid="{F60A1765-DD72-4AEC-82C5-BC7D393DFC51}"/>
    <cellStyle name="Note 4 7 3 2 2 2 3" xfId="29257" xr:uid="{D7EE9BF1-3D9F-4AAF-8EE2-A5C73D2DAD5D}"/>
    <cellStyle name="Note 4 7 3 2 2 3" xfId="17126" xr:uid="{B66FE49C-4F92-4BAC-98A1-DF61C60ED287}"/>
    <cellStyle name="Note 4 7 3 2 2 3 2" xfId="30329" xr:uid="{3E83C51A-AF4C-49E4-B03F-6DE821549F46}"/>
    <cellStyle name="Note 4 7 3 2 2 4" xfId="29115" xr:uid="{F13ABE36-2642-4E2B-92BF-B389A75C7CDE}"/>
    <cellStyle name="Note 4 7 3 2 2 5" xfId="56898" xr:uid="{8E34C876-13BA-4B47-B660-5C44CDE84ACA}"/>
    <cellStyle name="Note 4 7 3 2 3" xfId="10774" xr:uid="{AC5BD9D1-ACE4-4E25-955D-1C9FEF230E4F}"/>
    <cellStyle name="Note 4 7 3 2 3 2" xfId="19763" xr:uid="{DDD2607B-5CA0-419E-ACCC-3C848B209E2C}"/>
    <cellStyle name="Note 4 7 3 2 3 2 2" xfId="23699" xr:uid="{8868DA53-8F53-478D-B547-4FB97E1E7601}"/>
    <cellStyle name="Note 4 7 3 2 3 3" xfId="36514" xr:uid="{A2D9AECB-20BD-438F-8391-F1D919FA289F}"/>
    <cellStyle name="Note 4 7 3 2 4" xfId="14540" xr:uid="{06EDFBEF-7AC8-49FF-ACE2-5FE3EFE21FD2}"/>
    <cellStyle name="Note 4 7 3 2 4 2" xfId="42849" xr:uid="{6CD9AECD-1D91-403C-A1FF-DF13F00D8D8E}"/>
    <cellStyle name="Note 4 7 3 2 5" xfId="29300" xr:uid="{5847AF2D-2674-4177-BC14-60A6EC91E9BB}"/>
    <cellStyle name="Note 4 7 3 2 6" xfId="50116" xr:uid="{F8E43336-D4EE-45BC-A244-0B10486A9FAE}"/>
    <cellStyle name="Note 4 7 3 3" xfId="3643" xr:uid="{EAAE3D3A-8160-4A71-AA71-8E5D1B3C01BD}"/>
    <cellStyle name="Note 4 7 3 3 2" xfId="29613" xr:uid="{D18421B7-FB7D-4406-BA5D-81D527818BFB}"/>
    <cellStyle name="Note 4 7 3 3 2 2" xfId="55793" xr:uid="{82D17A24-8BD4-48C1-B1D5-B4A152717E23}"/>
    <cellStyle name="Note 4 7 3 3 3" xfId="49010" xr:uid="{D777D439-F961-4858-B760-BCE1775F4A17}"/>
    <cellStyle name="Note 4 7 3 4" xfId="39852" xr:uid="{3D52C8EB-C2FC-442C-9855-CA564894C187}"/>
    <cellStyle name="Note 4 7 3 4 2" xfId="55025" xr:uid="{52532FB9-3A3D-4BE0-B871-E7362068265E}"/>
    <cellStyle name="Note 4 7 3 4 3" xfId="48233" xr:uid="{E75F6A49-B0C2-46E3-989E-AA78A3A50329}"/>
    <cellStyle name="Note 4 7 3 5" xfId="53325" xr:uid="{673DDB83-B72A-42DB-A8FE-B2BAEEDEBF8E}"/>
    <cellStyle name="Note 4 7 3 6" xfId="46619" xr:uid="{67E1D538-C247-4B40-A672-9E9E4401B9C6}"/>
    <cellStyle name="Note 4 7 4" xfId="1550" xr:uid="{97700A21-A1B7-4AFD-89A7-C735281B5FF8}"/>
    <cellStyle name="Note 4 7 4 2" xfId="5895" xr:uid="{FA0DC1F7-9E59-424B-BDDF-FE512D99D539}"/>
    <cellStyle name="Note 4 7 4 2 2" xfId="8481" xr:uid="{6077C0B6-3F31-4C27-80D7-5BD40FC73F31}"/>
    <cellStyle name="Note 4 7 4 2 2 2" xfId="12625" xr:uid="{229B2D02-6A29-403A-AE24-01EAD28BBCB1}"/>
    <cellStyle name="Note 4 7 4 2 2 2 2" xfId="21614" xr:uid="{2005ECC5-7BD7-4726-87CF-0C82816FDA82}"/>
    <cellStyle name="Note 4 7 4 2 2 2 2 2" xfId="22493" xr:uid="{473112A3-F70B-452C-84CE-E0775E5F1AEE}"/>
    <cellStyle name="Note 4 7 4 2 2 2 3" xfId="32627" xr:uid="{D60A63A5-3674-48B6-84F3-A04384D40A54}"/>
    <cellStyle name="Note 4 7 4 2 2 3" xfId="17470" xr:uid="{7BB0B17E-BC1E-44DC-83F6-4FBE6CD45C48}"/>
    <cellStyle name="Note 4 7 4 2 2 3 2" xfId="22376" xr:uid="{C508CCE6-6463-4813-ADAE-CB20A766BF4C}"/>
    <cellStyle name="Note 4 7 4 2 2 4" xfId="30354" xr:uid="{C6E1CBAB-12C9-494F-A738-503FB8517524}"/>
    <cellStyle name="Note 4 7 4 2 3" xfId="11118" xr:uid="{F3B8A770-52F1-4121-94BD-19B78337E125}"/>
    <cellStyle name="Note 4 7 4 2 3 2" xfId="20107" xr:uid="{D1B29E26-2F71-46DB-B68B-804855793028}"/>
    <cellStyle name="Note 4 7 4 2 3 2 2" xfId="35799" xr:uid="{C0327381-5779-47D0-80B4-0EC66316E382}"/>
    <cellStyle name="Note 4 7 4 2 3 3" xfId="36246" xr:uid="{D955BD18-EE1D-4077-B4BB-AB5083A18B5D}"/>
    <cellStyle name="Note 4 7 4 2 4" xfId="14884" xr:uid="{092C4697-039B-4D46-80B5-1C3175452A17}"/>
    <cellStyle name="Note 4 7 4 2 4 2" xfId="33821" xr:uid="{E70DF92D-98B2-4F65-9100-12FCD932850C}"/>
    <cellStyle name="Note 4 7 4 2 5" xfId="39066" xr:uid="{69583935-C9DA-4751-AFAB-40A090ADAF83}"/>
    <cellStyle name="Note 4 7 4 2 6" xfId="56024" xr:uid="{3C81643C-10FA-424F-84C5-70385A909CFC}"/>
    <cellStyle name="Note 4 7 4 3" xfId="3987" xr:uid="{7D42A3D5-26A7-4FE7-BB92-FF1DC6A17BF9}"/>
    <cellStyle name="Note 4 7 4 3 2" xfId="28962" xr:uid="{6FF03407-4234-4926-A785-78826507A9FE}"/>
    <cellStyle name="Note 4 7 4 4" xfId="40607" xr:uid="{2023896B-F6A6-4DAC-92EA-3D063F023733}"/>
    <cellStyle name="Note 4 7 4 5" xfId="49242" xr:uid="{F4386365-B554-4F67-8677-1D1612E097B7}"/>
    <cellStyle name="Note 4 7 5" xfId="1862" xr:uid="{FD48E4E7-1926-4FF5-AC4A-D845D87B56B3}"/>
    <cellStyle name="Note 4 7 5 2" xfId="6178" xr:uid="{9F1CB8E9-8044-4E0A-A973-FAD571B64698}"/>
    <cellStyle name="Note 4 7 5 2 2" xfId="8764" xr:uid="{9D622407-9775-4BDD-9F90-01B0EB960EC6}"/>
    <cellStyle name="Note 4 7 5 2 2 2" xfId="12707" xr:uid="{402AF2DE-05BC-4C70-93BD-2DF339CF5AD7}"/>
    <cellStyle name="Note 4 7 5 2 2 2 2" xfId="21696" xr:uid="{6A7335B8-1C81-4CE2-8A6B-F1AFC3A2367D}"/>
    <cellStyle name="Note 4 7 5 2 2 2 2 2" xfId="26424" xr:uid="{F55B793B-18E8-42C3-84C5-48AC651443AA}"/>
    <cellStyle name="Note 4 7 5 2 2 2 3" xfId="44013" xr:uid="{4D6F8118-58B6-4504-B76F-C2455FFA755A}"/>
    <cellStyle name="Note 4 7 5 2 2 3" xfId="17753" xr:uid="{456FB220-C00C-4BC1-A76C-8720AC70B21A}"/>
    <cellStyle name="Note 4 7 5 2 2 3 2" xfId="37264" xr:uid="{847FDDF7-C3CF-4719-BF4C-0CE4A5A15CFD}"/>
    <cellStyle name="Note 4 7 5 2 2 4" xfId="24922" xr:uid="{31567AC6-17C3-4465-803F-51960015B831}"/>
    <cellStyle name="Note 4 7 5 2 3" xfId="11401" xr:uid="{AF1EA0E6-BCDC-4568-B786-617EE5BBFE36}"/>
    <cellStyle name="Note 4 7 5 2 3 2" xfId="20390" xr:uid="{1A6A6C37-412F-4B54-9408-753D8B09E731}"/>
    <cellStyle name="Note 4 7 5 2 3 2 2" xfId="34125" xr:uid="{8669E169-B396-4CDC-8A6C-EFE2B388AB26}"/>
    <cellStyle name="Note 4 7 5 2 3 3" xfId="43849" xr:uid="{3FDC5447-A514-43B5-9C73-3BEFB6F87C97}"/>
    <cellStyle name="Note 4 7 5 2 4" xfId="15167" xr:uid="{32559526-7483-4D1D-BABB-3E8B068F6D3D}"/>
    <cellStyle name="Note 4 7 5 2 4 2" xfId="39562" xr:uid="{3C30D775-66DE-4E5D-AF55-68692BCE7B88}"/>
    <cellStyle name="Note 4 7 5 2 5" xfId="43662" xr:uid="{FC975C2F-32FD-4257-B74E-2759C786AE0E}"/>
    <cellStyle name="Note 4 7 5 2 6" xfId="58505" xr:uid="{973946F2-A964-4F70-AAAF-A66189165EFD}"/>
    <cellStyle name="Note 4 7 5 3" xfId="4299" xr:uid="{EDA4FC7B-C01B-4789-874C-BDEA77556629}"/>
    <cellStyle name="Note 4 7 5 3 2" xfId="30669" xr:uid="{DFA5268B-281A-4B23-88DC-4466259A0633}"/>
    <cellStyle name="Note 4 7 5 4" xfId="43629" xr:uid="{73404EBE-2EE8-46EC-A2FA-FE8C26E9C4FE}"/>
    <cellStyle name="Note 4 7 5 5" xfId="51724" xr:uid="{7FEDE29D-0756-481F-B15D-6B5CBA6725ED}"/>
    <cellStyle name="Note 4 7 6" xfId="2169" xr:uid="{D5CB00BF-56D8-4291-9001-955894499785}"/>
    <cellStyle name="Note 4 7 6 2" xfId="6470" xr:uid="{34617E1A-2BF6-424D-9768-698735ED6FA8}"/>
    <cellStyle name="Note 4 7 6 2 2" xfId="9056" xr:uid="{879F16F6-7222-416D-94AC-11F69CC6118C}"/>
    <cellStyle name="Note 4 7 6 2 2 2" xfId="12798" xr:uid="{86F133E6-9F5A-4992-9B09-DAE1AEEEDE1F}"/>
    <cellStyle name="Note 4 7 6 2 2 2 2" xfId="21787" xr:uid="{8E3704E4-2757-4B68-A44D-059E750506FE}"/>
    <cellStyle name="Note 4 7 6 2 2 2 2 2" xfId="36437" xr:uid="{37E40876-369F-496E-AEEF-F6C10476CFD4}"/>
    <cellStyle name="Note 4 7 6 2 2 2 3" xfId="28227" xr:uid="{06407D50-A722-4DEB-BE81-D55ED6C33233}"/>
    <cellStyle name="Note 4 7 6 2 2 3" xfId="18045" xr:uid="{2A7EDF95-07BD-455F-BCAB-2ACEE390CCFC}"/>
    <cellStyle name="Note 4 7 6 2 2 3 2" xfId="37542" xr:uid="{97935C32-883A-469D-BC8E-1DE085CFEAD0}"/>
    <cellStyle name="Note 4 7 6 2 2 4" xfId="32767" xr:uid="{3DF2FB5B-5461-48C7-9640-B89E2F1F8B85}"/>
    <cellStyle name="Note 4 7 6 2 3" xfId="11693" xr:uid="{17F169C6-FBFD-455E-9691-DB9624AA0710}"/>
    <cellStyle name="Note 4 7 6 2 3 2" xfId="20682" xr:uid="{3AD7865D-0791-44E6-8CDC-E1D6A4CBE043}"/>
    <cellStyle name="Note 4 7 6 2 3 2 2" xfId="30467" xr:uid="{6E926411-8E06-4619-93E3-E99EF968EBD4}"/>
    <cellStyle name="Note 4 7 6 2 3 3" xfId="27083" xr:uid="{21F16A4F-081B-4883-A9F0-E17F64976B01}"/>
    <cellStyle name="Note 4 7 6 2 4" xfId="15459" xr:uid="{8F339C60-33A8-40AA-BE83-E25BBDEA7C20}"/>
    <cellStyle name="Note 4 7 6 2 4 2" xfId="38250" xr:uid="{E6290C2B-D448-4107-B798-27AE5358B3F5}"/>
    <cellStyle name="Note 4 7 6 2 5" xfId="39800" xr:uid="{30B8D4BE-EB50-4A5E-BC6C-D27041196304}"/>
    <cellStyle name="Note 4 7 6 2 6" xfId="54187" xr:uid="{6F7E0D3A-7AAB-4B6E-90B6-33CAE4152E5F}"/>
    <cellStyle name="Note 4 7 6 3" xfId="4606" xr:uid="{3424C9BC-1F46-4B68-AD5E-C783F19A4164}"/>
    <cellStyle name="Note 4 7 6 3 2" xfId="23248" xr:uid="{89705D32-25C9-45FB-90F8-5ECB09A24053}"/>
    <cellStyle name="Note 4 7 6 4" xfId="40423" xr:uid="{FFABA987-C751-40B3-AC5E-6CFA76B7E662}"/>
    <cellStyle name="Note 4 7 6 5" xfId="47450" xr:uid="{1A22E478-CD40-44C5-965E-2CE9FFDA08F1}"/>
    <cellStyle name="Note 4 7 7" xfId="4906" xr:uid="{7F4AC151-431A-4574-9EC2-9876628C5A53}"/>
    <cellStyle name="Note 4 7 7 2" xfId="7492" xr:uid="{F19B98FA-C26F-44F6-8FF3-B17C795CBD49}"/>
    <cellStyle name="Note 4 7 7 2 2" xfId="12317" xr:uid="{70D0295E-A7EE-4520-BF4E-41BDA3816AE8}"/>
    <cellStyle name="Note 4 7 7 2 2 2" xfId="21306" xr:uid="{36C3DC54-C0A0-4D08-9582-07E1A7EEA15E}"/>
    <cellStyle name="Note 4 7 7 2 2 2 2" xfId="38793" xr:uid="{A8F69BC9-0D7D-4D92-9063-14AB4854DB0F}"/>
    <cellStyle name="Note 4 7 7 2 2 3" xfId="41920" xr:uid="{BE712888-E538-44EF-A3A6-B7FCE9DC5F20}"/>
    <cellStyle name="Note 4 7 7 2 3" xfId="16481" xr:uid="{802E529A-CEB8-44B9-B189-6396C6AE1C36}"/>
    <cellStyle name="Note 4 7 7 2 3 2" xfId="40121" xr:uid="{96FA837C-08B7-49D5-B261-516121602B46}"/>
    <cellStyle name="Note 4 7 7 2 4" xfId="30561" xr:uid="{556DA859-AD2E-4281-9C8A-F50686424362}"/>
    <cellStyle name="Note 4 7 7 3" xfId="10129" xr:uid="{D5C0C184-00A3-498C-A0F5-93820C205AC1}"/>
    <cellStyle name="Note 4 7 7 3 2" xfId="19118" xr:uid="{61C4BD53-819E-4C0A-809C-6B0E4218AE8A}"/>
    <cellStyle name="Note 4 7 7 3 2 2" xfId="33599" xr:uid="{2D5D3CF2-CACF-4EE9-86FC-DB49BEF61BCB}"/>
    <cellStyle name="Note 4 7 7 3 3" xfId="24265" xr:uid="{87DA1B05-CA19-48D4-BE16-9089B0B42AFA}"/>
    <cellStyle name="Note 4 7 7 4" xfId="13895" xr:uid="{B108606E-328F-4D3E-969B-D2027C0D808E}"/>
    <cellStyle name="Note 4 7 7 4 2" xfId="34220" xr:uid="{FB98FB68-8BFF-4CC2-BA2D-0B015A023C4D}"/>
    <cellStyle name="Note 4 7 7 5" xfId="42021" xr:uid="{DAC0A4D4-73CF-4A8C-8C79-EE15F099939B}"/>
    <cellStyle name="Note 4 7 7 6" xfId="52752" xr:uid="{9AA01410-C888-4E32-9033-DB9739BCF18A}"/>
    <cellStyle name="Note 4 7 8" xfId="2518" xr:uid="{B51809BA-B7FE-482B-BD76-7A5C4117BC50}"/>
    <cellStyle name="Note 4 7 8 2" xfId="38696" xr:uid="{2C036E6D-89B3-4462-B38E-BCB35D514472}"/>
    <cellStyle name="Note 4 7 9" xfId="37318" xr:uid="{E6512A27-EB65-477F-B06C-26CFDE855839}"/>
    <cellStyle name="Note 4 8" xfId="215" xr:uid="{B55241A1-8B33-4E88-B802-25C03D695E37}"/>
    <cellStyle name="Note 4 8 2" xfId="2556" xr:uid="{7CEBCAD4-251B-4E44-9C4A-A1EA185DF14F}"/>
    <cellStyle name="Note 4 8 2 2" xfId="6797" xr:uid="{155D6A34-1DD7-476F-9027-B62FC36F126A}"/>
    <cellStyle name="Note 4 8 2 2 2" xfId="11992" xr:uid="{5AC98D47-2D66-4714-AB7A-AB4FB37A53BD}"/>
    <cellStyle name="Note 4 8 2 2 2 2" xfId="20981" xr:uid="{05C020C7-5A3B-4B2A-8956-13AF35C1A6B0}"/>
    <cellStyle name="Note 4 8 2 2 2 2 2" xfId="35988" xr:uid="{302FBF6B-27B7-4877-908F-2A6CE5A7F34A}"/>
    <cellStyle name="Note 4 8 2 2 2 3" xfId="37766" xr:uid="{4138B46B-4023-4A21-9C2B-3C3BA2ABB3B6}"/>
    <cellStyle name="Note 4 8 2 2 2 4" xfId="56543" xr:uid="{853E493B-A4AA-44B4-9B39-0005D33ABFFC}"/>
    <cellStyle name="Note 4 8 2 2 3" xfId="15786" xr:uid="{425928C8-CD2E-4F74-9773-85FE3A2E8A87}"/>
    <cellStyle name="Note 4 8 2 2 3 2" xfId="33983" xr:uid="{430DECFF-9D79-44B9-A1FB-7F56BBCD4E54}"/>
    <cellStyle name="Note 4 8 2 2 4" xfId="39184" xr:uid="{FD595D4F-DA67-4D5E-8718-8094DE620388}"/>
    <cellStyle name="Note 4 8 2 2 5" xfId="49761" xr:uid="{D8858597-2D9D-4C22-9CDC-E1B8EEA4DD9A}"/>
    <cellStyle name="Note 4 8 2 3" xfId="9367" xr:uid="{CE77AB9C-8467-4704-9690-628F0733651F}"/>
    <cellStyle name="Note 4 8 2 3 2" xfId="18356" xr:uid="{61398E31-318B-4B14-B449-F0B18122A37C}"/>
    <cellStyle name="Note 4 8 2 3 2 2" xfId="38691" xr:uid="{C5F9E00B-8507-4B5B-AABA-EC0032C54557}"/>
    <cellStyle name="Note 4 8 2 3 2 3" xfId="57623" xr:uid="{D2090733-B697-44A8-84F9-294AB25FDBD2}"/>
    <cellStyle name="Note 4 8 2 3 3" xfId="29291" xr:uid="{F0BE5688-395E-41F4-A1E4-717985085857}"/>
    <cellStyle name="Note 4 8 2 3 4" xfId="50841" xr:uid="{C86F5F41-6664-4F5B-B79E-91403FD2E053}"/>
    <cellStyle name="Note 4 8 2 4" xfId="13410" xr:uid="{0976E0E3-7626-4943-A466-5E4C2419C6B5}"/>
    <cellStyle name="Note 4 8 2 4 2" xfId="26333" xr:uid="{5C4E6418-624F-4FB8-9337-67055ED80D34}"/>
    <cellStyle name="Note 4 8 2 4 2 2" xfId="54679" xr:uid="{21281F28-BB2E-4BAB-8DD6-8C0E4B4BD2C6}"/>
    <cellStyle name="Note 4 8 2 4 3" xfId="47878" xr:uid="{CED1B5CB-E078-48FA-B04A-54FCD0AC3C25}"/>
    <cellStyle name="Note 4 8 2 5" xfId="33736" xr:uid="{16C665F3-F64D-4BFC-8330-69B8AAE9D7D0}"/>
    <cellStyle name="Note 4 8 2 5 2" xfId="53039" xr:uid="{868CE744-3B7E-4F03-A4C8-0A4C9620EC20}"/>
    <cellStyle name="Note 4 8 2 6" xfId="46264" xr:uid="{7B88A190-952F-40E3-9C3A-74E0746D96AD}"/>
    <cellStyle name="Note 4 8 3" xfId="2683" xr:uid="{C662ABBC-15A4-420E-B8EB-3957833F801F}"/>
    <cellStyle name="Note 4 8 3 2" xfId="39207" xr:uid="{465574E0-6147-413F-BBB6-BCC8E79D494E}"/>
    <cellStyle name="Note 4 8 3 2 2" xfId="56942" xr:uid="{9BF5C13F-C14E-4380-A422-3E52136B4A53}"/>
    <cellStyle name="Note 4 8 3 2 3" xfId="50160" xr:uid="{816C543D-A685-4AFE-80BA-032E8ADC991D}"/>
    <cellStyle name="Note 4 8 3 3" xfId="51404" xr:uid="{ADB3B406-0B02-4954-B4E1-CD28F9BD7455}"/>
    <cellStyle name="Note 4 8 3 3 2" xfId="58186" xr:uid="{0735C149-2C8E-4C33-8206-2043998FEFCE}"/>
    <cellStyle name="Note 4 8 3 4" xfId="48277" xr:uid="{E2ED5D89-205E-430B-942B-9F8BB2BCF407}"/>
    <cellStyle name="Note 4 8 3 4 2" xfId="55069" xr:uid="{0839A0A2-EFAB-4315-AFA9-494C108CCF00}"/>
    <cellStyle name="Note 4 8 3 5" xfId="53369" xr:uid="{847A385D-0877-41C1-8323-94C92594D66C}"/>
    <cellStyle name="Note 4 8 3 6" xfId="46663" xr:uid="{0EDB1F25-E9CE-4BA7-8031-A8E349BAEE7F}"/>
    <cellStyle name="Note 4 8 4" xfId="43606" xr:uid="{C669BAB2-2410-4DC7-9332-CAFCEA70AD98}"/>
    <cellStyle name="Note 4 8 4 2" xfId="56071" xr:uid="{8E64307B-6DCF-43E4-A6F4-EC12A46B2006}"/>
    <cellStyle name="Note 4 8 4 3" xfId="49289" xr:uid="{EFF8AF0D-6F48-412A-8260-5555A0F9B6E5}"/>
    <cellStyle name="Note 4 8 5" xfId="44374" xr:uid="{6A6E1BBC-3943-46D0-BEFF-18F51DC0F6B0}"/>
    <cellStyle name="Note 4 8 5 2" xfId="58073" xr:uid="{F3C9352B-C16B-4477-BBD5-534952398875}"/>
    <cellStyle name="Note 4 8 5 3" xfId="51291" xr:uid="{6E0A5E6C-3096-4982-A7E3-231A334C73AC}"/>
    <cellStyle name="Note 4 8 6" xfId="45755" xr:uid="{292830BF-E0F9-4BE6-B001-40813B78A340}"/>
    <cellStyle name="Note 4 8 6 2" xfId="54231" xr:uid="{312CE693-6720-48B2-A985-DDA9260DBFB9}"/>
    <cellStyle name="Note 4 8 7" xfId="52776" xr:uid="{59A880E7-9062-45F5-9282-AD9BFB8EF614}"/>
    <cellStyle name="Note 4 9" xfId="564" xr:uid="{476723FF-2774-4831-8C8C-A7749EADD875}"/>
    <cellStyle name="Note 4 9 2" xfId="4955" xr:uid="{B9FC87C4-E612-42D9-A3E7-55D1A8761939}"/>
    <cellStyle name="Note 4 9 2 2" xfId="7541" xr:uid="{426B5844-2639-4DA8-A65D-34954D63F85E}"/>
    <cellStyle name="Note 4 9 2 2 2" xfId="12336" xr:uid="{59BE527B-93F5-4730-8DB6-1F85CE13DA55}"/>
    <cellStyle name="Note 4 9 2 2 2 2" xfId="21325" xr:uid="{C4A9363E-D2CF-467B-97B4-B7AF4FC31749}"/>
    <cellStyle name="Note 4 9 2 2 2 2 2" xfId="33131" xr:uid="{DB547D04-13FE-43F5-A24B-3431129D6B81}"/>
    <cellStyle name="Note 4 9 2 2 2 3" xfId="42050" xr:uid="{1007BDC0-E54D-428E-9573-C6A92851C3E7}"/>
    <cellStyle name="Note 4 9 2 2 2 4" xfId="56584" xr:uid="{6D6A3793-6D7D-4711-B2E5-1E4C02EEF517}"/>
    <cellStyle name="Note 4 9 2 2 3" xfId="16530" xr:uid="{0AA9F1B8-F56E-4765-BA53-BC89C952B34B}"/>
    <cellStyle name="Note 4 9 2 2 3 2" xfId="25624" xr:uid="{7C4C0391-44CC-4C4D-B893-7CE406E7947B}"/>
    <cellStyle name="Note 4 9 2 2 4" xfId="31372" xr:uid="{3C159902-B411-446E-B680-2626C130E541}"/>
    <cellStyle name="Note 4 9 2 2 5" xfId="49802" xr:uid="{2F572EE2-2A5C-4259-B653-938472948803}"/>
    <cellStyle name="Note 4 9 2 3" xfId="10178" xr:uid="{6A83FEBE-89B4-4FD1-8FE6-9FE8BBD7434B}"/>
    <cellStyle name="Note 4 9 2 3 2" xfId="19167" xr:uid="{3EE33226-03EA-41F8-A6E6-B57B2FCEF459}"/>
    <cellStyle name="Note 4 9 2 3 2 2" xfId="22974" xr:uid="{333BAF0D-4C4C-4DF1-AEF9-BAB94393F54D}"/>
    <cellStyle name="Note 4 9 2 3 2 3" xfId="58446" xr:uid="{702B68F3-800D-4F0E-AAA0-7C9D4DFCF0D3}"/>
    <cellStyle name="Note 4 9 2 3 3" xfId="22149" xr:uid="{EF64BE45-D889-453A-B7AF-0283C887FACF}"/>
    <cellStyle name="Note 4 9 2 3 4" xfId="51665" xr:uid="{3A454841-FEF1-46ED-992F-2B95669536EA}"/>
    <cellStyle name="Note 4 9 2 4" xfId="13944" xr:uid="{C4E5285F-3727-48BC-B7DA-68C869BFA6FB}"/>
    <cellStyle name="Note 4 9 2 4 2" xfId="24795" xr:uid="{C3F262C9-5538-46BC-B7E3-F010B4E063F1}"/>
    <cellStyle name="Note 4 9 2 4 2 2" xfId="54717" xr:uid="{3516C09D-C059-4704-A525-F022EF91D891}"/>
    <cellStyle name="Note 4 9 2 4 3" xfId="47919" xr:uid="{7A30BBE0-7559-456D-A6CD-E4AC7F6DAFD4}"/>
    <cellStyle name="Note 4 9 2 5" xfId="37276" xr:uid="{F0D4D8FE-581C-480E-8149-DEE8516D3F4B}"/>
    <cellStyle name="Note 4 9 2 5 2" xfId="53062" xr:uid="{3C1AB9F2-CA5A-4A1B-980F-D07A124CAED1}"/>
    <cellStyle name="Note 4 9 2 6" xfId="46305" xr:uid="{DC649236-BBC3-45F2-AD3D-1733D2737D0F}"/>
    <cellStyle name="Note 4 9 3" xfId="3001" xr:uid="{1AFDDA4E-B2F8-417F-914D-2D8CCC1A64D0}"/>
    <cellStyle name="Note 4 9 3 2" xfId="25007" xr:uid="{B5846E84-4BF4-4105-9665-D7D7AA7D0E25}"/>
    <cellStyle name="Note 4 9 3 2 2" xfId="56980" xr:uid="{D00E2B77-85D4-48E9-8113-48C51D769E72}"/>
    <cellStyle name="Note 4 9 3 2 3" xfId="50198" xr:uid="{1D59ACCA-537D-41B1-850B-E9CA189CC1AB}"/>
    <cellStyle name="Note 4 9 3 3" xfId="51153" xr:uid="{BB93BC6E-7404-4F1B-BE1F-6B5897051B40}"/>
    <cellStyle name="Note 4 9 3 3 2" xfId="57935" xr:uid="{54FCD820-8EEE-40FA-ABF2-560D39DE63C3}"/>
    <cellStyle name="Note 4 9 3 4" xfId="48315" xr:uid="{C32B92BD-F95A-4314-BDAE-596FBDEA02F1}"/>
    <cellStyle name="Note 4 9 3 4 2" xfId="55107" xr:uid="{21C235F9-13D1-47D8-9835-46A92BB10EDC}"/>
    <cellStyle name="Note 4 9 3 5" xfId="53407" xr:uid="{9B370807-71D7-4F7D-96BF-2C0EE1E428B4}"/>
    <cellStyle name="Note 4 9 3 6" xfId="46701" xr:uid="{2FFFDF95-54D7-4474-8EB8-8EA422EF6C64}"/>
    <cellStyle name="Note 4 9 4" xfId="26843" xr:uid="{892BC880-0634-4782-81AC-7A6184143008}"/>
    <cellStyle name="Note 4 9 4 2" xfId="56112" xr:uid="{AA5200C9-199E-4B21-A69C-DBC88CBACC5D}"/>
    <cellStyle name="Note 4 9 4 3" xfId="49330" xr:uid="{264BF810-9668-49A6-ABCF-1E7862F7216C}"/>
    <cellStyle name="Note 4 9 5" xfId="44564" xr:uid="{9D6A1050-FB59-4D8C-BE24-FDCCCB6B3986}"/>
    <cellStyle name="Note 4 9 5 2" xfId="57653" xr:uid="{E618028A-9B05-45FB-BC57-05E93D4BA692}"/>
    <cellStyle name="Note 4 9 5 3" xfId="50871" xr:uid="{AB3E3EAA-738B-420D-BE0C-99B6BEF858E6}"/>
    <cellStyle name="Note 4 9 6" xfId="45796" xr:uid="{23D2DA1A-0864-4290-944B-AECE581FFF28}"/>
    <cellStyle name="Note 4 9 6 2" xfId="54269" xr:uid="{07DBEDB4-8BC4-441E-ACAE-9B17B63933C9}"/>
    <cellStyle name="Note 4 9 7" xfId="52799" xr:uid="{7CD0F9E5-5A5B-4CE4-9CAB-092201A4015F}"/>
    <cellStyle name="Note 5" xfId="130" xr:uid="{F1C4B495-2FBC-4511-9E33-DD919E81B76D}"/>
    <cellStyle name="Note 5 10" xfId="1941" xr:uid="{A70767B1-1AF0-45C3-9FFA-A13B4DD107FD}"/>
    <cellStyle name="Note 5 10 2" xfId="6252" xr:uid="{EE4FEF50-B338-4481-B3A2-13B824DFD55F}"/>
    <cellStyle name="Note 5 10 2 2" xfId="8838" xr:uid="{7FF5E87E-DF39-462F-836D-75B32A277051}"/>
    <cellStyle name="Note 5 10 2 2 2" xfId="12730" xr:uid="{D5696A55-0CB3-4BFE-A2BB-DEC5D774A432}"/>
    <cellStyle name="Note 5 10 2 2 2 2" xfId="21719" xr:uid="{B779F0B5-EBD9-4CD8-B971-D8759254A6F8}"/>
    <cellStyle name="Note 5 10 2 2 2 2 2" xfId="24688" xr:uid="{3A93A9CD-4CF0-41C1-8C2F-9288E69ADE35}"/>
    <cellStyle name="Note 5 10 2 2 2 3" xfId="39043" xr:uid="{D81E6719-DA38-4D37-B5A8-F1E4E1FE3B70}"/>
    <cellStyle name="Note 5 10 2 2 2 4" xfId="56638" xr:uid="{9DB3AAC0-76A5-4A86-BF0D-AB4B20D2F8E4}"/>
    <cellStyle name="Note 5 10 2 2 3" xfId="17827" xr:uid="{EFF9B90B-7474-486E-85E1-F608D1AAC15E}"/>
    <cellStyle name="Note 5 10 2 2 3 2" xfId="32517" xr:uid="{5097074C-F207-4139-AF53-DB4B74E2F040}"/>
    <cellStyle name="Note 5 10 2 2 4" xfId="23313" xr:uid="{C86ADE09-7FA4-4B0F-8EBE-B18556F50DCA}"/>
    <cellStyle name="Note 5 10 2 2 5" xfId="49856" xr:uid="{774FF38E-0516-4677-80DA-9F11B0302137}"/>
    <cellStyle name="Note 5 10 2 3" xfId="11475" xr:uid="{79A9FCB7-668D-473C-866A-AD3AD079CE78}"/>
    <cellStyle name="Note 5 10 2 3 2" xfId="20464" xr:uid="{6C15C8CE-E783-4E2D-8AC7-580587A5D795}"/>
    <cellStyle name="Note 5 10 2 3 2 2" xfId="27049" xr:uid="{786F7355-4405-4DA3-9AD8-0A0851869469}"/>
    <cellStyle name="Note 5 10 2 3 2 3" xfId="57806" xr:uid="{5DA78643-DE45-4B91-82E2-405939044354}"/>
    <cellStyle name="Note 5 10 2 3 3" xfId="26778" xr:uid="{88EAB117-A4DB-4BC2-BD86-6D72AAB76307}"/>
    <cellStyle name="Note 5 10 2 3 4" xfId="51024" xr:uid="{3A4B9159-8971-41FF-8CF4-1E82428F5902}"/>
    <cellStyle name="Note 5 10 2 4" xfId="15241" xr:uid="{49C0ADFC-F6A2-4072-9D73-2B6C30FABC93}"/>
    <cellStyle name="Note 5 10 2 4 2" xfId="37499" xr:uid="{C21821F5-AEAC-4ADB-9960-344BD79E3AF8}"/>
    <cellStyle name="Note 5 10 2 4 2 2" xfId="54771" xr:uid="{335F69A1-A357-4A2B-88BD-8319B2B9D6E1}"/>
    <cellStyle name="Note 5 10 2 4 3" xfId="47973" xr:uid="{4D176398-8B1F-4CDF-8813-8E2265B4E442}"/>
    <cellStyle name="Note 5 10 2 5" xfId="30149" xr:uid="{A14C8E81-6DC6-4C78-B7C2-F48F941DDB4F}"/>
    <cellStyle name="Note 5 10 2 5 2" xfId="53093" xr:uid="{4B5D6DE7-9613-43AC-A459-9CBA0BC28C1A}"/>
    <cellStyle name="Note 5 10 2 6" xfId="46359" xr:uid="{BC5C05F8-1654-4AD2-95E1-D1FC6A3DFAD9}"/>
    <cellStyle name="Note 5 10 3" xfId="4378" xr:uid="{238559C2-8C10-4DCA-9FBF-8804ABE0FC61}"/>
    <cellStyle name="Note 5 10 3 2" xfId="35091" xr:uid="{26B862B7-9D47-4406-8155-978259AB5425}"/>
    <cellStyle name="Note 5 10 3 2 2" xfId="57034" xr:uid="{1A0087E8-3297-4D91-80CF-562DBA03C8C8}"/>
    <cellStyle name="Note 5 10 3 2 3" xfId="50252" xr:uid="{82FF98BA-256E-4544-B85C-07C544F3962D}"/>
    <cellStyle name="Note 5 10 3 3" xfId="51776" xr:uid="{3BB58254-D6D7-4F18-B006-1AEC74F1A657}"/>
    <cellStyle name="Note 5 10 3 3 2" xfId="58557" xr:uid="{F0268EE9-9455-49AE-9244-F2CDDA4C7694}"/>
    <cellStyle name="Note 5 10 3 4" xfId="48369" xr:uid="{7F964D80-F711-4A61-9746-FB92DC76AC24}"/>
    <cellStyle name="Note 5 10 3 4 2" xfId="55161" xr:uid="{913460D5-DB59-4833-A40A-A17E6500EDE7}"/>
    <cellStyle name="Note 5 10 3 5" xfId="53459" xr:uid="{B4F7120E-E01B-4FBA-983F-E1F671820221}"/>
    <cellStyle name="Note 5 10 3 6" xfId="46755" xr:uid="{BB9C92A6-1C97-49DB-B779-949532E31CE6}"/>
    <cellStyle name="Note 5 10 4" xfId="28331" xr:uid="{3664D98F-62E9-4911-9637-9AB2D9D87754}"/>
    <cellStyle name="Note 5 10 4 2" xfId="56166" xr:uid="{D22DDB90-5B50-4D1B-8764-C15451B28DCA}"/>
    <cellStyle name="Note 5 10 4 3" xfId="49384" xr:uid="{79807120-4B8F-480B-B510-88B06D0B8D5D}"/>
    <cellStyle name="Note 5 10 5" xfId="44559" xr:uid="{089BEB67-83DE-4C0F-82D0-12935C69A9B0}"/>
    <cellStyle name="Note 5 10 5 2" xfId="58098" xr:uid="{EDCA6A26-2EFB-44DC-9780-788161F16E45}"/>
    <cellStyle name="Note 5 10 5 3" xfId="51316" xr:uid="{383448B3-0144-480A-8417-9E4707B2449A}"/>
    <cellStyle name="Note 5 10 6" xfId="47504" xr:uid="{37D76A0B-2E30-4D07-88D8-643002AAC9E8}"/>
    <cellStyle name="Note 5 10 6 2" xfId="54323" xr:uid="{2A797E4E-46B8-4422-9E56-3BA2CE5A63C5}"/>
    <cellStyle name="Note 5 10 7" xfId="52826" xr:uid="{83098F43-05B3-428B-B5C6-059D02403695}"/>
    <cellStyle name="Note 5 10 8" xfId="45896" xr:uid="{4CA6EF7D-CD29-4323-981A-0F0CB9E3D090}"/>
    <cellStyle name="Note 5 11" xfId="2610" xr:uid="{D577D52F-EFF3-4A70-82A3-680F044EE86A}"/>
    <cellStyle name="Note 5 11 2" xfId="6851" xr:uid="{F4D7B23F-5734-4223-BF61-71EFEB3F5CA8}"/>
    <cellStyle name="Note 5 11 2 2" xfId="12013" xr:uid="{6C1C6117-E551-42D6-8CF2-B75943E8FB9C}"/>
    <cellStyle name="Note 5 11 2 2 2" xfId="21002" xr:uid="{F02ED742-960F-49E5-AF97-68D5F8FD06F8}"/>
    <cellStyle name="Note 5 11 2 2 2 2" xfId="26779" xr:uid="{07F9C311-4B7A-4CD6-B663-8E01CC835C22}"/>
    <cellStyle name="Note 5 11 2 2 2 3" xfId="56677" xr:uid="{8FEAB083-5053-4151-BADA-34BFC8AB4169}"/>
    <cellStyle name="Note 5 11 2 2 3" xfId="43829" xr:uid="{0F36FDB9-4230-4855-B1C2-EA4A0E37E7E2}"/>
    <cellStyle name="Note 5 11 2 2 4" xfId="49895" xr:uid="{952F26E3-D0A7-446E-A150-F7A771CA385D}"/>
    <cellStyle name="Note 5 11 2 3" xfId="15840" xr:uid="{71BF0638-CE59-4574-B313-9E98A7CB79B6}"/>
    <cellStyle name="Note 5 11 2 3 2" xfId="32335" xr:uid="{89427FF7-6F7E-4A88-844B-626511F7FCD3}"/>
    <cellStyle name="Note 5 11 2 3 2 2" xfId="58187" xr:uid="{DCD7F0BA-795C-420B-8EBB-42DC82AFFC34}"/>
    <cellStyle name="Note 5 11 2 3 3" xfId="51405" xr:uid="{1E0957B6-BD26-4448-B93D-06A65D05DAC5}"/>
    <cellStyle name="Note 5 11 2 4" xfId="34044" xr:uid="{2D74176C-C1E6-4E75-93DF-C66CF7B9BAE7}"/>
    <cellStyle name="Note 5 11 2 4 2" xfId="54807" xr:uid="{24A81456-4274-4859-8ACA-816071E84A10}"/>
    <cellStyle name="Note 5 11 2 4 3" xfId="48012" xr:uid="{BF3215BB-337C-441F-A9D7-27EE518B98DF}"/>
    <cellStyle name="Note 5 11 2 5" xfId="53114" xr:uid="{418C9A7B-BB50-49A1-92F0-BFCFCBF507F3}"/>
    <cellStyle name="Note 5 11 2 6" xfId="46398" xr:uid="{E2388F63-3FBE-4A73-882A-EE8C1FC47F52}"/>
    <cellStyle name="Note 5 11 3" xfId="9421" xr:uid="{8527E7DF-CBC0-423F-BF56-D49DAC6E2D8A}"/>
    <cellStyle name="Note 5 11 3 2" xfId="18410" xr:uid="{134D7096-8017-4A06-9E7A-8327089CE651}"/>
    <cellStyle name="Note 5 11 3 2 2" xfId="29178" xr:uid="{9C744471-E39C-4D52-A31F-523850DE7B5F}"/>
    <cellStyle name="Note 5 11 3 2 2 2" xfId="57070" xr:uid="{0B8E20F2-3CE8-4B41-B813-5990DE808A2F}"/>
    <cellStyle name="Note 5 11 3 2 3" xfId="50288" xr:uid="{8D357BAB-7AF3-4095-B72D-DD0D92E185E8}"/>
    <cellStyle name="Note 5 11 3 3" xfId="35946" xr:uid="{DDF40248-73B0-48F7-860F-E6A18AB0DC08}"/>
    <cellStyle name="Note 5 11 3 3 2" xfId="55794" xr:uid="{8319BC6B-D423-465C-BE23-6A523AC51653}"/>
    <cellStyle name="Note 5 11 3 3 3" xfId="49011" xr:uid="{A97764DC-94B9-441E-9709-FA7EA2947F06}"/>
    <cellStyle name="Note 5 11 3 4" xfId="48405" xr:uid="{99D7CDE5-3CE1-48D2-BDFB-128FE2108969}"/>
    <cellStyle name="Note 5 11 3 4 2" xfId="55197" xr:uid="{835157A5-D0B6-4108-8299-1924AC2AE458}"/>
    <cellStyle name="Note 5 11 3 5" xfId="53484" xr:uid="{43ECC38D-6ACD-4C35-A93C-2D0C2C48D865}"/>
    <cellStyle name="Note 5 11 3 6" xfId="46791" xr:uid="{A71F617A-ED8C-4C55-BDB9-F10C9C601C1E}"/>
    <cellStyle name="Note 5 11 4" xfId="13464" xr:uid="{B137E6ED-FCDB-4BEB-9C5F-1F374A1B66E8}"/>
    <cellStyle name="Note 5 11 4 2" xfId="42946" xr:uid="{BB411355-7BB8-4417-B51C-8A9BEC63C95D}"/>
    <cellStyle name="Note 5 11 4 2 2" xfId="56205" xr:uid="{EFE0D3D3-D338-4269-863F-D3272202DBE7}"/>
    <cellStyle name="Note 5 11 4 3" xfId="49423" xr:uid="{9E0BF78B-4499-4755-8255-5A98CFD8E677}"/>
    <cellStyle name="Note 5 11 5" xfId="29424" xr:uid="{F9B240B8-7A25-4EAF-BA3A-FC26A79B072C}"/>
    <cellStyle name="Note 5 11 5 2" xfId="58450" xr:uid="{C8C49DFA-83F9-4A4C-9C2F-3C50993A9AA3}"/>
    <cellStyle name="Note 5 11 5 3" xfId="51669" xr:uid="{1F93C005-F2A2-4013-BBC9-532D90C99644}"/>
    <cellStyle name="Note 5 11 6" xfId="44588" xr:uid="{0DF11DDC-3AA6-4189-83F4-7FF32EAE81E1}"/>
    <cellStyle name="Note 5 11 6 2" xfId="54359" xr:uid="{4AC65D18-5934-4FDB-B735-CE2AF9DB7F8C}"/>
    <cellStyle name="Note 5 11 6 3" xfId="47543" xr:uid="{7811A8EE-38A7-4EC0-A470-884E727A2C38}"/>
    <cellStyle name="Note 5 11 7" xfId="52847" xr:uid="{86F248EA-801B-4A48-9FDF-7DF7E049D215}"/>
    <cellStyle name="Note 5 11 8" xfId="45932" xr:uid="{76D0AA49-94C3-4B8F-B9D9-8E64897258AE}"/>
    <cellStyle name="Note 5 12" xfId="6586" xr:uid="{9889B878-9482-4B42-AC77-1A8B09E9D7C3}"/>
    <cellStyle name="Note 5 12 2" xfId="11795" xr:uid="{BDC450D3-F636-4167-A8BF-21D928E7239C}"/>
    <cellStyle name="Note 5 12 2 2" xfId="20784" xr:uid="{AE1D317C-319B-4CF9-B940-B90B302932D3}"/>
    <cellStyle name="Note 5 12 2 2 2" xfId="25920" xr:uid="{31EB9339-C9B2-488A-BC9F-354E9D94290F}"/>
    <cellStyle name="Note 5 12 2 2 3" xfId="56234" xr:uid="{84A77BA9-6273-465D-AAAC-236CF8BDCFBA}"/>
    <cellStyle name="Note 5 12 2 3" xfId="26387" xr:uid="{8DC3AA22-3A6E-4E05-9E3D-6A56BBE88722}"/>
    <cellStyle name="Note 5 12 2 4" xfId="49452" xr:uid="{CA453C6C-34AF-41FA-A3F3-BEB326A3E4B5}"/>
    <cellStyle name="Note 5 12 3" xfId="15575" xr:uid="{FC719A37-8082-4755-808D-568529FDCCF2}"/>
    <cellStyle name="Note 5 12 3 2" xfId="31283" xr:uid="{B17E2FDF-4E33-4511-AFD6-0847FA7962D8}"/>
    <cellStyle name="Note 5 12 3 2 2" xfId="58983" xr:uid="{5FAF839F-9A12-4E74-A54E-388469B66EAC}"/>
    <cellStyle name="Note 5 12 3 3" xfId="52202" xr:uid="{F6BD72AC-3C30-48FB-B1E6-A25D833C3685}"/>
    <cellStyle name="Note 5 12 4" xfId="26871" xr:uid="{6D1A6E96-E0B4-4D26-A29C-44B7A4C052FF}"/>
    <cellStyle name="Note 5 12 4 2" xfId="54383" xr:uid="{364BC60A-60EE-4C7E-AAFE-CD64C098F13A}"/>
    <cellStyle name="Note 5 12 4 3" xfId="47570" xr:uid="{765AC7EB-6618-40CB-B65A-B0EAA09CD6CA}"/>
    <cellStyle name="Note 5 12 5" xfId="44686" xr:uid="{382DC0BB-7B54-4AF2-AACD-71B995951B63}"/>
    <cellStyle name="Note 5 12 5 2" xfId="52865" xr:uid="{6C318DF1-E768-4E0D-BDEA-387FB68D6A16}"/>
    <cellStyle name="Note 5 12 6" xfId="45961" xr:uid="{BB666E2E-B4E4-4DEB-AF33-0DA4932382D2}"/>
    <cellStyle name="Note 5 13" xfId="9158" xr:uid="{578F2745-70EA-4C30-92DA-5FCE490B1D7B}"/>
    <cellStyle name="Note 5 13 2" xfId="18147" xr:uid="{91CEA2A7-7924-4EB0-8A67-7BC84D4571D1}"/>
    <cellStyle name="Note 5 13 2 2" xfId="41205" xr:uid="{69AB029D-CFAA-4A61-887B-2992AE1B6ABB}"/>
    <cellStyle name="Note 5 13 2 2 2" xfId="56287" xr:uid="{D692B662-43EB-42FB-89A9-CA7EC606B748}"/>
    <cellStyle name="Note 5 13 2 3" xfId="49505" xr:uid="{A534D0DF-9654-4984-AD3B-87D7EEEDE0B8}"/>
    <cellStyle name="Note 5 13 3" xfId="23333" xr:uid="{230DBFED-2B48-4623-947D-A3B3EB2F8DCE}"/>
    <cellStyle name="Note 5 13 3 2" xfId="57815" xr:uid="{379C6655-586F-4B47-B69D-2F6FF7318289}"/>
    <cellStyle name="Note 5 13 3 3" xfId="51033" xr:uid="{04589100-8167-41DC-8C20-C3B7BF7E4668}"/>
    <cellStyle name="Note 5 13 4" xfId="44679" xr:uid="{468EB701-5F7C-45BE-BCCC-AF48BC25BE78}"/>
    <cellStyle name="Note 5 13 4 2" xfId="54432" xr:uid="{AC470D88-2332-411B-BA28-7C96DC0D5DC0}"/>
    <cellStyle name="Note 5 13 4 3" xfId="47622" xr:uid="{43099CBC-7A81-4070-9F5A-3995F00A946B}"/>
    <cellStyle name="Note 5 13 5" xfId="52895" xr:uid="{4DCB3538-14C3-4A17-B902-0650C0E09301}"/>
    <cellStyle name="Note 5 13 6" xfId="46014" xr:uid="{8D8C7EEB-3E45-4C96-B0CB-AEFEE6616B53}"/>
    <cellStyle name="Note 5 14" xfId="12714" xr:uid="{6B04029D-E8A1-4009-AEB7-0536A984C099}"/>
    <cellStyle name="Note 5 14 2" xfId="21703" xr:uid="{A59F50CA-DB98-4933-B382-F1CCD92F16DB}"/>
    <cellStyle name="Note 5 14 2 2" xfId="28965" xr:uid="{1BADD9D4-622F-4983-82C8-45B98A860210}"/>
    <cellStyle name="Note 5 14 2 2 2" xfId="57184" xr:uid="{3BAF07A6-9D24-4B8F-8BC7-31E7190DD270}"/>
    <cellStyle name="Note 5 14 2 3" xfId="50402" xr:uid="{FB6474CF-57F2-41E2-9241-E4C59CFB8D97}"/>
    <cellStyle name="Note 5 14 3" xfId="25282" xr:uid="{F92E7D78-1A95-40F0-A35D-A50D70A2AFFE}"/>
    <cellStyle name="Note 5 14 3 2" xfId="58400" xr:uid="{2E08D1C4-EDD9-495F-B61C-06D2157A1674}"/>
    <cellStyle name="Note 5 14 3 3" xfId="51619" xr:uid="{BBAA9E81-3C28-4626-8C48-E566111E3BF9}"/>
    <cellStyle name="Note 5 14 4" xfId="44710" xr:uid="{0F6DD0FF-B58C-4B6A-96C9-45A174EFB40C}"/>
    <cellStyle name="Note 5 14 4 2" xfId="55308" xr:uid="{0D480CCB-C6B1-4E32-8CE5-7E6BA2EDC692}"/>
    <cellStyle name="Note 5 14 4 3" xfId="48519" xr:uid="{49BB25A5-A3A9-45F7-8F46-9A3D45A36CB4}"/>
    <cellStyle name="Note 5 14 5" xfId="53594" xr:uid="{8CA496E5-0E40-4DC2-B1E3-5A9D9FDE9E76}"/>
    <cellStyle name="Note 5 14 6" xfId="46905" xr:uid="{8DB3C141-99E8-4939-9750-B009A01184D3}"/>
    <cellStyle name="Note 5 15" xfId="2290" xr:uid="{FD7D6396-6084-44F7-9FDA-6955735895A3}"/>
    <cellStyle name="Note 5 15 2" xfId="41052" xr:uid="{7006128F-DBEB-4E8B-A78B-DCFB5C411EBD}"/>
    <cellStyle name="Note 5 15 2 2" xfId="57214" xr:uid="{A795F632-3B1E-48B7-9C16-822140AC2F3A}"/>
    <cellStyle name="Note 5 15 2 3" xfId="50432" xr:uid="{1FE9D2EC-89AC-48E1-ABCE-056D66A63B24}"/>
    <cellStyle name="Note 5 15 3" xfId="44704" xr:uid="{BB2B914B-1EB1-4825-BBAC-A4DDEFF18A36}"/>
    <cellStyle name="Note 5 15 3 2" xfId="58815" xr:uid="{EE08E531-1E5B-4B5B-BBA1-004D47FE0DE9}"/>
    <cellStyle name="Note 5 15 3 3" xfId="52034" xr:uid="{5F1883C2-C1AA-4990-995F-2EFEC1FD3010}"/>
    <cellStyle name="Note 5 15 4" xfId="51046" xr:uid="{0384A473-1D56-430E-8397-ACDE01C050E0}"/>
    <cellStyle name="Note 5 15 4 2" xfId="57828" xr:uid="{E1A49AF9-ED30-4824-AA28-539EA3D6117F}"/>
    <cellStyle name="Note 5 15 5" xfId="48549" xr:uid="{CC2023D9-857F-4801-A18D-31F83F8F9BF9}"/>
    <cellStyle name="Note 5 15 5 2" xfId="55338" xr:uid="{C679F941-A2E2-4E7E-BEAC-EBA127600A9E}"/>
    <cellStyle name="Note 5 15 6" xfId="53624" xr:uid="{B20009E1-F2E3-4EFF-9207-5CB79DE5D2F3}"/>
    <cellStyle name="Note 5 15 7" xfId="46935" xr:uid="{2F6B00BF-7E5B-452A-83EF-AA55DF7F5B70}"/>
    <cellStyle name="Note 5 16" xfId="13199" xr:uid="{83EB15C8-F544-4B76-9402-FEBB12BABE14}"/>
    <cellStyle name="Note 5 16 2" xfId="32895" xr:uid="{C84CAAE7-708C-4C55-9E89-B1C4238A6843}"/>
    <cellStyle name="Note 5 16 2 2" xfId="57248" xr:uid="{C5733C44-DBA5-4F7E-8934-0C934FF10E30}"/>
    <cellStyle name="Note 5 16 2 3" xfId="50466" xr:uid="{805649CC-3F26-42B2-A194-88E734098310}"/>
    <cellStyle name="Note 5 16 3" xfId="44812" xr:uid="{0A55078E-D06D-474F-A902-4D565538BC62}"/>
    <cellStyle name="Note 5 16 3 2" xfId="58849" xr:uid="{A1764356-EE73-470F-9A3B-EDECDCF839FD}"/>
    <cellStyle name="Note 5 16 3 3" xfId="52068" xr:uid="{CEE05C65-5080-4CF2-B68C-31259FD7E063}"/>
    <cellStyle name="Note 5 16 4" xfId="51848" xr:uid="{115F4459-D28A-4A23-80F8-622AA1414B41}"/>
    <cellStyle name="Note 5 16 4 2" xfId="58629" xr:uid="{DC1027BE-B59D-4F39-BD2B-FDEF61404711}"/>
    <cellStyle name="Note 5 16 5" xfId="48583" xr:uid="{DBBD2E5E-F2F6-4A66-972E-1FBBE026FEA6}"/>
    <cellStyle name="Note 5 16 5 2" xfId="55372" xr:uid="{D984AD3A-73DD-4FAB-A3EA-48E3EFD7DE47}"/>
    <cellStyle name="Note 5 16 6" xfId="53658" xr:uid="{E84DF103-CD0A-45E3-8610-32A7DAC78C54}"/>
    <cellStyle name="Note 5 16 7" xfId="46969" xr:uid="{5FEA1318-F4EE-4438-9D43-B587FA508A4C}"/>
    <cellStyle name="Note 5 17" xfId="39617" xr:uid="{B9957AF1-5EE8-48B2-90E3-026D2F4E7CCF}"/>
    <cellStyle name="Note 5 17 2" xfId="44867" xr:uid="{9723929C-56F7-40B5-897B-CA42F04D8EA6}"/>
    <cellStyle name="Note 5 17 2 2" xfId="57276" xr:uid="{3A34BDF5-D1C1-4FE4-941F-C5761C103B42}"/>
    <cellStyle name="Note 5 17 2 3" xfId="50494" xr:uid="{99FB7883-A0BF-4460-8B9C-67D8BB5A600C}"/>
    <cellStyle name="Note 5 17 3" xfId="52096" xr:uid="{91D101CA-9586-4214-94D0-3CEB81CB5129}"/>
    <cellStyle name="Note 5 17 3 2" xfId="58877" xr:uid="{AC9B0249-6522-41DA-938D-6468986175C9}"/>
    <cellStyle name="Note 5 17 4" xfId="48955" xr:uid="{40C4916E-F2B8-4A8F-9584-E27DB93AC837}"/>
    <cellStyle name="Note 5 17 4 2" xfId="55738" xr:uid="{4C05AAE2-861C-4AE9-AEEB-B5FA037246ED}"/>
    <cellStyle name="Note 5 17 5" xfId="48611" xr:uid="{66645C59-55AC-4BE1-8756-DF182E22AD0A}"/>
    <cellStyle name="Note 5 17 5 2" xfId="55400" xr:uid="{7C393628-166F-4EC0-8B4D-BAF9B86412DB}"/>
    <cellStyle name="Note 5 17 6" xfId="53686" xr:uid="{73123CE7-0E1E-4315-941F-FDB27558B3D9}"/>
    <cellStyle name="Note 5 17 7" xfId="46997" xr:uid="{7E93E244-DE85-42C3-8F1B-5F2B73212ED5}"/>
    <cellStyle name="Note 5 18" xfId="44896" xr:uid="{F78EC771-9648-403E-A4C3-72B3C3D094F8}"/>
    <cellStyle name="Note 5 18 2" xfId="50483" xr:uid="{58FA5188-10F1-4ADF-8F04-B48C650CC4E7}"/>
    <cellStyle name="Note 5 18 2 2" xfId="57265" xr:uid="{07A839E8-7B60-4AB3-9283-BD22A8542E27}"/>
    <cellStyle name="Note 5 18 3" xfId="52085" xr:uid="{CC37A133-25F8-4A08-8493-63327E5DCB3F}"/>
    <cellStyle name="Note 5 18 3 2" xfId="58866" xr:uid="{73D7D70A-EA6B-48A6-9940-3570F1DF549C}"/>
    <cellStyle name="Note 5 18 4" xfId="51415" xr:uid="{E583AF73-C251-4B69-9EF3-32A9C6C8CDBF}"/>
    <cellStyle name="Note 5 18 4 2" xfId="58197" xr:uid="{4C08C913-A451-4891-AB82-DD054CBA144E}"/>
    <cellStyle name="Note 5 18 5" xfId="48600" xr:uid="{B3C44AA3-ADB7-4991-9DA1-B06ED3B269FC}"/>
    <cellStyle name="Note 5 18 5 2" xfId="55389" xr:uid="{36BF6AD2-01DB-427B-B96D-061A283A4A3F}"/>
    <cellStyle name="Note 5 18 6" xfId="53675" xr:uid="{205060CC-77F7-4C01-A1C9-13D68552891A}"/>
    <cellStyle name="Note 5 18 7" xfId="46986" xr:uid="{7EFE6586-D657-410B-BD3F-A6CC3B9D96C6}"/>
    <cellStyle name="Note 5 19" xfId="44970" xr:uid="{1C247508-FEF3-4FC1-A6A5-C8FA9C368744}"/>
    <cellStyle name="Note 5 19 2" xfId="50539" xr:uid="{57F0C32E-23E5-47DC-B69B-2AADD6DC5FA5}"/>
    <cellStyle name="Note 5 19 2 2" xfId="57321" xr:uid="{2F87E09B-FE18-4793-B049-8C0B2F82B5F2}"/>
    <cellStyle name="Note 5 19 3" xfId="52141" xr:uid="{37693849-5836-4D24-8626-BBD3C8A138C9}"/>
    <cellStyle name="Note 5 19 3 2" xfId="58922" xr:uid="{618D1230-2F31-4565-8E12-903738C4AB60}"/>
    <cellStyle name="Note 5 19 4" xfId="49032" xr:uid="{669809E4-DDA6-46F7-A867-DD127C1D81B9}"/>
    <cellStyle name="Note 5 19 4 2" xfId="55814" xr:uid="{6BD6D9EF-A122-4099-8220-5183A81D42AE}"/>
    <cellStyle name="Note 5 19 5" xfId="48656" xr:uid="{2AA9A2EB-6991-4B09-BEFE-6AE0B51D299C}"/>
    <cellStyle name="Note 5 19 5 2" xfId="55445" xr:uid="{FEECFC22-4DBB-4D17-B447-13DBAA13A84C}"/>
    <cellStyle name="Note 5 19 6" xfId="53731" xr:uid="{E094319E-42AF-4291-B15C-FC204099FB6A}"/>
    <cellStyle name="Note 5 19 7" xfId="47042" xr:uid="{01B8AAB1-426F-4035-BD42-1114CBC0DFF5}"/>
    <cellStyle name="Note 5 2" xfId="319" xr:uid="{D74159D1-FBC1-4EE9-A86D-70BB95F80C9E}"/>
    <cellStyle name="Note 5 2 10" xfId="6621" xr:uid="{4C50BABC-75C6-4216-92F2-0C48ED20BB23}"/>
    <cellStyle name="Note 5 2 10 2" xfId="11827" xr:uid="{CEB0B4EB-EF34-42F8-AEE3-E0822DE7D3B3}"/>
    <cellStyle name="Note 5 2 10 2 2" xfId="20816" xr:uid="{E4327D97-135A-4882-A45A-2706379CACFC}"/>
    <cellStyle name="Note 5 2 10 2 2 2" xfId="23918" xr:uid="{ECAB94FA-B6F7-4969-942A-A5025F676451}"/>
    <cellStyle name="Note 5 2 10 2 3" xfId="40236" xr:uid="{636AFBBA-D328-4508-B96D-45733D70CC87}"/>
    <cellStyle name="Note 5 2 10 3" xfId="15610" xr:uid="{84A21C96-82B0-4A59-90A9-A4C35911E48B}"/>
    <cellStyle name="Note 5 2 10 3 2" xfId="43198" xr:uid="{FA2CE6B4-83CD-4770-AB43-39DD6BCE0475}"/>
    <cellStyle name="Note 5 2 10 4" xfId="40713" xr:uid="{60C716EE-1284-4D85-9A95-C5F6C68D6CF5}"/>
    <cellStyle name="Note 5 2 11" xfId="9190" xr:uid="{AA9BEA8B-4F34-4C13-B357-30E745FC127D}"/>
    <cellStyle name="Note 5 2 11 2" xfId="18179" xr:uid="{009A17CE-4026-4CA8-A099-2B6D83449793}"/>
    <cellStyle name="Note 5 2 11 2 2" xfId="26624" xr:uid="{EA329A56-3C85-4345-A22F-734BF16E78C5}"/>
    <cellStyle name="Note 5 2 11 3" xfId="28006" xr:uid="{960BB535-028E-4639-A1F2-C85A987D776B}"/>
    <cellStyle name="Note 5 2 12" xfId="9824" xr:uid="{60E40855-4781-4772-8331-1218DDC5D774}"/>
    <cellStyle name="Note 5 2 12 2" xfId="18813" xr:uid="{6F0E633A-38C1-458F-9191-F45185CA9F62}"/>
    <cellStyle name="Note 5 2 12 2 2" xfId="30780" xr:uid="{E3764376-0A7A-44C2-B44E-C9331E4D133C}"/>
    <cellStyle name="Note 5 2 12 3" xfId="38931" xr:uid="{153D4BA5-FEFF-43C8-B4A0-7AC822553633}"/>
    <cellStyle name="Note 5 2 13" xfId="2325" xr:uid="{DF6124CB-1060-40CC-87CB-29A41EA4703D}"/>
    <cellStyle name="Note 5 2 13 2" xfId="30484" xr:uid="{C6017806-8E30-47E2-B421-FC9ECFF8DAEE}"/>
    <cellStyle name="Note 5 2 14" xfId="13234" xr:uid="{27E8D6A1-B8DC-41B2-865D-3630237E228B}"/>
    <cellStyle name="Note 5 2 14 2" xfId="22328" xr:uid="{3CD6EF3B-EB18-478A-ADE5-F260608D0F9F}"/>
    <cellStyle name="Note 5 2 15" xfId="24750" xr:uid="{BED4811D-F76D-4B19-A092-B6EB9CB50B92}"/>
    <cellStyle name="Note 5 2 16" xfId="44331" xr:uid="{BD70D757-EE12-49A3-B3C1-793BFB5D081D}"/>
    <cellStyle name="Note 5 2 17" xfId="45458" xr:uid="{655BADDF-A98D-4364-A19C-D7B4C3AF5DF9}"/>
    <cellStyle name="Note 5 2 2" xfId="451" xr:uid="{BAA73BE1-5D28-4215-8B3B-EE7567E34A6E}"/>
    <cellStyle name="Note 5 2 2 10" xfId="9315" xr:uid="{0F4082F0-3684-4658-9C3E-08A88C63BF31}"/>
    <cellStyle name="Note 5 2 2 10 2" xfId="18304" xr:uid="{6472AA7D-0659-408A-A75F-D863A8B99A6A}"/>
    <cellStyle name="Note 5 2 2 10 2 2" xfId="43484" xr:uid="{96A95943-BE76-4427-BA7C-AD08F92CFFB4}"/>
    <cellStyle name="Note 5 2 2 10 3" xfId="29954" xr:uid="{6DD585E2-D269-46FE-AB8A-264AD8DB07B9}"/>
    <cellStyle name="Note 5 2 2 11" xfId="9855" xr:uid="{430D9C70-6F71-419D-A669-70FDB321754D}"/>
    <cellStyle name="Note 5 2 2 11 2" xfId="18844" xr:uid="{A821BBFA-AAF8-4220-80C3-1D5F7A3D1A5D}"/>
    <cellStyle name="Note 5 2 2 11 2 2" xfId="29051" xr:uid="{2CFE563B-8433-4576-890D-0590A3C9FD02}"/>
    <cellStyle name="Note 5 2 2 11 3" xfId="37490" xr:uid="{8FCDB6EE-DAFD-4967-B633-C26B15D52E9F}"/>
    <cellStyle name="Note 5 2 2 12" xfId="2457" xr:uid="{6CDCD1A1-AA00-4306-91D1-56D88F3CEDE9}"/>
    <cellStyle name="Note 5 2 2 12 2" xfId="23085" xr:uid="{770FADF4-8435-45AD-89BC-28629037EE8E}"/>
    <cellStyle name="Note 5 2 2 13" xfId="13366" xr:uid="{56AEAFDB-88CB-436C-AA2F-486C299F0E29}"/>
    <cellStyle name="Note 5 2 2 13 2" xfId="37173" xr:uid="{0AF3A8C2-C141-4A75-833A-70E5C3A7A5A0}"/>
    <cellStyle name="Note 5 2 2 14" xfId="39225" xr:uid="{DD6B9CEE-0791-4E75-9AA0-586DE280B8FF}"/>
    <cellStyle name="Note 5 2 2 15" xfId="45954" xr:uid="{B02E82F4-A804-4851-BF1B-503A11DC9B46}"/>
    <cellStyle name="Note 5 2 2 2" xfId="800" xr:uid="{9CAC7945-CB2C-4D2B-87A7-EA3AE1E8035E}"/>
    <cellStyle name="Note 5 2 2 2 2" xfId="5169" xr:uid="{871D49CD-A34B-45B9-A5AA-517046B5ECF7}"/>
    <cellStyle name="Note 5 2 2 2 2 2" xfId="7755" xr:uid="{F89E6459-DC7B-4D06-8C40-58C11C2B8358}"/>
    <cellStyle name="Note 5 2 2 2 2 2 2" xfId="12401" xr:uid="{2DA7EDAD-73A8-47CA-84DE-850ADD07D1C9}"/>
    <cellStyle name="Note 5 2 2 2 2 2 2 2" xfId="21390" xr:uid="{FBA553B2-918E-4BC5-B47F-3FAE485ECA91}"/>
    <cellStyle name="Note 5 2 2 2 2 2 2 2 2" xfId="41037" xr:uid="{3005ADD6-C922-4D4F-A1CA-4CBC8CE75DF3}"/>
    <cellStyle name="Note 5 2 2 2 2 2 2 3" xfId="31888" xr:uid="{BACCDE8E-59B0-49B0-8E87-1CF5D1D6CA77}"/>
    <cellStyle name="Note 5 2 2 2 2 2 3" xfId="16744" xr:uid="{C959177C-799E-47DC-984A-B6D24D3E0DF3}"/>
    <cellStyle name="Note 5 2 2 2 2 2 3 2" xfId="25057" xr:uid="{747583D4-6652-4024-AB57-776A4BEFF008}"/>
    <cellStyle name="Note 5 2 2 2 2 2 4" xfId="34073" xr:uid="{78DA0E3E-FC7B-4423-963A-04DB3B761FA7}"/>
    <cellStyle name="Note 5 2 2 2 2 3" xfId="10392" xr:uid="{BC51575E-8183-4B2D-9EC8-8BCD153CBC5C}"/>
    <cellStyle name="Note 5 2 2 2 2 3 2" xfId="19381" xr:uid="{011D91F3-FB14-4230-8238-36D669B26711}"/>
    <cellStyle name="Note 5 2 2 2 2 3 2 2" xfId="36739" xr:uid="{5DB60C5D-B340-478E-B127-566F8D058AEF}"/>
    <cellStyle name="Note 5 2 2 2 2 3 3" xfId="26765" xr:uid="{BD605E28-7F30-4862-B484-B9642179F6E2}"/>
    <cellStyle name="Note 5 2 2 2 2 4" xfId="14158" xr:uid="{F093FA24-641E-4ECE-ACDD-FB3FA48405F2}"/>
    <cellStyle name="Note 5 2 2 2 2 4 2" xfId="33044" xr:uid="{B1B196AF-56AB-472E-8CBA-2B7A8A42BA58}"/>
    <cellStyle name="Note 5 2 2 2 2 5" xfId="33060" xr:uid="{BEDE37D0-0752-49A6-B5AA-FF2D0DED2AF0}"/>
    <cellStyle name="Note 5 2 2 2 2 6" xfId="56227" xr:uid="{449C4A31-FCF9-4C2E-80B4-0897A294F496}"/>
    <cellStyle name="Note 5 2 2 2 3" xfId="3237" xr:uid="{3E147DAB-54E7-402D-8C36-2300B5546054}"/>
    <cellStyle name="Note 5 2 2 2 3 2" xfId="40364" xr:uid="{2850F255-F1CA-4D69-B731-9ACC12A81FC5}"/>
    <cellStyle name="Note 5 2 2 2 4" xfId="31911" xr:uid="{27DB8FCB-BC56-4B71-B946-F910086651FD}"/>
    <cellStyle name="Note 5 2 2 2 5" xfId="49445" xr:uid="{917F2AE6-2944-413F-9B84-CB5812ABE4EC}"/>
    <cellStyle name="Note 5 2 2 3" xfId="1145" xr:uid="{7DF41E15-1B1F-4679-8D1F-32071FADEE31}"/>
    <cellStyle name="Note 5 2 2 3 2" xfId="5490" xr:uid="{F40A7079-5CA0-4E94-BAB2-E7A49657EC41}"/>
    <cellStyle name="Note 5 2 2 3 2 2" xfId="8076" xr:uid="{E076E81F-ED15-430A-94F4-B9EE297D3118}"/>
    <cellStyle name="Note 5 2 2 3 2 2 2" xfId="12503" xr:uid="{CA166474-23EA-4740-BE24-9267376BA15C}"/>
    <cellStyle name="Note 5 2 2 3 2 2 2 2" xfId="21492" xr:uid="{08A72397-1869-4B63-9D42-1404468C32BF}"/>
    <cellStyle name="Note 5 2 2 3 2 2 2 2 2" xfId="30000" xr:uid="{B28253A6-50C3-4AA3-BE1B-38F14925D9E6}"/>
    <cellStyle name="Note 5 2 2 3 2 2 2 3" xfId="30197" xr:uid="{B75277D7-2B5C-4A33-8103-BF89E086902A}"/>
    <cellStyle name="Note 5 2 2 3 2 2 3" xfId="17065" xr:uid="{E3EBF4E7-D040-4925-9584-0971A70DD6A5}"/>
    <cellStyle name="Note 5 2 2 3 2 2 3 2" xfId="37992" xr:uid="{A034528F-20CD-4BD3-BC8D-D40F2B066EB5}"/>
    <cellStyle name="Note 5 2 2 3 2 2 4" xfId="23183" xr:uid="{22B73BB1-EAB8-48B6-9E92-03EC03B77D8E}"/>
    <cellStyle name="Note 5 2 2 3 2 3" xfId="10713" xr:uid="{C775F91D-B7CD-4007-9617-98E7E9BC41E0}"/>
    <cellStyle name="Note 5 2 2 3 2 3 2" xfId="19702" xr:uid="{57A3E173-F407-4438-84DB-4005E28FD2F0}"/>
    <cellStyle name="Note 5 2 2 3 2 3 2 2" xfId="41452" xr:uid="{DB891C95-6AED-435C-94E1-8707E9CE0C6C}"/>
    <cellStyle name="Note 5 2 2 3 2 3 3" xfId="37533" xr:uid="{56E380D4-6B22-409C-9138-AF1A4CDE8E41}"/>
    <cellStyle name="Note 5 2 2 3 2 4" xfId="14479" xr:uid="{0CD53233-C1C1-4A48-AB0C-323CFB3E56C0}"/>
    <cellStyle name="Note 5 2 2 3 2 4 2" xfId="25946" xr:uid="{427A6E39-FBF6-486B-8A54-C768BCE5F0F3}"/>
    <cellStyle name="Note 5 2 2 3 2 5" xfId="23298" xr:uid="{639C71E0-92F6-4D14-95E9-2FED80A7E8D3}"/>
    <cellStyle name="Note 5 2 2 3 2 6" xfId="58287" xr:uid="{C79923A5-FE45-4355-8666-B77753C16443}"/>
    <cellStyle name="Note 5 2 2 3 3" xfId="3582" xr:uid="{28BBB006-51AB-4391-BE59-9D7D4AAFAC80}"/>
    <cellStyle name="Note 5 2 2 3 3 2" xfId="37109" xr:uid="{ED5CE715-9022-419F-B258-5FD1834967F8}"/>
    <cellStyle name="Note 5 2 2 3 4" xfId="24704" xr:uid="{70C80D21-40E7-469C-BEB2-79DB826FFA26}"/>
    <cellStyle name="Note 5 2 2 3 5" xfId="51505" xr:uid="{433BF5E6-2990-4F06-A099-EFD7FAC13798}"/>
    <cellStyle name="Note 5 2 2 4" xfId="1489" xr:uid="{9993B07B-AD84-4761-99CC-92CCE39A8DB8}"/>
    <cellStyle name="Note 5 2 2 4 2" xfId="5834" xr:uid="{0C830A4F-B050-43B1-BE8D-A0F8E318F037}"/>
    <cellStyle name="Note 5 2 2 4 2 2" xfId="8420" xr:uid="{77E6A203-23B4-4704-BBC7-ECCA628A72EF}"/>
    <cellStyle name="Note 5 2 2 4 2 2 2" xfId="12607" xr:uid="{ABA9E14B-3F08-42E7-88EE-B86DED82CF48}"/>
    <cellStyle name="Note 5 2 2 4 2 2 2 2" xfId="21596" xr:uid="{494CAD4F-1855-47F5-ABD1-77469D333AD7}"/>
    <cellStyle name="Note 5 2 2 4 2 2 2 2 2" xfId="23195" xr:uid="{E9D3F2F9-CD15-4FD2-B1A8-18FA76F90E72}"/>
    <cellStyle name="Note 5 2 2 4 2 2 2 3" xfId="41906" xr:uid="{4DF035E1-3286-4EBF-AF2C-121D1785D96D}"/>
    <cellStyle name="Note 5 2 2 4 2 2 3" xfId="17409" xr:uid="{C625B1B7-C6E6-4964-A9D8-3C79BED9F51D}"/>
    <cellStyle name="Note 5 2 2 4 2 2 3 2" xfId="37025" xr:uid="{FB30114D-15EF-42FD-A5A4-230E283DDF80}"/>
    <cellStyle name="Note 5 2 2 4 2 2 4" xfId="37985" xr:uid="{E27CB73E-2F99-4CD5-9E4B-FA6B1EEE21AF}"/>
    <cellStyle name="Note 5 2 2 4 2 3" xfId="11057" xr:uid="{3712F329-ABE1-4504-BFE6-1D223D6CC624}"/>
    <cellStyle name="Note 5 2 2 4 2 3 2" xfId="20046" xr:uid="{92E2BF63-2FE3-4111-8A53-E397492AC191}"/>
    <cellStyle name="Note 5 2 2 4 2 3 2 2" xfId="31665" xr:uid="{385A8AE4-37C2-4D2A-9DBF-16EDB920EC5F}"/>
    <cellStyle name="Note 5 2 2 4 2 3 3" xfId="31034" xr:uid="{B5FC6824-859B-4655-B9DF-196E25049EA2}"/>
    <cellStyle name="Note 5 2 2 4 2 4" xfId="14823" xr:uid="{1A720472-EAB6-49E8-88A7-1C0D3E4352A8}"/>
    <cellStyle name="Note 5 2 2 4 2 4 2" xfId="41723" xr:uid="{0D12A19A-B21C-4FAB-BE39-9B3D69C9F264}"/>
    <cellStyle name="Note 5 2 2 4 2 5" xfId="38349" xr:uid="{BE4CE5E0-258F-447C-9396-0825CE0DD182}"/>
    <cellStyle name="Note 5 2 2 4 2 6" xfId="54377" xr:uid="{45447C7B-89C0-494A-B1E9-06F5CEA17571}"/>
    <cellStyle name="Note 5 2 2 4 3" xfId="3926" xr:uid="{4EBE147D-3245-4F1C-9724-4C4DBD81FF4A}"/>
    <cellStyle name="Note 5 2 2 4 3 2" xfId="24409" xr:uid="{08AC57A2-BC71-4C6A-8E54-1BDAC3FE4F90}"/>
    <cellStyle name="Note 5 2 2 4 4" xfId="39529" xr:uid="{78742BEB-55E1-4838-AB5C-F4AA69478920}"/>
    <cellStyle name="Note 5 2 2 4 5" xfId="47564" xr:uid="{8EDC92BA-604B-4402-9D97-463AD374BE33}"/>
    <cellStyle name="Note 5 2 2 5" xfId="167" xr:uid="{CD5DDCCF-0D4A-4D79-B6D6-DFF80E772303}"/>
    <cellStyle name="Note 5 2 2 5 2" xfId="2605" xr:uid="{70E236EF-B42C-43C7-9660-6F46E5296E25}"/>
    <cellStyle name="Note 5 2 2 5 2 2" xfId="6846" xr:uid="{81BDD93B-2008-45C6-A5BD-4B6208EB1CEB}"/>
    <cellStyle name="Note 5 2 2 5 2 2 2" xfId="12011" xr:uid="{CE508B5E-C7F8-4D82-BE1C-A48C8CDC0F55}"/>
    <cellStyle name="Note 5 2 2 5 2 2 2 2" xfId="21000" xr:uid="{2CCC0E34-5D34-4E5E-AC77-8AFCCCE507EA}"/>
    <cellStyle name="Note 5 2 2 5 2 2 2 2 2" xfId="30776" xr:uid="{F5AB1754-F100-4A3D-9F2E-B609C0600FB6}"/>
    <cellStyle name="Note 5 2 2 5 2 2 2 3" xfId="26433" xr:uid="{AC94AC0F-2D24-4A94-AA36-72072B79C4C7}"/>
    <cellStyle name="Note 5 2 2 5 2 2 3" xfId="15835" xr:uid="{2B1DF56D-E9F1-4739-9809-DD936572558C}"/>
    <cellStyle name="Note 5 2 2 5 2 2 3 2" xfId="29648" xr:uid="{FFEF8510-75A0-45B0-95AD-BE59E52F95BA}"/>
    <cellStyle name="Note 5 2 2 5 2 2 4" xfId="32931" xr:uid="{8A2DA4D4-D605-4344-BCE5-E3A69AF56EF9}"/>
    <cellStyle name="Note 5 2 2 5 2 3" xfId="9416" xr:uid="{080F98EB-CFD1-4267-9739-26F33233A721}"/>
    <cellStyle name="Note 5 2 2 5 2 3 2" xfId="18405" xr:uid="{98951406-B182-4BC3-BBFC-D91E5C539334}"/>
    <cellStyle name="Note 5 2 2 5 2 3 2 2" xfId="22839" xr:uid="{56A5D5E8-E5D6-407A-9DF8-28E9A455513A}"/>
    <cellStyle name="Note 5 2 2 5 2 3 3" xfId="25267" xr:uid="{2057C0CD-91A6-4666-91AA-E8A4AADA0C03}"/>
    <cellStyle name="Note 5 2 2 5 2 4" xfId="13459" xr:uid="{E15EDFAD-6D72-48E6-B55D-F9AA6B9533BE}"/>
    <cellStyle name="Note 5 2 2 5 2 4 2" xfId="41833" xr:uid="{9F554AA8-161D-45FD-A1BD-F290A806A21C}"/>
    <cellStyle name="Note 5 2 2 5 2 5" xfId="23128" xr:uid="{DAC178DF-0283-41B7-B869-B24927C5CA91}"/>
    <cellStyle name="Note 5 2 2 5 3" xfId="2635" xr:uid="{09808C43-28BC-43B0-A379-B7C27877B397}"/>
    <cellStyle name="Note 5 2 2 5 3 2" xfId="40163" xr:uid="{AA04BB98-FA9E-42EB-BC03-BEC7A006C9CA}"/>
    <cellStyle name="Note 5 2 2 5 4" xfId="38610" xr:uid="{8F7DAAFA-584B-43BA-A35F-EC10D0118846}"/>
    <cellStyle name="Note 5 2 2 5 5" xfId="52859" xr:uid="{A7FFF889-4F50-4220-8F07-3CA30A8AE563}"/>
    <cellStyle name="Note 5 2 2 6" xfId="2108" xr:uid="{EDA14AFD-63BD-4318-BE40-1D517E0552C5}"/>
    <cellStyle name="Note 5 2 2 6 2" xfId="6409" xr:uid="{7172E11B-5D8B-425D-AFFF-C24E2711DB11}"/>
    <cellStyle name="Note 5 2 2 6 2 2" xfId="8995" xr:uid="{3BBF106E-5CE7-47BB-9A03-DAB2F596F399}"/>
    <cellStyle name="Note 5 2 2 6 2 2 2" xfId="12782" xr:uid="{F5A10ED6-2C56-49DB-92F1-32BA5E41071A}"/>
    <cellStyle name="Note 5 2 2 6 2 2 2 2" xfId="21771" xr:uid="{E7B45EA7-2CD2-4DB6-BACB-1214EF2A6C11}"/>
    <cellStyle name="Note 5 2 2 6 2 2 2 2 2" xfId="30760" xr:uid="{26C0CE5B-0E0A-4C13-B4DD-3938440236E9}"/>
    <cellStyle name="Note 5 2 2 6 2 2 2 3" xfId="36297" xr:uid="{DF14EB02-7420-48EE-9D32-3D8B7C155C8A}"/>
    <cellStyle name="Note 5 2 2 6 2 2 3" xfId="17984" xr:uid="{2AA80A2A-D7EA-4380-BFA2-F7B42AE1CB2D}"/>
    <cellStyle name="Note 5 2 2 6 2 2 3 2" xfId="33943" xr:uid="{2D1FE671-76B5-4CE3-B736-D0DF01DCBC35}"/>
    <cellStyle name="Note 5 2 2 6 2 2 4" xfId="35713" xr:uid="{D863B5F2-CF37-468C-A2E1-EC259927C222}"/>
    <cellStyle name="Note 5 2 2 6 2 3" xfId="11632" xr:uid="{8E5207EB-BDD9-4E58-9480-23E9F2B1BAF9}"/>
    <cellStyle name="Note 5 2 2 6 2 3 2" xfId="20621" xr:uid="{23B9700F-7B12-4D34-A27E-0D16F232FB80}"/>
    <cellStyle name="Note 5 2 2 6 2 3 2 2" xfId="38183" xr:uid="{69108543-811D-461C-B2AF-47EA2228CE75}"/>
    <cellStyle name="Note 5 2 2 6 2 3 3" xfId="37820" xr:uid="{CA23B3DB-8DA9-4EDF-98A3-4C23E043EA3C}"/>
    <cellStyle name="Note 5 2 2 6 2 4" xfId="15398" xr:uid="{0456FF72-BF65-4E9A-AD40-569C89F1BBD0}"/>
    <cellStyle name="Note 5 2 2 6 2 4 2" xfId="42868" xr:uid="{A2028DFE-24CC-4F61-BEDF-B80FC939F8F7}"/>
    <cellStyle name="Note 5 2 2 6 2 5" xfId="23115" xr:uid="{7D8B5070-CE8B-4B83-BEE6-38EC9652F055}"/>
    <cellStyle name="Note 5 2 2 6 3" xfId="4545" xr:uid="{52EC6DC4-49C1-4F51-8E38-CD6E39B2DE70}"/>
    <cellStyle name="Note 5 2 2 6 3 2" xfId="35322" xr:uid="{10B53D68-C980-4894-8479-029DFFF27F08}"/>
    <cellStyle name="Note 5 2 2 6 4" xfId="38744" xr:uid="{E70C453D-4407-4721-9914-3DD93DE79920}"/>
    <cellStyle name="Note 5 2 2 7" xfId="2918" xr:uid="{51DEEFB6-896A-4C3E-AEAC-70385BDDCD1A}"/>
    <cellStyle name="Note 5 2 2 7 2" xfId="7068" xr:uid="{E1A60C37-BFB4-46CA-AFCE-47ABC84F0DA8}"/>
    <cellStyle name="Note 5 2 2 7 2 2" xfId="12194" xr:uid="{191B81E0-0F5B-4FA6-9114-2908A0042EBD}"/>
    <cellStyle name="Note 5 2 2 7 2 2 2" xfId="21183" xr:uid="{245E3E8E-C2B9-49EC-99C6-5DAD9AF2DF25}"/>
    <cellStyle name="Note 5 2 2 7 2 2 2 2" xfId="34264" xr:uid="{8A90CAE0-7CA5-47E2-B91A-08F3A35DBBF2}"/>
    <cellStyle name="Note 5 2 2 7 2 2 3" xfId="41329" xr:uid="{E30AEB61-32B5-4E67-B3BF-99D5AEA44A9A}"/>
    <cellStyle name="Note 5 2 2 7 2 3" xfId="16057" xr:uid="{91442A95-B493-441E-AA43-8164DAEE01AA}"/>
    <cellStyle name="Note 5 2 2 7 2 3 2" xfId="32193" xr:uid="{FE82A93A-1C42-4330-9305-F9C43261BD78}"/>
    <cellStyle name="Note 5 2 2 7 2 4" xfId="43794" xr:uid="{852A6B6B-4D81-4BA9-8749-CCE7491AF6BF}"/>
    <cellStyle name="Note 5 2 2 7 3" xfId="9631" xr:uid="{3C0164CB-B63E-4232-A11C-8239DE7E25DA}"/>
    <cellStyle name="Note 5 2 2 7 3 2" xfId="18620" xr:uid="{BF9CE7B5-DCDF-4D00-AB6E-A21C089272A8}"/>
    <cellStyle name="Note 5 2 2 7 3 2 2" xfId="26875" xr:uid="{93817368-4F82-48F6-912F-81875FCC065B}"/>
    <cellStyle name="Note 5 2 2 7 3 3" xfId="40975" xr:uid="{C52B4D2C-AE06-40F6-B3B6-9E64F4F6B45A}"/>
    <cellStyle name="Note 5 2 2 7 4" xfId="26829" xr:uid="{0353FF0A-718E-4541-9510-C3478C30DE89}"/>
    <cellStyle name="Note 5 2 2 8" xfId="4845" xr:uid="{3C2E334F-4647-495F-B424-98528F965057}"/>
    <cellStyle name="Note 5 2 2 8 2" xfId="7431" xr:uid="{F78722B6-C710-43DB-B35F-43043A65D47C}"/>
    <cellStyle name="Note 5 2 2 8 2 2" xfId="12303" xr:uid="{FEA5DB9E-27D5-45D8-8AF3-8F36A04BB426}"/>
    <cellStyle name="Note 5 2 2 8 2 2 2" xfId="21292" xr:uid="{C196DA95-E5D3-4329-8E07-D2FC068E94F7}"/>
    <cellStyle name="Note 5 2 2 8 2 2 2 2" xfId="39870" xr:uid="{FE5CF612-EAED-47E1-9EE7-19149130D6D5}"/>
    <cellStyle name="Note 5 2 2 8 2 2 3" xfId="26386" xr:uid="{3C5A55BD-BA87-4E03-BB02-8E807ED8AAB4}"/>
    <cellStyle name="Note 5 2 2 8 2 3" xfId="16420" xr:uid="{72FC2FF1-1790-414C-A751-05B61F22F6F8}"/>
    <cellStyle name="Note 5 2 2 8 2 3 2" xfId="25844" xr:uid="{7784CB4E-49A7-46DD-A0DD-D1D4E5AD6846}"/>
    <cellStyle name="Note 5 2 2 8 2 4" xfId="32825" xr:uid="{67FE7596-5817-451C-9198-1414E69FBD8F}"/>
    <cellStyle name="Note 5 2 2 8 3" xfId="10068" xr:uid="{2C32BF23-A04E-4FD8-939D-07D4D0ABE586}"/>
    <cellStyle name="Note 5 2 2 8 3 2" xfId="19057" xr:uid="{F19B4B25-03D6-4D33-A1FB-431A45299B17}"/>
    <cellStyle name="Note 5 2 2 8 3 2 2" xfId="22362" xr:uid="{1E1A8F81-CD82-4DA6-AE3D-C6620FE95DA0}"/>
    <cellStyle name="Note 5 2 2 8 3 3" xfId="26769" xr:uid="{157DD05D-55EC-4DAC-98C6-FC11C17AD157}"/>
    <cellStyle name="Note 5 2 2 8 4" xfId="13834" xr:uid="{BC41B1BD-DD95-4924-B753-6EF414E5690A}"/>
    <cellStyle name="Note 5 2 2 8 4 2" xfId="27493" xr:uid="{395E5640-05D4-44B5-98A2-86E9F6D0D479}"/>
    <cellStyle name="Note 5 2 2 8 5" xfId="43592" xr:uid="{1128BCF5-B855-4457-8353-4C6CA837E810}"/>
    <cellStyle name="Note 5 2 2 9" xfId="6753" xr:uid="{C3C6FF5B-8A66-496C-B97D-F8F7154831FB}"/>
    <cellStyle name="Note 5 2 2 9 2" xfId="11952" xr:uid="{3DF5454E-AD96-46C3-9EE0-36056803AEBE}"/>
    <cellStyle name="Note 5 2 2 9 2 2" xfId="20941" xr:uid="{9D746FBA-D891-456A-8F3A-CCEDFA183F2C}"/>
    <cellStyle name="Note 5 2 2 9 2 2 2" xfId="41152" xr:uid="{73F7D3F6-E40C-4EFF-9F14-0CE6EB88D155}"/>
    <cellStyle name="Note 5 2 2 9 2 3" xfId="34513" xr:uid="{C901460C-555E-40C4-A687-48CC7D72048C}"/>
    <cellStyle name="Note 5 2 2 9 3" xfId="15742" xr:uid="{89CBB951-CF53-444E-945B-8E191EAFA555}"/>
    <cellStyle name="Note 5 2 2 9 3 2" xfId="24608" xr:uid="{825ED3E4-E297-4C8D-83FC-7B6694E34927}"/>
    <cellStyle name="Note 5 2 2 9 4" xfId="28523" xr:uid="{3FDE421F-15F2-432A-86BF-EA086DF4979D}"/>
    <cellStyle name="Note 5 2 3" xfId="668" xr:uid="{6BF00502-C625-478D-BF3C-6565505BE79C}"/>
    <cellStyle name="Note 5 2 3 2" xfId="5044" xr:uid="{CC0AE98F-74F0-4364-8132-4AF24605D2E2}"/>
    <cellStyle name="Note 5 2 3 2 2" xfId="7630" xr:uid="{1440726E-851D-48A8-8476-E9FDE75634D0}"/>
    <cellStyle name="Note 5 2 3 2 2 2" xfId="12363" xr:uid="{EAC547F8-4E55-4BF2-987B-E0154ECB5C36}"/>
    <cellStyle name="Note 5 2 3 2 2 2 2" xfId="21352" xr:uid="{7129CC69-7EE6-4852-A11F-C8A5D6A81131}"/>
    <cellStyle name="Note 5 2 3 2 2 2 2 2" xfId="40770" xr:uid="{672E0D9B-D3EA-42F0-9FC2-F96A807549CE}"/>
    <cellStyle name="Note 5 2 3 2 2 2 3" xfId="31647" xr:uid="{2374387D-3468-4715-9560-B9B8364A9CDC}"/>
    <cellStyle name="Note 5 2 3 2 2 3" xfId="16619" xr:uid="{0843C877-E3F7-4FBC-9E47-E7489A375D9A}"/>
    <cellStyle name="Note 5 2 3 2 2 3 2" xfId="24182" xr:uid="{C1689FC5-0410-4990-94A9-702B3C5D17FA}"/>
    <cellStyle name="Note 5 2 3 2 2 4" xfId="39912" xr:uid="{F2DC454F-A96E-4A71-8BA2-6E488213C05E}"/>
    <cellStyle name="Note 5 2 3 2 2 5" xfId="56252" xr:uid="{180B9409-75E6-411A-825B-DA1D4429FD3F}"/>
    <cellStyle name="Note 5 2 3 2 3" xfId="10267" xr:uid="{BEAC7858-70BB-4913-A9AF-96ADA3B236C8}"/>
    <cellStyle name="Note 5 2 3 2 3 2" xfId="19256" xr:uid="{2BE749E6-B184-4574-890B-92BBFBB81C3C}"/>
    <cellStyle name="Note 5 2 3 2 3 2 2" xfId="32525" xr:uid="{656E2E84-88A7-4366-9F91-69E46858346E}"/>
    <cellStyle name="Note 5 2 3 2 3 3" xfId="27606" xr:uid="{B4E03D51-BB8E-4000-93EA-1A7FE47BE8E7}"/>
    <cellStyle name="Note 5 2 3 2 4" xfId="14033" xr:uid="{69DE8D69-ACE3-4658-9C5F-0C483B9652FF}"/>
    <cellStyle name="Note 5 2 3 2 4 2" xfId="26938" xr:uid="{70322DA7-2332-4C0E-A3C4-8DFE5D48788F}"/>
    <cellStyle name="Note 5 2 3 2 5" xfId="22628" xr:uid="{566C9734-5E14-44DC-A8D2-6570DC1FBCBA}"/>
    <cellStyle name="Note 5 2 3 2 6" xfId="49470" xr:uid="{9C9B63A6-EA10-417D-A5BC-7943D2DC3657}"/>
    <cellStyle name="Note 5 2 3 3" xfId="3105" xr:uid="{B62152F2-EAC9-407C-A710-92051AA79631}"/>
    <cellStyle name="Note 5 2 3 3 2" xfId="24712" xr:uid="{85288346-3331-4910-9D4A-BD042C174C0F}"/>
    <cellStyle name="Note 5 2 3 3 2 2" xfId="58090" xr:uid="{2EB57427-D26B-4BC3-A496-2FB75FD92AC2}"/>
    <cellStyle name="Note 5 2 3 3 3" xfId="51308" xr:uid="{22062B75-3386-4CE3-96C5-F036B9FF74F3}"/>
    <cellStyle name="Note 5 2 3 4" xfId="43752" xr:uid="{BD313143-BAB8-4083-BFF7-AB7D328ABF75}"/>
    <cellStyle name="Note 5 2 3 4 2" xfId="54400" xr:uid="{59F77571-740E-47CB-886A-3C538C56094E}"/>
    <cellStyle name="Note 5 2 3 4 3" xfId="47588" xr:uid="{1C9AFC72-9D3C-40DF-97A9-8BEE6CF76FE8}"/>
    <cellStyle name="Note 5 2 3 5" xfId="52875" xr:uid="{4A7C14AE-574B-4F41-BCF0-B6884A3069B4}"/>
    <cellStyle name="Note 5 2 3 6" xfId="45979" xr:uid="{76BDB546-E0E5-4A5E-A73D-B39716857329}"/>
    <cellStyle name="Note 5 2 4" xfId="1013" xr:uid="{C5224DBF-C286-4E4B-A306-F287B06430CE}"/>
    <cellStyle name="Note 5 2 4 2" xfId="5365" xr:uid="{CCD84E18-95B5-4235-AA96-3274E6C0F3ED}"/>
    <cellStyle name="Note 5 2 4 2 2" xfId="7951" xr:uid="{C3BA4714-F7F8-413C-9E2A-FAEA2CFF41F1}"/>
    <cellStyle name="Note 5 2 4 2 2 2" xfId="12464" xr:uid="{91C87C45-212E-47C9-8FC5-594C498CB9FA}"/>
    <cellStyle name="Note 5 2 4 2 2 2 2" xfId="21453" xr:uid="{80FB62BC-8DAC-480B-AF6C-937F5AED8312}"/>
    <cellStyle name="Note 5 2 4 2 2 2 2 2" xfId="29679" xr:uid="{6E5527C0-EA8E-4075-83F0-9FE0531FB2EC}"/>
    <cellStyle name="Note 5 2 4 2 2 2 3" xfId="42983" xr:uid="{278823BA-6A27-488C-B603-E021823AB5D8}"/>
    <cellStyle name="Note 5 2 4 2 2 3" xfId="16940" xr:uid="{DD2E433C-2E40-49D2-A670-D4FC1F573267}"/>
    <cellStyle name="Note 5 2 4 2 2 3 2" xfId="42018" xr:uid="{F3A2B018-3F47-4E43-9216-7ED5C6B22537}"/>
    <cellStyle name="Note 5 2 4 2 2 4" xfId="24021" xr:uid="{2579E765-F866-40B0-8824-CEF4A75E4332}"/>
    <cellStyle name="Note 5 2 4 2 3" xfId="10588" xr:uid="{A58AA1E3-1075-4273-83F2-576AAAFDC127}"/>
    <cellStyle name="Note 5 2 4 2 3 2" xfId="19577" xr:uid="{11D83C7F-2478-4641-99DB-35CB507DDA84}"/>
    <cellStyle name="Note 5 2 4 2 3 2 2" xfId="27935" xr:uid="{54036BA5-D552-47A3-AD67-C5A8EDB7B6BA}"/>
    <cellStyle name="Note 5 2 4 2 3 3" xfId="32289" xr:uid="{2F848EF9-05A0-4CEC-9A92-4EC65368D23A}"/>
    <cellStyle name="Note 5 2 4 2 4" xfId="14354" xr:uid="{5F805925-1484-440A-AC0A-F1D0C87EC770}"/>
    <cellStyle name="Note 5 2 4 2 4 2" xfId="29436" xr:uid="{38AF92F7-F9AF-4B77-A214-C1E2B4D02D2F}"/>
    <cellStyle name="Note 5 2 4 2 5" xfId="28975" xr:uid="{0D270D01-2CC9-4291-B1F5-73E2475092E1}"/>
    <cellStyle name="Note 5 2 4 2 6" xfId="55699" xr:uid="{5484A6D0-4826-4D3B-BC4D-AB6AC66FE711}"/>
    <cellStyle name="Note 5 2 4 3" xfId="3450" xr:uid="{8400995C-94E6-4DB3-A718-0F42ADDF74E8}"/>
    <cellStyle name="Note 5 2 4 3 2" xfId="31769" xr:uid="{6327ABFC-9AB7-4F90-BDBD-57220CC6C384}"/>
    <cellStyle name="Note 5 2 4 4" xfId="31614" xr:uid="{D09D6DBB-A4E8-4D16-8C56-3A26EBA61CDD}"/>
    <cellStyle name="Note 5 2 4 5" xfId="48916" xr:uid="{6DE96B24-27E5-486B-B5D7-D771C8822A5C}"/>
    <cellStyle name="Note 5 2 5" xfId="1357" xr:uid="{1ECA2620-50D1-4B3B-BF50-E6625524B825}"/>
    <cellStyle name="Note 5 2 5 2" xfId="5702" xr:uid="{B5E44386-A0ED-45E9-90BA-E0108E7551EB}"/>
    <cellStyle name="Note 5 2 5 2 2" xfId="8288" xr:uid="{80F808D3-6025-4A40-9E35-984BBDF77FBD}"/>
    <cellStyle name="Note 5 2 5 2 2 2" xfId="12564" xr:uid="{96BA8A37-F261-4F77-9CE5-FFCE80F0B23A}"/>
    <cellStyle name="Note 5 2 5 2 2 2 2" xfId="21553" xr:uid="{985369D6-2505-4B2C-90AA-A8CF5053A824}"/>
    <cellStyle name="Note 5 2 5 2 2 2 2 2" xfId="28345" xr:uid="{F0F6FABC-DEBF-4394-9159-BCD5355B12B0}"/>
    <cellStyle name="Note 5 2 5 2 2 2 3" xfId="28643" xr:uid="{14529229-BE05-408D-AFA3-6F08BF6CF746}"/>
    <cellStyle name="Note 5 2 5 2 2 3" xfId="17277" xr:uid="{83F1DD78-AFB6-44C5-A5F0-F03D20E7A183}"/>
    <cellStyle name="Note 5 2 5 2 2 3 2" xfId="38342" xr:uid="{861A9418-CEAF-475A-876E-81DD5FAAA117}"/>
    <cellStyle name="Note 5 2 5 2 2 4" xfId="27066" xr:uid="{12D26B84-C571-4058-AB3E-2864E33D0689}"/>
    <cellStyle name="Note 5 2 5 2 3" xfId="10925" xr:uid="{B1AE7C89-C4F3-493E-8D61-1B4903AD7CB1}"/>
    <cellStyle name="Note 5 2 5 2 3 2" xfId="19914" xr:uid="{7860A191-CCD5-4EFC-A781-ED504C4E7106}"/>
    <cellStyle name="Note 5 2 5 2 3 2 2" xfId="42268" xr:uid="{95A6D7DC-0C9A-414E-98D7-BC5B8BA7A8E9}"/>
    <cellStyle name="Note 5 2 5 2 3 3" xfId="41634" xr:uid="{1D9FF6EE-03E4-4561-8CBB-B5AAE3F9AC8F}"/>
    <cellStyle name="Note 5 2 5 2 4" xfId="14691" xr:uid="{5352F9D4-59F3-41EA-9B86-8D27B9A99C39}"/>
    <cellStyle name="Note 5 2 5 2 4 2" xfId="31233" xr:uid="{2AB38231-5F21-4127-B32B-9F6D61C5B263}"/>
    <cellStyle name="Note 5 2 5 2 5" xfId="36365" xr:uid="{598F4612-2C9D-4008-8F66-D7E9EEC686DE}"/>
    <cellStyle name="Note 5 2 5 2 6" xfId="58616" xr:uid="{58CC4AFE-BC55-4CA2-9254-56E4238DD0B3}"/>
    <cellStyle name="Note 5 2 5 3" xfId="3794" xr:uid="{B1913874-291A-4A01-A4F2-F5C4A9A62EFF}"/>
    <cellStyle name="Note 5 2 5 3 2" xfId="32132" xr:uid="{DAFF23D6-A61F-4129-B4D3-6B5E1EE94DA4}"/>
    <cellStyle name="Note 5 2 5 4" xfId="25029" xr:uid="{EBEAEE36-C284-4284-975B-4CFA73A98DCB}"/>
    <cellStyle name="Note 5 2 5 5" xfId="51835" xr:uid="{513426EC-8347-47F4-8AC7-0FB83E66F26A}"/>
    <cellStyle name="Note 5 2 6" xfId="548" xr:uid="{6DFCAAC5-286D-4E7E-9DEA-9EC2C3169EAC}"/>
    <cellStyle name="Note 5 2 6 2" xfId="4941" xr:uid="{A76044D6-E8B9-4A60-89DE-EE1FFDE97435}"/>
    <cellStyle name="Note 5 2 6 2 2" xfId="7527" xr:uid="{A7DC573C-4C87-43C5-AF7E-BD4BDE6F5D3A}"/>
    <cellStyle name="Note 5 2 6 2 2 2" xfId="12333" xr:uid="{CBFFA619-44AC-49BF-AED3-0D60D6534F49}"/>
    <cellStyle name="Note 5 2 6 2 2 2 2" xfId="21322" xr:uid="{5B38B9AA-8165-477D-9DC4-F273D2D8F616}"/>
    <cellStyle name="Note 5 2 6 2 2 2 2 2" xfId="36764" xr:uid="{3CE660E5-7998-4CAF-AA8A-216558A294F1}"/>
    <cellStyle name="Note 5 2 6 2 2 2 3" xfId="23523" xr:uid="{BD193ED3-60A9-4344-8DBF-C6D510C56292}"/>
    <cellStyle name="Note 5 2 6 2 2 3" xfId="16516" xr:uid="{4ECD200F-F33B-4C02-AE4F-C2A0AE19E355}"/>
    <cellStyle name="Note 5 2 6 2 2 3 2" xfId="29736" xr:uid="{CFAB3E94-B57D-4D6E-B5BE-D483EB76B350}"/>
    <cellStyle name="Note 5 2 6 2 2 4" xfId="40398" xr:uid="{1A8F50E9-FF09-4207-B995-B490C56C06D0}"/>
    <cellStyle name="Note 5 2 6 2 3" xfId="10164" xr:uid="{B8F5A63F-10D2-4C07-BCB5-7EDB1F1FFA1A}"/>
    <cellStyle name="Note 5 2 6 2 3 2" xfId="19153" xr:uid="{1873DA1C-183B-4211-B46C-AE5B35B9D0FB}"/>
    <cellStyle name="Note 5 2 6 2 3 2 2" xfId="29176" xr:uid="{B2E6DD3A-AD64-4625-BD33-8F1CDAD1B1DB}"/>
    <cellStyle name="Note 5 2 6 2 3 3" xfId="23966" xr:uid="{F3544595-6DA3-41E8-84E1-2D37ACA4D4E6}"/>
    <cellStyle name="Note 5 2 6 2 4" xfId="13930" xr:uid="{DBD677AF-ECED-4E1B-B9A1-DF772955C832}"/>
    <cellStyle name="Note 5 2 6 2 4 2" xfId="25771" xr:uid="{DB96E7D1-E0F9-44E7-AB5E-310411CDBBAD}"/>
    <cellStyle name="Note 5 2 6 2 5" xfId="23726" xr:uid="{27BEC1FA-F08C-4338-AE1F-2C7A3C75888D}"/>
    <cellStyle name="Note 5 2 6 2 6" xfId="53983" xr:uid="{86CB9E33-6B7D-4152-B106-5DD514793206}"/>
    <cellStyle name="Note 5 2 6 3" xfId="2985" xr:uid="{2A0EECC4-BF11-4E19-9179-7437A3FE632F}"/>
    <cellStyle name="Note 5 2 6 3 2" xfId="29273" xr:uid="{AF0F410D-8928-4B87-944F-79ABF1DDEAE4}"/>
    <cellStyle name="Note 5 2 6 4" xfId="38966" xr:uid="{7FA37725-903A-4BA1-B930-7462320D2D8E}"/>
    <cellStyle name="Note 5 2 6 5" xfId="47308" xr:uid="{2B5A532B-ED38-4B37-8E71-B43DEAF477DF}"/>
    <cellStyle name="Note 5 2 7" xfId="1976" xr:uid="{1B9B5068-6D1E-449A-9433-F393F85A3ECF}"/>
    <cellStyle name="Note 5 2 7 2" xfId="6284" xr:uid="{C83C53BD-E0E8-4EB7-AF2F-B64818DC2EB7}"/>
    <cellStyle name="Note 5 2 7 2 2" xfId="8870" xr:uid="{0AE17106-D620-4854-9046-DAEEAC268E2B}"/>
    <cellStyle name="Note 5 2 7 2 2 2" xfId="12744" xr:uid="{5753008C-8A2D-4E3A-A674-26554142E087}"/>
    <cellStyle name="Note 5 2 7 2 2 2 2" xfId="21733" xr:uid="{FCE2175C-4F20-4522-886C-C34038F431CE}"/>
    <cellStyle name="Note 5 2 7 2 2 2 2 2" xfId="39350" xr:uid="{D2A4E8B9-ACFA-4A32-A4E9-313F3ACD5A22}"/>
    <cellStyle name="Note 5 2 7 2 2 2 3" xfId="37593" xr:uid="{82538382-5D90-42E0-9D58-D8271A09AF12}"/>
    <cellStyle name="Note 5 2 7 2 2 3" xfId="17859" xr:uid="{A43C3D97-AF7E-4461-822D-73B1A4649F39}"/>
    <cellStyle name="Note 5 2 7 2 2 3 2" xfId="27273" xr:uid="{B00F9B68-AE9C-44E7-9F34-315E19A87B1C}"/>
    <cellStyle name="Note 5 2 7 2 2 4" xfId="27986" xr:uid="{E49DC7AD-9E82-43DE-8BEE-C98A5E3025A2}"/>
    <cellStyle name="Note 5 2 7 2 3" xfId="11507" xr:uid="{59C02D8C-807D-479D-BD2A-30B071C19D04}"/>
    <cellStyle name="Note 5 2 7 2 3 2" xfId="20496" xr:uid="{F4BF5C2D-EFB2-4A80-A143-9DACD2E1A36C}"/>
    <cellStyle name="Note 5 2 7 2 3 2 2" xfId="30191" xr:uid="{D86D21AE-60F6-4D5D-93B8-DC983CF6FC4E}"/>
    <cellStyle name="Note 5 2 7 2 3 3" xfId="41653" xr:uid="{22BFB75A-90E1-4F32-8CE3-1F380C733411}"/>
    <cellStyle name="Note 5 2 7 2 4" xfId="15273" xr:uid="{4A56D51B-D833-4129-8382-CCAE9C153D4B}"/>
    <cellStyle name="Note 5 2 7 2 4 2" xfId="22528" xr:uid="{553B5590-F2D3-42CA-8188-12ADB3C16C2B}"/>
    <cellStyle name="Note 5 2 7 2 5" xfId="43705" xr:uid="{98E71D12-C42A-4FE7-B0E7-1E26FE1A9A4B}"/>
    <cellStyle name="Note 5 2 7 3" xfId="4413" xr:uid="{6A571F42-40AD-49DB-8F76-D9B46D891960}"/>
    <cellStyle name="Note 5 2 7 3 2" xfId="37305" xr:uid="{068BB8C3-004F-4CEC-94B6-D18606421968}"/>
    <cellStyle name="Note 5 2 7 4" xfId="31256" xr:uid="{1E4CF22D-A606-4B9F-99E6-461115D1EC25}"/>
    <cellStyle name="Note 5 2 7 5" xfId="52600" xr:uid="{7D1D27FA-59A0-41FE-9B29-DAB5BE0B51D5}"/>
    <cellStyle name="Note 5 2 8" xfId="2787" xr:uid="{96AFBDB1-60BC-4C5B-BA6F-3961A3495286}"/>
    <cellStyle name="Note 5 2 8 2" xfId="6937" xr:uid="{8734015C-39E4-456D-90ED-CF0F259E0E3B}"/>
    <cellStyle name="Note 5 2 8 2 2" xfId="12066" xr:uid="{DA34A867-56D7-4BF8-B902-D1A30C03B6ED}"/>
    <cellStyle name="Note 5 2 8 2 2 2" xfId="21055" xr:uid="{49F238B3-781F-4E6C-8B28-3B7234282F21}"/>
    <cellStyle name="Note 5 2 8 2 2 2 2" xfId="38075" xr:uid="{CB2FA33C-4120-49A9-BEF5-3BEA6BE303A1}"/>
    <cellStyle name="Note 5 2 8 2 2 3" xfId="42734" xr:uid="{DC2EA768-061C-4532-A0B5-7F82DC8513AC}"/>
    <cellStyle name="Note 5 2 8 2 3" xfId="15926" xr:uid="{9DD87BAE-A0AA-4A1C-AAEA-FB16DA75EEF4}"/>
    <cellStyle name="Note 5 2 8 2 3 2" xfId="29338" xr:uid="{7503FE9F-43C3-4505-B822-BC83E5F51319}"/>
    <cellStyle name="Note 5 2 8 2 4" xfId="42981" xr:uid="{AB01CC64-54C7-4EE7-9460-23125106C5B3}"/>
    <cellStyle name="Note 5 2 8 3" xfId="9500" xr:uid="{5E06037A-A60F-41EE-8430-6B526A6FDAD2}"/>
    <cellStyle name="Note 5 2 8 3 2" xfId="18489" xr:uid="{8FC7BA10-143B-48B4-8B4B-C08144E1856A}"/>
    <cellStyle name="Note 5 2 8 3 2 2" xfId="37923" xr:uid="{36FA948D-00A3-484B-81E6-7976ADA1485C}"/>
    <cellStyle name="Note 5 2 8 3 3" xfId="28214" xr:uid="{4F5E2FAE-66BA-484A-A612-CF70EACA508D}"/>
    <cellStyle name="Note 5 2 8 4" xfId="24329" xr:uid="{C4BF235B-BA41-457A-8453-D1AAC91637DB}"/>
    <cellStyle name="Note 5 2 9" xfId="4720" xr:uid="{516F6F33-045F-44F9-A77F-8EA534066E7E}"/>
    <cellStyle name="Note 5 2 9 2" xfId="7306" xr:uid="{89FF6437-CA4A-4CB2-BF4C-C239B7B3CD81}"/>
    <cellStyle name="Note 5 2 9 2 2" xfId="12265" xr:uid="{636ABF01-5055-460D-BD13-07C8CF5EDA51}"/>
    <cellStyle name="Note 5 2 9 2 2 2" xfId="21254" xr:uid="{E07EB917-5B2A-4F93-8215-02D4247C9E40}"/>
    <cellStyle name="Note 5 2 9 2 2 2 2" xfId="37750" xr:uid="{FF7CDD6D-7026-423A-8487-5CFEBADD0ADF}"/>
    <cellStyle name="Note 5 2 9 2 2 3" xfId="39937" xr:uid="{D6EBC4F4-65D2-496D-BBA1-21E3A45B6B33}"/>
    <cellStyle name="Note 5 2 9 2 3" xfId="16295" xr:uid="{C552E502-71FD-4178-B5DB-3D783CCD126C}"/>
    <cellStyle name="Note 5 2 9 2 3 2" xfId="28590" xr:uid="{C919D323-A03F-46B9-BE58-0EE1927E9A72}"/>
    <cellStyle name="Note 5 2 9 2 4" xfId="39704" xr:uid="{65D218DF-286F-48CB-AA81-BDA1BBC8D8A9}"/>
    <cellStyle name="Note 5 2 9 3" xfId="9943" xr:uid="{6867120D-4172-4E57-9A82-5A7013869B66}"/>
    <cellStyle name="Note 5 2 9 3 2" xfId="18932" xr:uid="{529A1D02-6D21-4B78-A360-6C6F664E8885}"/>
    <cellStyle name="Note 5 2 9 3 2 2" xfId="33270" xr:uid="{3DA68DD4-9835-4E8C-B511-9AED6918E633}"/>
    <cellStyle name="Note 5 2 9 3 3" xfId="41685" xr:uid="{8A4BDE21-5327-43CC-A196-66DE267D464B}"/>
    <cellStyle name="Note 5 2 9 4" xfId="13709" xr:uid="{85913B25-5D32-4A54-BD1B-97211CCBA2A1}"/>
    <cellStyle name="Note 5 2 9 4 2" xfId="40091" xr:uid="{215DD7E3-C254-4B14-A90A-614C33D48320}"/>
    <cellStyle name="Note 5 2 9 5" xfId="31910" xr:uid="{EF5873A6-00CF-4199-86DB-1226FD1EA2ED}"/>
    <cellStyle name="Note 5 20" xfId="44976" xr:uid="{8B73325D-9D19-4D72-AC34-F56583FE1520}"/>
    <cellStyle name="Note 5 20 2" xfId="50556" xr:uid="{31EBDE02-3CF8-40A7-95F7-438136831F34}"/>
    <cellStyle name="Note 5 20 2 2" xfId="57338" xr:uid="{5C989E6C-F941-44CC-BDFD-0A0A60760A14}"/>
    <cellStyle name="Note 5 20 3" xfId="52158" xr:uid="{6E31271C-2844-44B8-8A8F-36F4599291EF}"/>
    <cellStyle name="Note 5 20 3 2" xfId="58939" xr:uid="{40B8A999-7984-4A62-A319-0D82800306CA}"/>
    <cellStyle name="Note 5 20 4" xfId="48907" xr:uid="{E8ADB383-ACC7-43AA-9BD2-CFD3EC3CC20B}"/>
    <cellStyle name="Note 5 20 4 2" xfId="55688" xr:uid="{73DF567A-0C3D-4060-95C0-42ECBE92B033}"/>
    <cellStyle name="Note 5 20 5" xfId="48673" xr:uid="{8BAD03EF-6E78-46AC-8E8B-33F63EECB569}"/>
    <cellStyle name="Note 5 20 5 2" xfId="55462" xr:uid="{E8A7756B-3F40-48AD-BCCD-E99E882E0BB3}"/>
    <cellStyle name="Note 5 20 6" xfId="53748" xr:uid="{BA78C38E-33E9-4D12-98CD-8F478FE763C1}"/>
    <cellStyle name="Note 5 20 7" xfId="47059" xr:uid="{C88F39B2-148F-433D-9F2B-D51D097B34C3}"/>
    <cellStyle name="Note 5 21" xfId="44999" xr:uid="{D4CA3610-E52F-486A-958B-57E435847E3D}"/>
    <cellStyle name="Note 5 21 2" xfId="50645" xr:uid="{C3C1ED3C-0F5B-40C5-BE5C-5EA1172004BF}"/>
    <cellStyle name="Note 5 21 2 2" xfId="57427" xr:uid="{CD747616-41DB-44D7-A708-9B009AED3498}"/>
    <cellStyle name="Note 5 21 3" xfId="52456" xr:uid="{14095C11-0D8E-4051-8FB0-A9355BE5FE2E}"/>
    <cellStyle name="Note 5 21 3 2" xfId="59237" xr:uid="{7227D5B6-5B51-4A87-8FB2-817C5FAA0075}"/>
    <cellStyle name="Note 5 21 4" xfId="48762" xr:uid="{B7880600-10A5-4227-AC31-B0FDEB04CDD1}"/>
    <cellStyle name="Note 5 21 4 2" xfId="55548" xr:uid="{3B49C96A-3201-4C75-9A21-244D080241A3}"/>
    <cellStyle name="Note 5 21 5" xfId="53834" xr:uid="{FAFEA628-D387-4145-B0B1-AB2E4A614F31}"/>
    <cellStyle name="Note 5 21 6" xfId="47148" xr:uid="{A5CB51F8-4AED-45E2-BDB8-4D4349C9FF95}"/>
    <cellStyle name="Note 5 22" xfId="45062" xr:uid="{F0D623ED-029A-4EB7-AE7C-A6C42218C324}"/>
    <cellStyle name="Note 5 22 2" xfId="50662" xr:uid="{286AA73A-C8C9-4BDA-88D3-B1FE496A1761}"/>
    <cellStyle name="Note 5 22 2 2" xfId="57444" xr:uid="{61650BA3-FE26-4EDC-8949-C73EDFD1CF59}"/>
    <cellStyle name="Note 5 22 3" xfId="52473" xr:uid="{75EF09F6-57B9-4E0A-817A-25E81391B650}"/>
    <cellStyle name="Note 5 22 3 2" xfId="59254" xr:uid="{420E7697-8695-4641-B1FD-5FBE996FC3EA}"/>
    <cellStyle name="Note 5 22 4" xfId="48779" xr:uid="{59C5FBB0-51B1-47E2-B8F4-DEB3D60986B5}"/>
    <cellStyle name="Note 5 22 4 2" xfId="55565" xr:uid="{4B38924D-FC4F-49C2-AF64-15B03BBD88FE}"/>
    <cellStyle name="Note 5 22 5" xfId="53851" xr:uid="{DA57EA5C-EB38-420B-8951-EFD06282C1DD}"/>
    <cellStyle name="Note 5 22 6" xfId="47165" xr:uid="{B5B8AC25-8B16-4B07-A600-3C5462E2CF2A}"/>
    <cellStyle name="Note 5 23" xfId="45019" xr:uid="{2F924D0B-F5DA-4518-B144-CF5FF8963B76}"/>
    <cellStyle name="Note 5 23 2" xfId="50678" xr:uid="{5AB689F9-EF26-4401-A4E5-F6078D3206C2}"/>
    <cellStyle name="Note 5 23 2 2" xfId="57460" xr:uid="{EB670F2B-2562-42BA-B107-54B95B40724B}"/>
    <cellStyle name="Note 5 23 3" xfId="52489" xr:uid="{E27CCAC4-2877-4483-BAAF-1CEB000C99D9}"/>
    <cellStyle name="Note 5 23 3 2" xfId="59270" xr:uid="{0AB71625-16E4-4766-AB47-BAB240485881}"/>
    <cellStyle name="Note 5 23 4" xfId="48795" xr:uid="{C273DF72-3D0E-4BC5-B05E-ABA21D0B31B1}"/>
    <cellStyle name="Note 5 23 4 2" xfId="55581" xr:uid="{23AE2B8A-D743-4AE4-9757-D4C0F60BEC37}"/>
    <cellStyle name="Note 5 23 5" xfId="53867" xr:uid="{3BE93141-FC74-497F-8AE8-B63EB9E78068}"/>
    <cellStyle name="Note 5 23 6" xfId="47181" xr:uid="{99F1A125-8529-419C-BA04-85E147617BFE}"/>
    <cellStyle name="Note 5 24" xfId="45098" xr:uid="{07E5D1AC-0F1B-45FD-A2B4-E816FECA52E1}"/>
    <cellStyle name="Note 5 24 2" xfId="50745" xr:uid="{C05087E6-A04F-489E-B174-BFAF3FE661DA}"/>
    <cellStyle name="Note 5 24 2 2" xfId="57527" xr:uid="{2AAB1126-6DE3-40B4-9BB5-30DA297FB7D4}"/>
    <cellStyle name="Note 5 24 3" xfId="52554" xr:uid="{0006E1C1-43E0-48F3-A628-704E6BF19C2F}"/>
    <cellStyle name="Note 5 24 3 2" xfId="59335" xr:uid="{0F90F9E3-BAC8-47DE-99E2-1FE7B4CFCE92}"/>
    <cellStyle name="Note 5 24 4" xfId="48852" xr:uid="{8C1880E5-E84E-4A92-ACDC-11B9AE812CAB}"/>
    <cellStyle name="Note 5 24 4 2" xfId="55634" xr:uid="{6443CC0B-4F62-469B-B572-78A8180FD92F}"/>
    <cellStyle name="Note 5 24 5" xfId="53932" xr:uid="{29300867-7EF0-4205-8C8E-2D306D757FC4}"/>
    <cellStyle name="Note 5 24 6" xfId="47249" xr:uid="{FD8D8E1A-C428-4F89-951E-5EAAC301DBD4}"/>
    <cellStyle name="Note 5 25" xfId="45169" xr:uid="{A4684E3F-439F-428D-9530-69FEDD12B2F0}"/>
    <cellStyle name="Note 5 25 2" xfId="50775" xr:uid="{13D08012-0183-414F-A1F0-8BB7EF781C68}"/>
    <cellStyle name="Note 5 25 2 2" xfId="57557" xr:uid="{9E958547-82EA-4A6E-B0DD-4B586FCEEF40}"/>
    <cellStyle name="Note 5 25 3" xfId="52584" xr:uid="{269B532E-E2F2-4515-B75B-E796E912CAC2}"/>
    <cellStyle name="Note 5 25 3 2" xfId="59365" xr:uid="{7D1CB7D7-E7BE-49D5-B795-34E83DA462D4}"/>
    <cellStyle name="Note 5 25 4" xfId="48872" xr:uid="{B094A21D-E3E6-4B7D-897F-F806F474060F}"/>
    <cellStyle name="Note 5 25 4 2" xfId="55653" xr:uid="{4A5F0805-B34A-47E3-AAC1-7D8CB4CA5950}"/>
    <cellStyle name="Note 5 25 5" xfId="53962" xr:uid="{ACC2A215-E9AE-4848-9BEB-D8725A7E4199}"/>
    <cellStyle name="Note 5 25 6" xfId="47279" xr:uid="{E63C7D72-BC9E-4E27-8968-317127C6C1D7}"/>
    <cellStyle name="Note 5 26" xfId="45144" xr:uid="{73AE3DB1-29BA-4C4D-93C6-4021BB3A00C4}"/>
    <cellStyle name="Note 5 26 2" xfId="50788" xr:uid="{EDBD77B9-F50C-4345-862D-648EDC902F8B}"/>
    <cellStyle name="Note 5 26 2 2" xfId="57570" xr:uid="{2D356BF4-AF78-4427-93B2-B48BE2C1FAC6}"/>
    <cellStyle name="Note 5 26 3" xfId="52597" xr:uid="{F272F254-8390-495E-A283-ECE1BBE19EE3}"/>
    <cellStyle name="Note 5 26 3 2" xfId="59378" xr:uid="{7C6F07F0-102A-4E60-AFAE-3FCDDD6BE233}"/>
    <cellStyle name="Note 5 26 4" xfId="53975" xr:uid="{63303313-3E36-4916-86C4-BCABAD86489C}"/>
    <cellStyle name="Note 5 26 5" xfId="47292" xr:uid="{8A01B679-C1E2-4058-8021-A476B95CB5E7}"/>
    <cellStyle name="Note 5 27" xfId="45261" xr:uid="{00209625-6A36-453F-96C1-76D4ED230F8A}"/>
    <cellStyle name="Note 5 27 2" xfId="55711" xr:uid="{9C829B1F-BD17-4EDA-A79C-95DC1F2D305C}"/>
    <cellStyle name="Note 5 27 3" xfId="48928" xr:uid="{36431143-6D82-4A0B-87D6-B38BFAB4F194}"/>
    <cellStyle name="Note 5 28" xfId="45258" xr:uid="{E0C635C1-6CD4-41D5-8E99-AEA06707CA4F}"/>
    <cellStyle name="Note 5 28 2" xfId="57778" xr:uid="{E1490EDF-A13F-4677-AC21-ADE81959D320}"/>
    <cellStyle name="Note 5 28 3" xfId="50996" xr:uid="{70845F0A-5331-4F6A-B7B3-71AAEAE80D7A}"/>
    <cellStyle name="Note 5 29" xfId="45187" xr:uid="{A6D617CB-230A-447A-B6CC-8F7DF75A1D79}"/>
    <cellStyle name="Note 5 29 2" xfId="52606" xr:uid="{0058FDB5-0A59-4035-8EA5-ADD656FE334D}"/>
    <cellStyle name="Note 5 3" xfId="417" xr:uid="{05DEB3D1-31D5-43B7-BA88-2791B56E9EA1}"/>
    <cellStyle name="Note 5 3 10" xfId="9283" xr:uid="{DC8F1AF4-C9BA-4227-A403-80E9113ACE50}"/>
    <cellStyle name="Note 5 3 10 2" xfId="18272" xr:uid="{98DE47DE-AA84-44D4-A5A9-7A6BC3B2E3F6}"/>
    <cellStyle name="Note 5 3 10 2 2" xfId="37153" xr:uid="{7169DED8-4219-44CC-850D-0AAB154A26C3}"/>
    <cellStyle name="Note 5 3 10 3" xfId="29792" xr:uid="{F9A08480-A3D7-4D5B-A982-00C7EE3342E7}"/>
    <cellStyle name="Note 5 3 11" xfId="9749" xr:uid="{A5CFF742-3436-4E1A-81B4-33728C795734}"/>
    <cellStyle name="Note 5 3 11 2" xfId="18738" xr:uid="{54EE263E-DB81-48BB-B653-7CA901CFB51E}"/>
    <cellStyle name="Note 5 3 11 2 2" xfId="22289" xr:uid="{D0EFCE6D-E751-45D2-9826-C3487C0589AC}"/>
    <cellStyle name="Note 5 3 11 3" xfId="41690" xr:uid="{587983D1-9A6C-4D7C-82DA-CFBFAEE1A51B}"/>
    <cellStyle name="Note 5 3 12" xfId="2423" xr:uid="{2411AE32-2C17-44A0-8A1B-CBA99CF6CF84}"/>
    <cellStyle name="Note 5 3 12 2" xfId="42133" xr:uid="{4B351DDA-584C-4FD6-88A3-88BDCE67BF17}"/>
    <cellStyle name="Note 5 3 13" xfId="13332" xr:uid="{247DE381-0114-4224-B464-B6CBF3287C23}"/>
    <cellStyle name="Note 5 3 13 2" xfId="22681" xr:uid="{643BFDF9-C8E6-415E-BF91-223EC87081A7}"/>
    <cellStyle name="Note 5 3 14" xfId="31996" xr:uid="{F8F539F6-D035-4218-8A21-4F253E2F45E7}"/>
    <cellStyle name="Note 5 3 15" xfId="44348" xr:uid="{A63B6EFC-F63C-4617-975C-0CAC6E6F0860}"/>
    <cellStyle name="Note 5 3 16" xfId="45573" xr:uid="{249C0F43-1A1C-4DA6-B900-1266D2BE3454}"/>
    <cellStyle name="Note 5 3 2" xfId="766" xr:uid="{370732CC-30BD-467F-87D3-190206D6B84F}"/>
    <cellStyle name="Note 5 3 2 2" xfId="5137" xr:uid="{B8846677-4E37-40E7-813D-902386CECEA3}"/>
    <cellStyle name="Note 5 3 2 2 2" xfId="7723" xr:uid="{33B60847-2E54-42FA-86A8-8E4A9C536D1C}"/>
    <cellStyle name="Note 5 3 2 2 2 2" xfId="12388" xr:uid="{F0E8B5B8-8A82-46CC-940A-9233111B8ECF}"/>
    <cellStyle name="Note 5 3 2 2 2 2 2" xfId="21377" xr:uid="{8AA385E7-B161-4246-AC93-24D0BBB60838}"/>
    <cellStyle name="Note 5 3 2 2 2 2 2 2" xfId="22842" xr:uid="{69CFC91B-8DD1-42AA-8CB1-D1D37DC091AD}"/>
    <cellStyle name="Note 5 3 2 2 2 2 3" xfId="35523" xr:uid="{C4B342C8-C099-428C-BCDF-F4D6DE1BFA04}"/>
    <cellStyle name="Note 5 3 2 2 2 3" xfId="16712" xr:uid="{B39EEF59-EFE2-4B68-8D8C-9813EFE037DB}"/>
    <cellStyle name="Note 5 3 2 2 2 3 2" xfId="33915" xr:uid="{A8863647-E55B-498C-AEE2-83E4E56BF854}"/>
    <cellStyle name="Note 5 3 2 2 2 4" xfId="28145" xr:uid="{3DA4C41B-C5D1-4A00-AAF3-8272EA48BD04}"/>
    <cellStyle name="Note 5 3 2 2 2 5" xfId="56361" xr:uid="{DB4374D4-80BF-4657-A8CF-91A22FE4330F}"/>
    <cellStyle name="Note 5 3 2 2 3" xfId="10360" xr:uid="{63CAD656-7204-475F-AF5D-FFFA840AF543}"/>
    <cellStyle name="Note 5 3 2 2 3 2" xfId="19349" xr:uid="{E71F0A3C-986F-407A-994E-C2C4592D486C}"/>
    <cellStyle name="Note 5 3 2 2 3 2 2" xfId="24410" xr:uid="{6574CE62-AD62-4330-8E5B-B73329D1E563}"/>
    <cellStyle name="Note 5 3 2 2 3 3" xfId="40527" xr:uid="{E0387D28-9F50-48A2-8801-CF2EE2144EE3}"/>
    <cellStyle name="Note 5 3 2 2 4" xfId="14126" xr:uid="{16F0CEB7-8B24-451F-B636-7879B5CFCFDE}"/>
    <cellStyle name="Note 5 3 2 2 4 2" xfId="41221" xr:uid="{1A6ACC90-B44A-4BCE-A681-640A1C9C18BE}"/>
    <cellStyle name="Note 5 3 2 2 5" xfId="33211" xr:uid="{64B20251-E09D-4CC2-9590-EBC0D1A566F1}"/>
    <cellStyle name="Note 5 3 2 2 6" xfId="49579" xr:uid="{8A134EA7-07D2-47C4-93E9-DBE9D58DC74D}"/>
    <cellStyle name="Note 5 3 2 3" xfId="3203" xr:uid="{0D2BD50F-2EF3-4357-84C2-1261F908C240}"/>
    <cellStyle name="Note 5 3 2 3 2" xfId="39739" xr:uid="{9BE83FAF-33B1-44CC-9F51-17C0FE5BD1A9}"/>
    <cellStyle name="Note 5 3 2 3 2 2" xfId="58116" xr:uid="{1BD83BCF-2441-4846-ABA4-4ACB79C382D5}"/>
    <cellStyle name="Note 5 3 2 3 3" xfId="51334" xr:uid="{8900032F-66DE-498A-A30C-09363CBB3ECE}"/>
    <cellStyle name="Note 5 3 2 4" xfId="27427" xr:uid="{AA834786-AD8D-4016-9205-1B3488025E51}"/>
    <cellStyle name="Note 5 3 2 4 2" xfId="54506" xr:uid="{C5C15E0D-B13B-4CB0-8935-331778FBDFA9}"/>
    <cellStyle name="Note 5 3 2 4 3" xfId="47696" xr:uid="{5B53E593-2DC2-4F38-A292-D454F77D6F10}"/>
    <cellStyle name="Note 5 3 2 5" xfId="52940" xr:uid="{CF1E4FDA-C9E6-42D4-A05D-5AA3889FB116}"/>
    <cellStyle name="Note 5 3 2 6" xfId="46088" xr:uid="{AC814D10-76D7-40ED-9579-9369069C2A05}"/>
    <cellStyle name="Note 5 3 3" xfId="1111" xr:uid="{A7DD9FFD-2093-4744-8863-BF33CE7289DA}"/>
    <cellStyle name="Note 5 3 3 2" xfId="5458" xr:uid="{4D20C730-83DB-4892-9A89-4D298777C315}"/>
    <cellStyle name="Note 5 3 3 2 2" xfId="8044" xr:uid="{A00EAB1A-03FB-44BC-8573-83670DB409D0}"/>
    <cellStyle name="Note 5 3 3 2 2 2" xfId="12490" xr:uid="{5073345D-9E34-41C2-9849-539DEBC16CA8}"/>
    <cellStyle name="Note 5 3 3 2 2 2 2" xfId="21479" xr:uid="{6DF5F9E7-89F7-4228-8BD9-5FD2F3A31C5B}"/>
    <cellStyle name="Note 5 3 3 2 2 2 2 2" xfId="28557" xr:uid="{0E991CA6-EA6D-4132-A1F3-8BD53915E009}"/>
    <cellStyle name="Note 5 3 3 2 2 2 3" xfId="27210" xr:uid="{75E9D0BE-0C7D-4DE4-91CE-1F0D1D37193B}"/>
    <cellStyle name="Note 5 3 3 2 2 3" xfId="17033" xr:uid="{BCEC5690-A3C6-4222-880D-BFD5E0CA2D22}"/>
    <cellStyle name="Note 5 3 3 2 2 3 2" xfId="35941" xr:uid="{48203B1B-03AB-444E-BE82-74C3DA34B81E}"/>
    <cellStyle name="Note 5 3 3 2 2 4" xfId="38588" xr:uid="{E3928D39-604F-46BB-8E45-0F587701947A}"/>
    <cellStyle name="Note 5 3 3 2 2 5" xfId="56769" xr:uid="{75425E10-FA50-4934-8FBC-CD4814F5936C}"/>
    <cellStyle name="Note 5 3 3 2 3" xfId="10681" xr:uid="{70282B64-F955-4DAF-AC6D-C0BEEDFAC0EB}"/>
    <cellStyle name="Note 5 3 3 2 3 2" xfId="19670" xr:uid="{0BCE3101-2350-4C9A-AD63-43E43F1DB2EB}"/>
    <cellStyle name="Note 5 3 3 2 3 2 2" xfId="32180" xr:uid="{24939DEB-BB2F-4A91-8CF1-A7686F7E88EA}"/>
    <cellStyle name="Note 5 3 3 2 3 3" xfId="42722" xr:uid="{ACCFC3D1-99F9-4F14-A163-70FFB8BC9425}"/>
    <cellStyle name="Note 5 3 3 2 4" xfId="14447" xr:uid="{274EC853-DE88-4B54-A10D-53A5C6EEDB89}"/>
    <cellStyle name="Note 5 3 3 2 4 2" xfId="40864" xr:uid="{8D5A63A1-51F2-4D92-8EB6-BF4824C14BBF}"/>
    <cellStyle name="Note 5 3 3 2 5" xfId="23176" xr:uid="{1F477BD6-2C2F-4398-BFB2-789BA8B62AC1}"/>
    <cellStyle name="Note 5 3 3 2 6" xfId="49987" xr:uid="{2EA19EEB-2931-43FF-93A9-130D10D1C264}"/>
    <cellStyle name="Note 5 3 3 3" xfId="3548" xr:uid="{E879955C-8193-49A7-93D8-F1E371228E9D}"/>
    <cellStyle name="Note 5 3 3 3 2" xfId="22607" xr:uid="{676F0B52-3140-4D8E-9701-E6E4175691A3}"/>
    <cellStyle name="Note 5 3 3 3 2 2" xfId="58558" xr:uid="{CC3CFAE6-5BD6-4B81-9736-770223F39FC2}"/>
    <cellStyle name="Note 5 3 3 3 3" xfId="51777" xr:uid="{985470CA-BFE3-4C75-AD11-49E7A06125F0}"/>
    <cellStyle name="Note 5 3 3 4" xfId="37991" xr:uid="{855E6994-E6F1-4E27-B750-568CF8C4CFDA}"/>
    <cellStyle name="Note 5 3 3 4 2" xfId="54896" xr:uid="{826F401A-9653-4709-AD8F-4CA5043D1B4D}"/>
    <cellStyle name="Note 5 3 3 4 3" xfId="48104" xr:uid="{3BA0D85F-F333-4A5E-B267-E66F63B14BE1}"/>
    <cellStyle name="Note 5 3 3 5" xfId="53196" xr:uid="{F1EEC16B-0635-4A46-867B-6A20DA8DCFBC}"/>
    <cellStyle name="Note 5 3 3 6" xfId="46490" xr:uid="{720800F5-1668-4049-A60D-40DA1C62D60B}"/>
    <cellStyle name="Note 5 3 4" xfId="1455" xr:uid="{A0DE5066-6CEC-4E4D-9600-86F2C12433A9}"/>
    <cellStyle name="Note 5 3 4 2" xfId="5800" xr:uid="{0DB252B5-C99D-4D48-87A4-93B3C015CBFD}"/>
    <cellStyle name="Note 5 3 4 2 2" xfId="8386" xr:uid="{F624C060-4292-4C82-AE29-84FDF801717A}"/>
    <cellStyle name="Note 5 3 4 2 2 2" xfId="12593" xr:uid="{A1EE56C7-AF11-409A-8F7A-6E7762435514}"/>
    <cellStyle name="Note 5 3 4 2 2 2 2" xfId="21582" xr:uid="{219489A2-8FD1-4024-94D0-F7340C7E7F5D}"/>
    <cellStyle name="Note 5 3 4 2 2 2 2 2" xfId="37964" xr:uid="{BA3D98B6-DEFD-4E33-89AD-6736951EC956}"/>
    <cellStyle name="Note 5 3 4 2 2 2 3" xfId="26455" xr:uid="{A26F33A1-A06D-4B78-BAC9-EFB56AFEF16C}"/>
    <cellStyle name="Note 5 3 4 2 2 3" xfId="17375" xr:uid="{71397D1C-8392-49A2-8244-47D28861344F}"/>
    <cellStyle name="Note 5 3 4 2 2 3 2" xfId="22516" xr:uid="{99E232E9-1BC4-498E-B322-682EF0F31998}"/>
    <cellStyle name="Note 5 3 4 2 2 4" xfId="29656" xr:uid="{C9A92366-9EBF-4B7F-89FC-AA66562AB21F}"/>
    <cellStyle name="Note 5 3 4 2 3" xfId="11023" xr:uid="{76208367-335E-4C25-9259-E589A581EF79}"/>
    <cellStyle name="Note 5 3 4 2 3 2" xfId="20012" xr:uid="{9677BB27-02F3-4FB0-ADA8-6454E6690C39}"/>
    <cellStyle name="Note 5 3 4 2 3 2 2" xfId="27130" xr:uid="{DDCDF82F-30FD-4C6F-A030-AA1C23B34CB3}"/>
    <cellStyle name="Note 5 3 4 2 3 3" xfId="34925" xr:uid="{A4B48723-1887-403D-8171-67EE0B72DD40}"/>
    <cellStyle name="Note 5 3 4 2 4" xfId="14789" xr:uid="{EBFA6C12-FE1E-4240-9BF4-55E59752BB1C}"/>
    <cellStyle name="Note 5 3 4 2 4 2" xfId="26164" xr:uid="{837FEB92-1A0E-40BE-9CAB-3AE05A7BE1A9}"/>
    <cellStyle name="Note 5 3 4 2 5" xfId="29990" xr:uid="{3766E873-474B-4C47-B889-3EA7E4D5E787}"/>
    <cellStyle name="Note 5 3 4 2 6" xfId="55889" xr:uid="{0D46BFD3-56FD-4843-9399-A1A12A03D9C2}"/>
    <cellStyle name="Note 5 3 4 3" xfId="3892" xr:uid="{9ADC2D3D-BC2F-470B-9782-DF97B11F3360}"/>
    <cellStyle name="Note 5 3 4 3 2" xfId="29336" xr:uid="{9B75D9CA-FBED-449B-A9D9-6C48A56181DC}"/>
    <cellStyle name="Note 5 3 4 4" xfId="37020" xr:uid="{2D6F3200-9206-4148-B84B-64062C69F0AB}"/>
    <cellStyle name="Note 5 3 4 5" xfId="49107" xr:uid="{24A849CB-7568-4428-8FCD-44E39B3C7FC8}"/>
    <cellStyle name="Note 5 3 5" xfId="1712" xr:uid="{E6047359-76E8-492B-A18D-8997AD5C78DC}"/>
    <cellStyle name="Note 5 3 5 2" xfId="6038" xr:uid="{9350B29F-1D14-43A4-89B0-EE1578363899}"/>
    <cellStyle name="Note 5 3 5 2 2" xfId="8624" xr:uid="{98C96E8E-FBF6-43CE-9CB7-85C8C76810DB}"/>
    <cellStyle name="Note 5 3 5 2 2 2" xfId="12669" xr:uid="{080C6A31-8579-4679-97BD-77085910DD0C}"/>
    <cellStyle name="Note 5 3 5 2 2 2 2" xfId="21658" xr:uid="{7B6E22C9-62B6-484D-AF89-6678A89B2733}"/>
    <cellStyle name="Note 5 3 5 2 2 2 2 2" xfId="38270" xr:uid="{C34C2CAB-8A4A-4B6E-977F-EB6F6F675CE0}"/>
    <cellStyle name="Note 5 3 5 2 2 2 3" xfId="43329" xr:uid="{8AC88282-E286-420C-8B3E-AD468DB59D75}"/>
    <cellStyle name="Note 5 3 5 2 2 3" xfId="17613" xr:uid="{CE3632E2-5449-4225-B05E-FC73BE95956F}"/>
    <cellStyle name="Note 5 3 5 2 2 3 2" xfId="28282" xr:uid="{6949523F-8040-4E40-9F4B-8764CEF6BD90}"/>
    <cellStyle name="Note 5 3 5 2 2 4" xfId="29316" xr:uid="{C3BE28F6-6163-48BC-B822-5E272F4686F6}"/>
    <cellStyle name="Note 5 3 5 2 3" xfId="11261" xr:uid="{ABED4CD4-2499-4B13-AB33-58579C1FC3F9}"/>
    <cellStyle name="Note 5 3 5 2 3 2" xfId="20250" xr:uid="{709FA403-045E-46E9-9A99-36E1F27CF190}"/>
    <cellStyle name="Note 5 3 5 2 3 2 2" xfId="33077" xr:uid="{C169AA32-3AFB-4F14-8694-A67E9AC5AA6B}"/>
    <cellStyle name="Note 5 3 5 2 3 3" xfId="31129" xr:uid="{75E0D851-2AB1-49D7-BFAE-52DF4575BF0F}"/>
    <cellStyle name="Note 5 3 5 2 4" xfId="15027" xr:uid="{B1286A3A-6C5F-4D4A-9DEA-E174A4CD3E9D}"/>
    <cellStyle name="Note 5 3 5 2 4 2" xfId="41098" xr:uid="{FBF3B6AB-2E11-45C1-91AE-354CB4AEE69F}"/>
    <cellStyle name="Note 5 3 5 2 5" xfId="26848" xr:uid="{4791A298-67EA-43A0-97D9-0DD40DB6F1B9}"/>
    <cellStyle name="Note 5 3 5 2 6" xfId="58959" xr:uid="{20653ABA-A835-4B56-85C6-F2282DCCA38A}"/>
    <cellStyle name="Note 5 3 5 3" xfId="4149" xr:uid="{D7ADEEFF-1384-4DBC-8490-4ECAA0876DC8}"/>
    <cellStyle name="Note 5 3 5 3 2" xfId="43833" xr:uid="{BEDE51B5-0183-47EB-8CC5-EA70DD431793}"/>
    <cellStyle name="Note 5 3 5 4" xfId="25120" xr:uid="{DF3A76E3-837C-4066-B4B8-67A586421AD3}"/>
    <cellStyle name="Note 5 3 5 5" xfId="52178" xr:uid="{55C2E3C1-EA4E-4179-9DAA-7E80A23033D0}"/>
    <cellStyle name="Note 5 3 6" xfId="2074" xr:uid="{36857E3F-DFB5-4F18-84F3-C5AE89567D11}"/>
    <cellStyle name="Note 5 3 6 2" xfId="6377" xr:uid="{C1F6833F-7503-407A-8A17-E4E47F943172}"/>
    <cellStyle name="Note 5 3 6 2 2" xfId="8963" xr:uid="{FB6A6254-8FD2-44E2-9389-4A97E3AC191F}"/>
    <cellStyle name="Note 5 3 6 2 2 2" xfId="12768" xr:uid="{D17BE0C5-A225-455A-A9BE-822D57F4931B}"/>
    <cellStyle name="Note 5 3 6 2 2 2 2" xfId="21757" xr:uid="{6F42CC8A-C09D-46CB-81F4-348E8835A348}"/>
    <cellStyle name="Note 5 3 6 2 2 2 2 2" xfId="38733" xr:uid="{1EFB7E23-3AF6-4D41-ADA8-683717C43B86}"/>
    <cellStyle name="Note 5 3 6 2 2 2 3" xfId="32665" xr:uid="{B3C4F7E8-0C1D-4527-B5A7-9C8101CD51BB}"/>
    <cellStyle name="Note 5 3 6 2 2 3" xfId="17952" xr:uid="{AF0D23BE-0567-4837-8CB6-693AC149C311}"/>
    <cellStyle name="Note 5 3 6 2 2 3 2" xfId="35812" xr:uid="{4CDE7531-DC51-4F01-B777-B6AAC1CF7F0D}"/>
    <cellStyle name="Note 5 3 6 2 2 4" xfId="26376" xr:uid="{A64D824D-BD3E-4F2B-9E6A-CA0F9F17451B}"/>
    <cellStyle name="Note 5 3 6 2 3" xfId="11600" xr:uid="{B28AF98B-44E9-4823-97D4-6AB6AB1806D5}"/>
    <cellStyle name="Note 5 3 6 2 3 2" xfId="20589" xr:uid="{BDDB9C11-DA45-4D0F-8439-66AFAB0E6359}"/>
    <cellStyle name="Note 5 3 6 2 3 2 2" xfId="30752" xr:uid="{6374AE58-1149-4C94-9463-2718E56E9D76}"/>
    <cellStyle name="Note 5 3 6 2 3 3" xfId="40035" xr:uid="{CCE4032F-50B1-47F9-B8BC-2BE6437C9ED0}"/>
    <cellStyle name="Note 5 3 6 2 4" xfId="15366" xr:uid="{9CFD01AC-B889-4C59-B65B-7222709E2D93}"/>
    <cellStyle name="Note 5 3 6 2 4 2" xfId="36652" xr:uid="{505E0D93-64D8-47A9-B8C7-CE5D73F002B4}"/>
    <cellStyle name="Note 5 3 6 2 5" xfId="38314" xr:uid="{A8047655-2CCE-4004-9AD6-B5930E150A27}"/>
    <cellStyle name="Note 5 3 6 2 6" xfId="54058" xr:uid="{5BA7ED50-72C6-44EB-A723-D7D3B415BC4A}"/>
    <cellStyle name="Note 5 3 6 3" xfId="4511" xr:uid="{09DC1A3F-EBB1-4F8C-A7AA-8516A9F776CA}"/>
    <cellStyle name="Note 5 3 6 3 2" xfId="32625" xr:uid="{061974C6-AAF8-45F3-8266-06600A94422A}"/>
    <cellStyle name="Note 5 3 6 4" xfId="28286" xr:uid="{C5DB8404-4122-4E4C-9EEF-2061BC136FE0}"/>
    <cellStyle name="Note 5 3 6 5" xfId="47382" xr:uid="{DCC77910-4725-449C-BCFF-6045B0A5DD8F}"/>
    <cellStyle name="Note 5 3 7" xfId="2884" xr:uid="{17BACDC9-E560-4B68-B732-EA56D7BCD455}"/>
    <cellStyle name="Note 5 3 7 2" xfId="7034" xr:uid="{488E8E72-0FBC-4F4C-B052-FB2E5D799736}"/>
    <cellStyle name="Note 5 3 7 2 2" xfId="12161" xr:uid="{964033AB-92AA-4930-981F-6830E3F450CD}"/>
    <cellStyle name="Note 5 3 7 2 2 2" xfId="21150" xr:uid="{ADBE4CE0-B076-484E-B1F7-3A119F7D82A3}"/>
    <cellStyle name="Note 5 3 7 2 2 2 2" xfId="39921" xr:uid="{B152FEE9-CBAE-41F5-A332-0B3FE3B359BE}"/>
    <cellStyle name="Note 5 3 7 2 2 3" xfId="34057" xr:uid="{732962DC-249F-498E-BF52-1F521E95007E}"/>
    <cellStyle name="Note 5 3 7 2 3" xfId="16023" xr:uid="{3DF6CC6D-FC05-46E2-ABE2-E61C2DA6A410}"/>
    <cellStyle name="Note 5 3 7 2 3 2" xfId="25668" xr:uid="{651A8BC1-916A-49FC-A31C-180367430441}"/>
    <cellStyle name="Note 5 3 7 2 4" xfId="40128" xr:uid="{9744A7FF-E6C9-4EAA-AF3D-A42153853584}"/>
    <cellStyle name="Note 5 3 7 3" xfId="9597" xr:uid="{F04CAFFE-75DC-4DE9-8575-293E4437F142}"/>
    <cellStyle name="Note 5 3 7 3 2" xfId="18586" xr:uid="{16160B54-6A7A-4A3D-8363-AA5EB0CA9C61}"/>
    <cellStyle name="Note 5 3 7 3 2 2" xfId="23162" xr:uid="{6BBC0F88-6538-46F1-A724-9E2760800F9C}"/>
    <cellStyle name="Note 5 3 7 3 3" xfId="36024" xr:uid="{253D62B1-6C81-4603-BD22-9516324D3593}"/>
    <cellStyle name="Note 5 3 7 4" xfId="34186" xr:uid="{51175386-7E05-4F20-968C-139F24806B3E}"/>
    <cellStyle name="Note 5 3 7 5" xfId="52677" xr:uid="{9C8CED6D-EC0F-4034-9A4F-4F8049136C5D}"/>
    <cellStyle name="Note 5 3 8" xfId="4813" xr:uid="{995947B4-CA10-4A7C-A199-4B3C9ED5C3BD}"/>
    <cellStyle name="Note 5 3 8 2" xfId="7399" xr:uid="{FE9B2205-0991-4FEB-93BB-CA254AE8CD54}"/>
    <cellStyle name="Note 5 3 8 2 2" xfId="12291" xr:uid="{D9ED580B-5E16-48A9-AC95-B4D35D2ABFDC}"/>
    <cellStyle name="Note 5 3 8 2 2 2" xfId="21280" xr:uid="{863F6BEF-E728-4B02-AF90-B7A2CAFABFE4}"/>
    <cellStyle name="Note 5 3 8 2 2 2 2" xfId="41248" xr:uid="{4329C358-0861-40CF-A5A8-68BDCAFDE5F3}"/>
    <cellStyle name="Note 5 3 8 2 2 3" xfId="39942" xr:uid="{DDA2AFA1-E524-4DD3-8328-89C2CCC04ED5}"/>
    <cellStyle name="Note 5 3 8 2 3" xfId="16388" xr:uid="{03C607EA-AD82-4653-A2DC-397380D48A14}"/>
    <cellStyle name="Note 5 3 8 2 3 2" xfId="40730" xr:uid="{A30E91B9-2BC0-4C1D-8C33-C9EE5D41AA44}"/>
    <cellStyle name="Note 5 3 8 2 4" xfId="30165" xr:uid="{8F1C902E-BC52-4DBF-ABC3-126AFCB01490}"/>
    <cellStyle name="Note 5 3 8 3" xfId="10036" xr:uid="{8CEED921-9607-4F55-A0CA-CA54F36FA7C5}"/>
    <cellStyle name="Note 5 3 8 3 2" xfId="19025" xr:uid="{2B3547F1-1F1E-48DB-880F-7B5B056A67E1}"/>
    <cellStyle name="Note 5 3 8 3 2 2" xfId="38233" xr:uid="{B7B68FBD-B65E-4B10-BA92-2DA3D90376F8}"/>
    <cellStyle name="Note 5 3 8 3 3" xfId="40530" xr:uid="{E062B45E-C11F-413E-A01E-01BE6DE9477A}"/>
    <cellStyle name="Note 5 3 8 4" xfId="13802" xr:uid="{28CF0D9A-37DE-4700-B3B4-D9A4F1130A6B}"/>
    <cellStyle name="Note 5 3 8 4 2" xfId="32734" xr:uid="{9C83692F-9D33-4F99-B942-E88A0C282627}"/>
    <cellStyle name="Note 5 3 8 5" xfId="39386" xr:uid="{591AA203-0671-4DC2-8A6D-FDB7BCC32BF8}"/>
    <cellStyle name="Note 5 3 9" xfId="6719" xr:uid="{32C2C69A-4214-4EC2-B3D6-ED558D4992E0}"/>
    <cellStyle name="Note 5 3 9 2" xfId="11920" xr:uid="{A8C79565-7C64-4103-A5B9-340A64E2E6C9}"/>
    <cellStyle name="Note 5 3 9 2 2" xfId="20909" xr:uid="{98967D15-BEC2-482A-96D5-8B30C15D2ED0}"/>
    <cellStyle name="Note 5 3 9 2 2 2" xfId="22789" xr:uid="{7AB3204A-9E0C-4FB2-A30F-445CCC407904}"/>
    <cellStyle name="Note 5 3 9 2 3" xfId="32266" xr:uid="{59401565-F936-44B6-AF10-3EADFB4FCA82}"/>
    <cellStyle name="Note 5 3 9 3" xfId="15708" xr:uid="{E5E54BCA-EB22-4DE5-A21C-C63318EF1DF1}"/>
    <cellStyle name="Note 5 3 9 3 2" xfId="42513" xr:uid="{20A3550E-01EF-4BF0-BAE2-088179017218}"/>
    <cellStyle name="Note 5 3 9 4" xfId="23959" xr:uid="{38BEB6D4-0271-4D40-9C75-7237FBA8ACF6}"/>
    <cellStyle name="Note 5 30" xfId="45374" xr:uid="{074B537D-DAAB-4CE7-91AF-480E5132A21D}"/>
    <cellStyle name="Note 5 31" xfId="45398" xr:uid="{35BE59E1-3AB4-4237-B103-5DFE887C41D2}"/>
    <cellStyle name="Note 5 32" xfId="45422" xr:uid="{84CAF03D-2245-4A01-A253-FD2F0FB3845E}"/>
    <cellStyle name="Note 5 33" xfId="45381" xr:uid="{0E913DBF-29D3-427C-B4F7-53F82C855493}"/>
    <cellStyle name="Note 5 34" xfId="44200" xr:uid="{28A925C2-3BB2-4FB3-B7B6-AE299DA1891A}"/>
    <cellStyle name="Note 5 35" xfId="45464" xr:uid="{200DDE4D-7B7D-4EEB-AE0E-3661301F865C}"/>
    <cellStyle name="Note 5 4" xfId="516" xr:uid="{A3B89787-D0F6-4032-BEE8-8E20499749A0}"/>
    <cellStyle name="Note 5 4 10" xfId="44306" xr:uid="{3ACAE250-9F24-405A-B1A0-22D8E1C1A0EE}"/>
    <cellStyle name="Note 5 4 11" xfId="45632" xr:uid="{4E9DF012-FC58-4C91-B877-6D01324DA30F}"/>
    <cellStyle name="Note 5 4 2" xfId="865" xr:uid="{9259ADF4-4329-49C3-92CE-BFD965BEFDA4}"/>
    <cellStyle name="Note 5 4 2 2" xfId="5234" xr:uid="{6D71E0EA-344B-4C50-8E5D-E3D9F0BCA139}"/>
    <cellStyle name="Note 5 4 2 2 2" xfId="7820" xr:uid="{2DEB6CF7-AB26-4C31-8D79-25B6D1480508}"/>
    <cellStyle name="Note 5 4 2 2 2 2" xfId="12423" xr:uid="{85BD34D9-A18E-4E0C-87AB-A2E1EE8F16E6}"/>
    <cellStyle name="Note 5 4 2 2 2 2 2" xfId="21412" xr:uid="{DAE61285-4759-4FB7-B39B-615A9B7739CB}"/>
    <cellStyle name="Note 5 4 2 2 2 2 2 2" xfId="26921" xr:uid="{61AF63BB-2C7C-456A-92B0-667791D442EE}"/>
    <cellStyle name="Note 5 4 2 2 2 2 3" xfId="37744" xr:uid="{A7866FD1-ADD4-4DC7-9931-7410373B9F48}"/>
    <cellStyle name="Note 5 4 2 2 2 3" xfId="16809" xr:uid="{A276DC31-6500-4A6C-9353-AC456B8F72B2}"/>
    <cellStyle name="Note 5 4 2 2 2 3 2" xfId="39123" xr:uid="{5CE2D1F9-7D47-422C-92E1-14FB96C5252B}"/>
    <cellStyle name="Note 5 4 2 2 2 4" xfId="23362" xr:uid="{EED47091-CC3F-419A-9DC1-EE51133C4E46}"/>
    <cellStyle name="Note 5 4 2 2 2 5" xfId="56420" xr:uid="{B9F69342-7BDE-4329-98D7-786ED1F36BE5}"/>
    <cellStyle name="Note 5 4 2 2 3" xfId="10457" xr:uid="{FF8B136E-8144-48F1-87A8-13526D944262}"/>
    <cellStyle name="Note 5 4 2 2 3 2" xfId="19446" xr:uid="{7EC29ABC-B230-45C8-8CBA-F7D435BFA72A}"/>
    <cellStyle name="Note 5 4 2 2 3 2 2" xfId="42289" xr:uid="{D6B98A25-485A-4DA2-A533-F37A93E80881}"/>
    <cellStyle name="Note 5 4 2 2 3 3" xfId="40241" xr:uid="{5820BE99-B04A-4323-8548-E64B37BA8405}"/>
    <cellStyle name="Note 5 4 2 2 4" xfId="14223" xr:uid="{60EC5390-304C-4B3D-B3F1-F48A55E27D0E}"/>
    <cellStyle name="Note 5 4 2 2 4 2" xfId="43853" xr:uid="{9FA840BE-B7DF-4D1E-9120-9C47B42AD742}"/>
    <cellStyle name="Note 5 4 2 2 5" xfId="27222" xr:uid="{D4E4271B-FD6E-4240-A6A5-7E83616D4941}"/>
    <cellStyle name="Note 5 4 2 2 6" xfId="49638" xr:uid="{1F8DD667-93B4-48DE-A9A5-8415C53A15EC}"/>
    <cellStyle name="Note 5 4 2 3" xfId="3302" xr:uid="{4CC3FDF4-4F39-4C4A-B07D-48A707C64959}"/>
    <cellStyle name="Note 5 4 2 3 2" xfId="38275" xr:uid="{23F616E3-E588-4D24-842E-4FF956F006FF}"/>
    <cellStyle name="Note 5 4 2 3 2 2" xfId="57966" xr:uid="{0DD6D7F9-10F6-41EC-ABB3-383BF47DD63E}"/>
    <cellStyle name="Note 5 4 2 3 3" xfId="51184" xr:uid="{8776316C-644D-4866-9152-E647E8C51726}"/>
    <cellStyle name="Note 5 4 2 4" xfId="24590" xr:uid="{F41C35F5-82F9-4B12-A067-4544FD72B971}"/>
    <cellStyle name="Note 5 4 2 4 2" xfId="54562" xr:uid="{3DA60A13-255F-4E7A-8C3A-CAA3EBFE5FDB}"/>
    <cellStyle name="Note 5 4 2 4 3" xfId="47755" xr:uid="{A06C0AF8-4F76-4798-8ACE-C62034B12DD5}"/>
    <cellStyle name="Note 5 4 2 5" xfId="52973" xr:uid="{8EFD1517-2DA2-449A-81D9-1364950B998B}"/>
    <cellStyle name="Note 5 4 2 6" xfId="46144" xr:uid="{6A971106-44D1-4324-8754-823FB8D5CCB4}"/>
    <cellStyle name="Note 5 4 3" xfId="1210" xr:uid="{C92E91B9-AAFB-4452-990A-338C690D09A1}"/>
    <cellStyle name="Note 5 4 3 2" xfId="5555" xr:uid="{76D03B8A-3FD8-4FEC-B78D-EA8116E76E86}"/>
    <cellStyle name="Note 5 4 3 2 2" xfId="8141" xr:uid="{45B57010-7583-4B94-ACC5-446E33BDC3D3}"/>
    <cellStyle name="Note 5 4 3 2 2 2" xfId="12520" xr:uid="{9A71D910-A71D-4FE5-98CE-F65D022482B3}"/>
    <cellStyle name="Note 5 4 3 2 2 2 2" xfId="21509" xr:uid="{03E91660-8C4F-4C1E-8B96-2AE015A78787}"/>
    <cellStyle name="Note 5 4 3 2 2 2 2 2" xfId="33772" xr:uid="{4955CE24-CC88-48CA-AD8A-776BA35F6D8A}"/>
    <cellStyle name="Note 5 4 3 2 2 2 3" xfId="33947" xr:uid="{ABA0AD3D-33C7-4F55-9258-CBF9BF7F3A88}"/>
    <cellStyle name="Note 5 4 3 2 2 3" xfId="17130" xr:uid="{8B492EE6-61D9-4CCC-AFC9-09D6CAB46D5D}"/>
    <cellStyle name="Note 5 4 3 2 2 3 2" xfId="28285" xr:uid="{430D8F17-D5B0-4A80-A0BB-46AAFF49B3A5}"/>
    <cellStyle name="Note 5 4 3 2 2 4" xfId="43215" xr:uid="{FD65466F-AEF8-4B5F-B2F3-DDCC127BB78A}"/>
    <cellStyle name="Note 5 4 3 2 2 5" xfId="56825" xr:uid="{858F43C9-715F-4A50-BC7F-8D0A9DAA12B2}"/>
    <cellStyle name="Note 5 4 3 2 3" xfId="10778" xr:uid="{D6C5FABB-BF3C-48A8-857F-28696E086079}"/>
    <cellStyle name="Note 5 4 3 2 3 2" xfId="19767" xr:uid="{7CC4A34A-37ED-4407-86D9-A7941963DD25}"/>
    <cellStyle name="Note 5 4 3 2 3 2 2" xfId="29239" xr:uid="{1425EB69-546B-453D-8D37-CFB130DA7701}"/>
    <cellStyle name="Note 5 4 3 2 3 3" xfId="23106" xr:uid="{893890C0-C771-4EE5-9B05-89950A9D3394}"/>
    <cellStyle name="Note 5 4 3 2 4" xfId="14544" xr:uid="{CCC85BE7-E804-48A5-B3AD-D60CE10DFE25}"/>
    <cellStyle name="Note 5 4 3 2 4 2" xfId="40605" xr:uid="{D6E0B957-4092-4600-BFEC-7634C361C41A}"/>
    <cellStyle name="Note 5 4 3 2 5" xfId="43400" xr:uid="{455A97E0-811C-4684-B5A8-35C1C1435946}"/>
    <cellStyle name="Note 5 4 3 2 6" xfId="50043" xr:uid="{C184AD57-871D-4CB3-A239-686E09E209D7}"/>
    <cellStyle name="Note 5 4 3 3" xfId="3647" xr:uid="{371FA852-924B-4DB8-A979-9262522E1668}"/>
    <cellStyle name="Note 5 4 3 3 2" xfId="24064" xr:uid="{ED851C98-6C93-468C-B98A-A13DE58C5E79}"/>
    <cellStyle name="Note 5 4 3 3 2 2" xfId="58032" xr:uid="{86FCC145-BF8C-4FE7-8E3A-93A264E06A1D}"/>
    <cellStyle name="Note 5 4 3 3 3" xfId="51250" xr:uid="{FB7A621F-2183-4D76-9BFA-1E2CA5B28DE0}"/>
    <cellStyle name="Note 5 4 3 4" xfId="30797" xr:uid="{F73D6884-16B5-4D88-8E07-00EC895403BA}"/>
    <cellStyle name="Note 5 4 3 4 2" xfId="54952" xr:uid="{E7CACB56-B442-4C82-8A59-601A506CCB2B}"/>
    <cellStyle name="Note 5 4 3 4 3" xfId="48160" xr:uid="{0C8C4A58-ECEA-4B5B-B131-37E60C768F28}"/>
    <cellStyle name="Note 5 4 3 5" xfId="53252" xr:uid="{A8D94A2A-689E-4A6E-8B31-053BDF838612}"/>
    <cellStyle name="Note 5 4 3 6" xfId="46546" xr:uid="{BBF5FF5D-B898-4056-A3F3-F81CEA94BDDB}"/>
    <cellStyle name="Note 5 4 4" xfId="1554" xr:uid="{C1F74ECE-898E-4FB1-881F-BF47250A8DEF}"/>
    <cellStyle name="Note 5 4 4 2" xfId="5899" xr:uid="{E1AC9EAA-A9C7-4AF2-B580-FF2A5DABD87A}"/>
    <cellStyle name="Note 5 4 4 2 2" xfId="8485" xr:uid="{D6AF7305-D455-4A60-8A0F-BD5C3D20D99F}"/>
    <cellStyle name="Note 5 4 4 2 2 2" xfId="12629" xr:uid="{8E186584-64FF-41AC-A1AA-8C17FA70308F}"/>
    <cellStyle name="Note 5 4 4 2 2 2 2" xfId="21618" xr:uid="{D03C45F2-B539-47E2-93B5-BB10F2962C4E}"/>
    <cellStyle name="Note 5 4 4 2 2 2 2 2" xfId="41851" xr:uid="{BC682519-427D-4F15-A25D-3103B6175F33}"/>
    <cellStyle name="Note 5 4 4 2 2 2 3" xfId="25753" xr:uid="{9114C919-E9D6-4DC5-BC7F-8636C34A2FCD}"/>
    <cellStyle name="Note 5 4 4 2 2 3" xfId="17474" xr:uid="{11D8687D-9383-4099-A547-8EDFAA9954AD}"/>
    <cellStyle name="Note 5 4 4 2 2 3 2" xfId="43718" xr:uid="{9EFBCE69-3902-4192-B88F-217FDC61168B}"/>
    <cellStyle name="Note 5 4 4 2 2 4" xfId="28310" xr:uid="{72390139-A453-4088-9A5A-479A23A82ADE}"/>
    <cellStyle name="Note 5 4 4 2 3" xfId="11122" xr:uid="{06F38E36-E01B-4B06-802F-69773E615B82}"/>
    <cellStyle name="Note 5 4 4 2 3 2" xfId="20111" xr:uid="{F318FE70-50E8-4426-AEA5-5CEF208AB73A}"/>
    <cellStyle name="Note 5 4 4 2 3 2 2" xfId="24326" xr:uid="{FE7B5B3C-093E-47D4-AC7A-01DFEADCB854}"/>
    <cellStyle name="Note 5 4 4 2 3 3" xfId="22976" xr:uid="{C8581E63-380E-4F05-A4BF-03A77B3CF5BF}"/>
    <cellStyle name="Note 5 4 4 2 4" xfId="14888" xr:uid="{7CBBCB8B-3778-417A-8873-0031CD1CD474}"/>
    <cellStyle name="Note 5 4 4 2 4 2" xfId="31578" xr:uid="{56E53E33-AA5C-4787-91F3-BC2E75184935}"/>
    <cellStyle name="Note 5 4 4 2 5" xfId="36822" xr:uid="{3A84CC02-E30D-4206-8B57-F95DD7755ECD}"/>
    <cellStyle name="Note 5 4 4 2 6" xfId="55948" xr:uid="{1D46A409-34DC-4AD6-8BCD-99DE5CE80AB7}"/>
    <cellStyle name="Note 5 4 4 3" xfId="3991" xr:uid="{9A1F6F95-B562-4D8D-8EEB-409B6DEFE6C2}"/>
    <cellStyle name="Note 5 4 4 3 2" xfId="43062" xr:uid="{1750440C-3F79-4D7A-B603-9A43098EC5D9}"/>
    <cellStyle name="Note 5 4 4 4" xfId="25068" xr:uid="{A327E15D-FA9D-4739-8BFF-0A229F94650D}"/>
    <cellStyle name="Note 5 4 4 5" xfId="49166" xr:uid="{FB795B05-6989-46B7-AA81-F9531C17437A}"/>
    <cellStyle name="Note 5 4 5" xfId="1866" xr:uid="{170F10D2-E57C-4C81-97CA-A4FD578329E5}"/>
    <cellStyle name="Note 5 4 5 2" xfId="6182" xr:uid="{406CD25B-A402-4292-B156-E5C79153CBFA}"/>
    <cellStyle name="Note 5 4 5 2 2" xfId="8768" xr:uid="{B58B89D1-0220-4551-88FE-AE0831437266}"/>
    <cellStyle name="Note 5 4 5 2 2 2" xfId="12710" xr:uid="{D3FAC744-745D-4D85-B7FB-9B29AE6EF6FF}"/>
    <cellStyle name="Note 5 4 5 2 2 2 2" xfId="21699" xr:uid="{48D38CF9-14E9-4B73-AC6E-B421EEF0CCAC}"/>
    <cellStyle name="Note 5 4 5 2 2 2 2 2" xfId="30738" xr:uid="{A5AC5245-8EDA-4F1D-A51A-4F099181AAC9}"/>
    <cellStyle name="Note 5 4 5 2 2 2 3" xfId="32167" xr:uid="{89062AF2-D0D3-4AE2-8EAB-9DD56B328FA3}"/>
    <cellStyle name="Note 5 4 5 2 2 3" xfId="17757" xr:uid="{AA30CC71-6539-4CD5-94D1-794D16B42736}"/>
    <cellStyle name="Note 5 4 5 2 2 3 2" xfId="23097" xr:uid="{12DD4D4B-237B-4A1A-8F75-3981DFB17A18}"/>
    <cellStyle name="Note 5 4 5 2 2 4" xfId="38471" xr:uid="{C5991F5A-3C29-4F6C-B0EE-8172EA0BDC5A}"/>
    <cellStyle name="Note 5 4 5 2 3" xfId="11405" xr:uid="{9AB4B340-FF65-4F23-BFFD-4AC8A5CD9BFF}"/>
    <cellStyle name="Note 5 4 5 2 3 2" xfId="20394" xr:uid="{77C36B56-D4A7-47A7-85B4-339D2EFCB851}"/>
    <cellStyle name="Note 5 4 5 2 3 2 2" xfId="31882" xr:uid="{DD0171E3-F52C-453A-AEB6-F2D178B2E59C}"/>
    <cellStyle name="Note 5 4 5 2 3 3" xfId="31078" xr:uid="{B67D4514-37D8-43C2-A0E1-4DFFBAF4BAC8}"/>
    <cellStyle name="Note 5 4 5 2 4" xfId="15171" xr:uid="{DC23DF03-4234-43A9-981D-0E593728F0D5}"/>
    <cellStyle name="Note 5 4 5 2 4 2" xfId="37319" xr:uid="{132FD08C-2604-4DFC-A457-8EB55AAE9D9B}"/>
    <cellStyle name="Note 5 4 5 2 5" xfId="41442" xr:uid="{B88A70F5-B1F7-449A-89A8-C1F87CC748EB}"/>
    <cellStyle name="Note 5 4 5 2 6" xfId="58551" xr:uid="{F28CD6AA-753C-4CE6-B57F-6953EF546E99}"/>
    <cellStyle name="Note 5 4 5 3" xfId="4303" xr:uid="{1BDB01D7-7F25-4DBF-9FDF-0744052DA3FD}"/>
    <cellStyle name="Note 5 4 5 3 2" xfId="43987" xr:uid="{C486A9E5-E07B-4A02-9DC1-311781DBFCFC}"/>
    <cellStyle name="Note 5 4 5 4" xfId="41402" xr:uid="{3CE13E2C-894E-4587-88A5-F4A80B9D3E4A}"/>
    <cellStyle name="Note 5 4 5 5" xfId="51770" xr:uid="{F4E5C152-6995-4120-923B-B41D5C850EA0}"/>
    <cellStyle name="Note 5 4 6" xfId="2173" xr:uid="{BE3947DB-0E79-4BB4-B9C1-A4BF8416DFE8}"/>
    <cellStyle name="Note 5 4 6 2" xfId="6474" xr:uid="{06399AE5-240B-4AD6-8692-23B809C11219}"/>
    <cellStyle name="Note 5 4 6 2 2" xfId="9060" xr:uid="{E137FDD7-8944-48B2-9889-C75B0139F19D}"/>
    <cellStyle name="Note 5 4 6 2 2 2" xfId="12801" xr:uid="{9FCE6117-8F59-42D5-B453-7436EE1FC912}"/>
    <cellStyle name="Note 5 4 6 2 2 2 2" xfId="21790" xr:uid="{7B715671-6C20-4E4F-BBE3-8E3E97E122E1}"/>
    <cellStyle name="Note 5 4 6 2 2 2 2 2" xfId="24077" xr:uid="{0388E3FA-9476-4B25-AF24-B6764622C0C6}"/>
    <cellStyle name="Note 5 4 6 2 2 2 3" xfId="36434" xr:uid="{A493548A-C2B5-4330-89CC-8F2621897DB4}"/>
    <cellStyle name="Note 5 4 6 2 2 3" xfId="18049" xr:uid="{3B9040A1-587E-46A3-98D8-9ADEE9608269}"/>
    <cellStyle name="Note 5 4 6 2 2 3 2" xfId="29515" xr:uid="{332109D6-50D6-4DDD-9E76-9D3C53D4BF7F}"/>
    <cellStyle name="Note 5 4 6 2 2 4" xfId="25893" xr:uid="{1CC6C5F8-4C3B-43DC-BC68-95BA510CD274}"/>
    <cellStyle name="Note 5 4 6 2 3" xfId="11697" xr:uid="{80F81EE6-CBBD-4528-96A8-5AD5E9FAA492}"/>
    <cellStyle name="Note 5 4 6 2 3 2" xfId="20686" xr:uid="{21674C46-6875-452C-B047-00CEF989C17C}"/>
    <cellStyle name="Note 5 4 6 2 3 2 2" xfId="28423" xr:uid="{D6BC53DE-23BC-4F91-B718-F0CFA26AA0A0}"/>
    <cellStyle name="Note 5 4 6 2 3 3" xfId="35018" xr:uid="{25F1CE17-E569-433B-97AE-1EC8BAEBEB8A}"/>
    <cellStyle name="Note 5 4 6 2 4" xfId="15463" xr:uid="{6991B41B-AA18-4DEE-85A2-CE58251D3B9D}"/>
    <cellStyle name="Note 5 4 6 2 4 2" xfId="30157" xr:uid="{C3D8988B-CCFB-4620-BB4A-8DDBAE0CEFA1}"/>
    <cellStyle name="Note 5 4 6 2 5" xfId="37576" xr:uid="{E4E39757-6D22-4653-9974-3E025606CE13}"/>
    <cellStyle name="Note 5 4 6 2 6" xfId="54114" xr:uid="{B6B00C75-A513-47E4-BF7D-2A003A6369A5}"/>
    <cellStyle name="Note 5 4 6 3" xfId="4610" xr:uid="{4B2DA498-4263-4573-9BD1-50DBB7307826}"/>
    <cellStyle name="Note 5 4 6 3 2" xfId="28788" xr:uid="{BC151D8F-AD8C-4908-B8A7-5963B79E6A77}"/>
    <cellStyle name="Note 5 4 6 4" xfId="26207" xr:uid="{F1E76B6D-1604-4562-8CF1-3001CDA2C29C}"/>
    <cellStyle name="Note 5 4 6 5" xfId="47424" xr:uid="{EA86C191-7A9A-43DF-AED9-EB4B81681956}"/>
    <cellStyle name="Note 5 4 7" xfId="4910" xr:uid="{B1C16FF7-5F12-419B-835D-5FD5D7F74D78}"/>
    <cellStyle name="Note 5 4 7 2" xfId="7496" xr:uid="{E32E533F-4069-44B5-BB3E-DF408AAC424C}"/>
    <cellStyle name="Note 5 4 7 2 2" xfId="12320" xr:uid="{ACADB65B-F093-448B-8E5A-9734A2C4CC9C}"/>
    <cellStyle name="Note 5 4 7 2 2 2" xfId="21309" xr:uid="{7968A773-2A88-433F-9481-444271817687}"/>
    <cellStyle name="Note 5 4 7 2 2 2 2" xfId="24347" xr:uid="{A175EAE1-5C65-4499-A5FB-A2E60E4EBBB3}"/>
    <cellStyle name="Note 5 4 7 2 2 3" xfId="25637" xr:uid="{58AFF04A-C039-42B0-B990-A339523B6EA4}"/>
    <cellStyle name="Note 5 4 7 2 3" xfId="16485" xr:uid="{15976523-29E2-4D51-B459-308C0F5C00A6}"/>
    <cellStyle name="Note 5 4 7 2 3 2" xfId="37682" xr:uid="{22951068-718C-45D4-9A31-32F245EB006D}"/>
    <cellStyle name="Note 5 4 7 2 4" xfId="28517" xr:uid="{04071FFB-5EAA-43CC-8B86-5B84E35B1308}"/>
    <cellStyle name="Note 5 4 7 3" xfId="10133" xr:uid="{E8820062-9477-49C2-994B-6E51F74869E5}"/>
    <cellStyle name="Note 5 4 7 3 2" xfId="19122" xr:uid="{D6E4148C-40D7-4608-93B4-9CECBD4A66F3}"/>
    <cellStyle name="Note 5 4 7 3 2 2" xfId="31356" xr:uid="{3DFA89D8-A7D8-4DB2-B806-E4A081966EC2}"/>
    <cellStyle name="Note 5 4 7 3 3" xfId="40237" xr:uid="{A076E495-DA35-4528-8CD0-DA526210E938}"/>
    <cellStyle name="Note 5 4 7 4" xfId="13899" xr:uid="{B9134F42-56A0-4122-ACC0-A0EBC6726251}"/>
    <cellStyle name="Note 5 4 7 4 2" xfId="31994" xr:uid="{A33FCF4F-62D1-4D44-965D-6D834F5E98EB}"/>
    <cellStyle name="Note 5 4 7 5" xfId="33724" xr:uid="{59F9877F-52D2-4784-BD68-CF72AAE3B711}"/>
    <cellStyle name="Note 5 4 7 6" xfId="52710" xr:uid="{E87F7C2A-8087-4729-B45C-5E67DD033FC5}"/>
    <cellStyle name="Note 5 4 8" xfId="2522" xr:uid="{EEF7818B-DFD5-4C7B-8C78-63D57D9CBF93}"/>
    <cellStyle name="Note 5 4 8 2" xfId="30774" xr:uid="{9DE38BD3-EA1C-4AF8-B441-D2A5CCDDFC2D}"/>
    <cellStyle name="Note 5 4 9" xfId="22321" xr:uid="{E2CAF175-ECFF-450F-8031-CA8686FB2307}"/>
    <cellStyle name="Note 5 5" xfId="284" xr:uid="{23550A50-0CF9-4CE2-AE18-2AD11F48C3A0}"/>
    <cellStyle name="Note 5 5 2" xfId="4688" xr:uid="{C87EF42A-07D6-4A97-9E0A-0DD92CFB0236}"/>
    <cellStyle name="Note 5 5 2 2" xfId="7274" xr:uid="{72F0002B-965B-41E9-9966-6F2E9B83A31D}"/>
    <cellStyle name="Note 5 5 2 2 2" xfId="12251" xr:uid="{7C7D112A-512B-48AF-938F-AB3489305DAE}"/>
    <cellStyle name="Note 5 5 2 2 2 2" xfId="21240" xr:uid="{8D298C07-6C8F-4727-8E3F-55AA1168A176}"/>
    <cellStyle name="Note 5 5 2 2 2 2 2" xfId="39404" xr:uid="{73159CDC-E7A7-45B6-BE77-7642A54CD83A}"/>
    <cellStyle name="Note 5 5 2 2 2 3" xfId="39760" xr:uid="{662EEF30-0BFA-4FF6-B565-71564B699F03}"/>
    <cellStyle name="Note 5 5 2 2 2 4" xfId="56439" xr:uid="{C9D8D074-23E3-4944-B901-10FE1B9DF11B}"/>
    <cellStyle name="Note 5 5 2 2 3" xfId="16263" xr:uid="{956E858B-FB38-4726-A2D1-B553E3C09C73}"/>
    <cellStyle name="Note 5 5 2 2 3 2" xfId="39307" xr:uid="{CF4B94A8-8058-473D-BD26-3BFFBBFC494A}"/>
    <cellStyle name="Note 5 5 2 2 4" xfId="36420" xr:uid="{1B34C82A-AB08-4FF8-8DE0-5D60CC163E42}"/>
    <cellStyle name="Note 5 5 2 2 5" xfId="49657" xr:uid="{751F194C-DD27-4E85-B8D6-6A1B1D18CC95}"/>
    <cellStyle name="Note 5 5 2 3" xfId="9911" xr:uid="{D4519E09-F3FC-4B71-9DB9-FD78130B0B15}"/>
    <cellStyle name="Note 5 5 2 3 2" xfId="18900" xr:uid="{631AB204-0F44-4374-A33A-9403F566ECCC}"/>
    <cellStyle name="Note 5 5 2 3 2 2" xfId="42416" xr:uid="{34A1A91F-F308-4865-B8E2-AB24F2A1E85D}"/>
    <cellStyle name="Note 5 5 2 3 2 3" xfId="57708" xr:uid="{0D91AF6F-DF97-441C-A0FD-13C9084F133C}"/>
    <cellStyle name="Note 5 5 2 3 3" xfId="42782" xr:uid="{12CB439F-BA75-4B42-9F72-C3000CD9022F}"/>
    <cellStyle name="Note 5 5 2 3 4" xfId="50926" xr:uid="{259757F9-CB97-4A59-97BE-E554E9B41A46}"/>
    <cellStyle name="Note 5 5 2 4" xfId="13677" xr:uid="{EF189EC7-BCC7-4817-AB97-6AFD16CB162A}"/>
    <cellStyle name="Note 5 5 2 4 2" xfId="36517" xr:uid="{272B231F-FBBD-4501-A2B9-65CD9A334F41}"/>
    <cellStyle name="Note 5 5 2 4 2 2" xfId="54578" xr:uid="{1B78BBE2-B883-4BF8-874F-E74CB529AF6E}"/>
    <cellStyle name="Note 5 5 2 4 3" xfId="47774" xr:uid="{E7F6231F-5C95-4DA2-BB00-B62E9C905467}"/>
    <cellStyle name="Note 5 5 2 5" xfId="35360" xr:uid="{6581D68F-30D4-4A76-96DE-67119BD16433}"/>
    <cellStyle name="Note 5 5 2 5 2" xfId="52982" xr:uid="{475DA615-AC1E-4CAC-9CE5-4AEACB30F282}"/>
    <cellStyle name="Note 5 5 2 6" xfId="46160" xr:uid="{7DAD8787-65E2-41B5-8123-43272305CC2C}"/>
    <cellStyle name="Note 5 5 3" xfId="2752" xr:uid="{549D50E3-6EDF-4052-9543-93BEF3B4F2AB}"/>
    <cellStyle name="Note 5 5 3 2" xfId="42449" xr:uid="{95FA9621-89BA-4A2F-84DB-585A5CA620CD}"/>
    <cellStyle name="Note 5 5 3 2 2" xfId="56841" xr:uid="{A3E95B65-6268-45C4-81C9-85C4B5A7AEEC}"/>
    <cellStyle name="Note 5 5 3 2 3" xfId="50059" xr:uid="{9898C32C-983E-4BEE-A0C2-28290919CB7D}"/>
    <cellStyle name="Note 5 5 3 3" xfId="51112" xr:uid="{2B24B646-CD86-43B9-B609-B59F7662BF64}"/>
    <cellStyle name="Note 5 5 3 3 2" xfId="57894" xr:uid="{D842B923-5F77-4C2B-9AFE-C7C56296BD60}"/>
    <cellStyle name="Note 5 5 3 4" xfId="48176" xr:uid="{A05D4B54-1459-4263-AACC-8C5D75E8EF5C}"/>
    <cellStyle name="Note 5 5 3 4 2" xfId="54968" xr:uid="{AF5A4649-BBBB-482A-BD0B-DCF536180E6E}"/>
    <cellStyle name="Note 5 5 3 5" xfId="53268" xr:uid="{89DDB9B2-7ECC-4A9D-8948-FC355CB3E76F}"/>
    <cellStyle name="Note 5 5 3 6" xfId="46562" xr:uid="{AB46C2A8-E5A0-4825-BC3E-51A52455ADCA}"/>
    <cellStyle name="Note 5 5 4" xfId="28892" xr:uid="{9BF88F2E-B0F7-47AB-82E1-D172FA2E067A}"/>
    <cellStyle name="Note 5 5 4 2" xfId="55967" xr:uid="{9C1BEE6C-FA17-4434-9E6D-D11FE6CEBBCB}"/>
    <cellStyle name="Note 5 5 4 3" xfId="49185" xr:uid="{BA25A971-D8A7-46EA-B264-F4A393F1FE04}"/>
    <cellStyle name="Note 5 5 5" xfId="44429" xr:uid="{155E9D40-0B54-4E60-86CA-B7DD1B1169A5}"/>
    <cellStyle name="Note 5 5 5 2" xfId="57769" xr:uid="{AA451AA2-FB3D-487C-B6C3-D7342FA619FD}"/>
    <cellStyle name="Note 5 5 5 3" xfId="50987" xr:uid="{95845019-A3CE-405B-A211-CA1D6825619F}"/>
    <cellStyle name="Note 5 5 6" xfId="45651" xr:uid="{8D9EB83B-BDE2-4B28-93B6-2F6E5E2C3A90}"/>
    <cellStyle name="Note 5 5 6 2" xfId="54130" xr:uid="{524B3376-E5D8-44E3-B8C1-08C2130564A9}"/>
    <cellStyle name="Note 5 5 7" xfId="52719" xr:uid="{27327CBC-8A56-4D6B-8A6D-42625F08267C}"/>
    <cellStyle name="Note 5 6" xfId="633" xr:uid="{D8B3E4A6-429C-4C79-BA75-6FE67F83DF19}"/>
    <cellStyle name="Note 5 6 2" xfId="5012" xr:uid="{CBBB9FD9-306A-4D1C-BFEA-7801A81AA5AA}"/>
    <cellStyle name="Note 5 6 2 2" xfId="7598" xr:uid="{CE197561-1507-498B-8B81-B1CF907501BA}"/>
    <cellStyle name="Note 5 6 2 2 2" xfId="12351" xr:uid="{8642544E-B87F-47F8-BBC2-C60D6DCE0414}"/>
    <cellStyle name="Note 5 6 2 2 2 2" xfId="21340" xr:uid="{1915729E-68E1-49B9-97D5-B9F5C667743C}"/>
    <cellStyle name="Note 5 6 2 2 2 2 2" xfId="23374" xr:uid="{E20B78BE-09C0-43DE-992B-1FEE84DA2F9B}"/>
    <cellStyle name="Note 5 6 2 2 2 3" xfId="22861" xr:uid="{1F745E90-3DBC-4C1D-975F-3FA2F941333B}"/>
    <cellStyle name="Note 5 6 2 2 2 4" xfId="56475" xr:uid="{5720530E-C219-4062-864A-3453054B93F7}"/>
    <cellStyle name="Note 5 6 2 2 3" xfId="16587" xr:uid="{F25A86E9-D6C0-4F6C-93AB-37D5EF3C9AC4}"/>
    <cellStyle name="Note 5 6 2 2 3 2" xfId="25958" xr:uid="{4E36FCE8-F2ED-4656-9A59-2046EDA0DADF}"/>
    <cellStyle name="Note 5 6 2 2 4" xfId="31406" xr:uid="{047C4D3F-0594-4366-9D48-AE4C677DDC7E}"/>
    <cellStyle name="Note 5 6 2 2 5" xfId="49693" xr:uid="{7083A63C-697F-4231-8B64-53C66613524F}"/>
    <cellStyle name="Note 5 6 2 3" xfId="10235" xr:uid="{69462660-9A06-4F59-8ECF-E87B19D0B898}"/>
    <cellStyle name="Note 5 6 2 3 2" xfId="19224" xr:uid="{FB05F05D-9479-4442-AF34-5CDFAF46594D}"/>
    <cellStyle name="Note 5 6 2 3 2 2" xfId="29672" xr:uid="{E791A7EB-7A03-4ECB-A41C-ADEE951A03BA}"/>
    <cellStyle name="Note 5 6 2 3 2 3" xfId="58067" xr:uid="{214336B2-AAC9-4FCF-BF39-D98D652B7C0C}"/>
    <cellStyle name="Note 5 6 2 3 3" xfId="35119" xr:uid="{2B60E487-7F2B-4547-ADE0-CD3E25C424CA}"/>
    <cellStyle name="Note 5 6 2 3 4" xfId="51285" xr:uid="{198E0743-B82A-48F4-BFC5-D12F18E1CCDD}"/>
    <cellStyle name="Note 5 6 2 4" xfId="14001" xr:uid="{11EE9CF1-3957-418B-A07B-F0559B6194F9}"/>
    <cellStyle name="Note 5 6 2 4 2" xfId="32386" xr:uid="{F0E56C90-52A9-4A86-8823-F2E31B80C8CD}"/>
    <cellStyle name="Note 5 6 2 4 2 2" xfId="54614" xr:uid="{7C60D7FC-9B16-49FE-8A09-3E8CF900EDAE}"/>
    <cellStyle name="Note 5 6 2 4 3" xfId="47810" xr:uid="{0328736B-5FB5-46FA-BEE5-7B9C4E51419F}"/>
    <cellStyle name="Note 5 6 2 5" xfId="40631" xr:uid="{66229663-2D18-4C72-B1CD-0E0158B8C16F}"/>
    <cellStyle name="Note 5 6 2 5 2" xfId="53003" xr:uid="{96FAA6ED-E4CB-4C68-AF52-ACA23E6CA892}"/>
    <cellStyle name="Note 5 6 2 6" xfId="46196" xr:uid="{9840F171-0841-4F04-9B9F-BC6FC0AB18DC}"/>
    <cellStyle name="Note 5 6 3" xfId="3070" xr:uid="{D1C6D595-43C5-4BDE-BCBE-9DFC0199762B}"/>
    <cellStyle name="Note 5 6 3 2" xfId="28858" xr:uid="{1043C10E-ED44-4E5B-9F4E-A2E9FB6F9E6C}"/>
    <cellStyle name="Note 5 6 3 2 2" xfId="56877" xr:uid="{E2D9C229-E5A3-43EA-80E4-0CAAD6F5C95C}"/>
    <cellStyle name="Note 5 6 3 2 3" xfId="50095" xr:uid="{644134EF-7493-45E3-9639-A5E849179F65}"/>
    <cellStyle name="Note 5 6 3 3" xfId="51560" xr:uid="{987CBBCD-CCEE-404F-8574-65BC31E1DFB6}"/>
    <cellStyle name="Note 5 6 3 3 2" xfId="58342" xr:uid="{6C4A6482-05FD-44C0-BA75-DD8E4BFE24D5}"/>
    <cellStyle name="Note 5 6 3 4" xfId="48212" xr:uid="{97A016F0-2476-42A3-A60D-A054895DCCE7}"/>
    <cellStyle name="Note 5 6 3 4 2" xfId="55004" xr:uid="{76A40EE1-0478-479B-B21A-EA85C15B5316}"/>
    <cellStyle name="Note 5 6 3 5" xfId="53304" xr:uid="{98FBC459-236C-487D-8984-DC263F50DC9D}"/>
    <cellStyle name="Note 5 6 3 6" xfId="46598" xr:uid="{9A019BE2-4B22-4011-AD0B-1CA90528B16A}"/>
    <cellStyle name="Note 5 6 4" xfId="26007" xr:uid="{3F87EBD7-66B1-4A9A-8DAE-CAB86F417188}"/>
    <cellStyle name="Note 5 6 4 2" xfId="56003" xr:uid="{A9F7584E-666B-45EF-B4FD-4FA1C351A2DF}"/>
    <cellStyle name="Note 5 6 4 3" xfId="49221" xr:uid="{BD9E9440-6AE1-4F77-A9C7-A35145207BA3}"/>
    <cellStyle name="Note 5 6 5" xfId="44448" xr:uid="{48594FE9-F644-46E7-A271-DA8DCE37B38B}"/>
    <cellStyle name="Note 5 6 5 2" xfId="58339" xr:uid="{1F7D86DC-1E49-4C01-95C5-2563F248B364}"/>
    <cellStyle name="Note 5 6 5 3" xfId="51557" xr:uid="{5C2CB36B-0F78-4DD8-BE6E-D85756B46CC9}"/>
    <cellStyle name="Note 5 6 6" xfId="45687" xr:uid="{4BD1677F-1F6A-4810-85F4-753896C3BACA}"/>
    <cellStyle name="Note 5 6 6 2" xfId="54166" xr:uid="{D36DF6F3-AF70-4C04-B90B-9FC7B832B2E2}"/>
    <cellStyle name="Note 5 6 7" xfId="52740" xr:uid="{5F54B0AF-9F81-4E8B-B5FE-A8F0EC5D5899}"/>
    <cellStyle name="Note 5 7" xfId="978" xr:uid="{6D5B45CF-2A90-4A6D-811D-73ADB4FD6A34}"/>
    <cellStyle name="Note 5 7 2" xfId="5333" xr:uid="{6A996959-86B9-4A73-8031-F8E9F0A8FC37}"/>
    <cellStyle name="Note 5 7 2 2" xfId="7919" xr:uid="{9FD19AB0-FBB5-4460-925B-D937B7AD7135}"/>
    <cellStyle name="Note 5 7 2 2 2" xfId="12452" xr:uid="{A383D673-F184-4E1F-9CDF-C9848429467A}"/>
    <cellStyle name="Note 5 7 2 2 2 2" xfId="21441" xr:uid="{0AB89D00-FA94-4BA3-B723-C41B44B3B416}"/>
    <cellStyle name="Note 5 7 2 2 2 2 2" xfId="26612" xr:uid="{88154C16-69CD-4039-91A6-58EC69ECE659}"/>
    <cellStyle name="Note 5 7 2 2 2 3" xfId="41453" xr:uid="{10C660A3-81A4-4C19-A6A1-0E18ECFAC4BF}"/>
    <cellStyle name="Note 5 7 2 2 2 4" xfId="56511" xr:uid="{D0C08435-285B-41D5-8267-0E6EF9D4AED9}"/>
    <cellStyle name="Note 5 7 2 2 3" xfId="16908" xr:uid="{DFB975CB-2E61-443C-91A7-5BB32975866E}"/>
    <cellStyle name="Note 5 7 2 2 3 2" xfId="34390" xr:uid="{B5175FA3-3064-4E94-A9F5-360A5C0C3FD1}"/>
    <cellStyle name="Note 5 7 2 2 4" xfId="30678" xr:uid="{9BBB980E-EE38-475D-8DB6-CCC449F93B49}"/>
    <cellStyle name="Note 5 7 2 2 5" xfId="49729" xr:uid="{1BB03AE0-CCFE-459E-B111-094AE2FF5BC0}"/>
    <cellStyle name="Note 5 7 2 3" xfId="10556" xr:uid="{3C3E2EA1-025A-4C85-9AD2-24CB99FDD0C1}"/>
    <cellStyle name="Note 5 7 2 3 2" xfId="19545" xr:uid="{7F2D4F1D-1190-487C-8A60-8F8A7C1C672B}"/>
    <cellStyle name="Note 5 7 2 3 2 2" xfId="40347" xr:uid="{C594747E-F4BF-4361-8DF1-6D9396830ECE}"/>
    <cellStyle name="Note 5 7 2 3 2 3" xfId="57992" xr:uid="{A359D194-9C18-43BA-B59A-82DCEDA71969}"/>
    <cellStyle name="Note 5 7 2 3 3" xfId="33348" xr:uid="{2A830F43-434D-4664-A2EB-34B1B1B247FC}"/>
    <cellStyle name="Note 5 7 2 3 4" xfId="51210" xr:uid="{6FF51BBE-FAA3-4BED-9E30-19AC3608FE4F}"/>
    <cellStyle name="Note 5 7 2 4" xfId="14322" xr:uid="{14F52CC7-4B7A-4A71-8647-6B3DCC4372DA}"/>
    <cellStyle name="Note 5 7 2 4 2" xfId="39448" xr:uid="{CF7060D0-89C5-4F68-BE6E-0A4ABA6332FF}"/>
    <cellStyle name="Note 5 7 2 4 2 2" xfId="54650" xr:uid="{B0793EB8-567F-4F4A-9DC8-9E6544AD9443}"/>
    <cellStyle name="Note 5 7 2 4 3" xfId="47846" xr:uid="{807E0DFB-CA56-485F-825F-74014B0E80AC}"/>
    <cellStyle name="Note 5 7 2 5" xfId="34225" xr:uid="{ACC69FD2-D08D-4A37-A2CF-22436828E9F3}"/>
    <cellStyle name="Note 5 7 2 5 2" xfId="53024" xr:uid="{C5CAAFEB-08C7-4AD8-BB57-22043C90A3A1}"/>
    <cellStyle name="Note 5 7 2 6" xfId="46232" xr:uid="{E4E38D3D-1B57-44C9-A6B6-09DA90EF3F57}"/>
    <cellStyle name="Note 5 7 3" xfId="3415" xr:uid="{737C8150-D87B-4CBC-AD59-455D219281EA}"/>
    <cellStyle name="Note 5 7 3 2" xfId="36988" xr:uid="{FC070FAA-A24B-4568-B021-2FEE8045FEF5}"/>
    <cellStyle name="Note 5 7 3 2 2" xfId="56913" xr:uid="{1CC2B2DC-34E6-4D18-8B6E-2B287F77CBD7}"/>
    <cellStyle name="Note 5 7 3 2 3" xfId="50131" xr:uid="{77E9DCD9-7B27-498C-B90C-455D7C5FF7E2}"/>
    <cellStyle name="Note 5 7 3 3" xfId="50399" xr:uid="{6400CAB0-B3CA-443E-89DD-9EAD46DC5E10}"/>
    <cellStyle name="Note 5 7 3 3 2" xfId="57181" xr:uid="{1F1D32C6-3471-42F0-A8D5-AC222E966D40}"/>
    <cellStyle name="Note 5 7 3 4" xfId="48248" xr:uid="{DE258E10-FF01-4573-9E2D-600A114F59AF}"/>
    <cellStyle name="Note 5 7 3 4 2" xfId="55040" xr:uid="{73B1EEBF-489D-4A06-BDE4-80445D705F37}"/>
    <cellStyle name="Note 5 7 3 5" xfId="53340" xr:uid="{DB3FD024-2223-4F16-A6C4-1CC0EAA26CCC}"/>
    <cellStyle name="Note 5 7 3 6" xfId="46634" xr:uid="{9E0B2A06-D6F8-42EC-BE37-E758B5362BEB}"/>
    <cellStyle name="Note 5 7 4" xfId="36909" xr:uid="{30706439-62B1-4DD0-AA90-36FEF005CAFE}"/>
    <cellStyle name="Note 5 7 4 2" xfId="56039" xr:uid="{39D9A648-EA14-45C6-ADFA-22E5B829EF85}"/>
    <cellStyle name="Note 5 7 4 3" xfId="49257" xr:uid="{5AD99ED0-2E73-4909-9C15-EAF79FC5D3F6}"/>
    <cellStyle name="Note 5 7 5" xfId="44497" xr:uid="{A9DAA48C-A2E3-4816-B7E5-182CED9D0801}"/>
    <cellStyle name="Note 5 7 5 2" xfId="59049" xr:uid="{110C415B-FDBE-4774-BDD9-78DBCDC6D77A}"/>
    <cellStyle name="Note 5 7 5 3" xfId="52268" xr:uid="{C4239B71-3728-428F-84F2-02754A6014A4}"/>
    <cellStyle name="Note 5 7 6" xfId="45723" xr:uid="{DACDF492-5870-4684-BCB6-D3CF740E9273}"/>
    <cellStyle name="Note 5 7 6 2" xfId="54202" xr:uid="{25A0595D-EE1A-4FBE-A07E-CFC0E8F91FEB}"/>
    <cellStyle name="Note 5 7 7" xfId="52761" xr:uid="{A7BFCF33-C720-4823-A7CA-B388D4F320BF}"/>
    <cellStyle name="Note 5 8" xfId="1322" xr:uid="{F11B98E6-B8C6-45BF-966B-8B2CD5717B78}"/>
    <cellStyle name="Note 5 8 2" xfId="5667" xr:uid="{64A8EAA5-7EF9-4E75-B3C5-BB38C545F127}"/>
    <cellStyle name="Note 5 8 2 2" xfId="8253" xr:uid="{659AD88E-BAEA-4F91-9148-ED61496CD1E9}"/>
    <cellStyle name="Note 5 8 2 2 2" xfId="12552" xr:uid="{7351BEB6-EC7F-4CAE-B53C-E3788F6F263B}"/>
    <cellStyle name="Note 5 8 2 2 2 2" xfId="21541" xr:uid="{D66D2FF4-35B3-4685-9082-B423C1427BF4}"/>
    <cellStyle name="Note 5 8 2 2 2 2 2" xfId="24933" xr:uid="{D93B8450-F323-4619-8DD1-D2114233CBF0}"/>
    <cellStyle name="Note 5 8 2 2 2 3" xfId="26320" xr:uid="{A51C50A3-23B2-4457-A22B-2745BBAE9539}"/>
    <cellStyle name="Note 5 8 2 2 2 4" xfId="56560" xr:uid="{35716D03-6629-47AF-9551-17A694C0C897}"/>
    <cellStyle name="Note 5 8 2 2 3" xfId="17242" xr:uid="{E4C1787B-EC73-4020-8D85-3D1F94F4740C}"/>
    <cellStyle name="Note 5 8 2 2 3 2" xfId="43035" xr:uid="{CFC8C54D-80EC-4AD6-8194-D35ADEE3A839}"/>
    <cellStyle name="Note 5 8 2 2 4" xfId="30886" xr:uid="{4CB21916-F0A1-4980-9211-5E6F5FE8A2A3}"/>
    <cellStyle name="Note 5 8 2 2 5" xfId="49778" xr:uid="{001EF078-609F-4C2D-A9A7-0C4A6390D65E}"/>
    <cellStyle name="Note 5 8 2 3" xfId="10890" xr:uid="{85248487-8E89-4E44-80AF-EB869E1C2ACB}"/>
    <cellStyle name="Note 5 8 2 3 2" xfId="19879" xr:uid="{F40FBD40-DD05-4234-AB5D-86BB161656BB}"/>
    <cellStyle name="Note 5 8 2 3 2 2" xfId="25747" xr:uid="{D430D426-780C-4078-98C8-FB8F056F4FDC}"/>
    <cellStyle name="Note 5 8 2 3 2 3" xfId="58286" xr:uid="{BAE6AEF5-37BA-487A-8222-36A4804C39B1}"/>
    <cellStyle name="Note 5 8 2 3 3" xfId="41348" xr:uid="{F7B5F9AA-1AA0-499E-8B22-6BCC8DFEA283}"/>
    <cellStyle name="Note 5 8 2 3 4" xfId="51504" xr:uid="{3A827DEC-2BB6-4C1F-B64E-8C31DE9EB1CA}"/>
    <cellStyle name="Note 5 8 2 4" xfId="14656" xr:uid="{C0C4C3B8-9F62-4E23-9647-B935322E795D}"/>
    <cellStyle name="Note 5 8 2 4 2" xfId="36676" xr:uid="{68F02E5B-F631-422D-AF8A-C5F69E95047D}"/>
    <cellStyle name="Note 5 8 2 4 2 2" xfId="54696" xr:uid="{93967BFC-6515-4035-940D-27F65078F770}"/>
    <cellStyle name="Note 5 8 2 4 3" xfId="47895" xr:uid="{FAEFCFFB-6B4F-4C00-80BA-B35A18383AAA}"/>
    <cellStyle name="Note 5 8 2 5" xfId="23478" xr:uid="{92EAA150-8BA4-4AFC-A564-4A2AA725C638}"/>
    <cellStyle name="Note 5 8 2 5 2" xfId="53050" xr:uid="{1403DEDB-3853-4D1F-BB31-A01CB507A7A4}"/>
    <cellStyle name="Note 5 8 2 6" xfId="46281" xr:uid="{361477CF-BE65-40E2-83A2-D00234438A32}"/>
    <cellStyle name="Note 5 8 3" xfId="3759" xr:uid="{E4E64459-6D77-4342-BD13-73630F6553FC}"/>
    <cellStyle name="Note 5 8 3 2" xfId="37254" xr:uid="{20259CE4-782C-4738-A653-9E496DF217B2}"/>
    <cellStyle name="Note 5 8 3 2 2" xfId="56959" xr:uid="{BDF5AAC4-EA27-40FF-873A-1BD092DF8B19}"/>
    <cellStyle name="Note 5 8 3 2 3" xfId="50177" xr:uid="{9055C4AB-2009-4452-98AB-02A5AF0CB073}"/>
    <cellStyle name="Note 5 8 3 3" xfId="51663" xr:uid="{331A57BB-6830-4827-B2AA-E8AD22BD719C}"/>
    <cellStyle name="Note 5 8 3 3 2" xfId="58444" xr:uid="{AFC4AD27-5653-46EA-95A6-F84BFFC6393B}"/>
    <cellStyle name="Note 5 8 3 4" xfId="48294" xr:uid="{4DC7DE60-5926-4AC8-B989-D0B34DFC38AC}"/>
    <cellStyle name="Note 5 8 3 4 2" xfId="55086" xr:uid="{932F1A4D-B9BB-4D52-B2CF-B341DA1DAA16}"/>
    <cellStyle name="Note 5 8 3 5" xfId="53386" xr:uid="{E3DE62D0-D082-4056-8718-7EA4BCCDA8D6}"/>
    <cellStyle name="Note 5 8 3 6" xfId="46680" xr:uid="{46CFCFC6-5442-4DDC-84C5-077BA0EDE48A}"/>
    <cellStyle name="Note 5 8 4" xfId="29197" xr:uid="{F013CA53-7C65-4B00-A51F-AF1A4AABB0CD}"/>
    <cellStyle name="Note 5 8 4 2" xfId="56088" xr:uid="{E066EE01-FA44-4E95-8D2B-87EAFF60E07C}"/>
    <cellStyle name="Note 5 8 4 3" xfId="49306" xr:uid="{7E01B590-573E-4C8D-AC57-AF1EA95BAF10}"/>
    <cellStyle name="Note 5 8 5" xfId="44452" xr:uid="{6FFB314E-C621-4455-AB0E-EB6919092206}"/>
    <cellStyle name="Note 5 8 5 2" xfId="58654" xr:uid="{2F1B5408-C224-4A6B-873D-D47904153747}"/>
    <cellStyle name="Note 5 8 5 3" xfId="51873" xr:uid="{8BD1A376-FBA1-4492-BC26-9A8DDA7C7F5C}"/>
    <cellStyle name="Note 5 8 6" xfId="45772" xr:uid="{21447985-61C2-41D0-B5C0-A38C3F7835EB}"/>
    <cellStyle name="Note 5 8 6 2" xfId="54248" xr:uid="{7BCEE901-0AA6-4D07-B0D4-5ABCE067EA79}"/>
    <cellStyle name="Note 5 8 7" xfId="52787" xr:uid="{D2FD65AA-0375-4ABD-A3F7-82C9113FACC8}"/>
    <cellStyle name="Note 5 9" xfId="1641" xr:uid="{41DE0AED-CA00-4A6E-9BD4-93677BE2FA7E}"/>
    <cellStyle name="Note 5 9 2" xfId="5975" xr:uid="{7EFA22DD-9D36-4F85-8C75-EA02DF76CA3E}"/>
    <cellStyle name="Note 5 9 2 2" xfId="8561" xr:uid="{2AE9C99B-E4FE-46C9-8AA8-9D395A11B13E}"/>
    <cellStyle name="Note 5 9 2 2 2" xfId="12649" xr:uid="{D2A2B6CC-A319-44C2-AF70-C17086F4B187}"/>
    <cellStyle name="Note 5 9 2 2 2 2" xfId="21638" xr:uid="{3C96D055-A968-46CA-8347-58C655CB2ABF}"/>
    <cellStyle name="Note 5 9 2 2 2 2 2" xfId="28994" xr:uid="{F9CC4C90-5137-4C0C-935A-C2191D25D16B}"/>
    <cellStyle name="Note 5 9 2 2 2 3" xfId="33876" xr:uid="{AD0372F4-6D79-4103-9AA0-46C3BE113AB4}"/>
    <cellStyle name="Note 5 9 2 2 2 4" xfId="56600" xr:uid="{29D3B4F0-2332-4F04-9D3B-12A77E55091D}"/>
    <cellStyle name="Note 5 9 2 2 3" xfId="17550" xr:uid="{A72842A5-CB5A-4620-B5A8-B4844D292778}"/>
    <cellStyle name="Note 5 9 2 2 3 2" xfId="33661" xr:uid="{4F5C832F-EF08-49D5-ADAA-55C1CE75F6B9}"/>
    <cellStyle name="Note 5 9 2 2 4" xfId="34858" xr:uid="{DA689B97-35C6-40A2-9479-359E31043089}"/>
    <cellStyle name="Note 5 9 2 2 5" xfId="49818" xr:uid="{6180602C-D2E2-4E89-BBA7-34BA895599E3}"/>
    <cellStyle name="Note 5 9 2 3" xfId="11198" xr:uid="{811594A2-7C84-4FAA-AC86-C657A27A6C72}"/>
    <cellStyle name="Note 5 9 2 3 2" xfId="20187" xr:uid="{62AA1795-0677-47C2-8455-49570CC7248B}"/>
    <cellStyle name="Note 5 9 2 3 2 2" xfId="24819" xr:uid="{5218EF8A-2AF6-4DB5-9B66-C5F0012842BD}"/>
    <cellStyle name="Note 5 9 2 3 2 3" xfId="57923" xr:uid="{5AE0917C-92F2-4995-BA31-46B4B19119E1}"/>
    <cellStyle name="Note 5 9 2 3 3" xfId="32208" xr:uid="{42B64C11-4243-4559-8FDD-901EAECAB5D9}"/>
    <cellStyle name="Note 5 9 2 3 4" xfId="51141" xr:uid="{A38C04C6-51EB-433E-AF29-76187BE10B79}"/>
    <cellStyle name="Note 5 9 2 4" xfId="14964" xr:uid="{680AB31A-CC5E-470B-B843-3132E703B997}"/>
    <cellStyle name="Note 5 9 2 4 2" xfId="25614" xr:uid="{52103458-68CA-43FE-B392-E78C6133A65A}"/>
    <cellStyle name="Note 5 9 2 4 2 2" xfId="54733" xr:uid="{4DEC8857-988B-4556-B4C5-EBA5B143384B}"/>
    <cellStyle name="Note 5 9 2 4 3" xfId="47935" xr:uid="{EE02B9CC-35CD-45A5-9AAF-0ADBCB0596D5}"/>
    <cellStyle name="Note 5 9 2 5" xfId="35838" xr:uid="{4888D7ED-32A5-4137-91CC-B488D65216CB}"/>
    <cellStyle name="Note 5 9 2 5 2" xfId="53071" xr:uid="{6367D017-551A-44FB-B2BD-1B536285ECB4}"/>
    <cellStyle name="Note 5 9 2 6" xfId="46321" xr:uid="{E5057FE1-9A51-4FAB-B002-50BB9AA553A6}"/>
    <cellStyle name="Note 5 9 3" xfId="4078" xr:uid="{965B5A5F-41AB-4128-A8C3-A2B258757B44}"/>
    <cellStyle name="Note 5 9 3 2" xfId="39722" xr:uid="{7B028A18-5906-4748-BA05-742A8A14A556}"/>
    <cellStyle name="Note 5 9 3 2 2" xfId="56996" xr:uid="{47FEDB37-94FD-48A6-ADD8-EC78694CB368}"/>
    <cellStyle name="Note 5 9 3 2 3" xfId="50214" xr:uid="{577A5430-D490-4C24-A7F5-18DB0B77BE47}"/>
    <cellStyle name="Note 5 9 3 3" xfId="51020" xr:uid="{D35658F0-0315-4044-8C95-6A2B3BEB631D}"/>
    <cellStyle name="Note 5 9 3 3 2" xfId="57802" xr:uid="{011979AD-40AA-4B85-9B83-0D39F7847FD7}"/>
    <cellStyle name="Note 5 9 3 4" xfId="48331" xr:uid="{5ADC6FC1-87C9-49D2-B53D-C8FF92ACB9B1}"/>
    <cellStyle name="Note 5 9 3 4 2" xfId="55123" xr:uid="{FC6DF246-0E8C-4F15-B5DA-5E7DEE190944}"/>
    <cellStyle name="Note 5 9 3 5" xfId="53423" xr:uid="{01DB8760-B8F7-4586-951D-D9A43128BCB9}"/>
    <cellStyle name="Note 5 9 3 6" xfId="46717" xr:uid="{97E074E4-60BE-465F-9BD3-172C3A80B6DD}"/>
    <cellStyle name="Note 5 9 4" xfId="37335" xr:uid="{FFD71731-C258-4758-ABD7-B573E92AC011}"/>
    <cellStyle name="Note 5 9 4 2" xfId="56128" xr:uid="{CF8B7677-049C-4B7B-B43D-0EFF4192ADBA}"/>
    <cellStyle name="Note 5 9 4 3" xfId="49346" xr:uid="{98C50CF5-50C5-4EF6-9539-A9BA2EE88AA6}"/>
    <cellStyle name="Note 5 9 5" xfId="44569" xr:uid="{8F5DF8DA-578E-4A22-8D3F-71D4F719FB17}"/>
    <cellStyle name="Note 5 9 5 2" xfId="58655" xr:uid="{CD0FAF55-C4CE-425E-A1A1-8CC26105849E}"/>
    <cellStyle name="Note 5 9 5 3" xfId="51874" xr:uid="{0895293C-8DC6-4F17-8C5F-BEB8647A5058}"/>
    <cellStyle name="Note 5 9 6" xfId="45812" xr:uid="{49A34DA7-BA90-4EDD-A48C-10CE0B5D6A92}"/>
    <cellStyle name="Note 5 9 6 2" xfId="54285" xr:uid="{AC3F4668-18DB-4069-8D33-4D9F90E6FCEB}"/>
    <cellStyle name="Note 5 9 7" xfId="52804" xr:uid="{2E798F9A-F559-4E64-A79D-1FEAB089FD39}"/>
    <cellStyle name="Note 6" xfId="117" xr:uid="{367B8EBB-7BD9-4A28-A3A5-E799CE737781}"/>
    <cellStyle name="Note 6 10" xfId="1779" xr:uid="{E0A8200A-BB4A-4194-9925-108B4FE81754}"/>
    <cellStyle name="Note 6 10 2" xfId="6097" xr:uid="{5B5D9191-A310-47C4-9FA0-6107985DA354}"/>
    <cellStyle name="Note 6 10 2 2" xfId="8683" xr:uid="{A8EBB05D-A433-47E4-8B4B-56AE07411994}"/>
    <cellStyle name="Note 6 10 2 2 2" xfId="12686" xr:uid="{ACB622B7-3008-4E1E-AA34-69B834E3BEEC}"/>
    <cellStyle name="Note 6 10 2 2 2 2" xfId="21675" xr:uid="{5F7007F7-0BAC-4832-8251-553F2ABFCB42}"/>
    <cellStyle name="Note 6 10 2 2 2 2 2" xfId="42248" xr:uid="{E19A550E-6F73-4C5D-81FF-C7FCF71F94ED}"/>
    <cellStyle name="Note 6 10 2 2 2 3" xfId="26130" xr:uid="{40045AE1-2A5B-4822-AB70-E77B09C57BED}"/>
    <cellStyle name="Note 6 10 2 2 2 4" xfId="56544" xr:uid="{D2EE6944-6A0D-4797-8D6E-C683127FA707}"/>
    <cellStyle name="Note 6 10 2 2 3" xfId="17672" xr:uid="{D8DF9835-4E05-4661-8DB3-E20B3B02AA4B}"/>
    <cellStyle name="Note 6 10 2 2 3 2" xfId="34364" xr:uid="{3843B3A9-569A-4CD3-AF97-24992B94B0C4}"/>
    <cellStyle name="Note 6 10 2 2 4" xfId="28774" xr:uid="{B4B1C99B-6AEC-4ECA-8ACD-26E2C3F9E4CF}"/>
    <cellStyle name="Note 6 10 2 2 5" xfId="49762" xr:uid="{8E2CD9AF-717D-4DA9-8FAB-BB5F977FDC56}"/>
    <cellStyle name="Note 6 10 2 3" xfId="11320" xr:uid="{73BBDB90-18C3-431F-8DA7-C897C806D989}"/>
    <cellStyle name="Note 6 10 2 3 2" xfId="20309" xr:uid="{77B72F6E-607B-46AE-85D1-090D34998CAF}"/>
    <cellStyle name="Note 6 10 2 3 2 2" xfId="32505" xr:uid="{F2E75A84-B1D4-4905-93BF-131D7A336AF9}"/>
    <cellStyle name="Note 6 10 2 3 2 3" xfId="59144" xr:uid="{E5F4F9ED-FC8D-457E-9224-C2C8CE1F6DA6}"/>
    <cellStyle name="Note 6 10 2 3 3" xfId="22977" xr:uid="{36F45240-D2A8-41A3-A6D3-2E66DFD4B04E}"/>
    <cellStyle name="Note 6 10 2 3 4" xfId="52363" xr:uid="{F601ECC8-95C3-4804-B457-53A6FF476F0B}"/>
    <cellStyle name="Note 6 10 2 4" xfId="15086" xr:uid="{E1581F74-3B34-48DC-A09F-5B2C15EC94B9}"/>
    <cellStyle name="Note 6 10 2 4 2" xfId="40637" xr:uid="{CCD3903E-0E84-4650-86C7-DF92BC873A32}"/>
    <cellStyle name="Note 6 10 2 4 2 2" xfId="54680" xr:uid="{655A0C87-7AAF-441E-A59E-AD36D96C78BC}"/>
    <cellStyle name="Note 6 10 2 4 3" xfId="47879" xr:uid="{C1B6F155-2AA9-48E0-A3C3-A1AE3E9EE2C2}"/>
    <cellStyle name="Note 6 10 2 5" xfId="27393" xr:uid="{C03C17EA-BF58-4804-BFAE-3CB2C1580A9C}"/>
    <cellStyle name="Note 6 10 2 5 2" xfId="53040" xr:uid="{B6C76AE2-EE67-4672-BB1C-9A18E6005369}"/>
    <cellStyle name="Note 6 10 2 6" xfId="46265" xr:uid="{EC43A832-3E2D-4D4B-A206-D9BB75DFD459}"/>
    <cellStyle name="Note 6 10 3" xfId="4216" xr:uid="{79379975-08B2-4FFD-B85A-C4B2FABC0F29}"/>
    <cellStyle name="Note 6 10 3 2" xfId="36072" xr:uid="{B15DB8C4-9DC1-485E-89A2-0A29AD0FFFAE}"/>
    <cellStyle name="Note 6 10 3 2 2" xfId="56943" xr:uid="{6E2AC5BF-73BC-4219-B297-B5049B3561C2}"/>
    <cellStyle name="Note 6 10 3 2 3" xfId="50161" xr:uid="{C7F43459-813F-46EA-B56C-A33845FE973F}"/>
    <cellStyle name="Note 6 10 3 3" xfId="50984" xr:uid="{0D6D0103-2F9C-4EB9-B8EF-639CDB389081}"/>
    <cellStyle name="Note 6 10 3 3 2" xfId="57766" xr:uid="{6C51D620-269E-48D2-A484-1147DC232DE6}"/>
    <cellStyle name="Note 6 10 3 4" xfId="48278" xr:uid="{EBF8D531-2985-4722-B588-8B517CF78527}"/>
    <cellStyle name="Note 6 10 3 4 2" xfId="55070" xr:uid="{DDCC7A4F-C5C1-449E-AE19-28BB969999CF}"/>
    <cellStyle name="Note 6 10 3 5" xfId="53370" xr:uid="{D6CFED33-E183-4462-B4CB-8A12A5E0B1C0}"/>
    <cellStyle name="Note 6 10 3 6" xfId="46664" xr:uid="{868786EC-360C-4F0D-B773-F01A7850D95F}"/>
    <cellStyle name="Note 6 10 4" xfId="28159" xr:uid="{FF9B0289-F088-4406-A349-06090854BF9E}"/>
    <cellStyle name="Note 6 10 4 2" xfId="56072" xr:uid="{9E92B548-1E3B-4AB8-92EC-69A0CA99114E}"/>
    <cellStyle name="Note 6 10 4 3" xfId="49290" xr:uid="{F1E4D482-3915-4BF1-918F-2A909CC65858}"/>
    <cellStyle name="Note 6 10 5" xfId="44602" xr:uid="{250E22F1-DA5F-42CC-B791-87E2BE013E28}"/>
    <cellStyle name="Note 6 10 5 2" xfId="57652" xr:uid="{C36788B0-6786-429E-A1F7-2DFCCB7E1EC9}"/>
    <cellStyle name="Note 6 10 5 3" xfId="50870" xr:uid="{6FADCC85-D081-4857-9765-D0F283A9ADE5}"/>
    <cellStyle name="Note 6 10 6" xfId="45756" xr:uid="{01CA3C97-B970-4872-96CD-41ABA20CD5D2}"/>
    <cellStyle name="Note 6 10 6 2" xfId="54232" xr:uid="{62E7E2DA-4DCC-4D36-B868-34AE012D6458}"/>
    <cellStyle name="Note 6 10 7" xfId="52777" xr:uid="{12C438CA-7ED8-42AA-A5B9-9ADECA538B2C}"/>
    <cellStyle name="Note 6 11" xfId="2585" xr:uid="{B64E538F-2AD8-4DC9-9997-5C0BEB345000}"/>
    <cellStyle name="Note 6 11 2" xfId="6826" xr:uid="{C1673D58-15FE-4528-83A9-3673D36AD228}"/>
    <cellStyle name="Note 6 11 2 2" xfId="12002" xr:uid="{399ECC4A-E8FA-4975-86AC-C1D6CBE75AE9}"/>
    <cellStyle name="Note 6 11 2 2 2" xfId="20991" xr:uid="{EE291679-DABA-482F-A50B-1138F05C1607}"/>
    <cellStyle name="Note 6 11 2 2 2 2" xfId="37527" xr:uid="{F38C4DD6-27A6-40EF-9CE6-35F6BC6FD847}"/>
    <cellStyle name="Note 6 11 2 2 2 3" xfId="56606" xr:uid="{8E97B8B8-7571-4546-B68E-F7E3A2629BFC}"/>
    <cellStyle name="Note 6 11 2 2 3" xfId="22624" xr:uid="{2286536C-941E-48E9-85A5-C3FCC9303A93}"/>
    <cellStyle name="Note 6 11 2 2 4" xfId="49824" xr:uid="{249170B4-8C91-41A2-A44E-CD14978365EF}"/>
    <cellStyle name="Note 6 11 2 3" xfId="15815" xr:uid="{C3127F6C-530B-440C-8819-7F2964C3683F}"/>
    <cellStyle name="Note 6 11 2 3 2" xfId="35569" xr:uid="{7D9B387F-4C63-4306-AB12-6EDADA5E1033}"/>
    <cellStyle name="Note 6 11 2 3 2 2" xfId="58282" xr:uid="{CFA1EF50-6CF3-4F9E-8586-CD89ED15A7D8}"/>
    <cellStyle name="Note 6 11 2 3 3" xfId="51500" xr:uid="{605C2426-50E4-4C4B-9E75-40184E9A1CF9}"/>
    <cellStyle name="Note 6 11 2 4" xfId="24789" xr:uid="{6ADECC21-69E0-48E2-9EEF-4440D8FBC90E}"/>
    <cellStyle name="Note 6 11 2 4 2" xfId="54739" xr:uid="{AA314C2A-F230-4B93-87FE-89D1B36B28E8}"/>
    <cellStyle name="Note 6 11 2 4 3" xfId="47941" xr:uid="{9AF8CC30-AE17-4326-9445-BE49D3D2E906}"/>
    <cellStyle name="Note 6 11 2 5" xfId="53075" xr:uid="{E909F35F-709B-4CDA-9BD8-3234982D09E6}"/>
    <cellStyle name="Note 6 11 2 6" xfId="46327" xr:uid="{43D5E170-26DD-45B6-A02F-4974E9A41348}"/>
    <cellStyle name="Note 6 11 3" xfId="9396" xr:uid="{D960CE21-E38E-42F8-963E-2CFFE32982DD}"/>
    <cellStyle name="Note 6 11 3 2" xfId="18385" xr:uid="{D842993E-A7B8-4495-BE56-611CCF064EC6}"/>
    <cellStyle name="Note 6 11 3 2 2" xfId="35023" xr:uid="{71E3826E-5402-4416-B743-BF783A4FE334}"/>
    <cellStyle name="Note 6 11 3 2 2 2" xfId="57002" xr:uid="{DBEA993E-13C3-4C44-8BF9-1F97FC231E86}"/>
    <cellStyle name="Note 6 11 3 2 3" xfId="50220" xr:uid="{606F6FD2-A815-429A-92E5-A599CA3E6128}"/>
    <cellStyle name="Note 6 11 3 3" xfId="37424" xr:uid="{5D902AE4-45CC-45BB-B8A1-C9B738ED26BA}"/>
    <cellStyle name="Note 6 11 3 3 2" xfId="57725" xr:uid="{ECEDCEEE-785C-42B3-9CC8-44A6A1AC53D0}"/>
    <cellStyle name="Note 6 11 3 3 3" xfId="50943" xr:uid="{F649AC32-3EAF-4D19-9D08-975BAAD2E5C2}"/>
    <cellStyle name="Note 6 11 3 4" xfId="48337" xr:uid="{51B81542-040E-4D47-B547-A8718FDB9BE5}"/>
    <cellStyle name="Note 6 11 3 4 2" xfId="55129" xr:uid="{F6DBAA13-D60E-433C-8EBB-446424EDA8D2}"/>
    <cellStyle name="Note 6 11 3 5" xfId="53429" xr:uid="{EF81A451-6ADB-4818-8AAD-9DD6D0E04909}"/>
    <cellStyle name="Note 6 11 3 6" xfId="46723" xr:uid="{4DF90537-61C2-4557-BC1A-EBDEAF4693DD}"/>
    <cellStyle name="Note 6 11 4" xfId="13439" xr:uid="{BADBCAA2-4C17-4919-9F22-55C74EE725D3}"/>
    <cellStyle name="Note 6 11 4 2" xfId="29815" xr:uid="{DE1FAAAB-2B92-43B4-9A00-CD626862ACD7}"/>
    <cellStyle name="Note 6 11 4 2 2" xfId="56134" xr:uid="{E6FF71DC-C166-4FDF-8655-53C7338CEB5E}"/>
    <cellStyle name="Note 6 11 4 3" xfId="49352" xr:uid="{0549665F-2113-426C-A1B6-C3F544FAC436}"/>
    <cellStyle name="Note 6 11 5" xfId="35321" xr:uid="{20DC64D0-40B6-48D6-98E9-5124536F889C}"/>
    <cellStyle name="Note 6 11 5 2" xfId="55666" xr:uid="{F083A1A0-A5C5-4D29-A219-70CE30406E4E}"/>
    <cellStyle name="Note 6 11 5 3" xfId="48885" xr:uid="{E4E60EE8-0FF1-4FA5-B3B3-7A99E3F2BBE0}"/>
    <cellStyle name="Note 6 11 6" xfId="44633" xr:uid="{E9E3FFBD-B06C-4A18-9E6C-7889EDFE4A95}"/>
    <cellStyle name="Note 6 11 6 2" xfId="54291" xr:uid="{A7000C26-FB4D-457B-B3A4-C46375A9E2AC}"/>
    <cellStyle name="Note 6 11 6 3" xfId="47472" xr:uid="{897E986F-1747-4476-9056-A90961288804}"/>
    <cellStyle name="Note 6 11 7" xfId="52808" xr:uid="{AFAAF8D9-1875-4D63-9665-DF959AF0F742}"/>
    <cellStyle name="Note 6 11 8" xfId="45864" xr:uid="{0331A8C7-5D69-467F-8E92-72446FBA665D}"/>
    <cellStyle name="Note 6 12" xfId="6573" xr:uid="{D8614BF9-4BF4-452E-B520-A56072B877C0}"/>
    <cellStyle name="Note 6 12 2" xfId="11784" xr:uid="{D44607BC-3958-4F0D-A9EB-EABAB7E60613}"/>
    <cellStyle name="Note 6 12 2 2" xfId="20773" xr:uid="{9D1F4E17-C0BE-4E20-A5A6-92EDE16AC4DE}"/>
    <cellStyle name="Note 6 12 2 2 2" xfId="37090" xr:uid="{377B3010-16EA-4584-94E1-95B9494B2336}"/>
    <cellStyle name="Note 6 12 2 2 2 2" xfId="56645" xr:uid="{FDBB37C8-DF41-4286-A6C5-0E1A95F4980F}"/>
    <cellStyle name="Note 6 12 2 2 3" xfId="49863" xr:uid="{A7A76D54-63EC-4583-83C2-B8E16048C22E}"/>
    <cellStyle name="Note 6 12 2 3" xfId="40450" xr:uid="{A5B538B7-5276-49BA-9532-3203E1A90C15}"/>
    <cellStyle name="Note 6 12 2 3 2" xfId="59095" xr:uid="{675DD6A7-4C0D-4E37-8DC8-3E3CE5176A76}"/>
    <cellStyle name="Note 6 12 2 3 3" xfId="52314" xr:uid="{46115AA1-0693-40E8-B66A-8737A97C5697}"/>
    <cellStyle name="Note 6 12 2 4" xfId="47980" xr:uid="{602567AA-46D8-430A-AA12-59E9A46A3373}"/>
    <cellStyle name="Note 6 12 2 4 2" xfId="54775" xr:uid="{6C4B096B-E88D-436C-81DC-5731AA89A5F0}"/>
    <cellStyle name="Note 6 12 2 5" xfId="53096" xr:uid="{C94CD969-791A-4841-BE5F-C3D2F00BE0CC}"/>
    <cellStyle name="Note 6 12 2 6" xfId="46366" xr:uid="{5AF73763-CF09-46DF-9B61-5A50E9162F99}"/>
    <cellStyle name="Note 6 12 3" xfId="15562" xr:uid="{AAAA6789-E2EC-4D9A-B13E-ED5240DECE1F}"/>
    <cellStyle name="Note 6 12 3 2" xfId="34773" xr:uid="{64A4421E-5767-4D37-908C-FBD5CF221168}"/>
    <cellStyle name="Note 6 12 3 2 2" xfId="57038" xr:uid="{2D506DCD-2699-43CC-A4AF-C515258628B6}"/>
    <cellStyle name="Note 6 12 3 2 3" xfId="50256" xr:uid="{2568D95A-06E0-4ACF-88CB-62F68CC2A527}"/>
    <cellStyle name="Note 6 12 3 3" xfId="51381" xr:uid="{E454117D-7552-41E9-9660-6FADA04B2B42}"/>
    <cellStyle name="Note 6 12 3 3 2" xfId="58163" xr:uid="{D40EF17E-9D6E-42BC-BE11-CD0792E20060}"/>
    <cellStyle name="Note 6 12 3 4" xfId="48373" xr:uid="{1C456D63-A62A-44E4-95FF-4A2BD1BD1409}"/>
    <cellStyle name="Note 6 12 3 4 2" xfId="55165" xr:uid="{CC016F6F-1D2C-4DC0-999C-89A9DCA55FBE}"/>
    <cellStyle name="Note 6 12 3 5" xfId="53463" xr:uid="{BC1788EA-92DF-4EA3-A80A-1B936BCFB139}"/>
    <cellStyle name="Note 6 12 3 6" xfId="46759" xr:uid="{C0D6B811-8061-4CCE-B783-33CCF0CFE605}"/>
    <cellStyle name="Note 6 12 4" xfId="32394" xr:uid="{B55B5273-8913-4A4C-BE3B-2C0AF5C711CB}"/>
    <cellStyle name="Note 6 12 4 2" xfId="56173" xr:uid="{4A9BF6E0-3D6E-4B9F-ACBD-F209F66CAD07}"/>
    <cellStyle name="Note 6 12 4 3" xfId="49391" xr:uid="{103F8F45-F192-47F1-8174-E4307AB38E17}"/>
    <cellStyle name="Note 6 12 5" xfId="44676" xr:uid="{71938089-BCAD-4A56-BDA5-50B82168329E}"/>
    <cellStyle name="Note 6 12 5 2" xfId="59105" xr:uid="{69B1B519-461E-4224-B7B4-D959276ECE0D}"/>
    <cellStyle name="Note 6 12 5 3" xfId="52324" xr:uid="{6C45A3E6-9ECC-4CF5-8161-60CB80E57FD0}"/>
    <cellStyle name="Note 6 12 6" xfId="47511" xr:uid="{C0B0AD0F-F9A6-4F2B-A36C-E0A62904BE65}"/>
    <cellStyle name="Note 6 12 6 2" xfId="54327" xr:uid="{13EA6265-B46B-4A15-BC72-32FEACF94A92}"/>
    <cellStyle name="Note 6 12 7" xfId="52829" xr:uid="{2672BBDE-32CF-4DA1-B840-D831538B6B4B}"/>
    <cellStyle name="Note 6 12 8" xfId="45900" xr:uid="{3E872309-3C5D-4C2D-9B79-E6F5B9B562DE}"/>
    <cellStyle name="Note 6 13" xfId="9147" xr:uid="{3C1DE247-27B7-478D-8BAF-57B215701386}"/>
    <cellStyle name="Note 6 13 2" xfId="18136" xr:uid="{56B32687-4C19-4170-B45A-6FF0AD2006A0}"/>
    <cellStyle name="Note 6 13 2 2" xfId="24940" xr:uid="{8000DD3B-B861-4339-9C5B-021296041BB6}"/>
    <cellStyle name="Note 6 13 2 2 2" xfId="56240" xr:uid="{7BCCFF27-E5C9-4926-BFAA-C8DC4E22B525}"/>
    <cellStyle name="Note 6 13 2 3" xfId="49458" xr:uid="{66FB9C33-ED1E-41D4-B838-694B4B8F8935}"/>
    <cellStyle name="Note 6 13 3" xfId="24047" xr:uid="{1A209D20-6437-40A4-952C-8CFB5E4DB0EA}"/>
    <cellStyle name="Note 6 13 3 2" xfId="58213" xr:uid="{16137073-322A-4FAD-B0D0-B0B53E970566}"/>
    <cellStyle name="Note 6 13 3 3" xfId="51431" xr:uid="{04FF52DC-D469-4D45-ADB4-73C5C2DAB15F}"/>
    <cellStyle name="Note 6 13 4" xfId="44623" xr:uid="{45F4FBD6-BA12-43B6-A4D3-44D68DCAA2EE}"/>
    <cellStyle name="Note 6 13 4 2" xfId="54388" xr:uid="{2A3C0814-1846-456C-A480-1CF925DDDF1B}"/>
    <cellStyle name="Note 6 13 4 3" xfId="47576" xr:uid="{24B25BB9-59E0-4B15-8F43-5E91C9EE9EA1}"/>
    <cellStyle name="Note 6 13 5" xfId="52869" xr:uid="{BE7ACB10-5EB4-4ADD-8CF3-0AFF2C891830}"/>
    <cellStyle name="Note 6 13 6" xfId="45967" xr:uid="{C3D3FEBA-D7D0-4915-8DCE-37051F44B859}"/>
    <cellStyle name="Note 6 14" xfId="12698" xr:uid="{CE0F68DD-BF19-4721-B364-818843BC7698}"/>
    <cellStyle name="Note 6 14 2" xfId="21687" xr:uid="{CA69E886-2E03-478F-BAA4-927742FCE3A0}"/>
    <cellStyle name="Note 6 14 2 2" xfId="27482" xr:uid="{F21B2296-CF15-4E4A-AE27-C2041CD7F2E5}"/>
    <cellStyle name="Note 6 14 2 2 2" xfId="56215" xr:uid="{B842A7CB-162D-45E8-BD3A-48C722F225F6}"/>
    <cellStyle name="Note 6 14 2 3" xfId="49433" xr:uid="{6A4490FD-BE15-47A7-AC2F-F49C04DB0C04}"/>
    <cellStyle name="Note 6 14 3" xfId="22413" xr:uid="{50E81906-B720-4D92-8F2F-D33A87CCCEB4}"/>
    <cellStyle name="Note 6 14 3 2" xfId="59024" xr:uid="{DF0A1929-EC64-46D4-B6DA-716CF8D99AF1}"/>
    <cellStyle name="Note 6 14 3 3" xfId="52243" xr:uid="{1A481AA0-54E5-4FB6-9C86-965D38A5395C}"/>
    <cellStyle name="Note 6 14 4" xfId="44751" xr:uid="{5879CA53-F2C6-44B6-B796-42EABB7EA8C4}"/>
    <cellStyle name="Note 6 14 4 2" xfId="54366" xr:uid="{D48B79CE-B8C2-4CB9-981A-A7F6B8381418}"/>
    <cellStyle name="Note 6 14 4 3" xfId="47553" xr:uid="{A36D2AC5-9D8E-4D5C-8DAB-5D95D8891FBF}"/>
    <cellStyle name="Note 6 14 5" xfId="52850" xr:uid="{464D0F6B-28AB-4C66-A676-6D6C1F8065DE}"/>
    <cellStyle name="Note 6 14 6" xfId="45942" xr:uid="{D88DA632-12A5-42A0-B7A4-ABA37D2F32C7}"/>
    <cellStyle name="Note 6 15" xfId="2277" xr:uid="{192A0918-3C0E-41CB-A7E0-2B8A89EE034F}"/>
    <cellStyle name="Note 6 15 2" xfId="22857" xr:uid="{EC7B5982-D6F1-4C52-9DD5-C9180984633A}"/>
    <cellStyle name="Note 6 15 2 2" xfId="57114" xr:uid="{8A45A163-00B6-40B1-A796-571C9E60D350}"/>
    <cellStyle name="Note 6 15 2 3" xfId="50332" xr:uid="{BB3EA3AB-5AD7-4BE2-8E66-BF66CD1FAE09}"/>
    <cellStyle name="Note 6 15 3" xfId="44768" xr:uid="{D91C0BAD-4740-4B6E-AB79-037E38291CC6}"/>
    <cellStyle name="Note 6 15 3 2" xfId="58441" xr:uid="{49A0B1D7-4E49-4434-BDEB-31AE919849DF}"/>
    <cellStyle name="Note 6 15 3 3" xfId="51660" xr:uid="{552BD4D1-1868-40AE-9413-90767A826DB3}"/>
    <cellStyle name="Note 6 15 4" xfId="48449" xr:uid="{30FD0623-D542-4D46-8AE0-B6520FFC065E}"/>
    <cellStyle name="Note 6 15 4 2" xfId="55241" xr:uid="{8B7542BD-A7D8-435E-9325-5DCB497DE566}"/>
    <cellStyle name="Note 6 15 5" xfId="53527" xr:uid="{4D478F31-3FB6-49C5-AA98-4A32956EEF16}"/>
    <cellStyle name="Note 6 15 6" xfId="46835" xr:uid="{66E63531-243B-4C0A-8FEF-04306DB2A034}"/>
    <cellStyle name="Note 6 16" xfId="13186" xr:uid="{91D782DB-52B4-4E59-BEC1-BAB8DA9385DE}"/>
    <cellStyle name="Note 6 16 2" xfId="43212" xr:uid="{0CF8C8A9-548A-48D9-9472-8B0FEEADC14E}"/>
    <cellStyle name="Note 6 16 2 2" xfId="57175" xr:uid="{66A7ECD8-1B02-4A16-82B6-F93F2D8E224D}"/>
    <cellStyle name="Note 6 16 2 3" xfId="50393" xr:uid="{151BDEEC-F93A-4243-B224-B9CE453C75BC}"/>
    <cellStyle name="Note 6 16 3" xfId="44766" xr:uid="{CC743CF5-ADB9-4885-B53D-246F46C33ABF}"/>
    <cellStyle name="Note 6 16 3 2" xfId="58776" xr:uid="{4EF2AF38-2081-42CB-9D37-014815201A1B}"/>
    <cellStyle name="Note 6 16 3 3" xfId="51995" xr:uid="{9E1C722F-BB53-4578-B6A2-19BACDF5F191}"/>
    <cellStyle name="Note 6 16 4" xfId="51714" xr:uid="{149840F5-9632-40A7-A187-793910E89558}"/>
    <cellStyle name="Note 6 16 4 2" xfId="58495" xr:uid="{29B1995D-F0F1-4099-A596-E70E3C8DBAB5}"/>
    <cellStyle name="Note 6 16 5" xfId="48510" xr:uid="{6BD5799C-C7D9-48F6-9B83-DD282D8F1980}"/>
    <cellStyle name="Note 6 16 5 2" xfId="55302" xr:uid="{33F8EE10-9D34-47FA-8633-7AB7E981E62C}"/>
    <cellStyle name="Note 6 16 6" xfId="53588" xr:uid="{8E90A595-7FDF-436C-9CE9-13A115A5DD93}"/>
    <cellStyle name="Note 6 16 7" xfId="46896" xr:uid="{CC9B525A-B985-4B82-8545-14C61E2BB1EB}"/>
    <cellStyle name="Note 6 17" xfId="36544" xr:uid="{81F4F453-C830-424C-AA09-EA86581D59E3}"/>
    <cellStyle name="Note 6 17 2" xfId="44794" xr:uid="{FD0DD9DC-E5ED-4079-88FA-085051B397BE}"/>
    <cellStyle name="Note 6 17 2 2" xfId="57086" xr:uid="{607269B4-083D-4F5B-8120-E181A0A04A49}"/>
    <cellStyle name="Note 6 17 2 3" xfId="50304" xr:uid="{7BB0CA02-F773-4E7E-8654-A367542F620B}"/>
    <cellStyle name="Note 6 17 3" xfId="51910" xr:uid="{2476D01E-0769-4F53-92EB-7CAB075EC588}"/>
    <cellStyle name="Note 6 17 3 2" xfId="58691" xr:uid="{45580655-DDF7-464B-99FD-C3DA13A839BB}"/>
    <cellStyle name="Note 6 17 4" xfId="51653" xr:uid="{B2CCF2C6-CD26-4C6A-A127-5E8870D89845}"/>
    <cellStyle name="Note 6 17 4 2" xfId="58434" xr:uid="{9DC0A210-FAD1-4507-93C7-BD39F2A9E6DF}"/>
    <cellStyle name="Note 6 17 5" xfId="48421" xr:uid="{CA33BD59-A138-4079-9AE2-9247C2CBD826}"/>
    <cellStyle name="Note 6 17 5 2" xfId="55213" xr:uid="{E2BCA488-BB6A-44BB-8E00-D368A31E026D}"/>
    <cellStyle name="Note 6 17 6" xfId="53499" xr:uid="{206284E6-F1DE-467F-AE44-143743C958BD}"/>
    <cellStyle name="Note 6 17 7" xfId="46807" xr:uid="{7BC57ADE-84C0-447B-AE4A-2A4FB2697D97}"/>
    <cellStyle name="Note 6 18" xfId="44828" xr:uid="{B65635D4-D003-493B-BB56-7A252007573D}"/>
    <cellStyle name="Note 6 18 2" xfId="50370" xr:uid="{9DAC847A-AE6A-43B9-AFD3-DB2631EF6EFB}"/>
    <cellStyle name="Note 6 18 2 2" xfId="57152" xr:uid="{61A8CE20-D02A-425F-9C99-D5D375BB0D46}"/>
    <cellStyle name="Note 6 18 3" xfId="51972" xr:uid="{3A064A45-72D9-4D9A-8621-0271D98DBBB6}"/>
    <cellStyle name="Note 6 18 3 2" xfId="58753" xr:uid="{BCFF7129-0074-406D-AC92-3E4F6A2D2964}"/>
    <cellStyle name="Note 6 18 4" xfId="52205" xr:uid="{D49B2BC0-5D61-48E3-B7C4-467EE94D9D16}"/>
    <cellStyle name="Note 6 18 4 2" xfId="58986" xr:uid="{47584B10-DEA1-4FB9-9BDF-2770B3ED997F}"/>
    <cellStyle name="Note 6 18 5" xfId="48487" xr:uid="{07A83A76-E3E7-430A-BB0A-45E6315A10A4}"/>
    <cellStyle name="Note 6 18 5 2" xfId="55279" xr:uid="{88E3EC39-9F23-4739-98D6-9CB68569020E}"/>
    <cellStyle name="Note 6 18 6" xfId="53565" xr:uid="{3DDA1C94-52B0-4F70-80B2-0DAD56CAC963}"/>
    <cellStyle name="Note 6 18 7" xfId="46873" xr:uid="{E1D1D67A-7700-4FD3-82FF-D1FEA01D3EE9}"/>
    <cellStyle name="Note 6 19" xfId="44835" xr:uid="{A43A3600-ED67-4CC2-9396-5B9EFFD31DE9}"/>
    <cellStyle name="Note 6 19 2" xfId="50469" xr:uid="{8B3E2D0F-C909-433B-A299-1FBF03FD0D1D}"/>
    <cellStyle name="Note 6 19 2 2" xfId="57251" xr:uid="{3204722F-571F-458C-82E3-B179F21E999F}"/>
    <cellStyle name="Note 6 19 3" xfId="52071" xr:uid="{B7393A37-C152-4B91-B95C-50245FA60B7C}"/>
    <cellStyle name="Note 6 19 3 2" xfId="58852" xr:uid="{BE41678C-A6BE-4596-915A-8C035CEADEC3}"/>
    <cellStyle name="Note 6 19 4" xfId="48947" xr:uid="{F48625E5-8CD8-4255-ABE2-016FF38665DD}"/>
    <cellStyle name="Note 6 19 4 2" xfId="55730" xr:uid="{95D8A222-9642-49F3-B675-7CCD83BE2E17}"/>
    <cellStyle name="Note 6 19 5" xfId="48586" xr:uid="{F3E2CBDD-F6AD-48F7-83A8-2614D4B898A9}"/>
    <cellStyle name="Note 6 19 5 2" xfId="55375" xr:uid="{670DA2FF-0863-4427-98D9-62470C313C79}"/>
    <cellStyle name="Note 6 19 6" xfId="53661" xr:uid="{D43C9634-9F12-4B75-AC8F-E29B61F422E8}"/>
    <cellStyle name="Note 6 19 7" xfId="46972" xr:uid="{C17FC702-ECA7-4724-8E51-1F267CEE32CA}"/>
    <cellStyle name="Note 6 2" xfId="348" xr:uid="{EED5A261-4CF0-46AB-90D1-9475C7BA7F7C}"/>
    <cellStyle name="Note 6 2 10" xfId="6650" xr:uid="{09A3B9B1-9A82-46C7-BA9D-3ED8F277843A}"/>
    <cellStyle name="Note 6 2 10 2" xfId="11856" xr:uid="{FD4C26C2-D940-4B00-8138-097212AE8BB6}"/>
    <cellStyle name="Note 6 2 10 2 2" xfId="20845" xr:uid="{32A7DF61-CF84-4DA8-A23C-6E9AFAF58DED}"/>
    <cellStyle name="Note 6 2 10 2 2 2" xfId="31268" xr:uid="{628F4821-B652-494F-B89F-4A23E04E951C}"/>
    <cellStyle name="Note 6 2 10 2 3" xfId="40537" xr:uid="{FCD820B2-B344-432C-B8AE-FCC35A3BBE3D}"/>
    <cellStyle name="Note 6 2 10 3" xfId="15639" xr:uid="{5BF9F046-47FF-45BC-8382-F8B5C4FAAF58}"/>
    <cellStyle name="Note 6 2 10 3 2" xfId="22941" xr:uid="{DB6DE75F-6EB8-4168-8C28-1481265689FB}"/>
    <cellStyle name="Note 6 2 10 4" xfId="42107" xr:uid="{E49B30A1-A88A-408B-9686-E3D1A087EF50}"/>
    <cellStyle name="Note 6 2 11" xfId="9219" xr:uid="{A692F032-C333-4D7F-9881-1994EC8CEF23}"/>
    <cellStyle name="Note 6 2 11 2" xfId="18208" xr:uid="{0C6D0FD6-7A82-4E30-B061-92A6726C842B}"/>
    <cellStyle name="Note 6 2 11 2 2" xfId="36806" xr:uid="{E131BBC3-D974-4137-AA0A-E41F9627296C}"/>
    <cellStyle name="Note 6 2 11 3" xfId="29301" xr:uid="{CC543B26-9452-4A7A-AEE0-0B7B4934F91C}"/>
    <cellStyle name="Note 6 2 12" xfId="12422" xr:uid="{71E7CFE5-2AA1-462C-A697-9A48A9E156E7}"/>
    <cellStyle name="Note 6 2 12 2" xfId="21411" xr:uid="{70A240EE-B1AF-4EE9-9A09-03017D3C8ADA}"/>
    <cellStyle name="Note 6 2 12 2 2" xfId="35980" xr:uid="{D54D7F36-0E2A-48F9-91A9-8236EF23F43F}"/>
    <cellStyle name="Note 6 2 12 3" xfId="28696" xr:uid="{43D82496-6242-4C53-A267-3C9D126F01B2}"/>
    <cellStyle name="Note 6 2 13" xfId="2354" xr:uid="{F2F9C85D-D994-416B-8745-D518A33A53D0}"/>
    <cellStyle name="Note 6 2 13 2" xfId="38841" xr:uid="{0B91587A-755F-4345-AF79-977F6A67CC56}"/>
    <cellStyle name="Note 6 2 14" xfId="13263" xr:uid="{1EAC208D-77A7-4288-8E9D-F01CFD08DA29}"/>
    <cellStyle name="Note 6 2 14 2" xfId="33410" xr:uid="{54FCD431-1C8B-4C09-BCC4-D5B101D2CDA5}"/>
    <cellStyle name="Note 6 2 15" xfId="31721" xr:uid="{F8238D00-4304-4948-A909-C2E866F3C906}"/>
    <cellStyle name="Note 6 2 16" xfId="44285" xr:uid="{116B3A7D-8EDA-4FFB-98C7-6ACCC0839EAD}"/>
    <cellStyle name="Note 6 2 17" xfId="45536" xr:uid="{26A59531-AEA1-4618-9B23-19896F955F5E}"/>
    <cellStyle name="Note 6 2 2" xfId="480" xr:uid="{B7EA8956-1AA3-4E64-AB6C-27B10C2116C2}"/>
    <cellStyle name="Note 6 2 2 10" xfId="9344" xr:uid="{2E303EC0-C7EE-40BA-ACC9-33110A5DEB10}"/>
    <cellStyle name="Note 6 2 2 10 2" xfId="18333" xr:uid="{9420B6E5-63D5-4104-8E7E-CFEC50F04B38}"/>
    <cellStyle name="Note 6 2 2 10 2 2" xfId="29638" xr:uid="{7C7FB6B8-9C8E-4EAF-A2C5-1B1E32C291CF}"/>
    <cellStyle name="Note 6 2 2 10 3" xfId="23633" xr:uid="{FE6F1247-C8C1-46FC-B6C4-9555BF95C849}"/>
    <cellStyle name="Note 6 2 2 11" xfId="9732" xr:uid="{853E3B66-6924-4EBF-9858-35067DC355AE}"/>
    <cellStyle name="Note 6 2 2 11 2" xfId="18721" xr:uid="{7BB492C0-162F-4A2A-BB6A-0847D269C90B}"/>
    <cellStyle name="Note 6 2 2 11 2 2" xfId="24866" xr:uid="{07F7FF0B-25DA-4C59-9F7E-818F38A3D0BD}"/>
    <cellStyle name="Note 6 2 2 11 3" xfId="37824" xr:uid="{B49F33C0-A07A-4A55-BA68-C08D607CD771}"/>
    <cellStyle name="Note 6 2 2 12" xfId="2486" xr:uid="{9FFE3D4C-8D87-4087-8E72-B14FADE431B2}"/>
    <cellStyle name="Note 6 2 2 12 2" xfId="30810" xr:uid="{F4047E43-B850-46A9-8812-8CAEDA9A5769}"/>
    <cellStyle name="Note 6 2 2 13" xfId="13395" xr:uid="{C27DDDE9-DD60-46A4-9464-970529980D0E}"/>
    <cellStyle name="Note 6 2 2 13 2" xfId="38544" xr:uid="{8A790324-8320-4420-ACB8-C4737B546AE3}"/>
    <cellStyle name="Note 6 2 2 14" xfId="24822" xr:uid="{77C0F6F5-2E85-460E-8DB9-5893E56F2D9C}"/>
    <cellStyle name="Note 6 2 2 15" xfId="46051" xr:uid="{828205EB-16C0-417C-A6CF-3F628F065138}"/>
    <cellStyle name="Note 6 2 2 2" xfId="829" xr:uid="{63C27AB3-729C-489F-88A5-9040BCD6A232}"/>
    <cellStyle name="Note 6 2 2 2 2" xfId="5198" xr:uid="{51B61DE0-AB56-4552-A3D0-00249882F65A}"/>
    <cellStyle name="Note 6 2 2 2 2 2" xfId="7784" xr:uid="{09A1C2C9-16E9-4422-9129-2DD75C354A9F}"/>
    <cellStyle name="Note 6 2 2 2 2 2 2" xfId="12412" xr:uid="{C5C9C619-0018-46EA-ACB3-325BDE67C950}"/>
    <cellStyle name="Note 6 2 2 2 2 2 2 2" xfId="21401" xr:uid="{E94EA70D-2BE8-4908-8A4F-13D466667FEA}"/>
    <cellStyle name="Note 6 2 2 2 2 2 2 2 2" xfId="28701" xr:uid="{C772DBBF-1B93-46FD-AF9F-E84338B62B39}"/>
    <cellStyle name="Note 6 2 2 2 2 2 2 3" xfId="43767" xr:uid="{5479A91D-79E1-4C09-9817-1035403E8964}"/>
    <cellStyle name="Note 6 2 2 2 2 2 3" xfId="16773" xr:uid="{E03CC7E1-363E-434B-8E57-7BE94DF26357}"/>
    <cellStyle name="Note 6 2 2 2 2 2 3 2" xfId="40685" xr:uid="{2C8B8C5E-9F28-44DC-A528-AB7144641EEE}"/>
    <cellStyle name="Note 6 2 2 2 2 2 4" xfId="42631" xr:uid="{B0958D73-E4A9-44A8-9117-7678F8D4CEE6}"/>
    <cellStyle name="Note 6 2 2 2 2 3" xfId="10421" xr:uid="{B7027B86-751F-4B5A-BCA2-3F2FC42A2619}"/>
    <cellStyle name="Note 6 2 2 2 2 3 2" xfId="19410" xr:uid="{C7476DAC-40C4-41E4-B84E-FBBF025A5501}"/>
    <cellStyle name="Note 6 2 2 2 2 3 2 2" xfId="38130" xr:uid="{2EA74569-AD68-475E-B09F-855DF205380D}"/>
    <cellStyle name="Note 6 2 2 2 2 3 3" xfId="40196" xr:uid="{DEF258AC-F255-4899-8000-CCC42DD44AFE}"/>
    <cellStyle name="Note 6 2 2 2 2 4" xfId="14187" xr:uid="{B75095FF-39B0-4A8E-A246-73B5CC7673CA}"/>
    <cellStyle name="Note 6 2 2 2 2 4 2" xfId="37382" xr:uid="{ECD5FBFB-3D7B-4614-84CA-522268A4AC6B}"/>
    <cellStyle name="Note 6 2 2 2 2 5" xfId="34848" xr:uid="{63157BFB-BD07-4F4D-86ED-4FD78715BC10}"/>
    <cellStyle name="Note 6 2 2 2 2 6" xfId="56324" xr:uid="{9BBA3DC3-EAFF-4367-8EC6-F9CB762F4D81}"/>
    <cellStyle name="Note 6 2 2 2 3" xfId="3266" xr:uid="{FBFA9705-3FE0-4FB8-A9E1-D342951B2A0F}"/>
    <cellStyle name="Note 6 2 2 2 3 2" xfId="33718" xr:uid="{8160ACE7-E29D-4B51-8411-2BA4E8F989D8}"/>
    <cellStyle name="Note 6 2 2 2 4" xfId="41726" xr:uid="{55FE1FD4-F943-4124-AB11-BCF9158BE9E3}"/>
    <cellStyle name="Note 6 2 2 2 5" xfId="49542" xr:uid="{5C469A3D-657E-4804-8B6A-75261990DB47}"/>
    <cellStyle name="Note 6 2 2 3" xfId="1174" xr:uid="{30B8AEC8-5814-4A63-A5BE-D9DBE90BF3D5}"/>
    <cellStyle name="Note 6 2 2 3 2" xfId="5519" xr:uid="{72FB33C0-793C-46B7-AE87-02134B5A68F0}"/>
    <cellStyle name="Note 6 2 2 3 2 2" xfId="8105" xr:uid="{B734106F-CF90-4508-BE1F-1712F236C53D}"/>
    <cellStyle name="Note 6 2 2 3 2 2 2" xfId="12511" xr:uid="{16D571E8-97B9-4BED-AB2C-75DC222375E7}"/>
    <cellStyle name="Note 6 2 2 3 2 2 2 2" xfId="21500" xr:uid="{9A04072F-D878-4C29-9405-C7FE6792C291}"/>
    <cellStyle name="Note 6 2 2 3 2 2 2 2 2" xfId="35066" xr:uid="{84066B84-C5BF-4BC9-851A-CA84C932FD88}"/>
    <cellStyle name="Note 6 2 2 3 2 2 2 3" xfId="35288" xr:uid="{0EB3F6B7-32E5-4E78-A5B1-28E8D09E4AE3}"/>
    <cellStyle name="Note 6 2 2 3 2 2 3" xfId="17094" xr:uid="{6ED231B1-3631-4CF3-A094-983177A82BFB}"/>
    <cellStyle name="Note 6 2 2 3 2 2 3 2" xfId="27167" xr:uid="{8D91398D-AC02-43F6-AFF3-B514AE4DB18A}"/>
    <cellStyle name="Note 6 2 2 3 2 2 4" xfId="39105" xr:uid="{AB35F4A6-CF2B-4634-B6B8-38073E3871AB}"/>
    <cellStyle name="Note 6 2 2 3 2 3" xfId="10742" xr:uid="{E8DDC275-6CD9-4A00-8098-2F6FACFEBBA3}"/>
    <cellStyle name="Note 6 2 2 3 2 3 2" xfId="19731" xr:uid="{27688BAA-3C36-4672-8E10-A1A46CC41A1A}"/>
    <cellStyle name="Note 6 2 2 3 2 3 2 2" xfId="25716" xr:uid="{0E861DBC-38B0-420C-BA3F-F7465FF908CC}"/>
    <cellStyle name="Note 6 2 2 3 2 3 3" xfId="22685" xr:uid="{272CD905-83FD-4BA0-8402-FA41969BDF45}"/>
    <cellStyle name="Note 6 2 2 3 2 4" xfId="14508" xr:uid="{69404F5A-453C-4A8E-A929-4C77C251F9CA}"/>
    <cellStyle name="Note 6 2 2 3 2 4 2" xfId="36633" xr:uid="{519E921C-EB1F-43D8-9A13-AAA080378981}"/>
    <cellStyle name="Note 6 2 2 3 2 5" xfId="39221" xr:uid="{EEE01CFC-25E2-4A06-95D2-FE62B193A664}"/>
    <cellStyle name="Note 6 2 2 3 2 6" xfId="57603" xr:uid="{518A36A4-F2D2-4488-BAC4-C4A507089AE7}"/>
    <cellStyle name="Note 6 2 2 3 3" xfId="3611" xr:uid="{1E8B5804-112A-4CBF-8E1B-7FC1F38804F5}"/>
    <cellStyle name="Note 6 2 2 3 3 2" xfId="38439" xr:uid="{75EB39A8-A51B-4AE1-B673-BD770B4754EF}"/>
    <cellStyle name="Note 6 2 2 3 4" xfId="31021" xr:uid="{DA69216D-6140-4F94-8E7A-BA1ECB35549A}"/>
    <cellStyle name="Note 6 2 2 3 5" xfId="50821" xr:uid="{45AA96A0-07BC-4D93-8C9D-63B86E66D3B2}"/>
    <cellStyle name="Note 6 2 2 4" xfId="1518" xr:uid="{21536942-6630-45BD-9237-F52BD9DAE7F6}"/>
    <cellStyle name="Note 6 2 2 4 2" xfId="5863" xr:uid="{6AC89CC7-6A0A-4247-8A48-020B66AF4C26}"/>
    <cellStyle name="Note 6 2 2 4 2 2" xfId="8449" xr:uid="{7E81ACF4-031F-4D28-988D-511F2DE9C7C6}"/>
    <cellStyle name="Note 6 2 2 4 2 2 2" xfId="12618" xr:uid="{441FAA99-B270-476D-99C7-622074898F27}"/>
    <cellStyle name="Note 6 2 2 4 2 2 2 2" xfId="21607" xr:uid="{DF4F259C-E0C7-473A-BE29-669B3B52B77B}"/>
    <cellStyle name="Note 6 2 2 4 2 2 2 2 2" xfId="31182" xr:uid="{7E89D8BE-5A50-457B-A608-9B73682034CD}"/>
    <cellStyle name="Note 6 2 2 4 2 2 2 3" xfId="36928" xr:uid="{D4B3BC76-12ED-42C5-A9A1-580CC548E77B}"/>
    <cellStyle name="Note 6 2 2 4 2 2 3" xfId="17438" xr:uid="{7506E1B5-8790-44C0-AEE5-796E41D3E5AE}"/>
    <cellStyle name="Note 6 2 2 4 2 2 3 2" xfId="37638" xr:uid="{68B1A2C0-AB2E-4114-9727-A766B7CD7A36}"/>
    <cellStyle name="Note 6 2 2 4 2 2 4" xfId="27158" xr:uid="{A0E69C05-0AA9-41B1-9C7F-CEF0F95E52DC}"/>
    <cellStyle name="Note 6 2 2 4 2 3" xfId="11086" xr:uid="{F07C8C73-0207-444B-8212-0E970DAC8CB3}"/>
    <cellStyle name="Note 6 2 2 4 2 3 2" xfId="20075" xr:uid="{6238F364-B80D-4553-B122-245C6ECEA82A}"/>
    <cellStyle name="Note 6 2 2 4 2 3 2 2" xfId="33036" xr:uid="{EA21FA20-7FF4-4CD6-81C1-3031A955A77E}"/>
    <cellStyle name="Note 6 2 2 4 2 3 3" xfId="22544" xr:uid="{189D065D-4105-4BC9-BB4B-1D35A68565B8}"/>
    <cellStyle name="Note 6 2 2 4 2 4" xfId="14852" xr:uid="{4197EE24-6EB6-4739-A6AB-3ADC106C8B7C}"/>
    <cellStyle name="Note 6 2 2 4 2 4 2" xfId="27868" xr:uid="{9D0A5E09-BE0F-46BB-A2BF-48D20FBC521C}"/>
    <cellStyle name="Note 6 2 2 4 2 5" xfId="27565" xr:uid="{DA7B14D1-ADDA-489A-AFBC-2EA499F4C250}"/>
    <cellStyle name="Note 6 2 2 4 2 6" xfId="54469" xr:uid="{FEAC28CF-B386-427E-9615-C6C37CD6EF71}"/>
    <cellStyle name="Note 6 2 2 4 3" xfId="3955" xr:uid="{4A532B87-249B-49E0-9B14-08A1594058C9}"/>
    <cellStyle name="Note 6 2 2 4 3 2" xfId="31010" xr:uid="{C03421A6-481B-48B7-BBF3-1536523084CA}"/>
    <cellStyle name="Note 6 2 2 4 4" xfId="26317" xr:uid="{202D352C-9879-40B4-80E2-AA55948F6EB2}"/>
    <cellStyle name="Note 6 2 2 4 5" xfId="47659" xr:uid="{E5C5FF57-3A78-481F-89F9-5A873FA56D6D}"/>
    <cellStyle name="Note 6 2 2 5" xfId="1909" xr:uid="{E2CD9C2A-B69C-4817-809A-8E228E7DB08E}"/>
    <cellStyle name="Note 6 2 2 5 2" xfId="6225" xr:uid="{E9C4C4EA-8C27-469C-8CA0-F9366A6AC8B2}"/>
    <cellStyle name="Note 6 2 2 5 2 2" xfId="8811" xr:uid="{FCD755E5-0C10-4D42-B062-B82B8218E430}"/>
    <cellStyle name="Note 6 2 2 5 2 2 2" xfId="12723" xr:uid="{DEA4381B-7146-45CF-B2CE-715CEA6ECED4}"/>
    <cellStyle name="Note 6 2 2 5 2 2 2 2" xfId="21712" xr:uid="{ACC95A95-C032-4E69-ACA9-2E16D3FA6367}"/>
    <cellStyle name="Note 6 2 2 5 2 2 2 2 2" xfId="27968" xr:uid="{B40A790A-2805-4781-8ADA-D5323ECDD40A}"/>
    <cellStyle name="Note 6 2 2 5 2 2 2 3" xfId="41777" xr:uid="{8C809432-8B39-43EA-8060-CCC6EE2EE7BC}"/>
    <cellStyle name="Note 6 2 2 5 2 2 3" xfId="17800" xr:uid="{0733B025-EB8D-49B3-8F36-4AC1B888ACE7}"/>
    <cellStyle name="Note 6 2 2 5 2 2 3 2" xfId="32340" xr:uid="{EC057583-F2DC-4389-B99D-FF978321C16C}"/>
    <cellStyle name="Note 6 2 2 5 2 2 4" xfId="31259" xr:uid="{BD49A4BE-2B7F-4948-B64D-D753BFC7F28A}"/>
    <cellStyle name="Note 6 2 2 5 2 3" xfId="11448" xr:uid="{EA9C8F95-FBA5-45D1-A9E3-C970DFDF57AC}"/>
    <cellStyle name="Note 6 2 2 5 2 3 2" xfId="20437" xr:uid="{205DB51F-2190-4101-BA9C-E4DDA1756EFA}"/>
    <cellStyle name="Note 6 2 2 5 2 3 2 2" xfId="36807" xr:uid="{DCB2C734-47B1-4322-B43F-4540FE567987}"/>
    <cellStyle name="Note 6 2 2 5 2 3 3" xfId="44097" xr:uid="{A29B2DE1-34E6-420F-85C3-7E7B061BD67E}"/>
    <cellStyle name="Note 6 2 2 5 2 4" xfId="15214" xr:uid="{58335501-7490-4EF5-8E47-9C49B867B4CB}"/>
    <cellStyle name="Note 6 2 2 5 2 4 2" xfId="38776" xr:uid="{CDB3ED8F-198E-4F2E-A34D-C6D7E029776D}"/>
    <cellStyle name="Note 6 2 2 5 2 5" xfId="24730" xr:uid="{F1A29249-2CA6-474B-8939-6090209D7D8A}"/>
    <cellStyle name="Note 6 2 2 5 3" xfId="4346" xr:uid="{CD19DF48-07B9-4CA6-9F4A-982D8316263B}"/>
    <cellStyle name="Note 6 2 2 5 3 2" xfId="28843" xr:uid="{302B02D3-6FB4-46D5-95FD-D4F07FD9B422}"/>
    <cellStyle name="Note 6 2 2 5 4" xfId="23665" xr:uid="{414DCADC-E24A-4D7E-AC60-2C6711092525}"/>
    <cellStyle name="Note 6 2 2 5 5" xfId="52917" xr:uid="{E3930B8D-A29C-4550-9C40-293BBC791F96}"/>
    <cellStyle name="Note 6 2 2 6" xfId="2137" xr:uid="{773F8B50-64EF-4FD3-9424-9E96C3F98598}"/>
    <cellStyle name="Note 6 2 2 6 2" xfId="6438" xr:uid="{FFE74D07-8931-4DF7-96E1-13D9EA9C4CFF}"/>
    <cellStyle name="Note 6 2 2 6 2 2" xfId="9024" xr:uid="{8E4DADC7-C8CE-49E3-A543-6BD16024C003}"/>
    <cellStyle name="Note 6 2 2 6 2 2 2" xfId="12792" xr:uid="{9C387E52-C54C-46D7-8B3A-E59479072D04}"/>
    <cellStyle name="Note 6 2 2 6 2 2 2 2" xfId="21781" xr:uid="{CA21B489-9C74-4249-8C25-6C786AABBE65}"/>
    <cellStyle name="Note 6 2 2 6 2 2 2 2 2" xfId="39480" xr:uid="{1E727169-CA7A-46C3-97DA-99AA71099E5E}"/>
    <cellStyle name="Note 6 2 2 6 2 2 2 3" xfId="33914" xr:uid="{D25946A6-784A-4530-995D-FD2CB230612A}"/>
    <cellStyle name="Note 6 2 2 6 2 2 3" xfId="18013" xr:uid="{686F43E0-8190-4CC2-8F21-EB9AF1C96ABF}"/>
    <cellStyle name="Note 6 2 2 6 2 2 3 2" xfId="43599" xr:uid="{C96515E6-6804-4D1F-8418-CFEAC8A52601}"/>
    <cellStyle name="Note 6 2 2 6 2 2 4" xfId="43023" xr:uid="{D6D283D2-5D75-456C-A04E-5ACB25F28D2D}"/>
    <cellStyle name="Note 6 2 2 6 2 3" xfId="11661" xr:uid="{75EE982C-21C9-423C-8D39-65D39B8D1A6A}"/>
    <cellStyle name="Note 6 2 2 6 2 3 2" xfId="20650" xr:uid="{0C73B34B-8978-40F6-B9B9-4CC34CFFFC79}"/>
    <cellStyle name="Note 6 2 2 6 2 3 2 2" xfId="27383" xr:uid="{EA70056E-FF27-46CC-A586-7DF529DD733F}"/>
    <cellStyle name="Note 6 2 2 6 2 3 3" xfId="26523" xr:uid="{7CA8CEED-171F-4A25-90AB-405539EC53FE}"/>
    <cellStyle name="Note 6 2 2 6 2 4" xfId="15427" xr:uid="{C6137548-363F-4F3B-8F99-1E54D50B3768}"/>
    <cellStyle name="Note 6 2 2 6 2 4 2" xfId="31294" xr:uid="{A82A61AC-E1D9-40D5-8039-19017DCD4616}"/>
    <cellStyle name="Note 6 2 2 6 2 5" xfId="30838" xr:uid="{3CAF38E9-2816-457E-A3C0-E081FC21D05F}"/>
    <cellStyle name="Note 6 2 2 6 3" xfId="4574" xr:uid="{DDAADA99-25D3-49A2-8EB6-705E9AED06C7}"/>
    <cellStyle name="Note 6 2 2 6 3 2" xfId="43525" xr:uid="{74EC4299-B423-4267-87A6-64A1C4B0C40A}"/>
    <cellStyle name="Note 6 2 2 6 4" xfId="22155" xr:uid="{1E8B5914-72C5-492B-907E-C3C7A4FA5B5E}"/>
    <cellStyle name="Note 6 2 2 7" xfId="2947" xr:uid="{A8E630AB-5A1D-4AE3-8C83-F9F163D46FDE}"/>
    <cellStyle name="Note 6 2 2 7 2" xfId="7097" xr:uid="{213E4893-EA0F-4ED9-9264-9DE4DAFC34B7}"/>
    <cellStyle name="Note 6 2 2 7 2 2" xfId="12223" xr:uid="{FCFFDDCA-2415-4414-BEC9-60E392B4D659}"/>
    <cellStyle name="Note 6 2 2 7 2 2 2" xfId="21212" xr:uid="{6831934D-E0F2-4D37-A6DA-2A184AB45FDF}"/>
    <cellStyle name="Note 6 2 2 7 2 2 2 2" xfId="24606" xr:uid="{B1125FDD-B764-4597-9E89-938979E4AF8D}"/>
    <cellStyle name="Note 6 2 2 7 2 2 3" xfId="39629" xr:uid="{AC095C11-7299-494B-A2C5-C91A72424C3F}"/>
    <cellStyle name="Note 6 2 2 7 2 3" xfId="16086" xr:uid="{525D7D2E-136C-4DC6-92A2-44DA42587B91}"/>
    <cellStyle name="Note 6 2 2 7 2 3 2" xfId="41176" xr:uid="{891EFC36-4057-45B5-B569-256E6CEF307F}"/>
    <cellStyle name="Note 6 2 2 7 2 4" xfId="24627" xr:uid="{E16BF873-2433-4C49-AC15-3BC91C6888EE}"/>
    <cellStyle name="Note 6 2 2 7 3" xfId="9660" xr:uid="{D8EE46F9-0846-4B5B-AC14-12A8079C6F4D}"/>
    <cellStyle name="Note 6 2 2 7 3 2" xfId="18649" xr:uid="{E95869CC-40DC-4F4E-9486-2BDBE617B010}"/>
    <cellStyle name="Note 6 2 2 7 3 2 2" xfId="25565" xr:uid="{1E3BCCE4-77D8-457F-9C51-8602F08AE81C}"/>
    <cellStyle name="Note 6 2 2 7 3 3" xfId="40010" xr:uid="{EE901B43-D71D-4255-B73F-965B4EB26323}"/>
    <cellStyle name="Note 6 2 2 7 4" xfId="29038" xr:uid="{7832B14D-1706-456A-879E-F8FF8BDFE7CC}"/>
    <cellStyle name="Note 6 2 2 8" xfId="4874" xr:uid="{BD63826E-8475-467B-95D6-ACB299D47A87}"/>
    <cellStyle name="Note 6 2 2 8 2" xfId="7460" xr:uid="{57874FBE-7CFA-44A0-BE66-2EDAB293C755}"/>
    <cellStyle name="Note 6 2 2 8 2 2" xfId="12311" xr:uid="{A74A4265-A49B-47AB-99F5-67A423DBCCA3}"/>
    <cellStyle name="Note 6 2 2 8 2 2 2" xfId="21300" xr:uid="{55AA2BD5-24D1-41ED-B2A2-CC9A404E14BC}"/>
    <cellStyle name="Note 6 2 2 8 2 2 2 2" xfId="28644" xr:uid="{E54043F4-289E-47EC-94F3-512F80A05A5F}"/>
    <cellStyle name="Note 6 2 2 8 2 2 3" xfId="40406" xr:uid="{F73BA7CD-F74F-4BC6-883A-6F7CA7FD75BE}"/>
    <cellStyle name="Note 6 2 2 8 2 3" xfId="16449" xr:uid="{0006298B-C34B-48FA-99D7-188F90E3D478}"/>
    <cellStyle name="Note 6 2 2 8 2 3 2" xfId="36557" xr:uid="{B873EB6B-4219-45E9-BBB9-5F3DDACC9BD7}"/>
    <cellStyle name="Note 6 2 2 8 2 4" xfId="26907" xr:uid="{A73C9AE1-68DD-4C18-A72A-4E6C30F9608B}"/>
    <cellStyle name="Note 6 2 2 8 3" xfId="10097" xr:uid="{1205E668-22A3-4A5E-A236-9A8E288BA670}"/>
    <cellStyle name="Note 6 2 2 8 3 2" xfId="19086" xr:uid="{C22E6360-AE74-404D-A00F-24941740ACA3}"/>
    <cellStyle name="Note 6 2 2 8 3 2 2" xfId="33432" xr:uid="{9AEBF0F4-11C2-420A-8484-04AA4C25AB00}"/>
    <cellStyle name="Note 6 2 2 8 3 3" xfId="40192" xr:uid="{9792D687-7830-4EA3-B5B1-9E93206DB7BD}"/>
    <cellStyle name="Note 6 2 2 8 4" xfId="13863" xr:uid="{8C108B37-6B77-4AB4-AC42-929948949EC5}"/>
    <cellStyle name="Note 6 2 2 8 4 2" xfId="26588" xr:uid="{AC17BB6F-A20E-406D-BF4A-A792A03E41B5}"/>
    <cellStyle name="Note 6 2 2 8 5" xfId="33214" xr:uid="{36CE339E-0C84-44B2-A8EE-57D4A716CFEC}"/>
    <cellStyle name="Note 6 2 2 9" xfId="6782" xr:uid="{A39C9C67-5915-4391-8019-E8C676E8D17E}"/>
    <cellStyle name="Note 6 2 2 9 2" xfId="11981" xr:uid="{D0AD89CF-FF01-4054-8164-0B76CBD9AFB8}"/>
    <cellStyle name="Note 6 2 2 9 2 2" xfId="20970" xr:uid="{9EEDF51D-B7F5-4F53-8A55-F4487D11C84A}"/>
    <cellStyle name="Note 6 2 2 9 2 2 2" xfId="41603" xr:uid="{D458604D-A9C9-444E-A453-963CC884F2AA}"/>
    <cellStyle name="Note 6 2 2 9 2 3" xfId="31039" xr:uid="{51521526-1586-47CF-B8BA-0B978B6F2371}"/>
    <cellStyle name="Note 6 2 2 9 3" xfId="15771" xr:uid="{12C55BB2-77C0-40D1-9482-D875F03CF4F4}"/>
    <cellStyle name="Note 6 2 2 9 3 2" xfId="31600" xr:uid="{6B19AEF2-740B-4C64-A45E-C5FEACDA1270}"/>
    <cellStyle name="Note 6 2 2 9 4" xfId="35779" xr:uid="{68E9A14F-308A-41A6-9F74-FA5E0897F9B3}"/>
    <cellStyle name="Note 6 2 3" xfId="697" xr:uid="{84918D8D-1ADA-41A5-A978-CCF26E192ADC}"/>
    <cellStyle name="Note 6 2 3 2" xfId="5073" xr:uid="{D50A34AA-F876-4870-B45C-8F802F771839}"/>
    <cellStyle name="Note 6 2 3 2 2" xfId="7659" xr:uid="{B1C8F236-AB7B-46F1-9F50-E424D5A4754F}"/>
    <cellStyle name="Note 6 2 3 2 2 2" xfId="12370" xr:uid="{F3B83E03-E0FF-4082-AECD-DDC23EB7DF4C}"/>
    <cellStyle name="Note 6 2 3 2 2 2 2" xfId="21359" xr:uid="{B54C6267-9E73-4C4B-9595-F1FC3FD3D64D}"/>
    <cellStyle name="Note 6 2 3 2 2 2 2 2" xfId="23504" xr:uid="{76997D38-B447-41BA-998D-D21069DD3D52}"/>
    <cellStyle name="Note 6 2 3 2 2 2 3" xfId="23046" xr:uid="{1423FB0A-9CFD-422B-9C1B-4F0262F8DB0E}"/>
    <cellStyle name="Note 6 2 3 2 2 3" xfId="16648" xr:uid="{19F02F70-94C0-450F-8316-B88BE9AA1A50}"/>
    <cellStyle name="Note 6 2 3 2 2 3 2" xfId="42891" xr:uid="{F623A5D7-29A9-4A7F-AE5D-E2EC2ED1B9E5}"/>
    <cellStyle name="Note 6 2 3 2 2 4" xfId="27799" xr:uid="{20FCC6FC-F3D9-41B2-8884-42F0688BE440}"/>
    <cellStyle name="Note 6 2 3 2 2 5" xfId="56732" xr:uid="{F064C334-6C4E-42E0-B530-0F11AEF5E69A}"/>
    <cellStyle name="Note 6 2 3 2 3" xfId="10296" xr:uid="{F395D99A-B70E-4B4C-816E-268909B7F807}"/>
    <cellStyle name="Note 6 2 3 2 3 2" xfId="19285" xr:uid="{C6EA5E57-ADC4-4C43-8203-DD99B30281BF}"/>
    <cellStyle name="Note 6 2 3 2 3 2 2" xfId="40933" xr:uid="{66024D80-0EED-4FF0-A234-8DBF4BE42EE7}"/>
    <cellStyle name="Note 6 2 3 2 3 3" xfId="32104" xr:uid="{EB2662AC-819A-4667-A09A-A41B866656A8}"/>
    <cellStyle name="Note 6 2 3 2 4" xfId="14062" xr:uid="{CC9BA804-28AD-4DB0-AADB-21AF16056309}"/>
    <cellStyle name="Note 6 2 3 2 4 2" xfId="38101" xr:uid="{BFF6DA66-6603-40B6-B067-A669BCF31E99}"/>
    <cellStyle name="Note 6 2 3 2 5" xfId="30164" xr:uid="{CBEFCCF4-EE4C-4393-89CC-36CB90001ACD}"/>
    <cellStyle name="Note 6 2 3 2 6" xfId="49950" xr:uid="{9366C97D-875A-4E67-AE09-F31FB3EB4B0D}"/>
    <cellStyle name="Note 6 2 3 3" xfId="3134" xr:uid="{85731098-7F5E-4D57-AF7B-74E479CAC78D}"/>
    <cellStyle name="Note 6 2 3 3 2" xfId="31705" xr:uid="{A7B13F3E-5CE8-4335-997A-B6417FD00251}"/>
    <cellStyle name="Note 6 2 3 3 2 2" xfId="58534" xr:uid="{3910E2B5-6538-49DC-B612-954C31B73E5A}"/>
    <cellStyle name="Note 6 2 3 3 3" xfId="51753" xr:uid="{8C1415C4-0BC9-4FFB-B29A-D94802655E71}"/>
    <cellStyle name="Note 6 2 3 4" xfId="31236" xr:uid="{38EF3382-37F3-466E-9B33-DEB1F837D235}"/>
    <cellStyle name="Note 6 2 3 4 2" xfId="54859" xr:uid="{A5C2D928-F89D-47E4-980A-9FC7515F6A44}"/>
    <cellStyle name="Note 6 2 3 4 3" xfId="48067" xr:uid="{2CFD72F0-97A4-4071-8146-820B2F5EC3B1}"/>
    <cellStyle name="Note 6 2 3 5" xfId="53159" xr:uid="{8A44F438-3379-4683-932A-91FFE64927F8}"/>
    <cellStyle name="Note 6 2 3 6" xfId="46453" xr:uid="{83DBF76A-DD9B-48F8-B71D-3265FC401C67}"/>
    <cellStyle name="Note 6 2 4" xfId="1042" xr:uid="{66FEC7FA-894E-495D-A9E6-2A367EAC90C6}"/>
    <cellStyle name="Note 6 2 4 2" xfId="5394" xr:uid="{F2230148-BD8E-499B-92E3-4D956A8B0E81}"/>
    <cellStyle name="Note 6 2 4 2 2" xfId="7980" xr:uid="{B7AB23F6-D454-4630-8D9C-8030F6751314}"/>
    <cellStyle name="Note 6 2 4 2 2 2" xfId="12474" xr:uid="{C55270D0-7FA3-448B-82E7-F9ACADEE3E30}"/>
    <cellStyle name="Note 6 2 4 2 2 2 2" xfId="21463" xr:uid="{5C6EA9EE-E5AD-4792-B73D-F39190253E2D}"/>
    <cellStyle name="Note 6 2 4 2 2 2 2 2" xfId="33475" xr:uid="{F70EBC7B-2EB1-4575-9CE6-EE57FCF1B07C}"/>
    <cellStyle name="Note 6 2 4 2 2 2 3" xfId="22668" xr:uid="{4107A28E-8635-409F-AA14-274C40793D02}"/>
    <cellStyle name="Note 6 2 4 2 2 3" xfId="16969" xr:uid="{6791FB9A-A801-4B08-8A8B-CA389C273262}"/>
    <cellStyle name="Note 6 2 4 2 2 3 2" xfId="28171" xr:uid="{FB953422-5353-4CC2-B181-EACE3C9184C7}"/>
    <cellStyle name="Note 6 2 4 2 2 4" xfId="35054" xr:uid="{5ADCD0C0-FB0E-4ADE-A36B-34BF5F72D760}"/>
    <cellStyle name="Note 6 2 4 2 3" xfId="10617" xr:uid="{013605E3-5FD0-4F7B-94AD-4DC6AADAE9EE}"/>
    <cellStyle name="Note 6 2 4 2 3 2" xfId="19606" xr:uid="{6D595B88-0035-4597-8B95-4E3DD6A6EC04}"/>
    <cellStyle name="Note 6 2 4 2 3 2 2" xfId="29199" xr:uid="{F0495229-0E0A-4BD6-994B-F65911474ACF}"/>
    <cellStyle name="Note 6 2 4 2 3 3" xfId="24129" xr:uid="{9A5FDAC6-928E-40B1-B297-04A0462E05B7}"/>
    <cellStyle name="Note 6 2 4 2 4" xfId="14383" xr:uid="{B537EEFA-5D2D-464F-997E-53B9938260BC}"/>
    <cellStyle name="Note 6 2 4 2 4 2" xfId="37739" xr:uid="{553555FC-E6EA-49C9-86F8-ED9FC9F875CF}"/>
    <cellStyle name="Note 6 2 4 2 5" xfId="37118" xr:uid="{6019C681-5F9F-495E-B5E7-19456008936E}"/>
    <cellStyle name="Note 6 2 4 2 6" xfId="55852" xr:uid="{3D3782C6-96BE-4506-AC03-AF9C84D10936}"/>
    <cellStyle name="Note 6 2 4 3" xfId="3479" xr:uid="{C84F334E-9824-43AC-9EB5-469718883395}"/>
    <cellStyle name="Note 6 2 4 3 2" xfId="34286" xr:uid="{D5DE053B-2A07-4FA5-99BF-92ADFFF92434}"/>
    <cellStyle name="Note 6 2 4 4" xfId="32985" xr:uid="{1385944C-7234-4062-A7E9-0AD0EBF938D4}"/>
    <cellStyle name="Note 6 2 4 5" xfId="49070" xr:uid="{5C960C50-1677-402D-873E-A3C394A63513}"/>
    <cellStyle name="Note 6 2 5" xfId="1386" xr:uid="{FB6C6E17-C4E1-46B6-A732-1C36735AEECD}"/>
    <cellStyle name="Note 6 2 5 2" xfId="5731" xr:uid="{165A3F7B-A7AF-4665-AA35-F71623460854}"/>
    <cellStyle name="Note 6 2 5 2 2" xfId="8317" xr:uid="{622CDAD3-ED13-4EDF-8119-DEBC383EBB92}"/>
    <cellStyle name="Note 6 2 5 2 2 2" xfId="12574" xr:uid="{49C786C0-2E55-485D-BA2D-1CF4D4A58122}"/>
    <cellStyle name="Note 6 2 5 2 2 2 2" xfId="21563" xr:uid="{C16C963F-6B0E-403D-AC2D-0CEE8B2A9D74}"/>
    <cellStyle name="Note 6 2 5 2 2 2 2 2" xfId="29460" xr:uid="{4CC21330-8E8C-4CC4-AEE7-9B70678E6A63}"/>
    <cellStyle name="Note 6 2 5 2 2 2 3" xfId="32332" xr:uid="{7AE64904-7446-4DA1-960B-82C7BD836161}"/>
    <cellStyle name="Note 6 2 5 2 2 3" xfId="17306" xr:uid="{38384D17-BF74-4D09-B56C-45DBE0414168}"/>
    <cellStyle name="Note 6 2 5 2 2 3 2" xfId="27591" xr:uid="{64E3110B-6961-404B-9F50-FF13F9A920BB}"/>
    <cellStyle name="Note 6 2 5 2 2 4" xfId="25864" xr:uid="{A0A9A355-1857-4104-974F-AE6BEE0F1F75}"/>
    <cellStyle name="Note 6 2 5 2 3" xfId="10954" xr:uid="{C0296BBD-5A16-416C-8CC2-5A4F9E92E350}"/>
    <cellStyle name="Note 6 2 5 2 3 2" xfId="19943" xr:uid="{00F9A925-B464-4C07-8CE5-C42AC73E9CAB}"/>
    <cellStyle name="Note 6 2 5 2 3 2 2" xfId="28424" xr:uid="{A6235A55-14F4-438D-A7C0-826C56CF2772}"/>
    <cellStyle name="Note 6 2 5 2 3 3" xfId="22942" xr:uid="{39246835-ECAD-4951-95B1-5605EE80CE08}"/>
    <cellStyle name="Note 6 2 5 2 4" xfId="14720" xr:uid="{E151F5A8-39F7-4D78-A00C-D444E4B16C88}"/>
    <cellStyle name="Note 6 2 5 2 4 2" xfId="27956" xr:uid="{F4C5FDB2-A470-45BF-98EB-D5583C78A9BC}"/>
    <cellStyle name="Note 6 2 5 2 5" xfId="34086" xr:uid="{B5ED2CB4-6EB9-434A-A9E1-2BC047A361AC}"/>
    <cellStyle name="Note 6 2 5 2 6" xfId="58142" xr:uid="{E47AE4A5-A7F0-41DC-9420-A87C746D4276}"/>
    <cellStyle name="Note 6 2 5 3" xfId="3823" xr:uid="{F6E86DAB-8158-4B17-BC8B-38D0ECAD49BD}"/>
    <cellStyle name="Note 6 2 5 3 2" xfId="30574" xr:uid="{3549E5A0-B8F7-42BC-9BFC-F359F1A04BF8}"/>
    <cellStyle name="Note 6 2 5 4" xfId="32178" xr:uid="{354B00C1-33AA-4CD6-A704-4D8734CE1C5F}"/>
    <cellStyle name="Note 6 2 5 5" xfId="51360" xr:uid="{88370D6F-2C1D-4735-AA91-8142EF83CB99}"/>
    <cellStyle name="Note 6 2 6" xfId="1789" xr:uid="{22EB324C-86C8-4CD2-963E-CD133853A0A0}"/>
    <cellStyle name="Note 6 2 6 2" xfId="6106" xr:uid="{8C1DA4E5-5A77-4194-B9FA-89165B84900F}"/>
    <cellStyle name="Note 6 2 6 2 2" xfId="8692" xr:uid="{0F433C92-61A9-47A8-A747-EFD395834E8E}"/>
    <cellStyle name="Note 6 2 6 2 2 2" xfId="12688" xr:uid="{B8B10773-2CB9-4232-A295-4B61EDD1027F}"/>
    <cellStyle name="Note 6 2 6 2 2 2 2" xfId="21677" xr:uid="{04AA474F-4CB7-47D0-B9E0-E656559F11DC}"/>
    <cellStyle name="Note 6 2 6 2 2 2 2 2" xfId="38401" xr:uid="{39D4C092-4074-45A1-9A0E-87536E762025}"/>
    <cellStyle name="Note 6 2 6 2 2 2 3" xfId="43527" xr:uid="{B6F6A946-51ED-4B6C-B797-2CB39C491DFB}"/>
    <cellStyle name="Note 6 2 6 2 2 3" xfId="17681" xr:uid="{F67DD3FE-BFAF-4487-BC4B-9B4E265C2DA4}"/>
    <cellStyle name="Note 6 2 6 2 2 3 2" xfId="22522" xr:uid="{2C3F967D-7ADD-4DBC-9812-F15C5B82DA1F}"/>
    <cellStyle name="Note 6 2 6 2 2 4" xfId="27777" xr:uid="{BCF7A688-2749-49DE-AF4B-E9364F2068CE}"/>
    <cellStyle name="Note 6 2 6 2 3" xfId="11329" xr:uid="{D000158A-D542-4CDB-B6A8-8A355B68D09E}"/>
    <cellStyle name="Note 6 2 6 2 3 2" xfId="20318" xr:uid="{EA07DDC0-E2A8-473B-8D68-A50C152F5438}"/>
    <cellStyle name="Note 6 2 6 2 3 2 2" xfId="31374" xr:uid="{9D6FC5B3-971C-4C30-8626-32DCEC6606C8}"/>
    <cellStyle name="Note 6 2 6 2 3 3" xfId="26446" xr:uid="{08D585EF-EF66-478B-8853-23370D21EB51}"/>
    <cellStyle name="Note 6 2 6 2 4" xfId="15095" xr:uid="{538C9ADF-2090-4F83-8D8D-8CC7A0290C6E}"/>
    <cellStyle name="Note 6 2 6 2 4 2" xfId="32019" xr:uid="{90B34782-800B-4A5B-AE2F-3CE66013D8F5}"/>
    <cellStyle name="Note 6 2 6 2 5" xfId="37634" xr:uid="{BBFEECA2-CF00-4474-B510-5FC9ADF07F13}"/>
    <cellStyle name="Note 6 2 6 2 6" xfId="54021" xr:uid="{4AC21558-EC49-46EF-B233-74F7EF3F71E6}"/>
    <cellStyle name="Note 6 2 6 3" xfId="4226" xr:uid="{5AF5ACBF-7ADA-44B8-A963-D49479497CEB}"/>
    <cellStyle name="Note 6 2 6 3 2" xfId="33713" xr:uid="{B4ECB0C1-53C7-4832-B2EB-467690A6432E}"/>
    <cellStyle name="Note 6 2 6 4" xfId="29321" xr:uid="{072E3005-4429-4D60-B2EE-CD919863383B}"/>
    <cellStyle name="Note 6 2 6 5" xfId="47353" xr:uid="{449C250D-DF3D-4A87-9956-33EC987DEE7F}"/>
    <cellStyle name="Note 6 2 7" xfId="2005" xr:uid="{CC6A4380-35CA-4E1A-B8FF-5FE84D5BECC6}"/>
    <cellStyle name="Note 6 2 7 2" xfId="6313" xr:uid="{DFF75DEA-8655-4583-B70A-D2BE09996147}"/>
    <cellStyle name="Note 6 2 7 2 2" xfId="8899" xr:uid="{D0F81AD7-BDD7-4775-9B74-6FD9A0BE9B50}"/>
    <cellStyle name="Note 6 2 7 2 2 2" xfId="12752" xr:uid="{E3FAB47C-9C45-4E2C-B2A2-8302BD1E9E97}"/>
    <cellStyle name="Note 6 2 7 2 2 2 2" xfId="21741" xr:uid="{8374B25E-B85B-4EAB-959D-44C4320E037B}"/>
    <cellStyle name="Note 6 2 7 2 2 2 2 2" xfId="22294" xr:uid="{73F19C64-AE80-47F5-94D3-74029337BC14}"/>
    <cellStyle name="Note 6 2 7 2 2 2 3" xfId="38098" xr:uid="{F9F0701C-6EA9-4B86-9776-7291A1D4BD06}"/>
    <cellStyle name="Note 6 2 7 2 2 3" xfId="17888" xr:uid="{1EC2655E-4389-4885-8374-EFB2097C7185}"/>
    <cellStyle name="Note 6 2 7 2 2 3 2" xfId="26032" xr:uid="{3D4CBF53-AADA-4A3F-A9E1-21641A39624D}"/>
    <cellStyle name="Note 6 2 7 2 2 4" xfId="29284" xr:uid="{6FA3D57C-0D95-476A-B032-70C448FB9147}"/>
    <cellStyle name="Note 6 2 7 2 3" xfId="11536" xr:uid="{7588AC03-4763-43FD-A772-C1298B82C7A3}"/>
    <cellStyle name="Note 6 2 7 2 3 2" xfId="20525" xr:uid="{7C551426-D787-4FB9-BBBA-47A72E90FF6F}"/>
    <cellStyle name="Note 6 2 7 2 3 2 2" xfId="23845" xr:uid="{2207B885-2A7A-4B85-828F-41E1714EC5C6}"/>
    <cellStyle name="Note 6 2 7 2 3 3" xfId="23125" xr:uid="{D1990F18-13D8-4F17-918F-7BA09C2206ED}"/>
    <cellStyle name="Note 6 2 7 2 4" xfId="15302" xr:uid="{DFB25C6A-21EE-431D-BA7C-C034497D30C2}"/>
    <cellStyle name="Note 6 2 7 2 4 2" xfId="30075" xr:uid="{DFABBB3F-D8EF-459E-A545-39A0753E7E77}"/>
    <cellStyle name="Note 6 2 7 2 5" xfId="31190" xr:uid="{C9640E8C-A3AA-4BB5-B5D0-B0540C89181F}"/>
    <cellStyle name="Note 6 2 7 3" xfId="4442" xr:uid="{054AAB17-A4DA-4FD7-A4BD-FEA2332FDCA4}"/>
    <cellStyle name="Note 6 2 7 3 2" xfId="39844" xr:uid="{A5921453-0B56-466D-B728-5469194069E1}"/>
    <cellStyle name="Note 6 2 7 4" xfId="32411" xr:uid="{4005520E-CD4C-4728-A70F-8FED08CF525C}"/>
    <cellStyle name="Note 6 2 7 5" xfId="52654" xr:uid="{FD817144-A9E8-4ADC-A1D2-5296CC36973F}"/>
    <cellStyle name="Note 6 2 8" xfId="2816" xr:uid="{3F67FFA8-2EA9-4FC7-A080-474EB6B7C76D}"/>
    <cellStyle name="Note 6 2 8 2" xfId="6966" xr:uid="{DA8EA1D3-BE4F-4690-BC44-450201E5B993}"/>
    <cellStyle name="Note 6 2 8 2 2" xfId="12095" xr:uid="{DCE4EA55-C6C4-4EA4-9945-C6F495F7B3A4}"/>
    <cellStyle name="Note 6 2 8 2 2 2" xfId="21084" xr:uid="{14CF5F03-A4CB-4440-8C73-85D4B6EB6E9A}"/>
    <cellStyle name="Note 6 2 8 2 2 2 2" xfId="27268" xr:uid="{EFC146DA-0A82-49B8-B39F-D4C2B4BEB37C}"/>
    <cellStyle name="Note 6 2 8 2 2 3" xfId="22109" xr:uid="{78DCFED7-0E9B-490F-9730-CF57D8285A0D}"/>
    <cellStyle name="Note 6 2 8 2 3" xfId="15955" xr:uid="{1BCA8C37-1CC8-4304-8D64-B4C851FCB90C}"/>
    <cellStyle name="Note 6 2 8 2 3 2" xfId="37466" xr:uid="{5866E623-37B9-425D-AF4D-B25E0FA57F00}"/>
    <cellStyle name="Note 6 2 8 2 4" xfId="22809" xr:uid="{80702C32-57EE-4EBE-959F-6D807C1B1B6C}"/>
    <cellStyle name="Note 6 2 8 3" xfId="9529" xr:uid="{6B57EBA7-7C4F-48E7-8D51-6532C35895D6}"/>
    <cellStyle name="Note 6 2 8 3 2" xfId="18518" xr:uid="{56A903E7-79CA-43F0-A4B7-77A48AB6F6A2}"/>
    <cellStyle name="Note 6 2 8 3 2 2" xfId="33639" xr:uid="{C5C3FEF2-28E0-43BA-870F-F364EE4C4A4B}"/>
    <cellStyle name="Note 6 2 8 3 3" xfId="29452" xr:uid="{85FF8C39-F795-4CA2-8A51-03790934184D}"/>
    <cellStyle name="Note 6 2 8 4" xfId="31313" xr:uid="{7FCE0B6D-A7A3-4D96-B604-B793EEB36B4E}"/>
    <cellStyle name="Note 6 2 9" xfId="4749" xr:uid="{A1D7F237-9299-45CC-8CB3-A3DF129E88BC}"/>
    <cellStyle name="Note 6 2 9 2" xfId="7335" xr:uid="{E53DFF33-0A2F-448F-8707-DEABC9F02A83}"/>
    <cellStyle name="Note 6 2 9 2 2" xfId="12273" xr:uid="{FDEC6911-B252-4B7C-98B5-51900D08454D}"/>
    <cellStyle name="Note 6 2 9 2 2 2" xfId="21262" xr:uid="{6DFF4AC2-DB8E-4CCD-A0F7-25C0667B5CD6}"/>
    <cellStyle name="Note 6 2 9 2 2 2 2" xfId="26974" xr:uid="{34D1FE3F-69DE-45E7-97AA-48991A76995D}"/>
    <cellStyle name="Note 6 2 9 2 2 3" xfId="26225" xr:uid="{3A17C957-EF3D-4FFF-94A4-E0B90E151B02}"/>
    <cellStyle name="Note 6 2 9 2 3" xfId="16324" xr:uid="{A43817F5-4145-4E61-865F-850EF3C29310}"/>
    <cellStyle name="Note 6 2 9 2 3 2" xfId="37442" xr:uid="{66EBB410-AEB6-4804-A317-17A6629E9EE3}"/>
    <cellStyle name="Note 6 2 9 2 4" xfId="32304" xr:uid="{50E42263-645C-4DB5-8B29-C37A94FAD5B8}"/>
    <cellStyle name="Note 6 2 9 3" xfId="9972" xr:uid="{D9917679-F673-45C2-9962-5DE3171E60B1}"/>
    <cellStyle name="Note 6 2 9 3 2" xfId="18961" xr:uid="{A3503BAA-15D1-4A02-A4BA-6754C8A01F74}"/>
    <cellStyle name="Note 6 2 9 3 2 2" xfId="37595" xr:uid="{8B107E17-C1FF-4235-A3DC-9F9BC1D5284B}"/>
    <cellStyle name="Note 6 2 9 3 3" xfId="32107" xr:uid="{1619C26A-BF0F-4A05-B900-6BC0A4045F8C}"/>
    <cellStyle name="Note 6 2 9 4" xfId="13738" xr:uid="{EF4181E1-D282-443D-8B22-23E89B13F07E}"/>
    <cellStyle name="Note 6 2 9 4 2" xfId="43578" xr:uid="{88852581-A4F9-409C-8DD5-6FACF7325078}"/>
    <cellStyle name="Note 6 2 9 5" xfId="41725" xr:uid="{A747760B-376D-4EC2-ADB4-A5F58137A7F2}"/>
    <cellStyle name="Note 6 20" xfId="44929" xr:uid="{7C376BC3-0DB9-48C2-8CE0-90B5A052B9D7}"/>
    <cellStyle name="Note 6 20 2" xfId="50500" xr:uid="{693F22B2-DFF0-4902-AE53-8BDDD9903C36}"/>
    <cellStyle name="Note 6 20 2 2" xfId="57282" xr:uid="{5454E38F-FA8D-4AEA-A6B7-220B8C7F28AA}"/>
    <cellStyle name="Note 6 20 3" xfId="52102" xr:uid="{0C07E66C-8A5A-47F7-A681-1F1E3D0C1C28}"/>
    <cellStyle name="Note 6 20 3 2" xfId="58883" xr:uid="{AB580EBB-2587-43FC-893C-8C32821EE14B}"/>
    <cellStyle name="Note 6 20 4" xfId="49168" xr:uid="{8050A709-C96F-48C4-9FB9-4531C2032ED2}"/>
    <cellStyle name="Note 6 20 4 2" xfId="55950" xr:uid="{CC72A491-9D67-45AC-8852-18CE584F1B99}"/>
    <cellStyle name="Note 6 20 5" xfId="48617" xr:uid="{8EFBC16D-6CCE-4564-B397-FAD5F2391DD4}"/>
    <cellStyle name="Note 6 20 5 2" xfId="55406" xr:uid="{0DCD7CF7-7CC4-43BD-965D-D62333F566DA}"/>
    <cellStyle name="Note 6 20 6" xfId="53692" xr:uid="{B90722EC-DF77-40AE-B294-61227F97E793}"/>
    <cellStyle name="Note 6 20 7" xfId="47003" xr:uid="{6AA955EC-5139-4758-B5E6-B51AF58B68FB}"/>
    <cellStyle name="Note 6 21" xfId="44910" xr:uid="{5F912759-DE26-4D02-84F5-F3A7B34F2DD7}"/>
    <cellStyle name="Note 6 21 2" xfId="50520" xr:uid="{EACE922E-6D57-4800-93BD-B88AF0582792}"/>
    <cellStyle name="Note 6 21 2 2" xfId="57302" xr:uid="{9281DC97-6536-4A5A-9981-346B385627F9}"/>
    <cellStyle name="Note 6 21 3" xfId="52122" xr:uid="{0E8D4AEB-CC2F-4CBD-969D-838BD4C79C19}"/>
    <cellStyle name="Note 6 21 3 2" xfId="58903" xr:uid="{27981DEC-41B1-4A6F-92EB-4275AC1DFD89}"/>
    <cellStyle name="Note 6 21 4" xfId="49858" xr:uid="{C1DDA1C6-CDD5-4CA8-9F8F-57244899DA05}"/>
    <cellStyle name="Note 6 21 4 2" xfId="56640" xr:uid="{DE07A47B-BDB0-4298-B2E1-7016FCA04A02}"/>
    <cellStyle name="Note 6 21 5" xfId="48637" xr:uid="{15002EEC-A16B-4A77-A03F-093FB3DD3E5E}"/>
    <cellStyle name="Note 6 21 5 2" xfId="55426" xr:uid="{EC02BC42-6C8E-4851-B8D0-91EB92641F91}"/>
    <cellStyle name="Note 6 21 6" xfId="53712" xr:uid="{B450564B-CB9B-41CE-8805-433B972C72AB}"/>
    <cellStyle name="Note 6 21 7" xfId="47023" xr:uid="{DFAB2072-DE7F-43CC-A014-E44647EBFA50}"/>
    <cellStyle name="Note 6 22" xfId="44972" xr:uid="{43E982F8-D7B6-4B31-9F3B-67A22C3C09CA}"/>
    <cellStyle name="Note 6 22 2" xfId="50516" xr:uid="{8758BBA8-5BD1-47A8-BE95-8FD2AA764695}"/>
    <cellStyle name="Note 6 22 2 2" xfId="57298" xr:uid="{2DCF0111-43F0-4193-B553-73804687C640}"/>
    <cellStyle name="Note 6 22 3" xfId="52118" xr:uid="{7B85CA7D-58F2-4145-9738-F4EAD6F255C1}"/>
    <cellStyle name="Note 6 22 3 2" xfId="58899" xr:uid="{B9BCF373-F3A5-4204-94E8-5B92F25E8B82}"/>
    <cellStyle name="Note 6 22 4" xfId="49034" xr:uid="{722D30AA-D012-4629-AE67-D8B0F81B772F}"/>
    <cellStyle name="Note 6 22 4 2" xfId="55816" xr:uid="{AE8FDC90-772C-41AE-AB74-1267DDDE0CAC}"/>
    <cellStyle name="Note 6 22 5" xfId="48633" xr:uid="{BE9A58DD-5C6D-428B-BEE5-A7C6465392F9}"/>
    <cellStyle name="Note 6 22 5 2" xfId="55422" xr:uid="{454F231A-E8F7-4FE4-961E-B550428AC6DB}"/>
    <cellStyle name="Note 6 22 6" xfId="53708" xr:uid="{880A263E-9F4A-45CB-A677-74F429A185C2}"/>
    <cellStyle name="Note 6 22 7" xfId="47019" xr:uid="{73DCA6F8-E084-46CD-8584-ADA9C8A42318}"/>
    <cellStyle name="Note 6 23" xfId="44987" xr:uid="{35C3CBBD-D069-4B9B-9A38-C8DDFA3E3D71}"/>
    <cellStyle name="Note 6 23 2" xfId="50592" xr:uid="{1CB9562D-B561-44A4-9D34-BA86030B96CB}"/>
    <cellStyle name="Note 6 23 2 2" xfId="57374" xr:uid="{0D05C585-9A4B-4724-92AD-546C11A87560}"/>
    <cellStyle name="Note 6 23 3" xfId="52406" xr:uid="{CE81CBB4-5F37-4F0D-8E78-7BC4F545F470}"/>
    <cellStyle name="Note 6 23 3 2" xfId="59187" xr:uid="{3EDB1DD6-E97B-4B83-AAA4-5B0CD9396A1C}"/>
    <cellStyle name="Note 6 23 4" xfId="48709" xr:uid="{04634FCA-5BED-400F-AD92-4A48FD97D17A}"/>
    <cellStyle name="Note 6 23 4 2" xfId="55498" xr:uid="{C88F5250-C34A-47CF-8244-92FC3EB7434D}"/>
    <cellStyle name="Note 6 23 5" xfId="53784" xr:uid="{7BF09048-162E-45F8-94E6-3A5F0DE00054}"/>
    <cellStyle name="Note 6 23 6" xfId="47095" xr:uid="{12A966FD-AF97-4FD6-95E6-8550DA94CCDC}"/>
    <cellStyle name="Note 6 24" xfId="45010" xr:uid="{5D57F3E5-D2CF-41F9-BD1A-C0DD790EA494}"/>
    <cellStyle name="Note 6 24 2" xfId="50636" xr:uid="{35DC32AB-5A3C-48C5-B66B-B7FFE38E9456}"/>
    <cellStyle name="Note 6 24 2 2" xfId="57418" xr:uid="{AFEF6FD4-E2A5-4E33-8CB5-DAA9D53D6687}"/>
    <cellStyle name="Note 6 24 3" xfId="52450" xr:uid="{3C687DB0-2D34-4E29-97DA-C94CD432DD86}"/>
    <cellStyle name="Note 6 24 3 2" xfId="59231" xr:uid="{8257E5B7-D45D-4EF7-ACC3-3DFB7C0AC90B}"/>
    <cellStyle name="Note 6 24 4" xfId="48753" xr:uid="{2F5E90A2-29A3-4727-A1E9-3B261EE6E8F3}"/>
    <cellStyle name="Note 6 24 4 2" xfId="55542" xr:uid="{F908BBEE-D629-4DE6-9337-704512555A54}"/>
    <cellStyle name="Note 6 24 5" xfId="53828" xr:uid="{FA3F4BD8-D8B5-469D-AF8B-E178210AC9AF}"/>
    <cellStyle name="Note 6 24 6" xfId="47139" xr:uid="{CC8C3623-1D35-4625-851F-6ACA7732C9E8}"/>
    <cellStyle name="Note 6 25" xfId="45064" xr:uid="{BF6938CC-F495-41DE-AF76-4E169D4D4977}"/>
    <cellStyle name="Note 6 25 2" xfId="50571" xr:uid="{52BEAE7D-3800-43D6-A023-26439E9546AC}"/>
    <cellStyle name="Note 6 25 2 2" xfId="57353" xr:uid="{22988028-1BAC-4834-A119-E52151546EF1}"/>
    <cellStyle name="Note 6 25 3" xfId="52385" xr:uid="{61D4F81B-9793-46BA-9E13-5D0A931D95CE}"/>
    <cellStyle name="Note 6 25 3 2" xfId="59166" xr:uid="{B64FC2C4-5ACA-440B-A0EB-A908115B6892}"/>
    <cellStyle name="Note 6 25 4" xfId="48688" xr:uid="{AE979F7F-798D-4103-9FC8-10CF2FBDF8EA}"/>
    <cellStyle name="Note 6 25 4 2" xfId="55477" xr:uid="{3525891E-4FFA-4F16-8DDC-93B462873E59}"/>
    <cellStyle name="Note 6 25 5" xfId="53763" xr:uid="{BF6EC235-9645-49A3-99D5-687CFB79FBFA}"/>
    <cellStyle name="Note 6 25 6" xfId="47074" xr:uid="{FEBE2E0A-BCD2-4B3C-A11C-70DD83CDA621}"/>
    <cellStyle name="Note 6 26" xfId="45113" xr:uid="{E819E1E3-E48C-43DB-A251-FACAE40A8A5D}"/>
    <cellStyle name="Note 6 26 2" xfId="50586" xr:uid="{8CB72F55-3D42-401B-B812-C441349D4BE8}"/>
    <cellStyle name="Note 6 26 2 2" xfId="57368" xr:uid="{850C8260-8FD7-4DB4-840C-55053BF5E284}"/>
    <cellStyle name="Note 6 26 3" xfId="52400" xr:uid="{8D119725-6E18-4F44-BC32-2662CBA7F70C}"/>
    <cellStyle name="Note 6 26 3 2" xfId="59181" xr:uid="{3F794CC8-951F-4316-9BD8-5810F70419BB}"/>
    <cellStyle name="Note 6 26 4" xfId="48703" xr:uid="{0166E058-DAFA-4710-BEEB-B03A513C2056}"/>
    <cellStyle name="Note 6 26 4 2" xfId="55492" xr:uid="{F8F53DD2-E815-4610-9CFA-35360E982628}"/>
    <cellStyle name="Note 6 26 5" xfId="53778" xr:uid="{2C26DF6C-7DD3-4F93-9F44-34EC5A782805}"/>
    <cellStyle name="Note 6 26 6" xfId="47089" xr:uid="{087F769D-3834-4701-B6DC-21A3EFFF10BE}"/>
    <cellStyle name="Note 6 27" xfId="45129" xr:uid="{C885CDFE-28C6-4CE5-B99F-B61F9FB1D637}"/>
    <cellStyle name="Note 6 27 2" xfId="50699" xr:uid="{07C45563-FE6E-4E50-80DC-5FD667BD2055}"/>
    <cellStyle name="Note 6 27 2 2" xfId="57481" xr:uid="{9A2B1F8D-7D22-48A4-9AA8-F03349A1A94F}"/>
    <cellStyle name="Note 6 27 3" xfId="52510" xr:uid="{B34C1E89-B9EC-4717-9B9A-1EBE648FC93A}"/>
    <cellStyle name="Note 6 27 3 2" xfId="59291" xr:uid="{2DFE4ED9-0F1E-4396-AE74-C4DB54CC176C}"/>
    <cellStyle name="Note 6 27 4" xfId="48812" xr:uid="{C5789175-98BC-4112-9EE1-C96E4B544587}"/>
    <cellStyle name="Note 6 27 4 2" xfId="55598" xr:uid="{1555380E-D890-4D71-8942-D69258379C69}"/>
    <cellStyle name="Note 6 27 5" xfId="53888" xr:uid="{69EBBFC7-C848-4FAD-A938-6276FF6470F9}"/>
    <cellStyle name="Note 6 27 6" xfId="47202" xr:uid="{F1F0F6CC-23AF-43A9-A3EC-FEBE93844279}"/>
    <cellStyle name="Note 6 28" xfId="45162" xr:uid="{9815F418-15FB-447A-884C-85954C629DFB}"/>
    <cellStyle name="Note 6 28 2" xfId="50694" xr:uid="{3E741616-C610-4092-8FEC-0192984E4384}"/>
    <cellStyle name="Note 6 28 2 2" xfId="57476" xr:uid="{832B3460-14FA-4191-A4DC-3D1D91A2121B}"/>
    <cellStyle name="Note 6 28 3" xfId="52505" xr:uid="{2ED3C37A-3355-4F38-B66A-B38AB991B29A}"/>
    <cellStyle name="Note 6 28 3 2" xfId="59286" xr:uid="{7CD24717-30D9-42B8-8C0A-CB88EF39C49E}"/>
    <cellStyle name="Note 6 28 4" xfId="48809" xr:uid="{C492490D-EFCF-482F-A362-8A47FB32F668}"/>
    <cellStyle name="Note 6 28 4 2" xfId="55595" xr:uid="{3D1CC97F-3B64-4E6E-B4B7-C3187B7167BB}"/>
    <cellStyle name="Note 6 28 5" xfId="53883" xr:uid="{D8D26EF3-D4FA-43FF-92F0-B7968F3AD8B2}"/>
    <cellStyle name="Note 6 28 6" xfId="47197" xr:uid="{948AC2E3-A35A-4881-AACD-EB030DE8CC12}"/>
    <cellStyle name="Note 6 29" xfId="45213" xr:uid="{E4D5BFC5-A3FD-4569-841B-3351FF945D41}"/>
    <cellStyle name="Note 6 29 2" xfId="50720" xr:uid="{4BF9EE51-8CBA-4EE8-A6D9-ACA456B858DF}"/>
    <cellStyle name="Note 6 29 2 2" xfId="57502" xr:uid="{43D639AF-E817-4945-8EB4-38FDCBD375C6}"/>
    <cellStyle name="Note 6 29 3" xfId="52531" xr:uid="{F0722CED-674A-4F14-B359-F10BA312DF0E}"/>
    <cellStyle name="Note 6 29 3 2" xfId="59312" xr:uid="{EE927A34-86AE-4B0B-ACE3-EEF85DCF5ABC}"/>
    <cellStyle name="Note 6 29 4" xfId="53909" xr:uid="{ECA6CB82-DAB9-44FA-8D50-63D321AC4C0C}"/>
    <cellStyle name="Note 6 29 5" xfId="47223" xr:uid="{5D7467EA-F0AC-4CD9-8E99-33FFC784C6C0}"/>
    <cellStyle name="Note 6 3" xfId="406" xr:uid="{34584A2F-382A-45BF-8342-B84797C81B2D}"/>
    <cellStyle name="Note 6 3 10" xfId="9272" xr:uid="{EB71351D-252C-4B8B-B5BF-39B976CC6B51}"/>
    <cellStyle name="Note 6 3 10 2" xfId="18261" xr:uid="{7E5E6F46-A736-4DEA-8467-CA83E892D79B}"/>
    <cellStyle name="Note 6 3 10 2 2" xfId="42130" xr:uid="{9BEB4BBA-DEE6-40B4-B59F-3A507A99644D}"/>
    <cellStyle name="Note 6 3 10 3" xfId="38782" xr:uid="{AFF378D9-5B60-4654-AA5B-F521A84EEBC0}"/>
    <cellStyle name="Note 6 3 11" xfId="12424" xr:uid="{762B9C25-37DD-40B9-A5D3-0EBB8ACA27A6}"/>
    <cellStyle name="Note 6 3 11 2" xfId="21413" xr:uid="{E02B538E-6DA6-4ACE-9776-6C1B1D6CD70D}"/>
    <cellStyle name="Note 6 3 11 2 2" xfId="35843" xr:uid="{45E69BAC-4D69-46E6-9BDE-72EEEEA9718A}"/>
    <cellStyle name="Note 6 3 11 3" xfId="25296" xr:uid="{A5107927-523F-41FB-82DC-73066F286D5A}"/>
    <cellStyle name="Note 6 3 12" xfId="2412" xr:uid="{9949D984-C710-4B4C-92B4-86E16B61A426}"/>
    <cellStyle name="Note 6 3 12 2" xfId="31456" xr:uid="{28DE26E2-D3FB-4E5C-8884-9EFC1A2EE6D6}"/>
    <cellStyle name="Note 6 3 13" xfId="13321" xr:uid="{C4B8FF5F-8B78-4706-9AAB-AF3D7466EAE9}"/>
    <cellStyle name="Note 6 3 13 2" xfId="33586" xr:uid="{3DF42EBB-7C24-4708-8A50-CA583D3EA727}"/>
    <cellStyle name="Note 6 3 14" xfId="39016" xr:uid="{8CD657EE-D859-4AC0-897D-AFDABE1BBC39}"/>
    <cellStyle name="Note 6 3 15" xfId="44362" xr:uid="{FAD39B9C-FF2E-4CA8-9C34-A808A776CE89}"/>
    <cellStyle name="Note 6 3 16" xfId="45541" xr:uid="{7DD139B6-595D-43C0-A9E5-9DEBFAA42550}"/>
    <cellStyle name="Note 6 3 2" xfId="755" xr:uid="{F7858B4A-731F-410C-ABF3-CAA7F9D6BF78}"/>
    <cellStyle name="Note 6 3 2 2" xfId="5126" xr:uid="{CCBE93EA-DFDE-4B8F-A61B-2FAAC122B6DE}"/>
    <cellStyle name="Note 6 3 2 2 2" xfId="7712" xr:uid="{1258F917-E8F6-4758-9E80-1526ED1FF40D}"/>
    <cellStyle name="Note 6 3 2 2 2 2" xfId="12383" xr:uid="{3344FA13-8335-4BD0-B251-476E69DF08FA}"/>
    <cellStyle name="Note 6 3 2 2 2 2 2" xfId="21372" xr:uid="{564933CB-61F5-46E3-AF43-9DF195F11257}"/>
    <cellStyle name="Note 6 3 2 2 2 2 2 2" xfId="28047" xr:uid="{565AA9EB-D13B-47BC-B1BD-EFB37B43C356}"/>
    <cellStyle name="Note 6 3 2 2 2 2 3" xfId="41212" xr:uid="{B5B7ECD4-2985-49E6-A769-F627FD634AEC}"/>
    <cellStyle name="Note 6 3 2 2 2 3" xfId="16701" xr:uid="{FCFE7E39-0D1F-4707-81EE-40B1F35CABE7}"/>
    <cellStyle name="Note 6 3 2 2 2 3 2" xfId="27292" xr:uid="{89E26F5C-F7FE-4528-B2A9-1F13A83A51BB}"/>
    <cellStyle name="Note 6 3 2 2 2 4" xfId="32719" xr:uid="{332B3F05-4B2A-43EB-B183-688E81BE3271}"/>
    <cellStyle name="Note 6 3 2 2 2 5" xfId="56329" xr:uid="{D608CDD6-84B7-4E5A-9636-97104EF325B7}"/>
    <cellStyle name="Note 6 3 2 2 3" xfId="10349" xr:uid="{C0A856AF-9840-4F0F-BA03-71E5D6C5F5CB}"/>
    <cellStyle name="Note 6 3 2 2 3 2" xfId="19338" xr:uid="{7AB2679B-9E65-4907-A79E-FDE98D6D174A}"/>
    <cellStyle name="Note 6 3 2 2 3 2 2" xfId="43555" xr:uid="{B84C3D73-827B-4F52-911A-BC0F31B2AB3E}"/>
    <cellStyle name="Note 6 3 2 2 3 3" xfId="40235" xr:uid="{7C5CCBE9-B790-47B3-87BE-62C93179BC5D}"/>
    <cellStyle name="Note 6 3 2 2 4" xfId="14115" xr:uid="{7299CB98-55B5-4412-9785-75E3526692E5}"/>
    <cellStyle name="Note 6 3 2 2 4 2" xfId="24956" xr:uid="{8CCE8C94-EB77-41BF-A994-2D93B8D03CD3}"/>
    <cellStyle name="Note 6 3 2 2 5" xfId="39854" xr:uid="{55385391-EA3F-49DC-9A58-91B66A48DEB4}"/>
    <cellStyle name="Note 6 3 2 2 6" xfId="49547" xr:uid="{2F52CDBB-65DC-4F56-968A-9180886906DB}"/>
    <cellStyle name="Note 6 3 2 3" xfId="3192" xr:uid="{4AAD36A1-F876-4C70-8827-F794941D203F}"/>
    <cellStyle name="Note 6 3 2 3 2" xfId="38982" xr:uid="{51253B0F-761F-4BD0-8AE5-45BE76026789}"/>
    <cellStyle name="Note 6 3 2 3 2 2" xfId="58953" xr:uid="{528ECBEF-4FCD-41CE-BA08-C40D671D3B29}"/>
    <cellStyle name="Note 6 3 2 3 3" xfId="52172" xr:uid="{10A442F3-8CF9-4657-8D5B-EECE17C8358E}"/>
    <cellStyle name="Note 6 3 2 4" xfId="29223" xr:uid="{E5C0B9CC-B43F-42CC-8E1D-774F235D155E}"/>
    <cellStyle name="Note 6 3 2 4 2" xfId="54474" xr:uid="{F8AAF0E6-E6AC-4CCD-81EA-94941BD7986C}"/>
    <cellStyle name="Note 6 3 2 4 3" xfId="47664" xr:uid="{3B1FD4AE-9080-4907-B106-DD931533BCC9}"/>
    <cellStyle name="Note 6 3 2 5" xfId="52922" xr:uid="{CEAB4DC9-F75A-411A-B7FC-3277831C9193}"/>
    <cellStyle name="Note 6 3 2 6" xfId="46056" xr:uid="{E15850C1-29DD-428C-8F46-E1554C5DA92E}"/>
    <cellStyle name="Note 6 3 3" xfId="1100" xr:uid="{5DC09A06-308E-4E01-84E2-E97CFE53F7F0}"/>
    <cellStyle name="Note 6 3 3 2" xfId="5447" xr:uid="{DC4F3A90-AEBB-4E2F-B55F-D0701DB1F491}"/>
    <cellStyle name="Note 6 3 3 2 2" xfId="8033" xr:uid="{32CA0313-7367-4E60-86F8-8DD3EFDFC5F9}"/>
    <cellStyle name="Note 6 3 3 2 2 2" xfId="12485" xr:uid="{9871CF74-17A9-4C9B-8FB4-97E24F32EFA5}"/>
    <cellStyle name="Note 6 3 3 2 2 2 2" xfId="21474" xr:uid="{12FCE4FE-0D05-454F-9682-68AC6F037F4A}"/>
    <cellStyle name="Note 6 3 3 2 2 2 2 2" xfId="43654" xr:uid="{67A867D9-54FA-4E0F-9CE3-BCA8D5566C04}"/>
    <cellStyle name="Note 6 3 3 2 2 2 3" xfId="39266" xr:uid="{1211BA7F-B879-4B7C-8AE6-78B8234EEDEA}"/>
    <cellStyle name="Note 6 3 3 2 2 3" xfId="17022" xr:uid="{D1BF381F-04F4-4CDE-A857-8FF56911197C}"/>
    <cellStyle name="Note 6 3 3 2 2 3 2" xfId="30832" xr:uid="{B4241E46-0AA3-4219-ABDB-33F37BAE0E62}"/>
    <cellStyle name="Note 6 3 3 2 2 4" xfId="28333" xr:uid="{422CE4F1-C0F5-4715-AC32-07ED880FAEF8}"/>
    <cellStyle name="Note 6 3 3 2 2 5" xfId="56737" xr:uid="{64830FB9-1490-4929-92A7-9EBC8E649ECD}"/>
    <cellStyle name="Note 6 3 3 2 3" xfId="10670" xr:uid="{6D50A36C-CE03-4FE3-A49E-E3D34E39D732}"/>
    <cellStyle name="Note 6 3 3 2 3 2" xfId="19659" xr:uid="{84DEEB39-80B3-4016-8A5E-E38DC3BE8749}"/>
    <cellStyle name="Note 6 3 3 2 3 2 2" xfId="24194" xr:uid="{C9A0ABF0-98DA-4B19-8FCB-D19E2037942B}"/>
    <cellStyle name="Note 6 3 3 2 3 3" xfId="22933" xr:uid="{7D5CBBF7-BBE5-47C6-A975-00B37B9D7854}"/>
    <cellStyle name="Note 6 3 3 2 4" xfId="14436" xr:uid="{1F8F020B-5A07-47C9-AE8A-DE6CC5EC3E76}"/>
    <cellStyle name="Note 6 3 3 2 4 2" xfId="24600" xr:uid="{73277095-4903-4E1B-8A44-BB5F40F9C303}"/>
    <cellStyle name="Note 6 3 3 2 5" xfId="40096" xr:uid="{6795C62E-7507-4A99-9815-B61ED91AC28B}"/>
    <cellStyle name="Note 6 3 3 2 6" xfId="49955" xr:uid="{9828F10C-6061-4D5E-8804-AC2E7296355A}"/>
    <cellStyle name="Note 6 3 3 3" xfId="3537" xr:uid="{458E1F67-F2DE-4871-8043-5DF4FD43B757}"/>
    <cellStyle name="Note 6 3 3 3 2" xfId="33527" xr:uid="{66BB68C9-67CC-4F5C-BCC0-6C220D7CBB56}"/>
    <cellStyle name="Note 6 3 3 3 2 2" xfId="57726" xr:uid="{25598247-BE46-4440-8E03-8247737A055C}"/>
    <cellStyle name="Note 6 3 3 3 3" xfId="50944" xr:uid="{75492580-3D61-49BF-B462-7EA171F4DD0D}"/>
    <cellStyle name="Note 6 3 3 4" xfId="39793" xr:uid="{99738F25-3E6A-4A84-BD10-2451FBBA8235}"/>
    <cellStyle name="Note 6 3 3 4 2" xfId="54864" xr:uid="{23832CDA-1394-4675-8A07-949B50CBAD66}"/>
    <cellStyle name="Note 6 3 3 4 3" xfId="48072" xr:uid="{DFE5C79E-8733-4EA6-91D2-2A627339CA6F}"/>
    <cellStyle name="Note 6 3 3 5" xfId="53164" xr:uid="{356D0467-E65B-45CC-B229-521220D36CD4}"/>
    <cellStyle name="Note 6 3 3 6" xfId="46458" xr:uid="{7C6AB7C8-B97B-4E7F-A36A-853CB8F47BB7}"/>
    <cellStyle name="Note 6 3 4" xfId="1444" xr:uid="{76B7D571-B78E-42DD-8539-5F9319E00D62}"/>
    <cellStyle name="Note 6 3 4 2" xfId="5789" xr:uid="{C034A378-5A6B-431A-86BC-7FB02AB36841}"/>
    <cellStyle name="Note 6 3 4 2 2" xfId="8375" xr:uid="{5CBE4351-21E5-4C2D-ACCC-485756C25CA2}"/>
    <cellStyle name="Note 6 3 4 2 2 2" xfId="12589" xr:uid="{0FD1FD0E-B44D-4C88-AA0E-3EE573C7D006}"/>
    <cellStyle name="Note 6 3 4 2 2 2 2" xfId="21578" xr:uid="{DE2EF4B8-4C3A-40D0-9438-56C3FE5672DF}"/>
    <cellStyle name="Note 6 3 4 2 2 2 2 2" xfId="24415" xr:uid="{B58C8392-6C83-432E-AEAC-B3EFCEF52A38}"/>
    <cellStyle name="Note 6 3 4 2 2 2 3" xfId="33136" xr:uid="{B4F3FE31-0804-45C2-A6D0-996176D43F86}"/>
    <cellStyle name="Note 6 3 4 2 2 3" xfId="17364" xr:uid="{E8E79580-7AD1-4D67-B597-C27A332B7863}"/>
    <cellStyle name="Note 6 3 4 2 2 3 2" xfId="36815" xr:uid="{70C68701-D8CA-4768-B45E-B9C5A972A517}"/>
    <cellStyle name="Note 6 3 4 2 2 4" xfId="34578" xr:uid="{1E54F93E-0686-4A69-9CFC-10D0EDDFBB85}"/>
    <cellStyle name="Note 6 3 4 2 3" xfId="11012" xr:uid="{EAD2373C-7510-44EA-8F0E-795D5D849F0B}"/>
    <cellStyle name="Note 6 3 4 2 3 2" xfId="20001" xr:uid="{B971A0D0-7DF5-437F-BA42-0705E8DA1AA4}"/>
    <cellStyle name="Note 6 3 4 2 3 2 2" xfId="28951" xr:uid="{532B465E-8590-4D8E-8DAD-BEF401ADF25D}"/>
    <cellStyle name="Note 6 3 4 2 3 3" xfId="32199" xr:uid="{5573D3BA-6534-45EE-B8A2-2FE06EB978BF}"/>
    <cellStyle name="Note 6 3 4 2 4" xfId="14778" xr:uid="{FDF777A0-5816-4691-A6A9-B3FBE698F5ED}"/>
    <cellStyle name="Note 6 3 4 2 4 2" xfId="37353" xr:uid="{72A5BE4C-9A97-43B7-A359-93171E1183CE}"/>
    <cellStyle name="Note 6 3 4 2 5" xfId="22242" xr:uid="{D34CEDFC-9DD5-4431-BC0A-A70AC3F4403B}"/>
    <cellStyle name="Note 6 3 4 2 6" xfId="55857" xr:uid="{77A212CD-1274-42FF-A136-83A42AAB46A3}"/>
    <cellStyle name="Note 6 3 4 3" xfId="3881" xr:uid="{0B867053-E8ED-4EA6-A52E-3803E2478E0B}"/>
    <cellStyle name="Note 6 3 4 3 2" xfId="41069" xr:uid="{930874D0-0C66-48C3-A5AE-0A4E93AD88B5}"/>
    <cellStyle name="Note 6 3 4 4" xfId="41997" xr:uid="{36E2BF75-29F9-437D-B696-6D8439D6F050}"/>
    <cellStyle name="Note 6 3 4 5" xfId="49075" xr:uid="{6ABDC9C5-3089-4C71-8B15-D69D14B7123F}"/>
    <cellStyle name="Note 6 3 5" xfId="1713" xr:uid="{3B0E09EE-5F6D-4E38-A090-FAC860B696A1}"/>
    <cellStyle name="Note 6 3 5 2" xfId="6039" xr:uid="{D6E743FD-072B-43A4-96E7-3528F66369BA}"/>
    <cellStyle name="Note 6 3 5 2 2" xfId="8625" xr:uid="{7AE4DC41-98DD-4FBF-AE6A-EB712EBD33F7}"/>
    <cellStyle name="Note 6 3 5 2 2 2" xfId="12670" xr:uid="{7134314C-0D08-4E4B-9C88-52DEDFEBDFDC}"/>
    <cellStyle name="Note 6 3 5 2 2 2 2" xfId="21659" xr:uid="{AA789810-702B-4316-B0F0-5DE90A9AADFF}"/>
    <cellStyle name="Note 6 3 5 2 2 2 2 2" xfId="25833" xr:uid="{A5DBFEAB-EA28-44A7-9D8D-F106F438C15F}"/>
    <cellStyle name="Note 6 3 5 2 2 2 3" xfId="30276" xr:uid="{DC6CBC92-DB39-467A-BF4D-4AC8EEA8AD9C}"/>
    <cellStyle name="Note 6 3 5 2 2 3" xfId="17614" xr:uid="{6F8E7E2B-D8F2-4480-AB1B-A45E35EEF316}"/>
    <cellStyle name="Note 6 3 5 2 2 3 2" xfId="37289" xr:uid="{B3C7B330-9288-4993-A5B1-559AB1E837F2}"/>
    <cellStyle name="Note 6 3 5 2 2 4" xfId="38456" xr:uid="{2CC6FD8F-FBC0-47AB-BA0E-302010611C15}"/>
    <cellStyle name="Note 6 3 5 2 3" xfId="11262" xr:uid="{F617A3F8-E268-4628-BA7D-F3C4AD625020}"/>
    <cellStyle name="Note 6 3 5 2 3 2" xfId="20251" xr:uid="{6BC3BFD6-B90B-4F4F-A48A-F0C2C84F1888}"/>
    <cellStyle name="Note 6 3 5 2 3 2 2" xfId="42487" xr:uid="{76598303-5D95-4CF0-A263-9F27C2DB0C12}"/>
    <cellStyle name="Note 6 3 5 2 3 3" xfId="40538" xr:uid="{22783CA0-9C1B-417D-9002-5A0A9B550B00}"/>
    <cellStyle name="Note 6 3 5 2 4" xfId="15028" xr:uid="{4C244269-5696-4540-9419-C8851DF0AC0E}"/>
    <cellStyle name="Note 6 3 5 2 4 2" xfId="28245" xr:uid="{6115E21E-AC36-4E0F-8FDA-58B4039E372F}"/>
    <cellStyle name="Note 6 3 5 2 5" xfId="35770" xr:uid="{2493C14D-5F54-45E6-943D-239109153F91}"/>
    <cellStyle name="Note 6 3 5 2 6" xfId="58451" xr:uid="{D21ABB3D-1A3D-4A20-8812-03548D7F7BD5}"/>
    <cellStyle name="Note 6 3 5 3" xfId="4150" xr:uid="{75A14679-937F-4FF7-A35F-B36B59C0C0E5}"/>
    <cellStyle name="Note 6 3 5 3 2" xfId="30744" xr:uid="{BB102E5A-541B-4398-9885-8E50E2776DC7}"/>
    <cellStyle name="Note 6 3 5 4" xfId="33106" xr:uid="{F6CACC76-70C1-4B02-B0CF-8CA18C2CF0DF}"/>
    <cellStyle name="Note 6 3 5 5" xfId="51670" xr:uid="{7AC85C0D-2A5D-49E7-9330-A8627548976C}"/>
    <cellStyle name="Note 6 3 6" xfId="2063" xr:uid="{AC6D8166-A953-4486-A4CB-FE72226F444E}"/>
    <cellStyle name="Note 6 3 6 2" xfId="6366" xr:uid="{80961847-F28F-4002-AEB8-CA99B3ACC45D}"/>
    <cellStyle name="Note 6 3 6 2 2" xfId="8952" xr:uid="{3A77D648-ED6F-4FE7-BBA8-E8E800B4FAA9}"/>
    <cellStyle name="Note 6 3 6 2 2 2" xfId="12763" xr:uid="{5CD6D63A-212E-4187-9E75-D3C2973216DE}"/>
    <cellStyle name="Note 6 3 6 2 2 2 2" xfId="21752" xr:uid="{F5FAE58D-A6D1-40B0-BEB1-1D2454A0D839}"/>
    <cellStyle name="Note 6 3 6 2 2 2 2 2" xfId="37622" xr:uid="{369CA2DD-2C95-43D9-B24B-83DE5EA1D06F}"/>
    <cellStyle name="Note 6 3 6 2 2 2 3" xfId="36143" xr:uid="{975A96EF-9B3D-491B-B6FA-30A41DC8F1F0}"/>
    <cellStyle name="Note 6 3 6 2 2 3" xfId="17941" xr:uid="{AFFC7B1A-76A3-462F-9497-D2A13A53AF12}"/>
    <cellStyle name="Note 6 3 6 2 2 3 2" xfId="41461" xr:uid="{53ABC717-CD55-43B9-9BDA-DA811526F63F}"/>
    <cellStyle name="Note 6 3 6 2 2 4" xfId="30541" xr:uid="{ACC1CFEC-4C75-4B5B-8538-E4FABE254F66}"/>
    <cellStyle name="Note 6 3 6 2 3" xfId="11589" xr:uid="{64700A17-6530-48B3-B8F8-C4A3B1F2B420}"/>
    <cellStyle name="Note 6 3 6 2 3 2" xfId="20578" xr:uid="{F9FAF3A1-AF47-4725-8E0D-6BC4A8451598}"/>
    <cellStyle name="Note 6 3 6 2 3 2 2" xfId="27751" xr:uid="{F631CC9A-ADED-486E-B399-5FA3E0145953}"/>
    <cellStyle name="Note 6 3 6 2 3 3" xfId="24226" xr:uid="{5153AC9A-4020-4988-AE5E-577F536B4471}"/>
    <cellStyle name="Note 6 3 6 2 4" xfId="15355" xr:uid="{1E7043F3-23F7-4C43-AAE4-E7EC70464EBD}"/>
    <cellStyle name="Note 6 3 6 2 4 2" xfId="38545" xr:uid="{D2EFF723-41D3-4549-A08B-866A22D37832}"/>
    <cellStyle name="Note 6 3 6 2 5" xfId="28040" xr:uid="{39FB9991-5DD0-46A9-BAAE-9538A3DFC67D}"/>
    <cellStyle name="Note 6 3 6 2 6" xfId="54026" xr:uid="{42DD91BB-B606-4A24-8CB5-C9FC98E947D0}"/>
    <cellStyle name="Note 6 3 6 3" xfId="4500" xr:uid="{D5C210B7-751B-46F8-9F63-318DF4F44378}"/>
    <cellStyle name="Note 6 3 6 3 2" xfId="39170" xr:uid="{6D1BA53C-ED7F-4AA6-8290-40A02BC90053}"/>
    <cellStyle name="Note 6 3 6 4" xfId="32860" xr:uid="{F7EEE5C9-3B70-4C81-8F7E-750B3FFCF2F3}"/>
    <cellStyle name="Note 6 3 6 5" xfId="47358" xr:uid="{49974462-1A7F-46EE-AC51-096D71026BD7}"/>
    <cellStyle name="Note 6 3 7" xfId="2873" xr:uid="{5ACC9273-CF06-4092-AD0A-277985C38424}"/>
    <cellStyle name="Note 6 3 7 2" xfId="7023" xr:uid="{53E7BBC0-CED8-4871-A4A3-FF3AF68A36E5}"/>
    <cellStyle name="Note 6 3 7 2 2" xfId="12150" xr:uid="{336712B2-26F8-403C-ADEA-32358166EEBC}"/>
    <cellStyle name="Note 6 3 7 2 2 2" xfId="21139" xr:uid="{11C1A9FC-8934-4F74-8613-94787DD6A28F}"/>
    <cellStyle name="Note 6 3 7 2 2 2 2" xfId="28445" xr:uid="{A2681F91-7E27-4C7E-A0B1-B0DDFF7FC8FA}"/>
    <cellStyle name="Note 6 3 7 2 2 3" xfId="27480" xr:uid="{4E3EBD76-C876-430E-8029-2E88DFE89060}"/>
    <cellStyle name="Note 6 3 7 2 3" xfId="16012" xr:uid="{16BB85F3-1636-4610-A583-43E4A17F46CD}"/>
    <cellStyle name="Note 6 3 7 2 3 2" xfId="26985" xr:uid="{59FAB994-9595-4317-B40A-5E82903AA595}"/>
    <cellStyle name="Note 6 3 7 2 4" xfId="22372" xr:uid="{9AC30912-0A14-43D4-B77C-43551261C36B}"/>
    <cellStyle name="Note 6 3 7 3" xfId="9586" xr:uid="{CF3CF588-825F-4A0D-AF63-3AEE26FCCB32}"/>
    <cellStyle name="Note 6 3 7 3 2" xfId="18575" xr:uid="{3A6947D0-37D8-468B-99C7-A3B3B45E4F0B}"/>
    <cellStyle name="Note 6 3 7 3 2 2" xfId="34029" xr:uid="{5F6502C2-0E79-4D11-A86B-FA6E025B1B51}"/>
    <cellStyle name="Note 6 3 7 3 3" xfId="37997" xr:uid="{79E69BF7-4FB6-4582-863B-050C5B823607}"/>
    <cellStyle name="Note 6 3 7 4" xfId="31712" xr:uid="{B4DB95DA-4852-46D6-BEFC-53A897D661AC}"/>
    <cellStyle name="Note 6 3 7 5" xfId="52659" xr:uid="{EAA72EF2-1ECA-477A-B169-B92622836FB9}"/>
    <cellStyle name="Note 6 3 8" xfId="4802" xr:uid="{DE29BA5F-77BC-4A39-B22A-2BF754EBE402}"/>
    <cellStyle name="Note 6 3 8 2" xfId="7388" xr:uid="{DC9ECE8B-CA5E-483E-9BE6-104D7788D0F5}"/>
    <cellStyle name="Note 6 3 8 2 2" xfId="12286" xr:uid="{8C395D5F-7298-458C-8272-3D57A21920FC}"/>
    <cellStyle name="Note 6 3 8 2 2 2" xfId="21275" xr:uid="{01A38FD3-A202-41E7-A3DE-EB9976CF12EF}"/>
    <cellStyle name="Note 6 3 8 2 2 2 2" xfId="34082" xr:uid="{6E043174-4C85-40D8-862F-BA37758F76A9}"/>
    <cellStyle name="Note 6 3 8 2 2 3" xfId="38662" xr:uid="{9D265A4F-93BE-40F9-9BB7-EFED838FE87E}"/>
    <cellStyle name="Note 6 3 8 2 3" xfId="16377" xr:uid="{C5B342E1-AA0D-42C2-87CF-25AEBA1843AF}"/>
    <cellStyle name="Note 6 3 8 2 3 2" xfId="24466" xr:uid="{706609A8-61C2-4690-BFE6-9F444E08FE98}"/>
    <cellStyle name="Note 6 3 8 2 4" xfId="35105" xr:uid="{205CD3B1-7556-45C4-9A86-8BA7AD5511F1}"/>
    <cellStyle name="Note 6 3 8 3" xfId="10025" xr:uid="{154B5AAD-4819-4ED5-A071-F0FCE154E0B8}"/>
    <cellStyle name="Note 6 3 8 3 2" xfId="19014" xr:uid="{D1B0AF2E-BD3F-44CC-85B7-94658FB306C4}"/>
    <cellStyle name="Note 6 3 8 3 2 2" xfId="28141" xr:uid="{4213A1E5-7546-41AC-8B2E-D824D55F82F0}"/>
    <cellStyle name="Note 6 3 8 3 3" xfId="40238" xr:uid="{999073F2-554B-41B1-AAE7-D1FA005A3326}"/>
    <cellStyle name="Note 6 3 8 4" xfId="13791" xr:uid="{F232A6E6-F4C4-48FD-AC8B-2C1F4844A299}"/>
    <cellStyle name="Note 6 3 8 4 2" xfId="39273" xr:uid="{4CADF8E0-EDB7-43C0-BC31-3744EC91B997}"/>
    <cellStyle name="Note 6 3 8 5" xfId="22794" xr:uid="{C6C4E61B-803C-491A-A114-11890F552AC4}"/>
    <cellStyle name="Note 6 3 9" xfId="6708" xr:uid="{E8A1A1A0-E552-4A74-A885-74F67AD0F368}"/>
    <cellStyle name="Note 6 3 9 2" xfId="11909" xr:uid="{CA9A215D-A122-4D6B-9E4F-44041DE40765}"/>
    <cellStyle name="Note 6 3 9 2 2" xfId="20898" xr:uid="{20E4BCDD-42E6-40CE-9127-BAEF2D84F0B6}"/>
    <cellStyle name="Note 6 3 9 2 2 2" xfId="33682" xr:uid="{0555F578-33A2-408B-8C5C-483A9C8773C5}"/>
    <cellStyle name="Note 6 3 9 2 3" xfId="27229" xr:uid="{CF3834E1-9C78-4FEC-826B-FD414F275446}"/>
    <cellStyle name="Note 6 3 9 3" xfId="15697" xr:uid="{FEFD4F7A-2327-420E-AB22-E05B2FC8384C}"/>
    <cellStyle name="Note 6 3 9 3 2" xfId="34164" xr:uid="{491AC6FE-B234-4112-9424-9CDA20B9FC83}"/>
    <cellStyle name="Note 6 3 9 4" xfId="28705" xr:uid="{10B86885-0925-417E-868F-A89200708236}"/>
    <cellStyle name="Note 6 30" xfId="45253" xr:uid="{E124A62D-889D-4B07-88F5-07156FA10E02}"/>
    <cellStyle name="Note 6 30 2" xfId="55721" xr:uid="{4222602B-78EF-4F6B-BF92-9BD6041EA7EB}"/>
    <cellStyle name="Note 6 30 3" xfId="48938" xr:uid="{3B41ABCD-BF71-4F4E-805B-8EAE8D21DFAF}"/>
    <cellStyle name="Note 6 31" xfId="45223" xr:uid="{88B695ED-12DA-4F1B-A1C6-33ED47BFBF6B}"/>
    <cellStyle name="Note 6 31 2" xfId="58428" xr:uid="{C6D2D343-3C35-46DC-A388-8EEC3373F1CB}"/>
    <cellStyle name="Note 6 31 3" xfId="51647" xr:uid="{A95483AC-3A9A-4747-BD16-9AAEE123C895}"/>
    <cellStyle name="Note 6 32" xfId="45257" xr:uid="{E5AF2C05-3163-4E84-8706-C5E1B7F6BD98}"/>
    <cellStyle name="Note 6 32 2" xfId="52609" xr:uid="{AA6AC54F-E640-4F90-8747-3E4DEF8F2EDD}"/>
    <cellStyle name="Note 6 33" xfId="45317" xr:uid="{A1705969-6D89-4391-B52F-8BEA9283214B}"/>
    <cellStyle name="Note 6 34" xfId="45309" xr:uid="{13207CC2-85AE-4F46-AD40-B8ED6FBDAAAB}"/>
    <cellStyle name="Note 6 35" xfId="45376" xr:uid="{B630953D-C961-4A29-86BD-AC2B527A9550}"/>
    <cellStyle name="Note 6 36" xfId="45436" xr:uid="{5C8F6F74-FBD2-4AD0-A8F2-D642AB3C0E65}"/>
    <cellStyle name="Note 6 37" xfId="44240" xr:uid="{C16373B6-F430-4480-9334-D80FDC39ED6A}"/>
    <cellStyle name="Note 6 38" xfId="44133" xr:uid="{98265937-84BE-4B7A-A900-0B026C8C22C0}"/>
    <cellStyle name="Note 6 39" xfId="45444" xr:uid="{C99D2FCD-1109-4A96-AEB7-5DEA968E646D}"/>
    <cellStyle name="Note 6 4" xfId="505" xr:uid="{7181DA0E-7C07-471E-B6E2-4E9815848742}"/>
    <cellStyle name="Note 6 4 10" xfId="44390" xr:uid="{134EBE4A-68D7-4C04-B180-C0D447C786A3}"/>
    <cellStyle name="Note 6 4 11" xfId="45592" xr:uid="{0282BD40-FB1B-4906-AEBE-43BFEA769CC3}"/>
    <cellStyle name="Note 6 4 2" xfId="854" xr:uid="{8C097C02-8D4E-4A76-910E-6FD8A8662DD3}"/>
    <cellStyle name="Note 6 4 2 2" xfId="5223" xr:uid="{8DE3331D-2910-4640-B071-2B5E3832DC2D}"/>
    <cellStyle name="Note 6 4 2 2 2" xfId="7809" xr:uid="{A5B5E519-134C-4C6A-B08F-9B787050FCF7}"/>
    <cellStyle name="Note 6 4 2 2 2 2" xfId="12416" xr:uid="{C651AE67-80EB-43DE-A60B-2E1065AD316C}"/>
    <cellStyle name="Note 6 4 2 2 2 2 2" xfId="21405" xr:uid="{15659158-97D0-4461-8CEF-D4E00991D580}"/>
    <cellStyle name="Note 6 4 2 2 2 2 2 2" xfId="42697" xr:uid="{08452E55-B930-4B9A-A951-D84AA1F7DEC5}"/>
    <cellStyle name="Note 6 4 2 2 2 2 3" xfId="34617" xr:uid="{483869D2-6F4A-4723-8FF0-EEF3831F16A4}"/>
    <cellStyle name="Note 6 4 2 2 2 3" xfId="16798" xr:uid="{D9480560-ADF1-44C6-B13A-B953B92A19F6}"/>
    <cellStyle name="Note 6 4 2 2 2 3 2" xfId="22501" xr:uid="{BEE18940-126F-495A-AF44-53F80CF5A731}"/>
    <cellStyle name="Note 6 4 2 2 2 4" xfId="25315" xr:uid="{9CCAD14D-0FA0-43BC-94B8-911FDB60BB7D}"/>
    <cellStyle name="Note 6 4 2 2 2 5" xfId="56380" xr:uid="{8DC9B4D3-7514-433F-870B-03D839B46831}"/>
    <cellStyle name="Note 6 4 2 2 3" xfId="10446" xr:uid="{DFAB559C-C3B3-41E2-AB68-A5C31CA1DCBF}"/>
    <cellStyle name="Note 6 4 2 2 3 2" xfId="19435" xr:uid="{0733AC83-90A8-4424-97B2-DEA848216EBF}"/>
    <cellStyle name="Note 6 4 2 2 3 2 2" xfId="31569" xr:uid="{82D8B1F9-4E8E-41C7-B81D-58C8AD63CE58}"/>
    <cellStyle name="Note 6 4 2 2 3 3" xfId="38863" xr:uid="{61FD0F12-9A00-4CBC-B8A2-D36212E186E8}"/>
    <cellStyle name="Note 6 4 2 2 4" xfId="14212" xr:uid="{144CF080-16E6-4599-AB12-A1F92E57F42B}"/>
    <cellStyle name="Note 6 4 2 2 4 2" xfId="31965" xr:uid="{CAA371AE-7EBC-4C12-81DE-0C522A7DB23D}"/>
    <cellStyle name="Note 6 4 2 2 5" xfId="29025" xr:uid="{FFFD872F-5177-4770-8822-23CBE9CACC61}"/>
    <cellStyle name="Note 6 4 2 2 6" xfId="49598" xr:uid="{588D2667-7BD2-48EB-8089-7E9CDD37AC64}"/>
    <cellStyle name="Note 6 4 2 3" xfId="3291" xr:uid="{7541B810-D57E-44A2-BE07-76F66EDCCF79}"/>
    <cellStyle name="Note 6 4 2 3 2" xfId="28168" xr:uid="{D5E74821-3527-4D1C-83CA-3A2AFACC52EE}"/>
    <cellStyle name="Note 6 4 2 3 2 2" xfId="57938" xr:uid="{AD5528EA-3005-493B-AACA-50A8DA723A32}"/>
    <cellStyle name="Note 6 4 2 3 3" xfId="51156" xr:uid="{A6F568FB-D570-4D7F-871E-B83ABAD1A154}"/>
    <cellStyle name="Note 6 4 2 4" xfId="29916" xr:uid="{20DB129F-685B-47FA-BBD5-19827930A57D}"/>
    <cellStyle name="Note 6 4 2 4 2" xfId="54522" xr:uid="{34FF5142-B880-4196-B1B3-0E6519714B41}"/>
    <cellStyle name="Note 6 4 2 4 3" xfId="47715" xr:uid="{6545B85E-40B1-4526-AB4C-28EFD61CDE41}"/>
    <cellStyle name="Note 6 4 2 5" xfId="52951" xr:uid="{B7D248C2-4899-45C8-B8D5-DD4AA4C66457}"/>
    <cellStyle name="Note 6 4 2 6" xfId="46104" xr:uid="{C011BBE2-9C65-4797-BB10-49B1D23B417B}"/>
    <cellStyle name="Note 6 4 3" xfId="1199" xr:uid="{94662DF7-42D9-4F09-9EC6-D66BDF48C121}"/>
    <cellStyle name="Note 6 4 3 2" xfId="5544" xr:uid="{4F93BF28-E3E3-449A-A40A-80E7D3218077}"/>
    <cellStyle name="Note 6 4 3 2 2" xfId="8130" xr:uid="{BB7B0F86-D9F1-4C54-A31A-FA692B12C048}"/>
    <cellStyle name="Note 6 4 3 2 2 2" xfId="12515" xr:uid="{141C68A6-D6A5-4AB1-A008-A659E2FC43B5}"/>
    <cellStyle name="Note 6 4 3 2 2 2 2" xfId="21504" xr:uid="{E6B69B06-50DC-46D4-ABCC-9D6588D753CA}"/>
    <cellStyle name="Note 6 4 3 2 2 2 2 2" xfId="32660" xr:uid="{5B6BDE3A-2F60-4D2A-A7E1-535C5350CC96}"/>
    <cellStyle name="Note 6 4 3 2 2 2 3" xfId="32834" xr:uid="{42D467F6-2B6A-45C3-BD52-7AFA61A32B71}"/>
    <cellStyle name="Note 6 4 3 2 2 3" xfId="17119" xr:uid="{55E13D02-C37A-42A9-B2A1-74E8985EE8D2}"/>
    <cellStyle name="Note 6 4 3 2 2 3 2" xfId="32859" xr:uid="{96F366F7-A5B8-447F-B4C0-95575F294007}"/>
    <cellStyle name="Note 6 4 3 2 2 4" xfId="36174" xr:uid="{653CEDEC-28DB-4546-854D-D5602512638E}"/>
    <cellStyle name="Note 6 4 3 2 2 5" xfId="56785" xr:uid="{3D1F4B6C-DF0D-49AA-AA5A-4E76B66F09E0}"/>
    <cellStyle name="Note 6 4 3 2 3" xfId="10767" xr:uid="{46FEE4FC-AF42-4107-AE9C-3DF945EAD52C}"/>
    <cellStyle name="Note 6 4 3 2 3 2" xfId="19756" xr:uid="{8B073F84-520A-43C4-87D9-D3B0BFD7D35F}"/>
    <cellStyle name="Note 6 4 3 2 3 2 2" xfId="41005" xr:uid="{A65C627E-F342-4824-896F-AA7358182513}"/>
    <cellStyle name="Note 6 4 3 2 3 3" xfId="41674" xr:uid="{CD247EEB-C7C6-4CE4-96DA-543596CB51F5}"/>
    <cellStyle name="Note 6 4 3 2 4" xfId="14533" xr:uid="{47B04E37-23B0-46CD-BC55-7C0BB78B0592}"/>
    <cellStyle name="Note 6 4 3 2 4 2" xfId="24341" xr:uid="{EA80B972-B2F6-49B9-BC03-BE220B7B045F}"/>
    <cellStyle name="Note 6 4 3 2 5" xfId="36310" xr:uid="{D0F7D66E-AC2C-4825-9BED-D3E52AA412E0}"/>
    <cellStyle name="Note 6 4 3 2 6" xfId="50003" xr:uid="{11AA3B2E-3DA5-4ACF-AB0A-835F29040222}"/>
    <cellStyle name="Note 6 4 3 3" xfId="3636" xr:uid="{C6FFAFA8-1023-4840-86AA-05BC510A5A8F}"/>
    <cellStyle name="Note 6 4 3 3 2" xfId="32085" xr:uid="{13CADCF2-D159-4439-B76F-FB04E2C928C9}"/>
    <cellStyle name="Note 6 4 3 3 2 2" xfId="58035" xr:uid="{63BE6D88-FD37-4FC5-82D8-588AC65427F4}"/>
    <cellStyle name="Note 6 4 3 3 3" xfId="51253" xr:uid="{6FBE866B-96A5-4C78-B6B2-4FE0998939F7}"/>
    <cellStyle name="Note 6 4 3 4" xfId="35536" xr:uid="{8EB6AFE9-B7C5-4466-B009-9FEFE7675ADD}"/>
    <cellStyle name="Note 6 4 3 4 2" xfId="54912" xr:uid="{B83B1CAC-87A7-4E21-BBCB-21D072922EF8}"/>
    <cellStyle name="Note 6 4 3 4 3" xfId="48120" xr:uid="{309E5749-598A-4C22-9A82-7753CDDE9EB0}"/>
    <cellStyle name="Note 6 4 3 5" xfId="53212" xr:uid="{A4482D60-880A-49C7-B8CD-A5F2FD48E143}"/>
    <cellStyle name="Note 6 4 3 6" xfId="46506" xr:uid="{58334B9A-332A-4EC8-ADD4-24B1A02090F3}"/>
    <cellStyle name="Note 6 4 4" xfId="1543" xr:uid="{4971BC71-EE20-46D4-A7D0-CA09C5A67E7B}"/>
    <cellStyle name="Note 6 4 4 2" xfId="5888" xr:uid="{1EE743FC-5E2D-47A5-A863-2CD5C3465772}"/>
    <cellStyle name="Note 6 4 4 2 2" xfId="8474" xr:uid="{8DC4FB23-2FEF-4C37-B7F9-7CEC7D7D4D7F}"/>
    <cellStyle name="Note 6 4 4 2 2 2" xfId="12623" xr:uid="{8DF3AF69-9AC7-42ED-AB47-CC3312A32E52}"/>
    <cellStyle name="Note 6 4 4 2 2 2 2" xfId="21612" xr:uid="{EDC32CE7-1642-4FD6-9026-EF29689A75E5}"/>
    <cellStyle name="Note 6 4 4 2 2 2 2 2" xfId="35901" xr:uid="{10C08B01-3103-49C9-A157-B3FE142EA0EA}"/>
    <cellStyle name="Note 6 4 4 2 2 2 3" xfId="23509" xr:uid="{990A74CE-7C74-4FBB-A4CD-F206AA299147}"/>
    <cellStyle name="Note 6 4 4 2 2 3" xfId="17463" xr:uid="{4C369DB5-3EB3-4162-9545-E667DF829D56}"/>
    <cellStyle name="Note 6 4 4 2 2 3 2" xfId="31840" xr:uid="{435CABF4-8128-4865-BE59-4732E1E9AF4D}"/>
    <cellStyle name="Note 6 4 4 2 2 4" xfId="32884" xr:uid="{47A696D0-A318-4772-AAB5-235404CF41F9}"/>
    <cellStyle name="Note 6 4 4 2 3" xfId="11111" xr:uid="{21D7AE07-2893-43DF-8951-11046C1F957D}"/>
    <cellStyle name="Note 6 4 4 2 3 2" xfId="20100" xr:uid="{09B3C1B9-FFD5-4080-996E-87CB16CB6E5C}"/>
    <cellStyle name="Note 6 4 4 2 3 2 2" xfId="29870" xr:uid="{26E80F44-A71D-488F-8C4E-7A81E2FB3214}"/>
    <cellStyle name="Note 6 4 4 2 3 3" xfId="41651" xr:uid="{4E7DDCC9-2A2B-48D3-B942-2C7B3C899155}"/>
    <cellStyle name="Note 6 4 4 2 4" xfId="14877" xr:uid="{C18A55A7-B608-40B5-9276-B617BC3D2AFF}"/>
    <cellStyle name="Note 6 4 4 2 4 2" xfId="23591" xr:uid="{E5B80519-E51D-4EA3-B699-E7C3F3B4417F}"/>
    <cellStyle name="Note 6 4 4 2 5" xfId="41800" xr:uid="{D2DF7793-1909-42C3-80E0-D288ABFF0C39}"/>
    <cellStyle name="Note 6 4 4 2 6" xfId="55908" xr:uid="{093D5696-E9E0-4D95-ABAE-6595C92B4E86}"/>
    <cellStyle name="Note 6 4 4 3" xfId="3980" xr:uid="{4A1564B7-532F-42F1-A056-D40416514585}"/>
    <cellStyle name="Note 6 4 4 3 2" xfId="34921" xr:uid="{DE191F98-CCE1-47FC-BEE5-6E2CF5A16F9A}"/>
    <cellStyle name="Note 6 4 4 4" xfId="37892" xr:uid="{9502491C-CE00-4C13-8985-BBEC0C10E989}"/>
    <cellStyle name="Note 6 4 4 5" xfId="49126" xr:uid="{66114924-3E17-4A19-90DD-49BA28ACC8A5}"/>
    <cellStyle name="Note 6 4 5" xfId="1855" xr:uid="{BEFF2513-7467-4996-980F-64408EAB2249}"/>
    <cellStyle name="Note 6 4 5 2" xfId="6171" xr:uid="{7AB693CC-0638-4B74-A040-29C0CB8CF048}"/>
    <cellStyle name="Note 6 4 5 2 2" xfId="8757" xr:uid="{2B6FD5A0-A95B-4CD2-97EC-B5B7B463710C}"/>
    <cellStyle name="Note 6 4 5 2 2 2" xfId="12705" xr:uid="{1E9CAE0C-6242-4DA0-9C8E-6B7B7CE524CA}"/>
    <cellStyle name="Note 6 4 5 2 2 2 2" xfId="21694" xr:uid="{AC79AC8D-9CB0-4846-9799-E18292D3D153}"/>
    <cellStyle name="Note 6 4 5 2 2 2 2 2" xfId="23425" xr:uid="{FF8DCEA8-9046-466E-8B03-96533B44C4E8}"/>
    <cellStyle name="Note 6 4 5 2 2 2 3" xfId="26617" xr:uid="{E6AACD79-1919-43E6-9087-8826574E17CA}"/>
    <cellStyle name="Note 6 4 5 2 2 3" xfId="17746" xr:uid="{11D2FC4C-2A35-4164-9EF4-AA17AC402CC8}"/>
    <cellStyle name="Note 6 4 5 2 2 3 2" xfId="33944" xr:uid="{751441E3-4EF1-4C69-A842-DC0BC43B0F44}"/>
    <cellStyle name="Note 6 4 5 2 2 4" xfId="28211" xr:uid="{C2B6F36B-4F6D-43EA-A018-C0A893B80C0B}"/>
    <cellStyle name="Note 6 4 5 2 3" xfId="11394" xr:uid="{EAE694BE-74BE-45A8-BFE5-396CB1A6D74E}"/>
    <cellStyle name="Note 6 4 5 2 3 2" xfId="20383" xr:uid="{4D1E998B-0D7C-435D-8B1A-F63EC9320EEA}"/>
    <cellStyle name="Note 6 4 5 2 3 2 2" xfId="23895" xr:uid="{57F8C5A3-E2FE-4481-BD12-A61768EEE721}"/>
    <cellStyle name="Note 6 4 5 2 3 3" xfId="44042" xr:uid="{A54C2EF4-A533-46D3-AC46-FB940B8CDD5B}"/>
    <cellStyle name="Note 6 4 5 2 4" xfId="15160" xr:uid="{0A7A4284-BC96-49A7-B84C-6117D4DB7301}"/>
    <cellStyle name="Note 6 4 5 2 4 2" xfId="42296" xr:uid="{9F5009A8-8012-429A-AF96-52EE9AA392E8}"/>
    <cellStyle name="Note 6 4 5 2 5" xfId="31240" xr:uid="{9D53DA4F-73D5-4B7F-BE3D-7B02A5B3D801}"/>
    <cellStyle name="Note 6 4 5 2 6" xfId="58091" xr:uid="{D2F66E80-6983-4553-89BA-6225691424E1}"/>
    <cellStyle name="Note 6 4 5 3" xfId="4292" xr:uid="{C0E1AC7E-38E6-4F71-9608-C41362374A8E}"/>
    <cellStyle name="Note 6 4 5 3 2" xfId="36648" xr:uid="{C980EC19-63B3-410B-A1C1-B2856499AE6A}"/>
    <cellStyle name="Note 6 4 5 4" xfId="31207" xr:uid="{FCE28945-15D2-47E5-B4BE-8E37B1961BB3}"/>
    <cellStyle name="Note 6 4 5 5" xfId="51309" xr:uid="{6637513D-AC8F-4A3B-A255-84CFD0A7E0E0}"/>
    <cellStyle name="Note 6 4 6" xfId="2162" xr:uid="{D8075B6F-3F17-48EC-AE4C-A7B82F6DC02A}"/>
    <cellStyle name="Note 6 4 6 2" xfId="6463" xr:uid="{9C764ED4-EAD0-42F9-9797-3C8EECACFE38}"/>
    <cellStyle name="Note 6 4 6 2 2" xfId="9049" xr:uid="{7CBD80CE-DB43-40BF-8CD2-AA07150DAB24}"/>
    <cellStyle name="Note 6 4 6 2 2 2" xfId="12796" xr:uid="{78AC576D-3690-45AA-ABB7-C359AB522B92}"/>
    <cellStyle name="Note 6 4 6 2 2 2 2" xfId="21785" xr:uid="{CE23CAF7-9AE1-4F29-BD39-3DBEDCFDCE2E}"/>
    <cellStyle name="Note 6 4 6 2 2 2 2 2" xfId="37237" xr:uid="{7D1A749F-2EBF-4C52-A310-C0D46094B39C}"/>
    <cellStyle name="Note 6 4 6 2 2 2 3" xfId="31671" xr:uid="{7D8CE848-DE32-491D-8D85-754C0B142C23}"/>
    <cellStyle name="Note 6 4 6 2 2 3" xfId="18038" xr:uid="{31186603-E18E-4297-9CBA-6B81C6B0330C}"/>
    <cellStyle name="Note 6 4 6 2 2 3 2" xfId="34205" xr:uid="{8528A803-B4A1-4D6E-AD63-9A44E818BECC}"/>
    <cellStyle name="Note 6 4 6 2 2 4" xfId="37063" xr:uid="{3D2929EF-5EAC-48EA-86A9-A133143FBCEE}"/>
    <cellStyle name="Note 6 4 6 2 3" xfId="11686" xr:uid="{8DD84794-6744-47B3-968A-3BF28A7A0842}"/>
    <cellStyle name="Note 6 4 6 2 3 2" xfId="20675" xr:uid="{48C3F169-42DF-4166-8AAD-5126E12A84B1}"/>
    <cellStyle name="Note 6 4 6 2 3 2 2" xfId="32997" xr:uid="{4E5EE642-5D73-4EAB-BC55-DCF2557CC413}"/>
    <cellStyle name="Note 6 4 6 2 3 3" xfId="32217" xr:uid="{0608AA45-E8F8-4679-B6D7-6EA7F8F2734B}"/>
    <cellStyle name="Note 6 4 6 2 4" xfId="15452" xr:uid="{156753D0-0EDD-448A-B311-CB2668D38854}"/>
    <cellStyle name="Note 6 4 6 2 4 2" xfId="35095" xr:uid="{520ACE48-FD70-47F3-9943-9C098EEA06EC}"/>
    <cellStyle name="Note 6 4 6 2 5" xfId="27781" xr:uid="{015771B4-2EB1-4238-9F8F-B8AB958D679F}"/>
    <cellStyle name="Note 6 4 6 2 6" xfId="54074" xr:uid="{DADE3231-24E3-41D6-A489-E34D72F06AFE}"/>
    <cellStyle name="Note 6 4 6 3" xfId="4599" xr:uid="{2BCEDE7D-A72A-4562-9CB8-4F764DC643BF}"/>
    <cellStyle name="Note 6 4 6 3 2" xfId="37728" xr:uid="{42A8173F-4675-44F6-B390-368EF2B87AAD}"/>
    <cellStyle name="Note 6 4 6 4" xfId="37623" xr:uid="{730E3D14-C6C1-486D-870C-5A28E20FF071}"/>
    <cellStyle name="Note 6 4 6 5" xfId="47397" xr:uid="{306C23E8-C198-4A58-BCDE-93B25DA2E781}"/>
    <cellStyle name="Note 6 4 7" xfId="4899" xr:uid="{BF6A94D8-3661-456A-9B3F-DEFD5CA8988A}"/>
    <cellStyle name="Note 6 4 7 2" xfId="7485" xr:uid="{DC6FA8F4-03A1-44B1-96F7-9724481F4FD0}"/>
    <cellStyle name="Note 6 4 7 2 2" xfId="12315" xr:uid="{DB4F0546-3BE8-4F99-8213-39D88E6ED7A6}"/>
    <cellStyle name="Note 6 4 7 2 2 2" xfId="21304" xr:uid="{7DEC662B-C0EA-4BCD-973D-F10447E73843}"/>
    <cellStyle name="Note 6 4 7 2 2 2 2" xfId="42640" xr:uid="{30EB1C65-A3C0-480C-A362-DDEE570037F0}"/>
    <cellStyle name="Note 6 4 7 2 2 3" xfId="24525" xr:uid="{7937D3AA-BC50-45E1-B707-9251F415688B}"/>
    <cellStyle name="Note 6 4 7 2 3" xfId="16474" xr:uid="{B4C66F44-2789-43E2-B682-26C242144CA4}"/>
    <cellStyle name="Note 6 4 7 2 3 2" xfId="43707" xr:uid="{EF4C0318-3156-43BA-B097-6781C8CE2576}"/>
    <cellStyle name="Note 6 4 7 2 4" xfId="40305" xr:uid="{A8A3CFB0-07A1-4F1A-8723-818EC71E49E2}"/>
    <cellStyle name="Note 6 4 7 3" xfId="10122" xr:uid="{ED9CA514-6EAA-4C51-88CB-D08C99ACAE95}"/>
    <cellStyle name="Note 6 4 7 3 2" xfId="19111" xr:uid="{D47DD79E-C523-4D37-9814-A90E3BE56881}"/>
    <cellStyle name="Note 6 4 7 3 2 2" xfId="23369" xr:uid="{65E6AEE2-500E-43FE-87B3-CB049FF52CC9}"/>
    <cellStyle name="Note 6 4 7 3 3" xfId="38898" xr:uid="{1690C0C2-57C3-47BF-AD57-77CE5ED824AB}"/>
    <cellStyle name="Note 6 4 7 4" xfId="13888" xr:uid="{A55937A2-82D4-46F7-8BC2-E47A627A4EF6}"/>
    <cellStyle name="Note 6 4 7 4 2" xfId="39014" xr:uid="{BF6500C5-F8CA-4BFC-B7C9-1301BF8CB3B8}"/>
    <cellStyle name="Note 6 4 7 5" xfId="27078" xr:uid="{A3C3B3EB-DF85-4C9F-801E-9231DD49462E}"/>
    <cellStyle name="Note 6 4 7 6" xfId="52688" xr:uid="{2BD263DE-9C45-4D94-B545-12D0021E16CC}"/>
    <cellStyle name="Note 6 4 8" xfId="2511" xr:uid="{7F66401D-6631-477F-A2BC-BF0F32A60ABE}"/>
    <cellStyle name="Note 6 4 8 2" xfId="27753" xr:uid="{9D1DE671-2146-444A-9693-0E68A3FB6E52}"/>
    <cellStyle name="Note 6 4 9" xfId="33998" xr:uid="{F66F8200-0AAC-49D9-9ED9-2C2625FA6D32}"/>
    <cellStyle name="Note 6 40" xfId="45469" xr:uid="{1CFFE9CB-9B26-4202-AF28-B7C2919CB1C2}"/>
    <cellStyle name="Note 6 5" xfId="271" xr:uid="{EC5268D1-2475-44F9-8C9A-2209DCA77C01}"/>
    <cellStyle name="Note 6 5 2" xfId="4677" xr:uid="{6AD71320-3AC5-4F95-95FA-9A1768D2736A}"/>
    <cellStyle name="Note 6 5 2 2" xfId="7263" xr:uid="{732BC457-27E0-4A9B-935A-1AD163D223D9}"/>
    <cellStyle name="Note 6 5 2 2 2" xfId="12246" xr:uid="{DBAD025C-5450-4A9B-B596-2FDC095E702D}"/>
    <cellStyle name="Note 6 5 2 2 2 2" xfId="21235" xr:uid="{A75D05A8-E8A5-4EEC-97C7-5AF505F6113F}"/>
    <cellStyle name="Note 6 5 2 2 2 2 2" xfId="38291" xr:uid="{E773C042-FEFE-4F68-9731-3B194BDCEE74}"/>
    <cellStyle name="Note 6 5 2 2 2 3" xfId="23984" xr:uid="{7513A8C0-881F-44E8-84C3-EB4DBB26098A}"/>
    <cellStyle name="Note 6 5 2 2 2 4" xfId="56376" xr:uid="{BDC2570C-05ED-4BB0-BCD2-216DC13B7F49}"/>
    <cellStyle name="Note 6 5 2 2 3" xfId="16252" xr:uid="{661D8282-4BF8-455B-8E45-96E45FDB9535}"/>
    <cellStyle name="Note 6 5 2 2 3 2" xfId="22716" xr:uid="{4004B006-FEB4-4E3A-98A6-26FFC66F2923}"/>
    <cellStyle name="Note 6 5 2 2 4" xfId="38350" xr:uid="{8FD65D84-2952-4068-A8E6-C3911D3C162F}"/>
    <cellStyle name="Note 6 5 2 2 5" xfId="49594" xr:uid="{413345AC-CCD9-471D-B9CC-6BB0EBB6597F}"/>
    <cellStyle name="Note 6 5 2 3" xfId="9900" xr:uid="{274FF379-C565-4DF2-82A7-58B9A24BE1A8}"/>
    <cellStyle name="Note 6 5 2 3 2" xfId="18889" xr:uid="{5CB6861B-50AA-4872-A3B1-9250D2B6D336}"/>
    <cellStyle name="Note 6 5 2 3 2 2" xfId="31038" xr:uid="{55054999-ACA2-4785-8A17-3CB427B0940B}"/>
    <cellStyle name="Note 6 5 2 3 2 3" xfId="57932" xr:uid="{3F3D3F93-0175-47DC-9F5D-4EDD2706DB18}"/>
    <cellStyle name="Note 6 5 2 3 3" xfId="22601" xr:uid="{A84D26B4-27FC-45B6-A008-A64DA6CEA3FE}"/>
    <cellStyle name="Note 6 5 2 3 4" xfId="51150" xr:uid="{EB2CB1FF-7507-4E91-AAB7-17541ED101F3}"/>
    <cellStyle name="Note 6 5 2 4" xfId="13666" xr:uid="{77223CDD-A4E3-40E0-AB01-74E37F0127B4}"/>
    <cellStyle name="Note 6 5 2 4 2" xfId="38427" xr:uid="{E16E6C0E-3C8E-427B-B041-A9E0EDC2F5BF}"/>
    <cellStyle name="Note 6 5 2 4 2 2" xfId="54518" xr:uid="{7D49C5CD-DED6-43C5-9499-B2A2C84BF7B6}"/>
    <cellStyle name="Note 6 5 2 4 3" xfId="47711" xr:uid="{6AF605B9-5DE4-49EF-AE60-FF99442F0E7A}"/>
    <cellStyle name="Note 6 5 2 5" xfId="25925" xr:uid="{5DACDDD5-86F6-48DA-A088-BC64D3607409}"/>
    <cellStyle name="Note 6 5 2 5 2" xfId="52947" xr:uid="{B86898C8-9C56-42DF-9C40-32A3B19534D4}"/>
    <cellStyle name="Note 6 5 2 6" xfId="46100" xr:uid="{BF76E8E9-04E6-4D97-A91C-A905A15C5EFA}"/>
    <cellStyle name="Note 6 5 3" xfId="2739" xr:uid="{503A76C9-B599-4D72-B4A7-A7B74A751E84}"/>
    <cellStyle name="Note 6 5 3 2" xfId="30391" xr:uid="{2416AE7A-D584-492E-B0FD-58C20A17CD3C}"/>
    <cellStyle name="Note 6 5 3 2 2" xfId="56781" xr:uid="{2540AD25-30F8-46C1-A63C-E724BFB8A8C8}"/>
    <cellStyle name="Note 6 5 3 2 3" xfId="49999" xr:uid="{0E329214-D981-4F7C-8EFF-E7F17BEF429B}"/>
    <cellStyle name="Note 6 5 3 3" xfId="51655" xr:uid="{8EC233F5-6F70-44E7-B22E-B6C2B6446AAD}"/>
    <cellStyle name="Note 6 5 3 3 2" xfId="58436" xr:uid="{90B20390-3CCC-435E-AD80-705789FA7BC8}"/>
    <cellStyle name="Note 6 5 3 4" xfId="48116" xr:uid="{4A0D64C6-8D27-4BA2-96D8-BB32E95BAE66}"/>
    <cellStyle name="Note 6 5 3 4 2" xfId="54908" xr:uid="{B4883DF6-43BB-470A-9FAD-BF4F4B38DF6C}"/>
    <cellStyle name="Note 6 5 3 5" xfId="53208" xr:uid="{E93765C7-7F46-461D-80B7-DE15CB75F99E}"/>
    <cellStyle name="Note 6 5 3 6" xfId="46502" xr:uid="{663D1245-673A-45E6-B041-3FF9D95C5BF4}"/>
    <cellStyle name="Note 6 5 4" xfId="42708" xr:uid="{0C8ED430-F821-41C2-AC6E-4F604677380B}"/>
    <cellStyle name="Note 6 5 4 2" xfId="55904" xr:uid="{289F988B-8E84-407E-8B19-9A89C99D774D}"/>
    <cellStyle name="Note 6 5 4 3" xfId="49122" xr:uid="{274D41C0-3F31-4DFF-B304-107E272B86CD}"/>
    <cellStyle name="Note 6 5 5" xfId="44415" xr:uid="{EC3D6DEB-C2C7-4A66-AD2F-1C7485ADC139}"/>
    <cellStyle name="Note 6 5 5 2" xfId="58462" xr:uid="{AC08440A-F3CB-482C-9759-E12B7F61D5F0}"/>
    <cellStyle name="Note 6 5 5 3" xfId="51681" xr:uid="{96BF3FD0-5A93-42FA-A6CC-36B3D5DCA4E2}"/>
    <cellStyle name="Note 6 5 6" xfId="45588" xr:uid="{9005324E-F896-4957-BDCE-E17F1AFBB20D}"/>
    <cellStyle name="Note 6 5 6 2" xfId="54070" xr:uid="{A97132BD-71B8-45AE-B494-70C938E0E66F}"/>
    <cellStyle name="Note 6 5 7" xfId="52684" xr:uid="{984305F3-B1D3-4E4C-8F5E-DA7F620FCE3D}"/>
    <cellStyle name="Note 6 6" xfId="620" xr:uid="{A52B021C-6834-47FB-87EE-74D20F867FE2}"/>
    <cellStyle name="Note 6 6 2" xfId="5001" xr:uid="{AB071CFE-9A84-4361-8C0B-3A2FC448F499}"/>
    <cellStyle name="Note 6 6 2 2" xfId="7587" xr:uid="{78AD63F4-C101-4335-BA73-52EDB77ACB8D}"/>
    <cellStyle name="Note 6 6 2 2 2" xfId="12346" xr:uid="{5C7D228C-A976-4ADE-AA0D-E2C0171EEA58}"/>
    <cellStyle name="Note 6 6 2 2 2 2" xfId="21335" xr:uid="{C6F708C6-4E50-4206-9539-8A341BF3CA02}"/>
    <cellStyle name="Note 6 6 2 2 2 2 2" xfId="35761" xr:uid="{C576CD0E-DFD3-4154-9211-E27516C6CB5E}"/>
    <cellStyle name="Note 6 6 2 2 2 3" xfId="28066" xr:uid="{8582FEEA-F9E5-4B4F-A754-A2D8BE63030F}"/>
    <cellStyle name="Note 6 6 2 2 2 4" xfId="56443" xr:uid="{245E161F-0C15-43FA-8EB5-59ADFA5C5BE4}"/>
    <cellStyle name="Note 6 6 2 2 3" xfId="16576" xr:uid="{870C0E31-F641-4DD4-8BD1-17AF5A17A34B}"/>
    <cellStyle name="Note 6 6 2 2 3 2" xfId="37197" xr:uid="{AF193A1B-A49F-41ED-A3F9-6BAC0FBE0A1D}"/>
    <cellStyle name="Note 6 6 2 2 4" xfId="23419" xr:uid="{4CE86BA1-C4EA-48B8-897F-AA81F185B03F}"/>
    <cellStyle name="Note 6 6 2 2 5" xfId="49661" xr:uid="{9C39558D-2789-4EC1-94E2-90E4937F219B}"/>
    <cellStyle name="Note 6 6 2 3" xfId="10224" xr:uid="{30294552-12CE-4D9D-844E-F6BCBD86C413}"/>
    <cellStyle name="Note 6 6 2 3 2" xfId="19213" xr:uid="{1639F230-55A5-4CC0-AB15-522D945A6A06}"/>
    <cellStyle name="Note 6 6 2 3 2 2" xfId="34593" xr:uid="{44CC39E7-0D65-496F-BD5B-760EC9BB8FE3}"/>
    <cellStyle name="Note 6 6 2 3 2 3" xfId="58432" xr:uid="{21B05964-2D81-4E92-B735-215C61E91D93}"/>
    <cellStyle name="Note 6 6 2 3 3" xfId="32235" xr:uid="{0E78721D-20BF-49B0-914A-4B25BD05FB98}"/>
    <cellStyle name="Note 6 6 2 3 4" xfId="51651" xr:uid="{F100A197-D51A-47FA-8C89-83101D81D068}"/>
    <cellStyle name="Note 6 6 2 4" xfId="13990" xr:uid="{BFFF4642-24E9-4043-AE77-B899D687170E}"/>
    <cellStyle name="Note 6 6 2 4 2" xfId="30492" xr:uid="{091E0F4B-BEE8-4C63-BBE7-5361BB3DAEE4}"/>
    <cellStyle name="Note 6 6 2 4 2 2" xfId="54582" xr:uid="{0CD39F5D-2593-4EC2-959B-15DD0938E64F}"/>
    <cellStyle name="Note 6 6 2 4 3" xfId="47778" xr:uid="{A0B96B8D-D8AE-4114-9831-0373FFC9CCF3}"/>
    <cellStyle name="Note 6 6 2 5" xfId="24367" xr:uid="{ECCE79F3-FF4B-446B-8547-1641A2715272}"/>
    <cellStyle name="Note 6 6 2 5 2" xfId="52985" xr:uid="{9ABD44C3-22A0-4241-95C0-CAE5E58DEEE4}"/>
    <cellStyle name="Note 6 6 2 6" xfId="46164" xr:uid="{E9BFE002-3D39-4143-B8B4-CB2D5A3CC43A}"/>
    <cellStyle name="Note 6 6 3" xfId="3057" xr:uid="{9EAE8DB6-B8A4-45C9-965D-CC95452F4AC5}"/>
    <cellStyle name="Note 6 6 3 2" xfId="34238" xr:uid="{2F1A4675-75A1-4B1E-A14C-1559FDC91784}"/>
    <cellStyle name="Note 6 6 3 2 2" xfId="56845" xr:uid="{FEBC9378-ACB6-4B01-9646-5D88A6BF9FA6}"/>
    <cellStyle name="Note 6 6 3 2 3" xfId="50063" xr:uid="{0A52AD5B-7718-4F0A-BA54-89DEADE60202}"/>
    <cellStyle name="Note 6 6 3 3" xfId="50733" xr:uid="{1870F122-409D-4F6C-8725-4AE67F1E0836}"/>
    <cellStyle name="Note 6 6 3 3 2" xfId="57515" xr:uid="{57956546-1AE6-40CB-87AC-46C3CB8E25A3}"/>
    <cellStyle name="Note 6 6 3 4" xfId="48180" xr:uid="{2FBFDC0D-A5ED-4194-8DA3-9E16FC8918BB}"/>
    <cellStyle name="Note 6 6 3 4 2" xfId="54972" xr:uid="{81E2F558-DE15-42BC-BECE-E4CF55A778FA}"/>
    <cellStyle name="Note 6 6 3 5" xfId="53272" xr:uid="{28C3F634-7A67-44E7-A489-D89716F20D7D}"/>
    <cellStyle name="Note 6 6 3 6" xfId="46566" xr:uid="{95531CFC-580A-44F0-8CC5-F1E0346BC2A8}"/>
    <cellStyle name="Note 6 6 4" xfId="41041" xr:uid="{64E48241-1AAF-4C63-B2DE-6F9FC038EE69}"/>
    <cellStyle name="Note 6 6 4 2" xfId="55971" xr:uid="{5FA7473D-48A0-42FA-BE19-CACFB815C439}"/>
    <cellStyle name="Note 6 6 4 3" xfId="49189" xr:uid="{886C33F5-71FC-483C-A625-59BED7B93945}"/>
    <cellStyle name="Note 6 6 5" xfId="44445" xr:uid="{7022E651-29F7-4069-8F86-E4DF6D96119A}"/>
    <cellStyle name="Note 6 6 5 2" xfId="58580" xr:uid="{82B1F638-133E-4356-802E-EDC2A88197AE}"/>
    <cellStyle name="Note 6 6 5 3" xfId="51799" xr:uid="{6B9AFF29-B4F7-4564-8D5C-EEF50C250FFE}"/>
    <cellStyle name="Note 6 6 6" xfId="45655" xr:uid="{A172A587-A6BC-4B7E-9C79-F42F964BEDFE}"/>
    <cellStyle name="Note 6 6 6 2" xfId="54134" xr:uid="{7D7EA64B-8892-4D23-AC25-1B1A2B0B3D96}"/>
    <cellStyle name="Note 6 6 7" xfId="52722" xr:uid="{055D3616-FDBC-4E5E-B524-97DE0810472C}"/>
    <cellStyle name="Note 6 7" xfId="965" xr:uid="{6447E584-E101-4BC9-BF42-3E2EFE5740A5}"/>
    <cellStyle name="Note 6 7 2" xfId="5322" xr:uid="{5ED0C873-41FD-4691-A215-E7A19717C8A6}"/>
    <cellStyle name="Note 6 7 2 2" xfId="7908" xr:uid="{9C80F192-D246-4A46-BB77-6CAC93C3F075}"/>
    <cellStyle name="Note 6 7 2 2 2" xfId="12448" xr:uid="{7584D5D4-CE88-43A7-B182-39DCCEE2186F}"/>
    <cellStyle name="Note 6 7 2 2 2 2" xfId="21437" xr:uid="{C0E1FEE5-C13A-4D30-82A8-E8A9794E56D0}"/>
    <cellStyle name="Note 6 7 2 2 2 2 2" xfId="34338" xr:uid="{392DCEFB-1D81-4DAA-BFA9-F27598741A4E}"/>
    <cellStyle name="Note 6 7 2 2 2 3" xfId="43673" xr:uid="{5FF06423-9790-4E23-B728-CA1C0EF7CB6E}"/>
    <cellStyle name="Note 6 7 2 2 2 4" xfId="56479" xr:uid="{EE8F9A84-BEB6-48CD-BAD9-DA695FE54D2F}"/>
    <cellStyle name="Note 6 7 2 2 3" xfId="16897" xr:uid="{87A03B38-2BB3-4450-933E-87B4C6951565}"/>
    <cellStyle name="Note 6 7 2 2 3 2" xfId="35679" xr:uid="{6B2A29FB-7651-48C2-9990-A754EC35640D}"/>
    <cellStyle name="Note 6 7 2 2 4" xfId="41266" xr:uid="{1C272BFF-4645-43F5-9994-F530E3569A86}"/>
    <cellStyle name="Note 6 7 2 2 5" xfId="49697" xr:uid="{4D3B079B-D936-460A-8037-1DE8D19AD73F}"/>
    <cellStyle name="Note 6 7 2 3" xfId="10545" xr:uid="{F930B657-F0E9-4577-8A76-9A1613D2129D}"/>
    <cellStyle name="Note 6 7 2 3 2" xfId="19534" xr:uid="{E1DFE6E2-A7CC-4B43-8E0B-BB1FB6978858}"/>
    <cellStyle name="Note 6 7 2 3 2 2" xfId="42508" xr:uid="{3BDAE82C-7B4F-429C-BD3E-6751ACE0400C}"/>
    <cellStyle name="Note 6 7 2 3 2 3" xfId="57605" xr:uid="{940CA775-B61E-467A-A67B-C39215AA1340}"/>
    <cellStyle name="Note 6 7 2 3 3" xfId="35032" xr:uid="{6FAB0E38-5043-4DDB-815B-02D30F5BBA70}"/>
    <cellStyle name="Note 6 7 2 3 4" xfId="50823" xr:uid="{0C1C8F99-4093-42F1-80D9-C638625DF40A}"/>
    <cellStyle name="Note 6 7 2 4" xfId="14311" xr:uid="{8FFB9AE7-78BD-4DFD-85A6-E55D48557C7E}"/>
    <cellStyle name="Note 6 7 2 4 2" xfId="22856" xr:uid="{0A8969D0-EBF1-4558-AC74-579A0A98D876}"/>
    <cellStyle name="Note 6 7 2 4 2 2" xfId="54618" xr:uid="{0876514E-4F99-402D-BAD5-62EC6BFADC69}"/>
    <cellStyle name="Note 6 7 2 4 3" xfId="47814" xr:uid="{551B288F-A058-44C9-AE8F-81F270BBC688}"/>
    <cellStyle name="Note 6 7 2 5" xfId="25470" xr:uid="{9CBBA63F-3E1B-4BB1-AEAC-1DF640F9BE37}"/>
    <cellStyle name="Note 6 7 2 5 2" xfId="53006" xr:uid="{C154B0D9-C784-4144-AB6B-9A371F2A2499}"/>
    <cellStyle name="Note 6 7 2 6" xfId="46200" xr:uid="{0DD755DF-A75D-4DC1-81AB-B0E30C40744C}"/>
    <cellStyle name="Note 6 7 3" xfId="3402" xr:uid="{4EBFC50E-0173-4300-B5B1-F697FA3C4AEE}"/>
    <cellStyle name="Note 6 7 3 2" xfId="24570" xr:uid="{9E9D58A3-0917-4EF8-B027-672CB82AA155}"/>
    <cellStyle name="Note 6 7 3 2 2" xfId="56881" xr:uid="{BC3D4C2C-1D4D-43E4-939E-FBF47AD7C7F2}"/>
    <cellStyle name="Note 6 7 3 2 3" xfId="50099" xr:uid="{646A58DC-82D5-4CBB-BC4D-008B34D5BEFC}"/>
    <cellStyle name="Note 6 7 3 3" xfId="51106" xr:uid="{58A9DF8A-158F-463F-99AF-9291C336D237}"/>
    <cellStyle name="Note 6 7 3 3 2" xfId="57888" xr:uid="{297A63BC-2B6E-4157-9866-814CFCE984D8}"/>
    <cellStyle name="Note 6 7 3 4" xfId="48216" xr:uid="{934C76E8-54E2-416D-B41C-6B4333975AD4}"/>
    <cellStyle name="Note 6 7 3 4 2" xfId="55008" xr:uid="{99E0A32D-6441-453A-9264-DDDD9527517A}"/>
    <cellStyle name="Note 6 7 3 5" xfId="53308" xr:uid="{3B672B39-D73C-47BF-A7DB-5F1A8BADB797}"/>
    <cellStyle name="Note 6 7 3 6" xfId="46602" xr:uid="{0FFF713B-39EC-41D1-84EB-ACE9D639ED4B}"/>
    <cellStyle name="Note 6 7 4" xfId="24492" xr:uid="{33717FCD-CA73-4A45-984F-5EA7C014C894}"/>
    <cellStyle name="Note 6 7 4 2" xfId="56007" xr:uid="{5E359D9A-4059-49CD-A8D4-177A5E81D14D}"/>
    <cellStyle name="Note 6 7 4 3" xfId="49225" xr:uid="{A9625C61-25D4-4749-BFA7-46CBB52C3450}"/>
    <cellStyle name="Note 6 7 5" xfId="44413" xr:uid="{21173E99-3609-4C5C-A45C-66F71D73FEEB}"/>
    <cellStyle name="Note 6 7 5 2" xfId="57886" xr:uid="{4F3C1A07-65B3-4F25-A43E-61E34F9D47AA}"/>
    <cellStyle name="Note 6 7 5 3" xfId="51104" xr:uid="{A00C0DF6-DE4D-44DC-80F0-60F44482A18F}"/>
    <cellStyle name="Note 6 7 6" xfId="45691" xr:uid="{3DE114F8-EF19-4051-96D2-6301ED114790}"/>
    <cellStyle name="Note 6 7 6 2" xfId="54170" xr:uid="{85E5F3EA-4F7A-449D-853D-791FCD706BD2}"/>
    <cellStyle name="Note 6 7 7" xfId="52743" xr:uid="{A4762F2D-DA0C-4AB6-AC1A-A604C2AE825F}"/>
    <cellStyle name="Note 6 8" xfId="1309" xr:uid="{C9218A3A-B63E-4F43-9B34-128BB4CDE654}"/>
    <cellStyle name="Note 6 8 2" xfId="5654" xr:uid="{13F6173E-6C7D-4C57-9E62-22CE5CFDED8E}"/>
    <cellStyle name="Note 6 8 2 2" xfId="8240" xr:uid="{1578BDD0-0F39-40B3-A0A3-39C69C4DA0AE}"/>
    <cellStyle name="Note 6 8 2 2 2" xfId="12547" xr:uid="{225C4D48-D8FD-4EF7-9686-7B0766F171C9}"/>
    <cellStyle name="Note 6 8 2 2 2 2" xfId="21536" xr:uid="{644DE6F6-B4FE-47CD-9DBB-4CFE66D282E8}"/>
    <cellStyle name="Note 6 8 2 2 2 2 2" xfId="27423" xr:uid="{0C022B78-F91E-46B1-8B22-CC485C85025A}"/>
    <cellStyle name="Note 6 8 2 2 2 3" xfId="27632" xr:uid="{2084B676-19F4-40D1-B5B3-0576123A17F1}"/>
    <cellStyle name="Note 6 8 2 2 2 4" xfId="56526" xr:uid="{DB931B7D-C955-4BBF-B08C-A2741F015C07}"/>
    <cellStyle name="Note 6 8 2 2 3" xfId="17229" xr:uid="{7E309405-F6F6-4A87-9F11-860F1382A77C}"/>
    <cellStyle name="Note 6 8 2 2 3 2" xfId="35783" xr:uid="{04465C66-0D48-464D-9EFA-24B0CCE82455}"/>
    <cellStyle name="Note 6 8 2 2 4" xfId="37496" xr:uid="{A8C0D3FF-45D5-43BA-92B7-2E1B802286CD}"/>
    <cellStyle name="Note 6 8 2 2 5" xfId="49744" xr:uid="{94C2F1C4-B44C-4FE6-86BF-94DC1A7AE88D}"/>
    <cellStyle name="Note 6 8 2 3" xfId="10877" xr:uid="{8D0251F7-7DBD-4A78-897A-214F3728A6C3}"/>
    <cellStyle name="Note 6 8 2 3 2" xfId="19866" xr:uid="{355B83FB-6B45-40BE-899C-F668EC0AA0EA}"/>
    <cellStyle name="Note 6 8 2 3 2 2" xfId="40769" xr:uid="{E4C1D1A2-9E57-4EEC-AD41-1498E327D897}"/>
    <cellStyle name="Note 6 8 2 3 2 3" xfId="58567" xr:uid="{9D8A74EE-0889-4194-BCE0-84E4624BDECF}"/>
    <cellStyle name="Note 6 8 2 3 3" xfId="43903" xr:uid="{88EA40E9-FB72-4592-926B-B08B1323745B}"/>
    <cellStyle name="Note 6 8 2 3 4" xfId="51786" xr:uid="{7E87237B-3783-4CDC-9401-A61017328CB1}"/>
    <cellStyle name="Note 6 8 2 4" xfId="14643" xr:uid="{62D19FAE-8B58-414D-BA27-CB365094C776}"/>
    <cellStyle name="Note 6 8 2 4 2" xfId="42410" xr:uid="{29BF6792-8E42-4249-A14E-40BD5B6229A1}"/>
    <cellStyle name="Note 6 8 2 4 2 2" xfId="54662" xr:uid="{B670B460-B4A4-40CD-A95F-787C2E1867C3}"/>
    <cellStyle name="Note 6 8 2 4 3" xfId="47861" xr:uid="{D4A2979F-9671-420C-8D14-CD6D00DE91E5}"/>
    <cellStyle name="Note 6 8 2 5" xfId="25592" xr:uid="{4EBB794E-AA27-41D0-AF2D-932CC8CB1FEC}"/>
    <cellStyle name="Note 6 8 2 5 2" xfId="53030" xr:uid="{D106EA44-CA40-469C-ABAB-4314CC144D46}"/>
    <cellStyle name="Note 6 8 2 6" xfId="46247" xr:uid="{DE3065A7-36A2-48C8-B40D-80518647E069}"/>
    <cellStyle name="Note 6 8 3" xfId="3746" xr:uid="{9D942F26-95CF-4032-8A60-DBCBC9344DBE}"/>
    <cellStyle name="Note 6 8 3 2" xfId="24835" xr:uid="{BDC21712-E2BF-4E31-A573-5098DA087677}"/>
    <cellStyle name="Note 6 8 3 2 2" xfId="56925" xr:uid="{AA5B2410-F00D-4114-9B49-8B39215490D3}"/>
    <cellStyle name="Note 6 8 3 2 3" xfId="50143" xr:uid="{955B91BC-83B9-49E6-9EB8-1AA116689DB4}"/>
    <cellStyle name="Note 6 8 3 3" xfId="51025" xr:uid="{E8EAF029-5382-400C-8E6F-AEFEEDFDFDAF}"/>
    <cellStyle name="Note 6 8 3 3 2" xfId="57807" xr:uid="{32C0F926-E255-4997-9BF8-F9F625735F0C}"/>
    <cellStyle name="Note 6 8 3 4" xfId="48260" xr:uid="{C8F3BCC0-A3A8-4533-A8F0-C59E28E1984C}"/>
    <cellStyle name="Note 6 8 3 4 2" xfId="55052" xr:uid="{39B3465C-5C3D-4452-BD45-9DF1A5A3404B}"/>
    <cellStyle name="Note 6 8 3 5" xfId="53352" xr:uid="{A2DBF247-32AA-44A5-9A5E-EECBEDF9066F}"/>
    <cellStyle name="Note 6 8 3 6" xfId="46646" xr:uid="{6F1387C8-3A01-48AA-82A5-0388FE2EEC18}"/>
    <cellStyle name="Note 6 8 4" xfId="39313" xr:uid="{7A5A0D53-3383-4D69-AEE0-3AC57C5B67CD}"/>
    <cellStyle name="Note 6 8 4 2" xfId="56054" xr:uid="{1FFC487A-BFD3-4893-97D7-99B0FFD71061}"/>
    <cellStyle name="Note 6 8 4 3" xfId="49272" xr:uid="{5F2732EE-28FD-4AD1-BA28-442E4D7B0A7F}"/>
    <cellStyle name="Note 6 8 5" xfId="44532" xr:uid="{CE5378CB-8A62-4CCD-BB9E-A7B8AA1AA794}"/>
    <cellStyle name="Note 6 8 5 2" xfId="55720" xr:uid="{9382EEC8-CAD7-4913-8A84-1762054658CA}"/>
    <cellStyle name="Note 6 8 5 3" xfId="48937" xr:uid="{1CF603F6-9537-455C-AACF-408BA7F94621}"/>
    <cellStyle name="Note 6 8 6" xfId="45738" xr:uid="{9591BD29-CFE0-4715-9B19-D09C2BAE7110}"/>
    <cellStyle name="Note 6 8 6 2" xfId="54214" xr:uid="{1455036C-50B3-4D32-AA81-7B00E231147B}"/>
    <cellStyle name="Note 6 8 7" xfId="52767" xr:uid="{024CAF10-86C0-4301-A0C3-D3D7489B04AA}"/>
    <cellStyle name="Note 6 9" xfId="1672" xr:uid="{7A0A52FB-F49E-4532-BEAF-4F6098CE8CBB}"/>
    <cellStyle name="Note 6 9 2" xfId="6000" xr:uid="{FBF4003B-1DDB-4BEA-B99C-251A744CDCDB}"/>
    <cellStyle name="Note 6 9 2 2" xfId="8586" xr:uid="{46C6BE18-8D03-45C7-BE56-A9BFCB421E4A}"/>
    <cellStyle name="Note 6 9 2 2 2" xfId="12654" xr:uid="{4AA88B99-7E11-4FB1-9FE3-A649EAE1AC9B}"/>
    <cellStyle name="Note 6 9 2 2 2 2" xfId="21643" xr:uid="{86C388FB-6BB3-4163-839B-BEA2CB5BE13A}"/>
    <cellStyle name="Note 6 9 2 2 2 2 2" xfId="30042" xr:uid="{68446485-A215-48E5-B366-756DBA16A9BF}"/>
    <cellStyle name="Note 6 9 2 2 2 3" xfId="41042" xr:uid="{937A974A-9AD0-4810-85AF-CB17304A1DA0}"/>
    <cellStyle name="Note 6 9 2 2 2 4" xfId="56567" xr:uid="{88A517F4-BFEA-4D0A-B004-42B6BD3AAE8C}"/>
    <cellStyle name="Note 6 9 2 2 3" xfId="17575" xr:uid="{C1A2DF18-0909-419E-AD7A-415D38FB974C}"/>
    <cellStyle name="Note 6 9 2 2 3 2" xfId="28107" xr:uid="{14538BB6-BB62-4B31-BBD5-53F70A5CF291}"/>
    <cellStyle name="Note 6 9 2 2 4" xfId="29033" xr:uid="{21C0D605-60E4-4B0A-8B08-D0588E680CC0}"/>
    <cellStyle name="Note 6 9 2 2 5" xfId="49785" xr:uid="{F2858F45-E1EA-456E-BF5C-EA5F3E9C2210}"/>
    <cellStyle name="Note 6 9 2 3" xfId="11223" xr:uid="{E283E520-4672-4C49-948D-BBCD00CA5644}"/>
    <cellStyle name="Note 6 9 2 3 2" xfId="20212" xr:uid="{4FD6F47C-99F7-4856-A0A6-FAB6BAC19B25}"/>
    <cellStyle name="Note 6 9 2 3 2 2" xfId="26072" xr:uid="{7577611F-5849-4979-B57A-7EE8955C166F}"/>
    <cellStyle name="Note 6 9 2 3 2 3" xfId="58980" xr:uid="{838DFB37-BA71-4A5E-8320-F9B45E868827}"/>
    <cellStyle name="Note 6 9 2 3 3" xfId="27180" xr:uid="{77D798D7-7FCB-47EB-A7B3-DA633876E3CA}"/>
    <cellStyle name="Note 6 9 2 3 4" xfId="52199" xr:uid="{9B54FB9C-2C0C-4A5D-9A79-914078150344}"/>
    <cellStyle name="Note 6 9 2 4" xfId="14989" xr:uid="{BC80C575-D7CF-4403-BD46-CBABA9AD582F}"/>
    <cellStyle name="Note 6 9 2 4 2" xfId="40896" xr:uid="{D7A73E92-F682-41ED-B778-9A880E364EF8}"/>
    <cellStyle name="Note 6 9 2 4 2 2" xfId="54700" xr:uid="{94BDC65E-F6FB-4576-A434-3ECF6C0AE098}"/>
    <cellStyle name="Note 6 9 2 4 3" xfId="47902" xr:uid="{4FF38CA3-4A6F-47A6-B5C2-F66D23E54F2E}"/>
    <cellStyle name="Note 6 9 2 5" xfId="34724" xr:uid="{766B095D-2259-4CB0-8444-814AEDD5F564}"/>
    <cellStyle name="Note 6 9 2 5 2" xfId="53053" xr:uid="{55321668-BC05-417E-9426-C0A4F7ABDB6A}"/>
    <cellStyle name="Note 6 9 2 6" xfId="46288" xr:uid="{FED26A7A-CD95-437F-A618-07C82CD4D7A3}"/>
    <cellStyle name="Note 6 9 3" xfId="4109" xr:uid="{D8766DFD-18E5-4CC5-9DC7-BD8856C4D074}"/>
    <cellStyle name="Note 6 9 3 2" xfId="39627" xr:uid="{746F060F-5FAE-4F9C-ACD2-5F115CA4A372}"/>
    <cellStyle name="Note 6 9 3 2 2" xfId="56963" xr:uid="{AC60523D-5A0F-4824-B20B-3AD94E96F098}"/>
    <cellStyle name="Note 6 9 3 2 3" xfId="50181" xr:uid="{2836259E-664B-4863-B696-48CFC7A095C0}"/>
    <cellStyle name="Note 6 9 3 3" xfId="51281" xr:uid="{EEAE2855-BA0C-45E4-A3C3-5177F14C93CF}"/>
    <cellStyle name="Note 6 9 3 3 2" xfId="58063" xr:uid="{6A0568BB-E365-4A06-A12D-A3175EBE8708}"/>
    <cellStyle name="Note 6 9 3 4" xfId="48298" xr:uid="{F16D7078-8953-47B0-B2B3-CD8258535956}"/>
    <cellStyle name="Note 6 9 3 4 2" xfId="55090" xr:uid="{832879A6-01ED-42D2-87D1-520D648BA751}"/>
    <cellStyle name="Note 6 9 3 5" xfId="53390" xr:uid="{88B130F2-BCED-47CA-9BC9-40A74E934A3C}"/>
    <cellStyle name="Note 6 9 3 6" xfId="46684" xr:uid="{EB707BD4-79AC-4AB5-821C-23338F8252AD}"/>
    <cellStyle name="Note 6 9 4" xfId="34527" xr:uid="{1F1F3A80-2558-4715-8806-68DAFEEEBF04}"/>
    <cellStyle name="Note 6 9 4 2" xfId="56095" xr:uid="{8012E0D1-98F1-4B26-A8C4-CFB7F63167D1}"/>
    <cellStyle name="Note 6 9 4 3" xfId="49313" xr:uid="{0646DC86-A400-4416-B6B7-0A5CFA461114}"/>
    <cellStyle name="Note 6 9 5" xfId="44584" xr:uid="{D8FFD4E0-1B86-403F-9F5D-041422B8E6C9}"/>
    <cellStyle name="Note 6 9 5 2" xfId="58587" xr:uid="{C90CD811-808F-4F1C-B701-3E9D6078049B}"/>
    <cellStyle name="Note 6 9 5 3" xfId="51806" xr:uid="{3E2B3E70-80A9-4389-A0F9-71331DCBD12E}"/>
    <cellStyle name="Note 6 9 6" xfId="45779" xr:uid="{AEFD4485-B54D-4009-8B1F-C33CDDB800BF}"/>
    <cellStyle name="Note 6 9 6 2" xfId="54252" xr:uid="{A1DAD565-2EB6-4B75-95E3-394678DD9D01}"/>
    <cellStyle name="Note 6 9 7" xfId="52790" xr:uid="{550AE77A-689E-41D4-A863-F8A73456594C}"/>
    <cellStyle name="Note 7" xfId="137" xr:uid="{06424D8E-C185-402C-90A7-82CCED94C03F}"/>
    <cellStyle name="Note 7 10" xfId="1948" xr:uid="{10C9CB34-A900-44ED-A7CE-7D0488D3B4C5}"/>
    <cellStyle name="Note 7 10 2" xfId="6258" xr:uid="{7FC92FE5-17AF-4FA0-AD00-6AAA4617AA2E}"/>
    <cellStyle name="Note 7 10 2 2" xfId="8844" xr:uid="{C4DB062E-9F57-4452-862C-5CDB8420DCE8}"/>
    <cellStyle name="Note 7 10 2 2 2" xfId="12734" xr:uid="{9AB8D87D-B6CC-414B-AA28-ACE446573EA2}"/>
    <cellStyle name="Note 7 10 2 2 2 2" xfId="21723" xr:uid="{2EF71445-C01C-4DDA-9269-306C6C0184FE}"/>
    <cellStyle name="Note 7 10 2 2 2 2 2" xfId="30749" xr:uid="{A0653A6C-6278-46DE-B03E-509CB890EECF}"/>
    <cellStyle name="Note 7 10 2 2 2 3" xfId="36799" xr:uid="{AFED3DFD-C3D3-417E-9E6C-19BA96A99C50}"/>
    <cellStyle name="Note 7 10 2 2 3" xfId="17833" xr:uid="{D768425E-7A93-4831-92B6-C93BB3AE321B}"/>
    <cellStyle name="Note 7 10 2 2 3 2" xfId="43039" xr:uid="{99057E26-75DB-4AAD-8294-45861C0C98EA}"/>
    <cellStyle name="Note 7 10 2 2 4" xfId="25557" xr:uid="{A3AD03A7-0A12-4A00-868B-0AC9F5266459}"/>
    <cellStyle name="Note 7 10 2 3" xfId="11481" xr:uid="{66CDF6B6-8024-4E80-9339-C35754C9FED9}"/>
    <cellStyle name="Note 7 10 2 3 2" xfId="20470" xr:uid="{7506AA3E-B5CA-401A-807B-B8F5313DC583}"/>
    <cellStyle name="Note 7 10 2 3 2 2" xfId="32585" xr:uid="{C630BE29-E52E-46E5-971A-012A0A6DF783}"/>
    <cellStyle name="Note 7 10 2 3 3" xfId="34872" xr:uid="{2F365233-9F48-4278-81E5-67CC9A8D637B}"/>
    <cellStyle name="Note 7 10 2 4" xfId="15247" xr:uid="{8C51DE2A-2705-4F3B-8C54-551BD75263D8}"/>
    <cellStyle name="Note 7 10 2 4 2" xfId="25346" xr:uid="{5E6126AC-9D34-4DE2-9FF2-3A309469690B}"/>
    <cellStyle name="Note 7 10 2 5" xfId="27306" xr:uid="{0CD009FF-41B7-498C-B3BB-9833613E3183}"/>
    <cellStyle name="Note 7 10 3" xfId="4385" xr:uid="{DF54B6AE-4F07-4FD3-9DDC-B1E1B2006BED}"/>
    <cellStyle name="Note 7 10 3 2" xfId="38246" xr:uid="{CFEEF3CB-6F7B-4B6D-9EFD-BE6ACC2D020F}"/>
    <cellStyle name="Note 7 10 4" xfId="25037" xr:uid="{4D8A70E8-EFF5-4BBE-BBA9-1AD8514C7AF4}"/>
    <cellStyle name="Note 7 11" xfId="2619" xr:uid="{75D0B42F-623D-4984-9FF1-D20F78CA4219}"/>
    <cellStyle name="Note 7 11 2" xfId="6860" xr:uid="{8D812F95-E8A8-4E07-9542-45CCBF332989}"/>
    <cellStyle name="Note 7 11 2 2" xfId="12015" xr:uid="{D45D4FEC-5058-499A-A387-675AC88974D9}"/>
    <cellStyle name="Note 7 11 2 2 2" xfId="21004" xr:uid="{8062DF06-24F2-45A8-8549-0A333BC5C14B}"/>
    <cellStyle name="Note 7 11 2 2 2 2" xfId="30917" xr:uid="{D114CB64-084B-4C93-96A9-BE5F8E44F2EA}"/>
    <cellStyle name="Note 7 11 2 2 3" xfId="27166" xr:uid="{4FBCC177-C7A0-487F-9233-B51554254A4D}"/>
    <cellStyle name="Note 7 11 2 3" xfId="15849" xr:uid="{FB9CC7BB-2135-462A-BFAC-7A38AA325F4F}"/>
    <cellStyle name="Note 7 11 2 3 2" xfId="31204" xr:uid="{8CDF2BDB-91DA-41AD-AFF6-CE140B071576}"/>
    <cellStyle name="Note 7 11 2 4" xfId="36593" xr:uid="{15B8DB4F-70A1-44A3-936F-77E37809C9D3}"/>
    <cellStyle name="Note 7 11 3" xfId="9430" xr:uid="{167B1435-A37C-493A-AF23-127A49A9093A}"/>
    <cellStyle name="Note 7 11 3 2" xfId="18419" xr:uid="{E188ECF0-F6C4-4901-9864-2AFE8452A238}"/>
    <cellStyle name="Note 7 11 3 2 2" xfId="28181" xr:uid="{9CE93434-1A17-448C-ADB5-0607BA543F3C}"/>
    <cellStyle name="Note 7 11 3 3" xfId="42877" xr:uid="{28ACCD8B-C02D-46A4-A38B-5DD4F12ADA80}"/>
    <cellStyle name="Note 7 11 4" xfId="13473" xr:uid="{8B652B9D-7CED-4592-B625-B4DC42B30F6D}"/>
    <cellStyle name="Note 7 11 4 2" xfId="34940" xr:uid="{56440BF5-8B43-4C32-A919-DCCEA16C829E}"/>
    <cellStyle name="Note 7 11 5" xfId="28427" xr:uid="{7AE35F33-41DA-4B62-B8C4-6BA8127B0E34}"/>
    <cellStyle name="Note 7 12" xfId="6593" xr:uid="{5812D788-5DFF-476A-B886-1EA1FF60B3E7}"/>
    <cellStyle name="Note 7 12 2" xfId="11801" xr:uid="{84B789EF-B13D-4A5C-9071-3F649E66045A}"/>
    <cellStyle name="Note 7 12 2 2" xfId="20790" xr:uid="{1BAD00C7-8BD7-4CE0-B4C6-FC74CC09B30F}"/>
    <cellStyle name="Note 7 12 2 2 2" xfId="41073" xr:uid="{C77EA697-299C-481D-AC53-8EED747BA928}"/>
    <cellStyle name="Note 7 12 2 3" xfId="31074" xr:uid="{612D6C38-6C44-49D5-9FF2-53CC4C22AAD0}"/>
    <cellStyle name="Note 7 12 3" xfId="15582" xr:uid="{894DBC8A-DAF0-400E-B3AA-9171A2E165EF}"/>
    <cellStyle name="Note 7 12 3 2" xfId="22606" xr:uid="{635C85AE-4EED-4A70-B104-E4CF46F738CA}"/>
    <cellStyle name="Note 7 12 4" xfId="41715" xr:uid="{17859D4F-1F1C-4509-A229-2F2CAD4FE19C}"/>
    <cellStyle name="Note 7 13" xfId="9164" xr:uid="{3546DE2C-61DA-43A0-A34F-D5A4F0C67D58}"/>
    <cellStyle name="Note 7 13 2" xfId="18153" xr:uid="{5BF56CF7-AD60-4235-BC6F-AC33DAC72C2C}"/>
    <cellStyle name="Note 7 13 2 2" xfId="23139" xr:uid="{9BB80934-C112-487E-AF23-2DDA3BC0B17C}"/>
    <cellStyle name="Note 7 13 3" xfId="25577" xr:uid="{D6644E55-0A25-408B-BB26-F99B66582AC6}"/>
    <cellStyle name="Note 7 14" xfId="9729" xr:uid="{4A222057-4712-4894-A051-405CFE838A57}"/>
    <cellStyle name="Note 7 14 2" xfId="18718" xr:uid="{037D4891-5D8E-4950-8D00-27497F74A2EC}"/>
    <cellStyle name="Note 7 14 2 2" xfId="22141" xr:uid="{1B111209-261F-424D-B97D-3F82EDC0FEBF}"/>
    <cellStyle name="Note 7 14 3" xfId="40247" xr:uid="{8CED38DA-84DC-4243-B731-B00FFA5808E4}"/>
    <cellStyle name="Note 7 15" xfId="2297" xr:uid="{0810F5A6-2832-4467-BB7C-4539A2C81B06}"/>
    <cellStyle name="Note 7 15 2" xfId="23812" xr:uid="{1A155F95-60E6-41BA-8410-ABADD6613BA6}"/>
    <cellStyle name="Note 7 16" xfId="13206" xr:uid="{214C8556-C8AD-4E3B-9B31-2B2B27D1474A}"/>
    <cellStyle name="Note 7 16 2" xfId="30365" xr:uid="{5BDB40EE-4738-4918-B0D1-540B630189DB}"/>
    <cellStyle name="Note 7 17" xfId="35532" xr:uid="{14EDCF64-D97D-4620-A956-D322A8A4596F}"/>
    <cellStyle name="Note 7 18" xfId="44234" xr:uid="{5BCEFAEE-EB80-46AC-9A81-13513EB48E20}"/>
    <cellStyle name="Note 7 19" xfId="45474" xr:uid="{ABD5D8AD-E495-45A4-ACCD-1EBFAD8EE8DE}"/>
    <cellStyle name="Note 7 2" xfId="326" xr:uid="{C9AEBB77-81A2-4ED1-AA07-634A8CB97F5F}"/>
    <cellStyle name="Note 7 2 10" xfId="6628" xr:uid="{C2F9B173-A69A-4545-9F20-F7D3E49C0BC4}"/>
    <cellStyle name="Note 7 2 10 2" xfId="11834" xr:uid="{0F37AA7F-60CC-4C71-9DEA-79ADBAB831E8}"/>
    <cellStyle name="Note 7 2 10 2 2" xfId="20823" xr:uid="{E03A5551-67D6-4399-AE32-400B89EFD8EE}"/>
    <cellStyle name="Note 7 2 10 2 2 2" xfId="34148" xr:uid="{D190088B-470C-4719-8776-31421D01220B}"/>
    <cellStyle name="Note 7 2 10 2 3" xfId="38922" xr:uid="{8D4BAEA1-E39E-44BA-93A9-AD5C1779D0B5}"/>
    <cellStyle name="Note 7 2 10 3" xfId="15617" xr:uid="{BE600915-0173-4416-BD2B-3091D999B275}"/>
    <cellStyle name="Note 7 2 10 3 2" xfId="27302" xr:uid="{E9300398-0760-4FAC-A46B-65EB5892DC3E}"/>
    <cellStyle name="Note 7 2 10 4" xfId="23447" xr:uid="{21389DEC-4697-467D-B34C-79671834D0AC}"/>
    <cellStyle name="Note 7 2 11" xfId="9197" xr:uid="{B27AAF2B-04E7-451D-B2E2-822B972D1F33}"/>
    <cellStyle name="Note 7 2 11 2" xfId="18186" xr:uid="{B02CE1E2-3DF3-4128-8A3B-D6D64EC05105}"/>
    <cellStyle name="Note 7 2 11 2 2" xfId="28689" xr:uid="{AEE354FC-6822-4511-85E1-E22BBD4F176E}"/>
    <cellStyle name="Note 7 2 11 3" xfId="24731" xr:uid="{68A06DEF-AFAE-400F-99E7-E3A439A0C9F7}"/>
    <cellStyle name="Note 7 2 12" xfId="12012" xr:uid="{DB6B8CC8-72E6-48EB-AF7B-A295E1A27482}"/>
    <cellStyle name="Note 7 2 12 2" xfId="21001" xr:uid="{8A3D5724-E504-4C43-9EC8-C684A43A32A9}"/>
    <cellStyle name="Note 7 2 12 2 2" xfId="40046" xr:uid="{E89D4790-1F6B-412B-A8E1-29B95CB44920}"/>
    <cellStyle name="Note 7 2 12 3" xfId="34419" xr:uid="{F0747769-3E89-491B-A4BD-9F8DCEE8E739}"/>
    <cellStyle name="Note 7 2 13" xfId="2332" xr:uid="{1ECEF3CA-D861-4847-8A7A-9AE6911CFBB5}"/>
    <cellStyle name="Note 7 2 13 2" xfId="36691" xr:uid="{9213B0FE-8CF1-4899-8155-B7A30669F860}"/>
    <cellStyle name="Note 7 2 14" xfId="13241" xr:uid="{8D17E5A9-E5E0-4B5E-8D4D-6ECC2C5B9110}"/>
    <cellStyle name="Note 7 2 14 2" xfId="26551" xr:uid="{48AB5C6D-97C8-4F64-9B29-B361A61AD21C}"/>
    <cellStyle name="Note 7 2 15" xfId="43259" xr:uid="{E8956877-D28E-45F5-8D80-E2A6D2B27F51}"/>
    <cellStyle name="Note 7 2 16" xfId="45976" xr:uid="{EB360481-F9ED-49EE-BD8C-26DB959B1EC6}"/>
    <cellStyle name="Note 7 2 2" xfId="458" xr:uid="{BFF8B392-900F-4F42-A469-7711D6515078}"/>
    <cellStyle name="Note 7 2 2 10" xfId="9322" xr:uid="{0409BF16-191E-455A-A5BA-BF795793888C}"/>
    <cellStyle name="Note 7 2 2 10 2" xfId="18311" xr:uid="{D29515B0-EECF-4870-A6F4-BEA54E54B6F4}"/>
    <cellStyle name="Note 7 2 2 10 2 2" xfId="27625" xr:uid="{BB16EF3D-FB2A-4EBA-998C-71E5E43212D7}"/>
    <cellStyle name="Note 7 2 2 10 3" xfId="36087" xr:uid="{040FF906-05D9-4B75-A464-763F39035B39}"/>
    <cellStyle name="Note 7 2 2 11" xfId="12421" xr:uid="{25DA7C13-E274-4AB0-967F-16946E69CBB1}"/>
    <cellStyle name="Note 7 2 2 11 2" xfId="21410" xr:uid="{0BA072B6-FDD9-432D-B0B2-67BBC41020EA}"/>
    <cellStyle name="Note 7 2 2 11 2 2" xfId="26973" xr:uid="{3C4057CB-1FDF-48E4-ABED-D3E66D2370DF}"/>
    <cellStyle name="Note 7 2 2 11 3" xfId="41590" xr:uid="{A75D07E9-5A22-4871-82C4-B441FC939EA5}"/>
    <cellStyle name="Note 7 2 2 12" xfId="2464" xr:uid="{2FD461EC-B7E8-4812-BF5B-84F0E6C1403D}"/>
    <cellStyle name="Note 7 2 2 12 2" xfId="26090" xr:uid="{6BF37BEB-0F78-4519-8A85-48428DC77554}"/>
    <cellStyle name="Note 7 2 2 13" xfId="13373" xr:uid="{A4B7B696-517E-4E67-B2CA-BBE5957B5258}"/>
    <cellStyle name="Note 7 2 2 13 2" xfId="32703" xr:uid="{B4108769-196D-48C9-9819-0BF65C3EA196}"/>
    <cellStyle name="Note 7 2 2 14" xfId="35090" xr:uid="{E91469AD-4584-4699-829A-FFBA5A535513}"/>
    <cellStyle name="Note 7 2 2 15" xfId="49467" xr:uid="{17373866-2730-4AF5-91DB-8137FEF9F5A2}"/>
    <cellStyle name="Note 7 2 2 2" xfId="807" xr:uid="{43C6A825-924D-49DC-98DC-DCF5B1552C6A}"/>
    <cellStyle name="Note 7 2 2 2 2" xfId="5176" xr:uid="{0FFF5E05-25B9-40EC-B5E3-D928971348E6}"/>
    <cellStyle name="Note 7 2 2 2 2 2" xfId="7762" xr:uid="{A641CC2E-D0FD-470F-A680-32341DEE2315}"/>
    <cellStyle name="Note 7 2 2 2 2 2 2" xfId="12404" xr:uid="{5D6DBCBF-B90A-4307-8C77-FECFDE446A62}"/>
    <cellStyle name="Note 7 2 2 2 2 2 2 2" xfId="21393" xr:uid="{CC9A1882-E0ED-4E62-A2D5-31E096E0C138}"/>
    <cellStyle name="Note 7 2 2 2 2 2 2 2 2" xfId="27385" xr:uid="{6D4F936A-872A-4F8C-8013-8B774670CF9D}"/>
    <cellStyle name="Note 7 2 2 2 2 2 2 3" xfId="37451" xr:uid="{BE7FAB4B-1113-4D54-8D16-E32232A717E7}"/>
    <cellStyle name="Note 7 2 2 2 2 2 3" xfId="16751" xr:uid="{AB01E61C-1C43-4A38-A402-BEC5CC20A888}"/>
    <cellStyle name="Note 7 2 2 2 2 2 3 2" xfId="43566" xr:uid="{8F2485C5-75E0-4C1A-B915-D419BA0D503D}"/>
    <cellStyle name="Note 7 2 2 2 2 2 4" xfId="37393" xr:uid="{AAFCBAA4-3CA7-4912-9F51-F22829B663F5}"/>
    <cellStyle name="Note 7 2 2 2 2 3" xfId="10399" xr:uid="{381D7D7C-377F-450C-9AFF-42B6B51E5102}"/>
    <cellStyle name="Note 7 2 2 2 2 3 2" xfId="19388" xr:uid="{299FBFD5-4547-4E27-9234-764947AC004C}"/>
    <cellStyle name="Note 7 2 2 2 2 3 2 2" xfId="32437" xr:uid="{1D18A1B9-3A72-40FF-A237-6E307978BB8A}"/>
    <cellStyle name="Note 7 2 2 2 2 3 3" xfId="24125" xr:uid="{0573564F-7F74-4739-ADEE-A8F8B4B53888}"/>
    <cellStyle name="Note 7 2 2 2 2 4" xfId="14165" xr:uid="{155797C5-0B28-4B18-AB29-EA9BB468FB6E}"/>
    <cellStyle name="Note 7 2 2 2 2 4 2" xfId="30778" xr:uid="{86E46AD6-ABA2-4CFF-AC37-7D259F2CC6A8}"/>
    <cellStyle name="Note 7 2 2 2 2 5" xfId="29744" xr:uid="{B5C79FD9-B457-429C-A92A-B06E2C488355}"/>
    <cellStyle name="Note 7 2 2 2 3" xfId="3244" xr:uid="{A0B3A416-9910-4A08-84AA-E2F50EB9CC82}"/>
    <cellStyle name="Note 7 2 2 2 3 2" xfId="28898" xr:uid="{0DB13C47-D514-4BEC-90CE-8B0901DCEDE2}"/>
    <cellStyle name="Note 7 2 2 2 4" xfId="23287" xr:uid="{7E7B5B94-815A-4E99-91FC-094875F3470B}"/>
    <cellStyle name="Note 7 2 2 2 5" xfId="56249" xr:uid="{29E71295-76ED-4743-84F1-22793DEA8EAD}"/>
    <cellStyle name="Note 7 2 2 3" xfId="1152" xr:uid="{20DD1123-32E9-4357-AD6E-85D9AFDFFFAC}"/>
    <cellStyle name="Note 7 2 2 3 2" xfId="5497" xr:uid="{72AADB77-22C8-4A6B-BACD-77518B96A561}"/>
    <cellStyle name="Note 7 2 2 3 2 2" xfId="8083" xr:uid="{99EE8446-80AB-4B2E-B64E-FAD5745EA8CC}"/>
    <cellStyle name="Note 7 2 2 3 2 2 2" xfId="12506" xr:uid="{E96247FC-6B82-468A-9CAE-9F24EA695C1D}"/>
    <cellStyle name="Note 7 2 2 3 2 2 2 2" xfId="21495" xr:uid="{B473211C-AE35-44B4-B1EA-A0EC154E59E6}"/>
    <cellStyle name="Note 7 2 2 3 2 2 2 2 2" xfId="40808" xr:uid="{B46B8B33-0944-46BA-9A18-1EB56E82FC2C}"/>
    <cellStyle name="Note 7 2 2 3 2 2 2 3" xfId="41006" xr:uid="{46E31120-476D-49E8-B964-C8249FB9DBCD}"/>
    <cellStyle name="Note 7 2 2 3 2 2 3" xfId="17072" xr:uid="{59B97414-E00B-43C5-91C9-980BD1302646}"/>
    <cellStyle name="Note 7 2 2 3 2 2 3 2" xfId="40707" xr:uid="{754C4175-F081-4026-B944-1B2B31EDFB72}"/>
    <cellStyle name="Note 7 2 2 3 2 2 4" xfId="33413" xr:uid="{6839D436-797A-4552-849E-FA1FA0600F2B}"/>
    <cellStyle name="Note 7 2 2 3 2 3" xfId="10720" xr:uid="{535460A2-4ABB-426C-B6CC-7A780B8DCF99}"/>
    <cellStyle name="Note 7 2 2 3 2 3 2" xfId="19709" xr:uid="{0CB7D65E-D336-4F6F-861F-F1BE8CAC2ED7}"/>
    <cellStyle name="Note 7 2 2 3 2 3 2 2" xfId="41869" xr:uid="{A317468C-1EA3-42B1-80A3-24362539248E}"/>
    <cellStyle name="Note 7 2 2 3 2 3 3" xfId="40301" xr:uid="{E6995372-3CC1-41F9-83CE-DFEFDE5A3AA9}"/>
    <cellStyle name="Note 7 2 2 3 2 4" xfId="14486" xr:uid="{D6FF5240-D087-4BD3-9B9F-093672386E0B}"/>
    <cellStyle name="Note 7 2 2 3 2 4 2" xfId="28246" xr:uid="{2F92CD81-9016-448B-B8AF-8844D807E9D0}"/>
    <cellStyle name="Note 7 2 2 3 2 5" xfId="33528" xr:uid="{ACB6C95F-84F1-4D78-8577-78469E18B19D}"/>
    <cellStyle name="Note 7 2 2 3 3" xfId="3589" xr:uid="{8696E148-DE16-4686-AFF7-9D35FE796F06}"/>
    <cellStyle name="Note 7 2 2 3 3 2" xfId="32828" xr:uid="{A14247FF-FDC8-4ECF-8CA8-4631A2AF8D7A}"/>
    <cellStyle name="Note 7 2 2 3 4" xfId="43213" xr:uid="{794033D6-76CC-49B5-82F3-FCE6E726BF62}"/>
    <cellStyle name="Note 7 2 2 4" xfId="1496" xr:uid="{79443687-5E1A-47EA-A4C2-AD6FDED9C7FE}"/>
    <cellStyle name="Note 7 2 2 4 2" xfId="5841" xr:uid="{BB18F4AD-FF68-42C5-B3AE-828FA69A72EC}"/>
    <cellStyle name="Note 7 2 2 4 2 2" xfId="8427" xr:uid="{E8B0F44E-1163-4874-99B7-D7112CE935F8}"/>
    <cellStyle name="Note 7 2 2 4 2 2 2" xfId="12611" xr:uid="{E82C503A-1EBE-4218-A34F-18FCD112DD9A}"/>
    <cellStyle name="Note 7 2 2 4 2 2 2 2" xfId="21600" xr:uid="{3ECDEA08-019E-4566-997C-52AD950452ED}"/>
    <cellStyle name="Note 7 2 2 4 2 2 2 2 2" xfId="28735" xr:uid="{C14F2D07-D650-43F3-825B-DA4E48680B3E}"/>
    <cellStyle name="Note 7 2 2 4 2 2 2 3" xfId="33609" xr:uid="{9BC527A7-1480-453B-93FF-CE95F6A5753B}"/>
    <cellStyle name="Note 7 2 2 4 2 2 3" xfId="17416" xr:uid="{E4599C42-4128-4D09-A3B6-BDF5B385DC61}"/>
    <cellStyle name="Note 7 2 2 4 2 2 3 2" xfId="32729" xr:uid="{D3E66C1D-8746-4833-91B8-029C9279BE2B}"/>
    <cellStyle name="Note 7 2 2 4 2 2 4" xfId="40700" xr:uid="{E23E8876-10EC-4877-BDF5-59B83285E86B}"/>
    <cellStyle name="Note 7 2 2 4 2 3" xfId="11064" xr:uid="{77D2F015-CF2D-4395-A37E-4FF75DCA98AC}"/>
    <cellStyle name="Note 7 2 2 4 2 3 2" xfId="20053" xr:uid="{AEBBBFB3-07D9-474D-BF17-424E70CB31E6}"/>
    <cellStyle name="Note 7 2 2 4 2 3 2 2" xfId="23031" xr:uid="{E4DAD130-C1A6-4499-8F25-426CB93FBE80}"/>
    <cellStyle name="Note 7 2 2 4 2 3 3" xfId="44108" xr:uid="{02E61D4A-F529-4D84-9D57-9704F74D60E0}"/>
    <cellStyle name="Note 7 2 2 4 2 4" xfId="14830" xr:uid="{2CA18681-686C-43CE-B0EA-8FCA275866B2}"/>
    <cellStyle name="Note 7 2 2 4 2 4 2" xfId="38989" xr:uid="{09899ED2-CA99-4E6E-B2EC-A89B5C20C07C}"/>
    <cellStyle name="Note 7 2 2 4 2 5" xfId="41065" xr:uid="{FCF4BEAD-B73A-48EB-8904-C47D903AADCE}"/>
    <cellStyle name="Note 7 2 2 4 3" xfId="3933" xr:uid="{42CFC97E-79C5-459A-ADD8-790CED94E442}"/>
    <cellStyle name="Note 7 2 2 4 3 2" xfId="42917" xr:uid="{53B4DEBB-B7EA-4632-B19B-B331B6CAC262}"/>
    <cellStyle name="Note 7 2 2 4 4" xfId="35433" xr:uid="{1CDBE42F-9FFE-4059-95A5-B1F26B4438EE}"/>
    <cellStyle name="Note 7 2 2 5" xfId="198" xr:uid="{2CD8889D-F302-4080-B9CD-2B9AA683058D}"/>
    <cellStyle name="Note 7 2 2 5 2" xfId="2593" xr:uid="{1A15ACFF-F4E1-49AD-BA4E-3DAA273BE1DB}"/>
    <cellStyle name="Note 7 2 2 5 2 2" xfId="6834" xr:uid="{F0FFC793-10CE-48BE-A642-4E8497B6D81F}"/>
    <cellStyle name="Note 7 2 2 5 2 2 2" xfId="12005" xr:uid="{0BA059C5-90A0-43AD-8BA2-0E90620079A0}"/>
    <cellStyle name="Note 7 2 2 5 2 2 2 2" xfId="20994" xr:uid="{4932F80C-66CB-4A69-80B4-5D3136CBC5EC}"/>
    <cellStyle name="Note 7 2 2 5 2 2 2 2 2" xfId="42489" xr:uid="{7012B617-EC17-4929-B0A4-889E52D08D73}"/>
    <cellStyle name="Note 7 2 2 5 2 2 2 3" xfId="34650" xr:uid="{B0F889B3-6500-4999-A268-77B366043355}"/>
    <cellStyle name="Note 7 2 2 5 2 2 3" xfId="15823" xr:uid="{B1497E8B-DF51-483E-9CC2-ACF05348D3FF}"/>
    <cellStyle name="Note 7 2 2 5 2 2 3 2" xfId="26584" xr:uid="{FFE5CAD6-4336-4E22-97CE-2845DEA101F8}"/>
    <cellStyle name="Note 7 2 2 5 2 2 4" xfId="30245" xr:uid="{6E4A477D-2936-4331-83EB-05B53EB8FF90}"/>
    <cellStyle name="Note 7 2 2 5 2 3" xfId="9404" xr:uid="{95D8C2BF-21D7-4A78-8BF5-F20D73A2BF4E}"/>
    <cellStyle name="Note 7 2 2 5 2 3 2" xfId="18393" xr:uid="{E5417F7F-948B-4D5C-B1F6-6F8E37AE1F80}"/>
    <cellStyle name="Note 7 2 2 5 2 3 2 2" xfId="25745" xr:uid="{D3BDEE29-5099-4DBF-AB7F-24EE72AD2791}"/>
    <cellStyle name="Note 7 2 2 5 2 3 3" xfId="43739" xr:uid="{2A4A7B87-6FA6-43F8-B811-9EE27DB8286C}"/>
    <cellStyle name="Note 7 2 2 5 2 4" xfId="13447" xr:uid="{A8A446E5-5068-4855-8C2B-21461C34E525}"/>
    <cellStyle name="Note 7 2 2 5 2 4 2" xfId="34226" xr:uid="{CE337A5D-DA50-4E46-9B85-06556B130445}"/>
    <cellStyle name="Note 7 2 2 5 2 5" xfId="25989" xr:uid="{997D3623-EAE6-4C4D-855A-F7DABD305C6E}"/>
    <cellStyle name="Note 7 2 2 5 3" xfId="2666" xr:uid="{63E572FC-64BC-4BE4-851A-8FAA3D535F45}"/>
    <cellStyle name="Note 7 2 2 5 3 2" xfId="39809" xr:uid="{8A431945-2D87-4C9B-9E5F-8AB89C068E4F}"/>
    <cellStyle name="Note 7 2 2 5 4" xfId="24080" xr:uid="{70BCDA91-5E2B-4EBA-9FFD-C91A5CC1CE04}"/>
    <cellStyle name="Note 7 2 2 6" xfId="2115" xr:uid="{85099CC0-5A9A-44C6-848B-8CDFAB025560}"/>
    <cellStyle name="Note 7 2 2 6 2" xfId="6416" xr:uid="{3A5C3846-30B4-4690-87A0-4BE5C1CDA2CF}"/>
    <cellStyle name="Note 7 2 2 6 2 2" xfId="9002" xr:uid="{2013109D-CF8C-433A-ABFC-C0E5697360AD}"/>
    <cellStyle name="Note 7 2 2 6 2 2 2" xfId="12785" xr:uid="{C5F7B001-31AD-4F00-953C-57EFCF140A09}"/>
    <cellStyle name="Note 7 2 2 6 2 2 2 2" xfId="21774" xr:uid="{1456D589-B04F-4844-AB10-91102024DB97}"/>
    <cellStyle name="Note 7 2 2 6 2 2 2 2 2" xfId="42214" xr:uid="{9DF79B16-AF12-4670-BF6B-C9AF18CF72B2}"/>
    <cellStyle name="Note 7 2 2 6 2 2 2 3" xfId="23684" xr:uid="{9245B31E-3319-4D30-A7D4-15748DA40964}"/>
    <cellStyle name="Note 7 2 2 6 2 2 3" xfId="17991" xr:uid="{833E7676-E168-4F21-A829-DC23DAC7B5B6}"/>
    <cellStyle name="Note 7 2 2 6 2 2 3 2" xfId="37263" xr:uid="{295FC7D2-927C-423A-8342-5304ADE8740A}"/>
    <cellStyle name="Note 7 2 2 6 2 2 4" xfId="42550" xr:uid="{CC3216DA-17BB-4435-8142-F584E1FAE7E8}"/>
    <cellStyle name="Note 7 2 2 6 2 3" xfId="11639" xr:uid="{EE09A1EE-5A55-4F86-9C62-0B2B15205A8A}"/>
    <cellStyle name="Note 7 2 2 6 2 3 2" xfId="20628" xr:uid="{F2D32D36-7D30-4AA0-A74B-B66BE3E0FE87}"/>
    <cellStyle name="Note 7 2 2 6 2 3 2 2" xfId="40898" xr:uid="{82261683-5497-4882-A1CA-70BCCCF79219}"/>
    <cellStyle name="Note 7 2 2 6 2 3 3" xfId="31126" xr:uid="{A9236E76-B6A8-4B61-A111-05831476F7DC}"/>
    <cellStyle name="Note 7 2 2 6 2 4" xfId="15405" xr:uid="{4EDB0435-DD8C-4AE2-850A-0F0E0B35743B}"/>
    <cellStyle name="Note 7 2 2 6 2 4 2" xfId="24014" xr:uid="{F7E4E586-8B10-44E1-9A45-790B85A1F2F8}"/>
    <cellStyle name="Note 7 2 2 6 2 5" xfId="26118" xr:uid="{439B2E24-9BC4-4F05-8D21-4F9E68AED696}"/>
    <cellStyle name="Note 7 2 2 6 3" xfId="4552" xr:uid="{CEF8B393-C40B-4892-B1FD-3B3EA1153243}"/>
    <cellStyle name="Note 7 2 2 6 3 2" xfId="38378" xr:uid="{FB4BD99A-A802-40C2-BA90-B1CEF19A00F0}"/>
    <cellStyle name="Note 7 2 2 6 4" xfId="34158" xr:uid="{569316C1-5CB2-4195-B7A8-C188E1F92670}"/>
    <cellStyle name="Note 7 2 2 7" xfId="2925" xr:uid="{92D95DF3-41CC-4BA0-AA44-656D49C66A50}"/>
    <cellStyle name="Note 7 2 2 7 2" xfId="7075" xr:uid="{5B54044C-B264-425B-835D-F701D0E32A4F}"/>
    <cellStyle name="Note 7 2 2 7 2 2" xfId="12201" xr:uid="{B9231E0A-C8E5-4E0E-BC47-4EB657E26CBF}"/>
    <cellStyle name="Note 7 2 2 7 2 2 2" xfId="21190" xr:uid="{55040284-22D3-4170-928E-F94CA5A64F65}"/>
    <cellStyle name="Note 7 2 2 7 2 2 2 2" xfId="37608" xr:uid="{17B5A6CB-162A-4CB5-98E6-448C63D18DF0}"/>
    <cellStyle name="Note 7 2 2 7 2 2 3" xfId="38611" xr:uid="{954BF97D-38AA-49C7-AE4A-559D921117F5}"/>
    <cellStyle name="Note 7 2 2 7 2 3" xfId="16064" xr:uid="{A2892460-71D8-4B9B-B7BE-224572BFD023}"/>
    <cellStyle name="Note 7 2 2 7 2 3 2" xfId="29710" xr:uid="{012F050C-95A0-47C5-B1FC-25B31A00CC51}"/>
    <cellStyle name="Note 7 2 2 7 2 4" xfId="34860" xr:uid="{1675DBF3-B8CE-43D7-9EF2-FB2DED4F3CCC}"/>
    <cellStyle name="Note 7 2 2 7 3" xfId="9638" xr:uid="{E18566E6-3112-406B-AEC6-F72E219A3E52}"/>
    <cellStyle name="Note 7 2 2 7 3 2" xfId="18627" xr:uid="{12B7FEA2-A530-40DF-A4CC-56ED739FD0B3}"/>
    <cellStyle name="Note 7 2 2 7 3 2 2" xfId="41719" xr:uid="{B4653720-83C9-419E-A326-EE0A13F21868}"/>
    <cellStyle name="Note 7 2 2 7 3 3" xfId="23777" xr:uid="{7CD13FE7-0472-4B6C-A0E0-AB9EC5559A53}"/>
    <cellStyle name="Note 7 2 2 7 4" xfId="24500" xr:uid="{36D21158-7D16-4698-995D-796021A7783A}"/>
    <cellStyle name="Note 7 2 2 8" xfId="4852" xr:uid="{3580C8DC-9B24-455A-9256-259AE46A9504}"/>
    <cellStyle name="Note 7 2 2 8 2" xfId="7438" xr:uid="{253F6360-A58D-4F7D-8963-EBAC1EC560A2}"/>
    <cellStyle name="Note 7 2 2 8 2 2" xfId="12306" xr:uid="{43534287-B0E1-4100-B1A4-53119FA44B04}"/>
    <cellStyle name="Note 7 2 2 8 2 2 2" xfId="21295" xr:uid="{80E2E944-BBDB-4A6D-9080-73D835BFAAC6}"/>
    <cellStyle name="Note 7 2 2 8 2 2 2 2" xfId="43978" xr:uid="{0878BA91-DD7E-4967-8867-FF93CF77249E}"/>
    <cellStyle name="Note 7 2 2 8 2 2 3" xfId="30718" xr:uid="{048611C1-DE10-4AB2-A47B-C0CEB39B111D}"/>
    <cellStyle name="Note 7 2 2 8 2 3" xfId="16427" xr:uid="{7D1B937C-C0E7-4688-AAD4-150B665EB4B1}"/>
    <cellStyle name="Note 7 2 2 8 2 3 2" xfId="28144" xr:uid="{42017E44-4866-4CD7-8520-9297141BCC30}"/>
    <cellStyle name="Note 7 2 2 8 2 4" xfId="30295" xr:uid="{F43E50D7-CE5D-4677-BD71-4B54B52A32F6}"/>
    <cellStyle name="Note 7 2 2 8 3" xfId="10075" xr:uid="{1C0E2A52-38C4-4AE6-8C4F-3CE6A26B7DDC}"/>
    <cellStyle name="Note 7 2 2 8 3 2" xfId="19064" xr:uid="{D063D3FC-E3B8-4A1D-BC70-5B678DCA89C7}"/>
    <cellStyle name="Note 7 2 2 8 3 2 2" xfId="26569" xr:uid="{A66C0012-48B1-41AC-9D09-7FD83D861894}"/>
    <cellStyle name="Note 7 2 2 8 3 3" xfId="24120" xr:uid="{412F5967-6638-4379-977A-F45060DB5DD9}"/>
    <cellStyle name="Note 7 2 2 8 4" xfId="13841" xr:uid="{AAB3292A-B1D1-4F6D-AB44-CBD019D6F7B5}"/>
    <cellStyle name="Note 7 2 2 8 4 2" xfId="42385" xr:uid="{3F790955-C2C1-46A9-9730-272FE402FCBC}"/>
    <cellStyle name="Note 7 2 2 8 5" xfId="25083" xr:uid="{9B68109F-0376-41C8-870B-75F692959405}"/>
    <cellStyle name="Note 7 2 2 9" xfId="6760" xr:uid="{7AB96D29-295C-421B-A8A9-508986913C15}"/>
    <cellStyle name="Note 7 2 2 9 2" xfId="11959" xr:uid="{69364428-70AC-4974-BA20-027E242D8D13}"/>
    <cellStyle name="Note 7 2 2 9 2 2" xfId="20948" xr:uid="{CB571387-7DA9-4AA9-B739-0891729D2048}"/>
    <cellStyle name="Note 7 2 2 9 2 2 2" xfId="23067" xr:uid="{AA2C67E3-B70F-4ADC-B79F-BB7A36B02635}"/>
    <cellStyle name="Note 7 2 2 9 2 3" xfId="33322" xr:uid="{397CEE58-29A3-4BE2-8C6D-792E9EBD69AB}"/>
    <cellStyle name="Note 7 2 2 9 3" xfId="15749" xr:uid="{44D9E04E-C1E4-4BAE-8E05-7C5BA0CE3ABA}"/>
    <cellStyle name="Note 7 2 2 9 3 2" xfId="43117" xr:uid="{72A6743D-70F0-4D89-877B-0C05331E1E64}"/>
    <cellStyle name="Note 7 2 2 9 4" xfId="26443" xr:uid="{CBCF2509-69E7-43B6-9D73-E6FDC66844A9}"/>
    <cellStyle name="Note 7 2 3" xfId="675" xr:uid="{82F5ECEE-6F9D-40B0-8EA6-3BCB72688110}"/>
    <cellStyle name="Note 7 2 3 2" xfId="5051" xr:uid="{243F5098-D3C7-4A1A-8650-C36A29E035DB}"/>
    <cellStyle name="Note 7 2 3 2 2" xfId="7637" xr:uid="{0C142E50-124C-42D8-A65A-E96F752C3518}"/>
    <cellStyle name="Note 7 2 3 2 2 2" xfId="12366" xr:uid="{C9D68BBF-1EC4-45EE-A333-64EF915F667D}"/>
    <cellStyle name="Note 7 2 3 2 2 2 2" xfId="21355" xr:uid="{40F1A2A0-003C-4BA4-ADF9-B4DAE8969588}"/>
    <cellStyle name="Note 7 2 3 2 2 2 2 2" xfId="27092" xr:uid="{AA5EFAD0-F3E4-4CFF-A2C9-0E724B943D82}"/>
    <cellStyle name="Note 7 2 3 2 2 2 3" xfId="37210" xr:uid="{AB468365-83C2-447F-86D5-66A2C8B26494}"/>
    <cellStyle name="Note 7 2 3 2 2 3" xfId="16626" xr:uid="{55E6DEAE-7622-4980-99B7-C2141CFC1E29}"/>
    <cellStyle name="Note 7 2 3 2 2 3 2" xfId="34604" xr:uid="{E9A1F17D-D18E-4ACE-A325-A005024C4260}"/>
    <cellStyle name="Note 7 2 3 2 2 4" xfId="41582" xr:uid="{D9DF0D18-D009-41A2-BC07-2263831960DC}"/>
    <cellStyle name="Note 7 2 3 2 3" xfId="10274" xr:uid="{24C7B907-F5CC-4D79-AE71-65B36C8EAF79}"/>
    <cellStyle name="Note 7 2 3 2 3 2" xfId="19263" xr:uid="{1AF8AB2C-C359-4F77-90D0-C4350310EEC4}"/>
    <cellStyle name="Note 7 2 3 2 3 2 2" xfId="29995" xr:uid="{2E1CAE38-4806-4C58-B0A2-DBD89EA8FD03}"/>
    <cellStyle name="Note 7 2 3 2 3 3" xfId="34508" xr:uid="{C95C0E6C-F188-4B7A-BFB8-401C89BBC13A}"/>
    <cellStyle name="Note 7 2 3 2 4" xfId="14040" xr:uid="{8BEFCA70-0F59-48B8-92E7-B39928540502}"/>
    <cellStyle name="Note 7 2 3 2 4 2" xfId="41821" xr:uid="{DB6B27A2-3674-4158-815A-238A7E654E42}"/>
    <cellStyle name="Note 7 2 3 2 5" xfId="25688" xr:uid="{7F867927-528B-4AAE-A81B-9052F9310C93}"/>
    <cellStyle name="Note 7 2 3 2 6" xfId="58106" xr:uid="{BC9A7049-4E8B-42CA-A974-2BFE9BA4FCD1}"/>
    <cellStyle name="Note 7 2 3 3" xfId="3112" xr:uid="{7E157F47-BC3A-4D22-8C34-9780CF1BE0FF}"/>
    <cellStyle name="Note 7 2 3 3 2" xfId="43221" xr:uid="{67DB443B-F30B-4A62-8F57-1390464AF570}"/>
    <cellStyle name="Note 7 2 3 4" xfId="40165" xr:uid="{6A6EB998-7F0C-4D68-ABF9-2D505D0AB90A}"/>
    <cellStyle name="Note 7 2 3 5" xfId="51324" xr:uid="{6507BB76-5949-4102-AE5F-A00CBC3A1B77}"/>
    <cellStyle name="Note 7 2 4" xfId="1020" xr:uid="{7DC58DBE-EF2C-48C6-90DB-519690C79F74}"/>
    <cellStyle name="Note 7 2 4 2" xfId="5372" xr:uid="{C629E439-90B9-43AC-8416-1D3340892886}"/>
    <cellStyle name="Note 7 2 4 2 2" xfId="7958" xr:uid="{ABEC347C-EFBD-4672-8402-EF1E8B4025DA}"/>
    <cellStyle name="Note 7 2 4 2 2 2" xfId="12467" xr:uid="{C240FF78-354D-4E87-9BED-12FA4A45D02B}"/>
    <cellStyle name="Note 7 2 4 2 2 2 2" xfId="21456" xr:uid="{3EFC9846-A4FA-4635-986F-B34ACCA1A143}"/>
    <cellStyle name="Note 7 2 4 2 2 2 2 2" xfId="23245" xr:uid="{21619064-505F-4A6F-9F6B-817D775B15F0}"/>
    <cellStyle name="Note 7 2 4 2 2 2 3" xfId="31330" xr:uid="{C0F6C3CB-EBF2-4D25-9BC2-168DCE024A68}"/>
    <cellStyle name="Note 7 2 4 2 2 3" xfId="16947" xr:uid="{FDDF698D-FDD4-4187-8858-871AAB529E54}"/>
    <cellStyle name="Note 7 2 4 2 2 3 2" xfId="39284" xr:uid="{E89E2511-399C-41EF-82CD-EE7CF2FA619D}"/>
    <cellStyle name="Note 7 2 4 2 2 4" xfId="41417" xr:uid="{E7CB26B1-C386-459E-A726-E77C09618F4C}"/>
    <cellStyle name="Note 7 2 4 2 3" xfId="10595" xr:uid="{AE7D3419-3AC2-44D0-8899-F7B4149F9E17}"/>
    <cellStyle name="Note 7 2 4 2 3 2" xfId="19584" xr:uid="{53A3F802-F996-4EB0-86B4-FB37CEA1BEE8}"/>
    <cellStyle name="Note 7 2 4 2 3 2 2" xfId="24654" xr:uid="{3C76F74E-6024-41EF-A6DD-7E798716D97E}"/>
    <cellStyle name="Note 7 2 4 2 3 3" xfId="27674" xr:uid="{D3446868-A1BD-424F-B57F-7420ADA0FB1D}"/>
    <cellStyle name="Note 7 2 4 2 4" xfId="14361" xr:uid="{6731489C-6ECC-48E3-9E38-20DE6C0AD849}"/>
    <cellStyle name="Note 7 2 4 2 4 2" xfId="31883" xr:uid="{0D53BD1F-EA4C-402F-B48C-61602923C872}"/>
    <cellStyle name="Note 7 2 4 2 5" xfId="31422" xr:uid="{CC09AB98-21D9-4717-82D2-E8ED1F3E37F7}"/>
    <cellStyle name="Note 7 2 4 2 6" xfId="54397" xr:uid="{6FC3764D-1C30-40ED-B35F-7803FC22602B}"/>
    <cellStyle name="Note 7 2 4 3" xfId="3457" xr:uid="{F1A63692-0800-4527-8D21-75DA385EB43E}"/>
    <cellStyle name="Note 7 2 4 3 2" xfId="23052" xr:uid="{B5FE9F73-7D02-4FC5-9FC7-26A6242DC82F}"/>
    <cellStyle name="Note 7 2 4 4" xfId="22972" xr:uid="{E1B4D2DA-58B3-49EA-9A33-D1C40C9FBE91}"/>
    <cellStyle name="Note 7 2 4 5" xfId="47585" xr:uid="{D67FCC69-6876-45C2-8300-36D1D53B7514}"/>
    <cellStyle name="Note 7 2 5" xfId="1364" xr:uid="{F684E743-58F7-4494-9C1E-A944A20FB54C}"/>
    <cellStyle name="Note 7 2 5 2" xfId="5709" xr:uid="{EA1684E7-35D4-4B7E-9BE5-B916B3550CBC}"/>
    <cellStyle name="Note 7 2 5 2 2" xfId="8295" xr:uid="{8981A1DC-3292-4E0B-9AEB-4646897A5F29}"/>
    <cellStyle name="Note 7 2 5 2 2 2" xfId="12569" xr:uid="{80D3A4CB-D53C-4AAE-804D-86A4E6BFBF6E}"/>
    <cellStyle name="Note 7 2 5 2 2 2 2" xfId="21558" xr:uid="{453479BE-8E86-4CBA-A345-9FCD20A7B1CC}"/>
    <cellStyle name="Note 7 2 5 2 2 2 2 2" xfId="23165" xr:uid="{BE556AF2-3A5C-4DC7-AB85-5BA08D43D86B}"/>
    <cellStyle name="Note 7 2 5 2 2 2 3" xfId="29645" xr:uid="{2A3F9BAF-5B3F-4344-8488-4B28194487A4}"/>
    <cellStyle name="Note 7 2 5 2 2 3" xfId="17284" xr:uid="{BF0D5ACC-91C0-4CC8-8944-4F3C5E8203FE}"/>
    <cellStyle name="Note 7 2 5 2 2 3 2" xfId="41058" xr:uid="{F4E262DA-DB7B-4E3A-B217-E189B5AFF1EC}"/>
    <cellStyle name="Note 7 2 5 2 2 4" xfId="42011" xr:uid="{7F174EA9-D43B-42C7-97AF-27BE5A0FD04A}"/>
    <cellStyle name="Note 7 2 5 2 3" xfId="10932" xr:uid="{19692D0A-8F9E-4A53-8366-BC2CFF196773}"/>
    <cellStyle name="Note 7 2 5 2 3 2" xfId="19921" xr:uid="{61712F05-3E5E-4CDD-8A9C-E6E511087BDF}"/>
    <cellStyle name="Note 7 2 5 2 3 2 2" xfId="39534" xr:uid="{36AB2DCF-63FD-4D83-8962-DB36FAFAD29F}"/>
    <cellStyle name="Note 7 2 5 2 3 3" xfId="36159" xr:uid="{29B27CF6-F300-4DC7-95A3-EADBF10FFEC8}"/>
    <cellStyle name="Note 7 2 5 2 4" xfId="14698" xr:uid="{7E041412-0018-4784-9492-98A53AB70305}"/>
    <cellStyle name="Note 7 2 5 2 4 2" xfId="43655" xr:uid="{0F274B5F-5293-4E1D-AF7F-E714E0654B0A}"/>
    <cellStyle name="Note 7 2 5 2 5" xfId="29303" xr:uid="{A1152C7B-0094-4F77-8007-730647A3446F}"/>
    <cellStyle name="Note 7 2 5 3" xfId="3801" xr:uid="{D332556C-F24F-4B28-A3B9-F91336D76A24}"/>
    <cellStyle name="Note 7 2 5 3 2" xfId="29649" xr:uid="{19C1F809-B691-4773-A001-FAD7FBECAD3D}"/>
    <cellStyle name="Note 7 2 5 4" xfId="43538" xr:uid="{D1FB98E5-802C-4980-9B56-935BAA50454F}"/>
    <cellStyle name="Note 7 2 5 5" xfId="52874" xr:uid="{ABD05CFC-13D4-4FC5-881E-74ED2C397559}"/>
    <cellStyle name="Note 7 2 6" xfId="1767" xr:uid="{70E14279-61EA-498A-954C-C972AB80FA44}"/>
    <cellStyle name="Note 7 2 6 2" xfId="6088" xr:uid="{2379B0EA-A4E6-434A-984E-02653AACB042}"/>
    <cellStyle name="Note 7 2 6 2 2" xfId="8674" xr:uid="{E9F2D93D-84A8-41F3-87F8-31FC4B3E6B54}"/>
    <cellStyle name="Note 7 2 6 2 2 2" xfId="12683" xr:uid="{7B21CF60-CA03-4D19-85F4-B926DDD907B9}"/>
    <cellStyle name="Note 7 2 6 2 2 2 2" xfId="21672" xr:uid="{83D552B1-13A5-4F60-B21D-268143746778}"/>
    <cellStyle name="Note 7 2 6 2 2 2 2 2" xfId="23721" xr:uid="{B29831E9-FE51-4A5F-AA7C-5D6B63687937}"/>
    <cellStyle name="Note 7 2 6 2 2 2 3" xfId="42414" xr:uid="{85663FFE-F9EE-4F4F-B5B1-418F01E094C3}"/>
    <cellStyle name="Note 7 2 6 2 2 3" xfId="17663" xr:uid="{248CAF8D-D125-4517-B094-466434DDEC75}"/>
    <cellStyle name="Note 7 2 6 2 2 3 2" xfId="28482" xr:uid="{C4C0D732-02CF-4553-B9B7-3E5BC12C2581}"/>
    <cellStyle name="Note 7 2 6 2 2 4" xfId="33250" xr:uid="{7A30AF18-BB1B-44D7-98D6-65563FD45D5A}"/>
    <cellStyle name="Note 7 2 6 2 3" xfId="11311" xr:uid="{2DE9D76B-4ACF-4946-ABE1-D22F4B28F3DD}"/>
    <cellStyle name="Note 7 2 6 2 3 2" xfId="20300" xr:uid="{6D9F3508-EF78-4828-B96C-24EDE65B7B27}"/>
    <cellStyle name="Note 7 2 6 2 3 2 2" xfId="38909" xr:uid="{CECA5C06-6E41-41FC-8E73-FC9378AC0793}"/>
    <cellStyle name="Note 7 2 6 2 3 3" xfId="25335" xr:uid="{8FA52451-DFAC-41B2-B56B-ADBDB0716616}"/>
    <cellStyle name="Note 7 2 6 2 4" xfId="15077" xr:uid="{020C44E0-7D43-4CA0-806D-37CC2E25CECC}"/>
    <cellStyle name="Note 7 2 6 2 4 2" xfId="41768" xr:uid="{EF6E36D7-A137-407D-B813-D5D44432A48D}"/>
    <cellStyle name="Note 7 2 6 2 5" xfId="25892" xr:uid="{4DD594EF-022D-48EE-A1C4-631080B5503F}"/>
    <cellStyle name="Note 7 2 6 3" xfId="4204" xr:uid="{8467E1E5-20FD-41D5-9DDD-AC0412D22D7D}"/>
    <cellStyle name="Note 7 2 6 3 2" xfId="28893" xr:uid="{44656634-EB34-44AB-B685-727BBA7AACE1}"/>
    <cellStyle name="Note 7 2 6 4" xfId="24747" xr:uid="{769CEA7D-30B9-4C1A-A66D-D704E1041864}"/>
    <cellStyle name="Note 7 2 7" xfId="1983" xr:uid="{18D60BB8-16A0-4551-B082-CCE54DE83C77}"/>
    <cellStyle name="Note 7 2 7 2" xfId="6291" xr:uid="{28E6CEBC-36E9-4793-A22A-6860827042D8}"/>
    <cellStyle name="Note 7 2 7 2 2" xfId="8877" xr:uid="{8B9321E4-1795-4F98-B370-8F7345DC0A25}"/>
    <cellStyle name="Note 7 2 7 2 2 2" xfId="12748" xr:uid="{0E7CC111-0769-4CF3-ACA4-291703E603BB}"/>
    <cellStyle name="Note 7 2 7 2 2 2 2" xfId="21737" xr:uid="{3A1F3732-6665-495D-B471-3D70249CBCA0}"/>
    <cellStyle name="Note 7 2 7 2 2 2 2 2" xfId="37107" xr:uid="{D0961CD0-0A0A-4729-BF22-B28129E86415}"/>
    <cellStyle name="Note 7 2 7 2 2 2 3" xfId="24549" xr:uid="{C814A514-CE96-4BA4-8863-74FC201ABE4D}"/>
    <cellStyle name="Note 7 2 7 2 2 3" xfId="17866" xr:uid="{AD03A2D6-E580-4FF0-9C74-9530BC74E887}"/>
    <cellStyle name="Note 7 2 7 2 2 3 2" xfId="42193" xr:uid="{CA527AA6-022E-4DD3-8139-8673F9536260}"/>
    <cellStyle name="Note 7 2 7 2 2 4" xfId="24707" xr:uid="{3F932C59-9FA5-4122-BC20-D5D956346D4C}"/>
    <cellStyle name="Note 7 2 7 2 3" xfId="11514" xr:uid="{3D3AA5B2-701C-44F7-AE56-80A58015D087}"/>
    <cellStyle name="Note 7 2 7 2 3 2" xfId="20503" xr:uid="{FD310D78-2AAF-4D20-8859-CEF185820E9D}"/>
    <cellStyle name="Note 7 2 7 2 3 2 2" xfId="36354" xr:uid="{2FD7BAAA-AAEE-43B3-B20F-23065947ED4C}"/>
    <cellStyle name="Note 7 2 7 2 3 3" xfId="36252" xr:uid="{81F317F0-85F3-4EF8-9B65-B443209A78CF}"/>
    <cellStyle name="Note 7 2 7 2 4" xfId="15280" xr:uid="{B0A44252-8051-4FBD-B4DB-B04669EC4D2F}"/>
    <cellStyle name="Note 7 2 7 2 4 2" xfId="25601" xr:uid="{C4BE63C2-AC69-4991-ADD5-411E63D309F1}"/>
    <cellStyle name="Note 7 2 7 2 5" xfId="40119" xr:uid="{7AA78972-6B4D-46C1-A033-5F373C591090}"/>
    <cellStyle name="Note 7 2 7 3" xfId="4420" xr:uid="{CCE2FBB9-368C-4B0D-901F-90152383B881}"/>
    <cellStyle name="Note 7 2 7 3 2" xfId="32903" xr:uid="{27609AAD-0E9C-4110-8BC8-EB5C970BEBD4}"/>
    <cellStyle name="Note 7 2 7 4" xfId="22309" xr:uid="{E90E6662-F8FF-4B31-AF83-723A21387B0F}"/>
    <cellStyle name="Note 7 2 8" xfId="2794" xr:uid="{B5379772-F716-4CDA-9538-FFF071334FA5}"/>
    <cellStyle name="Note 7 2 8 2" xfId="6944" xr:uid="{96471CB9-40D1-4B66-9DCB-87FE7BCAF527}"/>
    <cellStyle name="Note 7 2 8 2 2" xfId="12073" xr:uid="{6BD15F40-D4E6-4F21-9CAF-AE85C1F4AD0F}"/>
    <cellStyle name="Note 7 2 8 2 2 2" xfId="21062" xr:uid="{9F7B5112-D98F-4529-9E8C-C45CC9CCE694}"/>
    <cellStyle name="Note 7 2 8 2 2 2 2" xfId="40790" xr:uid="{004BB667-6BF7-4E3E-82A8-86E0811B9E13}"/>
    <cellStyle name="Note 7 2 8 2 2 3" xfId="30624" xr:uid="{1F9CFE7B-3DEC-4F10-A34D-BEB67A79B082}"/>
    <cellStyle name="Note 7 2 8 2 3" xfId="15933" xr:uid="{0CF90C49-53BC-49A2-887B-CC4D7A1EA82C}"/>
    <cellStyle name="Note 7 2 8 2 3 2" xfId="31785" xr:uid="{2DF9EDE1-E786-4D6F-BE00-CE263E5AA1C6}"/>
    <cellStyle name="Note 7 2 8 2 4" xfId="27053" xr:uid="{409DC143-A263-4A43-B6F1-CE1B9BCCD47C}"/>
    <cellStyle name="Note 7 2 8 3" xfId="9507" xr:uid="{3C8CABFB-E971-4FFE-B18E-70F1144E62F1}"/>
    <cellStyle name="Note 7 2 8 3 2" xfId="18496" xr:uid="{B3D329AE-7C6B-4A2F-B1C0-28FEDD53F8BD}"/>
    <cellStyle name="Note 7 2 8 3 2 2" xfId="40638" xr:uid="{6A7EF3EE-F446-4279-989B-E880F18FDF7B}"/>
    <cellStyle name="Note 7 2 8 3 3" xfId="24925" xr:uid="{A90B8BCD-6D8B-40A9-A017-D9CCDCC32B7F}"/>
    <cellStyle name="Note 7 2 8 4" xfId="42837" xr:uid="{CFABEF50-82D4-4481-B6B7-F86908C11415}"/>
    <cellStyle name="Note 7 2 9" xfId="4727" xr:uid="{2A15D7DD-1C6E-4ED1-B564-015BE62D6ABC}"/>
    <cellStyle name="Note 7 2 9 2" xfId="7313" xr:uid="{13578C5D-8BC5-401C-82CE-F7EFF711D1F1}"/>
    <cellStyle name="Note 7 2 9 2 2" xfId="12269" xr:uid="{2D284629-A91A-4146-B86B-F6BC52BF61E1}"/>
    <cellStyle name="Note 7 2 9 2 2 2" xfId="21258" xr:uid="{0FE47EB8-D402-4604-BAC3-61A44C09E96A}"/>
    <cellStyle name="Note 7 2 9 2 2 2 2" xfId="29704" xr:uid="{F098507E-D654-482F-AE53-A4032D143A71}"/>
    <cellStyle name="Note 7 2 9 2 2 3" xfId="40333" xr:uid="{0EF6934F-83F3-4DE0-961D-54854D814DB9}"/>
    <cellStyle name="Note 7 2 9 2 3" xfId="16302" xr:uid="{F189445F-436D-4C0C-9202-34177EE1EA3A}"/>
    <cellStyle name="Note 7 2 9 2 3 2" xfId="31012" xr:uid="{E85AE2BE-3DA4-4B2E-832B-440E9BB2B8F7}"/>
    <cellStyle name="Note 7 2 9 2 4" xfId="35633" xr:uid="{31DF2263-E436-4C88-8D98-8CD9104A264F}"/>
    <cellStyle name="Note 7 2 9 3" xfId="9950" xr:uid="{E548ED45-74FA-452C-B694-DEE9585A028B}"/>
    <cellStyle name="Note 7 2 9 3 2" xfId="18939" xr:uid="{DD428131-DB25-4DCF-A4A7-91FB1AE96F0D}"/>
    <cellStyle name="Note 7 2 9 3 2 2" xfId="32370" xr:uid="{FB6AAC92-42EE-49E4-9EC6-5E1B87E9D752}"/>
    <cellStyle name="Note 7 2 9 3 3" xfId="36606" xr:uid="{789620E3-01BA-47EB-9096-9DC155ECFF9E}"/>
    <cellStyle name="Note 7 2 9 4" xfId="13716" xr:uid="{0975F671-CDF4-479D-B296-119F9E945E82}"/>
    <cellStyle name="Note 7 2 9 4 2" xfId="42609" xr:uid="{15A639E7-7CA6-4F60-A61A-D4649B15E882}"/>
    <cellStyle name="Note 7 2 9 5" xfId="23286" xr:uid="{FC7684FA-C289-479E-8AEA-9134D237BCF3}"/>
    <cellStyle name="Note 7 3" xfId="424" xr:uid="{E5D6D002-25F5-49FA-8FF7-AFDFD701E7C5}"/>
    <cellStyle name="Note 7 3 10" xfId="9289" xr:uid="{84AFB4CE-2559-4299-AD67-2C2804503571}"/>
    <cellStyle name="Note 7 3 10 2" xfId="18278" xr:uid="{07985534-9355-4778-BD54-CA248480971E}"/>
    <cellStyle name="Note 7 3 10 2 2" xfId="24840" xr:uid="{E883EF7D-B376-4426-92C8-4A10A9A123D3}"/>
    <cellStyle name="Note 7 3 10 3" xfId="22201" xr:uid="{52FA853E-EBCC-4EE2-A9C5-32D031C9317B}"/>
    <cellStyle name="Note 7 3 11" xfId="9807" xr:uid="{4E9BF8D3-8C70-4E20-A911-E8C27540CF2F}"/>
    <cellStyle name="Note 7 3 11 2" xfId="18796" xr:uid="{96ACABE7-6986-4E66-AA2A-FA976FB702E0}"/>
    <cellStyle name="Note 7 3 11 2 2" xfId="43880" xr:uid="{33F0B004-6960-48DB-BA13-9FF791880486}"/>
    <cellStyle name="Note 7 3 11 3" xfId="27152" xr:uid="{7745A0FD-7E52-445B-89A0-25A4103C5411}"/>
    <cellStyle name="Note 7 3 12" xfId="2430" xr:uid="{C9C4BC11-A7FB-42A1-852B-030A3FE0E8AF}"/>
    <cellStyle name="Note 7 3 12 2" xfId="39399" xr:uid="{93CB7CC2-296D-4264-9061-CB1980A6A202}"/>
    <cellStyle name="Note 7 3 13" xfId="13339" xr:uid="{42BEF683-A246-4E86-A6E1-C5856F5D9E83}"/>
    <cellStyle name="Note 7 3 13 2" xfId="25730" xr:uid="{5E1AF5A4-EE85-49E9-9073-7FA2BDF9AA62}"/>
    <cellStyle name="Note 7 3 14" xfId="32420" xr:uid="{757C0614-25FD-44A8-8610-97210EA7FEE3}"/>
    <cellStyle name="Note 7 3 15" xfId="46002" xr:uid="{A1679DB9-AE45-472D-8EDD-618125F640EB}"/>
    <cellStyle name="Note 7 3 2" xfId="773" xr:uid="{EC181FA4-7039-4B82-B3D5-0E410A4FE0D6}"/>
    <cellStyle name="Note 7 3 2 2" xfId="5143" xr:uid="{37817723-F4B9-4F46-AE4C-2A33B0B9FC78}"/>
    <cellStyle name="Note 7 3 2 2 2" xfId="7729" xr:uid="{EC8E21D7-4202-4100-8921-0BE43EB8C701}"/>
    <cellStyle name="Note 7 3 2 2 2 2" xfId="12392" xr:uid="{5D5B76A4-95A8-4AE4-B33E-2CED92E0C038}"/>
    <cellStyle name="Note 7 3 2 2 2 2 2" xfId="21381" xr:uid="{5AEB00F7-4ED9-414E-89CA-A1E8C83367A7}"/>
    <cellStyle name="Note 7 3 2 2 2 2 2 2" xfId="42168" xr:uid="{548C2C1D-FB1A-4A51-9C97-A9DDBC06F67F}"/>
    <cellStyle name="Note 7 3 2 2 2 2 3" xfId="33018" xr:uid="{0EF6F784-4BDC-4396-A9C3-443C61D85026}"/>
    <cellStyle name="Note 7 3 2 2 2 3" xfId="16718" xr:uid="{E4F5C480-6257-4806-8C92-9C49573EBB10}"/>
    <cellStyle name="Note 7 3 2 2 2 3 2" xfId="28228" xr:uid="{971E665B-C0F4-42FA-BD02-B52DDABAE842}"/>
    <cellStyle name="Note 7 3 2 2 2 4" xfId="23758" xr:uid="{C25E9D60-C745-4AC6-A31C-D574C2F491A9}"/>
    <cellStyle name="Note 7 3 2 2 3" xfId="10366" xr:uid="{74BA5EFE-5260-4BC4-81BF-1A28E75D168C}"/>
    <cellStyle name="Note 7 3 2 2 3 2" xfId="19355" xr:uid="{9826A20D-0818-41AD-8EDF-A39AF5CBC620}"/>
    <cellStyle name="Note 7 3 2 2 3 2 2" xfId="33508" xr:uid="{2CAB7368-4505-4E78-A4EA-80BE6579990D}"/>
    <cellStyle name="Note 7 3 2 2 3 3" xfId="44103" xr:uid="{4953B1FE-4C6C-4024-8231-DA09518EF501}"/>
    <cellStyle name="Note 7 3 2 2 4" xfId="14132" xr:uid="{70590023-041E-439E-B8C3-BC8EF56DF5C0}"/>
    <cellStyle name="Note 7 3 2 2 4 2" xfId="22277" xr:uid="{0EE514A0-4002-4FE2-8302-13CEC5B1FCD8}"/>
    <cellStyle name="Note 7 3 2 2 5" xfId="24317" xr:uid="{62AF78DC-82D5-4DE3-8577-601968294C45}"/>
    <cellStyle name="Note 7 3 2 2 6" xfId="56275" xr:uid="{9D23EB1B-E452-44B3-A97C-D54D38E1F178}"/>
    <cellStyle name="Note 7 3 2 3" xfId="3210" xr:uid="{D9B0445B-A1A2-4DD7-8F15-8820E985538D}"/>
    <cellStyle name="Note 7 3 2 3 2" xfId="42473" xr:uid="{C3FA5A0E-EEF6-454D-B664-BAC7590DEAA2}"/>
    <cellStyle name="Note 7 3 2 4" xfId="42333" xr:uid="{EC831440-4BAB-426B-A32C-B58B844B1892}"/>
    <cellStyle name="Note 7 3 2 5" xfId="49493" xr:uid="{789FF3C7-A4A6-4055-9851-6BB0C90C1510}"/>
    <cellStyle name="Note 7 3 3" xfId="1118" xr:uid="{0F136904-F3EB-4934-A521-70114D8EF0F3}"/>
    <cellStyle name="Note 7 3 3 2" xfId="5464" xr:uid="{21434C8B-A1EF-449F-B99F-C72BA44E9C18}"/>
    <cellStyle name="Note 7 3 3 2 2" xfId="8050" xr:uid="{0980C3EB-9EF4-4D30-999C-47B389E90116}"/>
    <cellStyle name="Note 7 3 3 2 2 2" xfId="12493" xr:uid="{FE5DBCF9-4D3D-478E-AE70-01F60EBB7FC0}"/>
    <cellStyle name="Note 7 3 3 2 2 2 2" xfId="21482" xr:uid="{85B111F8-9E91-49BF-82A3-F3E4935761D7}"/>
    <cellStyle name="Note 7 3 3 2 2 2 2 2" xfId="22590" xr:uid="{A104B0AF-FAC2-44AF-8FE1-C6AB7694DF58}"/>
    <cellStyle name="Note 7 3 3 2 2 2 3" xfId="22811" xr:uid="{618C28A5-C006-42F8-B311-B2720AC81421}"/>
    <cellStyle name="Note 7 3 3 2 2 3" xfId="17039" xr:uid="{5B7C47C4-9B6B-4569-BDA2-FCA03BEE219A}"/>
    <cellStyle name="Note 7 3 3 2 2 3 2" xfId="37913" xr:uid="{2E9DD39B-C381-4D82-817B-AA1ED9E6F99F}"/>
    <cellStyle name="Note 7 3 3 2 2 4" xfId="31895" xr:uid="{2CB7E8F2-E000-47D8-9A72-86D8463BE6F7}"/>
    <cellStyle name="Note 7 3 3 2 3" xfId="10687" xr:uid="{1053B130-949A-4E0F-81D9-F4B65F807EEE}"/>
    <cellStyle name="Note 7 3 3 2 3 2" xfId="19676" xr:uid="{15800BF5-7280-4D03-A9E9-314A3529DEEC}"/>
    <cellStyle name="Note 7 3 3 2 3 2 2" xfId="42691" xr:uid="{5F3CF746-7F46-4D68-A19F-1E3ECF582D82}"/>
    <cellStyle name="Note 7 3 3 2 3 3" xfId="35410" xr:uid="{5419176A-AFB5-4124-9C63-5477993949E7}"/>
    <cellStyle name="Note 7 3 3 2 4" xfId="14453" xr:uid="{4ADEB98B-8EE8-49C6-8E72-78D27E6A8EC8}"/>
    <cellStyle name="Note 7 3 3 2 4 2" xfId="22806" xr:uid="{852EB51F-51FD-41D2-9943-72E7E6F736BF}"/>
    <cellStyle name="Note 7 3 3 2 5" xfId="25420" xr:uid="{475A3DB0-4689-4CA2-BAC5-8D9111092028}"/>
    <cellStyle name="Note 7 3 3 2 6" xfId="55774" xr:uid="{AEE93673-F887-4257-B7C4-AEB289255B8D}"/>
    <cellStyle name="Note 7 3 3 3" xfId="3555" xr:uid="{3A75844E-06F0-4C5F-9668-C507CD1A00C7}"/>
    <cellStyle name="Note 7 3 3 3 2" xfId="25671" xr:uid="{D50F645E-4867-4A3F-98DF-F656445C62F4}"/>
    <cellStyle name="Note 7 3 3 4" xfId="40706" xr:uid="{C5261AA3-AD17-4BC7-B50D-646325F5074D}"/>
    <cellStyle name="Note 7 3 3 5" xfId="48991" xr:uid="{51C40040-28FF-4300-A69A-50C3F1D6D8E5}"/>
    <cellStyle name="Note 7 3 4" xfId="1462" xr:uid="{A2520B14-FFD9-4B7B-9D4F-04515484E634}"/>
    <cellStyle name="Note 7 3 4 2" xfId="5807" xr:uid="{8D9C69FB-D5F6-413A-976F-F4AB8F834DF0}"/>
    <cellStyle name="Note 7 3 4 2 2" xfId="8393" xr:uid="{8D93EB69-511D-4305-B661-4CDE9020F38E}"/>
    <cellStyle name="Note 7 3 4 2 2 2" xfId="12597" xr:uid="{6FE96E89-BEEE-4EA2-B7F6-026CC232BFA9}"/>
    <cellStyle name="Note 7 3 4 2 2 2 2" xfId="21586" xr:uid="{23AD7D27-F029-4BC1-864F-BB8DB91A13C2}"/>
    <cellStyle name="Note 7 3 4 2 2 2 2 2" xfId="29871" xr:uid="{B5337540-65B8-4FA1-872A-F0FEE8AF27DF}"/>
    <cellStyle name="Note 7 3 4 2 2 2 3" xfId="40004" xr:uid="{D4926B09-CF5E-4D8D-B3BF-DDF11E9CCCA9}"/>
    <cellStyle name="Note 7 3 4 2 2 3" xfId="17382" xr:uid="{DC35FC68-0A1B-4AAA-8F8F-41D3FE26E66D}"/>
    <cellStyle name="Note 7 3 4 2 2 3 2" xfId="25589" xr:uid="{F7D5AE37-FD55-45C7-AB43-880288E7ACD4}"/>
    <cellStyle name="Note 7 3 4 2 2 4" xfId="28765" xr:uid="{4E20547F-0F06-47FF-8817-35946FB29CA6}"/>
    <cellStyle name="Note 7 3 4 2 3" xfId="11030" xr:uid="{BFCD505C-7EEE-4EF6-B28F-5D3115023825}"/>
    <cellStyle name="Note 7 3 4 2 3 2" xfId="20019" xr:uid="{3455E0DF-FADC-4E06-8CC9-4A67C1D5A9E8}"/>
    <cellStyle name="Note 7 3 4 2 3 2 2" xfId="42068" xr:uid="{4C817514-3C0F-409B-BAAE-4CB33C999DC6}"/>
    <cellStyle name="Note 7 3 4 2 3 3" xfId="32223" xr:uid="{BC66BA96-FDFF-4DA5-BD22-6E4089698B46}"/>
    <cellStyle name="Note 7 3 4 2 4" xfId="14796" xr:uid="{40F13DEF-71B8-4663-89E8-9776F0DEDEC1}"/>
    <cellStyle name="Note 7 3 4 2 4 2" xfId="28464" xr:uid="{B1031C2E-1367-42ED-A024-156CE8A5317C}"/>
    <cellStyle name="Note 7 3 4 2 5" xfId="36128" xr:uid="{D78180A1-561D-4DBA-8912-9B2364D30021}"/>
    <cellStyle name="Note 7 3 4 2 6" xfId="54421" xr:uid="{9015F68E-0C15-4406-941B-A6EDF629B525}"/>
    <cellStyle name="Note 7 3 4 3" xfId="3899" xr:uid="{77B4A0F7-B91A-4FCF-8FFB-A8EF8DB5E4CF}"/>
    <cellStyle name="Note 7 3 4 3 2" xfId="31783" xr:uid="{1A60789B-EA64-4C32-A966-7AB658F99CF3}"/>
    <cellStyle name="Note 7 3 4 4" xfId="32724" xr:uid="{83D31365-973C-4490-9908-D9E1449F7D1B}"/>
    <cellStyle name="Note 7 3 4 5" xfId="47610" xr:uid="{D62B51D6-3E23-4C2C-A222-99DD39BE8C36}"/>
    <cellStyle name="Note 7 3 5" xfId="1824" xr:uid="{C678615F-69E2-44D7-92BB-1A8384A03884}"/>
    <cellStyle name="Note 7 3 5 2" xfId="6141" xr:uid="{26D49978-EC1E-449C-8275-938492A847AF}"/>
    <cellStyle name="Note 7 3 5 2 2" xfId="8727" xr:uid="{6C4D062F-0D49-44F7-97E5-62320B14A8A7}"/>
    <cellStyle name="Note 7 3 5 2 2 2" xfId="12696" xr:uid="{2EC5B666-2BDE-49AF-BCAA-AA7469025FFE}"/>
    <cellStyle name="Note 7 3 5 2 2 2 2" xfId="21685" xr:uid="{35AE7857-0209-4C7B-A81C-DC84343AEAC2}"/>
    <cellStyle name="Note 7 3 5 2 2 2 2 2" xfId="28264" xr:uid="{AA648581-AF1F-4701-A47B-157B70A6F8EB}"/>
    <cellStyle name="Note 7 3 5 2 2 2 3" xfId="36681" xr:uid="{89BA9084-6D4C-4B17-A427-2C502DDB5815}"/>
    <cellStyle name="Note 7 3 5 2 2 3" xfId="17716" xr:uid="{0D2C8A19-52C3-4706-83B4-752A44354B75}"/>
    <cellStyle name="Note 7 3 5 2 2 3 2" xfId="27218" xr:uid="{A8B8950E-44E2-4862-BFCE-EA4B5CECE2B5}"/>
    <cellStyle name="Note 7 3 5 2 2 4" xfId="32649" xr:uid="{1F65ECC6-52D4-44A9-9603-D42C66DA748F}"/>
    <cellStyle name="Note 7 3 5 2 3" xfId="11364" xr:uid="{AA4F7C86-72E4-40E4-BB6D-76C2B8613CFD}"/>
    <cellStyle name="Note 7 3 5 2 3 2" xfId="20353" xr:uid="{A76A5ECB-EC5E-4EF5-9EA1-F1EA1A231610}"/>
    <cellStyle name="Note 7 3 5 2 3 2 2" xfId="43294" xr:uid="{923A3534-44D1-40B9-B58C-1DDF4BB6CCC5}"/>
    <cellStyle name="Note 7 3 5 2 3 3" xfId="26444" xr:uid="{D56B2F58-68FF-427E-BA2D-DC45053D44DD}"/>
    <cellStyle name="Note 7 3 5 2 4" xfId="15130" xr:uid="{AAD43FF2-90B1-4D29-95EF-0746AEFA48A4}"/>
    <cellStyle name="Note 7 3 5 2 4 2" xfId="31437" xr:uid="{48B11224-7B5D-42B0-B8A4-F0884528B1F5}"/>
    <cellStyle name="Note 7 3 5 2 5" xfId="34346" xr:uid="{B976C30E-97A6-44D1-87DE-6D81BEE89DBE}"/>
    <cellStyle name="Note 7 3 5 3" xfId="4261" xr:uid="{C6A37401-7821-4501-8477-C7AB303A03AC}"/>
    <cellStyle name="Note 7 3 5 3 2" xfId="29256" xr:uid="{C5E1EC19-7495-4C8B-92CF-71BA003F5F83}"/>
    <cellStyle name="Note 7 3 5 4" xfId="26326" xr:uid="{2A9B0076-7D62-41B3-A124-FECE90CFCEE2}"/>
    <cellStyle name="Note 7 3 5 5" xfId="52890" xr:uid="{E2122F31-B398-4453-96F5-277BB9E7DFF8}"/>
    <cellStyle name="Note 7 3 6" xfId="2081" xr:uid="{98FE1BD8-6921-44E1-AEF8-72DA82A7FEE6}"/>
    <cellStyle name="Note 7 3 6 2" xfId="6383" xr:uid="{5EB8663D-84A8-45B2-9962-368AE642C541}"/>
    <cellStyle name="Note 7 3 6 2 2" xfId="8969" xr:uid="{3F6624CD-E3E7-4E73-9140-7F0E6A301890}"/>
    <cellStyle name="Note 7 3 6 2 2 2" xfId="12772" xr:uid="{62604875-FC4F-4004-AD85-26C297DC5D2B}"/>
    <cellStyle name="Note 7 3 6 2 2 2 2" xfId="21761" xr:uid="{BFFA0CC5-DB4F-494E-9747-7A7D6B89F41C}"/>
    <cellStyle name="Note 7 3 6 2 2 2 2 2" xfId="35819" xr:uid="{3953626B-2898-4C60-8787-B50EDAA7CA52}"/>
    <cellStyle name="Note 7 3 6 2 2 2 3" xfId="25791" xr:uid="{B95FC272-090A-4BD0-9DB4-BE09895BCD6B}"/>
    <cellStyle name="Note 7 3 6 2 2 3" xfId="17958" xr:uid="{B5AE4D4D-611E-4FE9-8287-09DC4AD9EFFB}"/>
    <cellStyle name="Note 7 3 6 2 2 3 2" xfId="24427" xr:uid="{278E0B82-965B-446A-A15B-E0E217093A74}"/>
    <cellStyle name="Note 7 3 6 2 2 4" xfId="35684" xr:uid="{F44DA534-3444-4BB3-8C75-B7A11CE48D9E}"/>
    <cellStyle name="Note 7 3 6 2 3" xfId="11606" xr:uid="{9BB006A8-1990-4D86-9A45-22DEE6AF0A97}"/>
    <cellStyle name="Note 7 3 6 2 3 2" xfId="20595" xr:uid="{DA20B25F-E57C-4CEE-8EE6-DD4335192890}"/>
    <cellStyle name="Note 7 3 6 2 3 2 2" xfId="34870" xr:uid="{BE3DF0E7-6A03-44CC-9ECD-8BF436C8AC19}"/>
    <cellStyle name="Note 7 3 6 2 3 3" xfId="22646" xr:uid="{E6587425-0913-49CC-A77A-0FC06E7FAD7B}"/>
    <cellStyle name="Note 7 3 6 2 4" xfId="15372" xr:uid="{B347FA49-525A-49D0-B33B-71720B17C863}"/>
    <cellStyle name="Note 7 3 6 2 4 2" xfId="43730" xr:uid="{56D486C4-E1AD-4D0F-BBF3-551909ED945C}"/>
    <cellStyle name="Note 7 3 6 2 5" xfId="31621" xr:uid="{457EC6C1-232B-4072-ACFE-58EE7321D449}"/>
    <cellStyle name="Note 7 3 6 3" xfId="4518" xr:uid="{535628BC-0170-4406-81AE-0DD1DFB8486A}"/>
    <cellStyle name="Note 7 3 6 3 2" xfId="30095" xr:uid="{56B35ACC-CEE5-4B79-8662-3727BC9AE23D}"/>
    <cellStyle name="Note 7 3 6 4" xfId="24951" xr:uid="{7B9632C9-1C9B-4E38-A428-F094BA62B757}"/>
    <cellStyle name="Note 7 3 7" xfId="2891" xr:uid="{6AE1CA6D-B618-4D68-8E90-22C97CCB8605}"/>
    <cellStyle name="Note 7 3 7 2" xfId="7041" xr:uid="{5DCA935A-8C72-41A8-AC53-1AEADC353B23}"/>
    <cellStyle name="Note 7 3 7 2 2" xfId="12167" xr:uid="{22782092-13D7-430A-A28F-C0F7BC0F3764}"/>
    <cellStyle name="Note 7 3 7 2 2 2" xfId="21156" xr:uid="{5899371B-5A7C-49D0-BCBB-42A2F076B109}"/>
    <cellStyle name="Note 7 3 7 2 2 2 2" xfId="32182" xr:uid="{3FBACADF-77A8-407E-9663-BB4CD26BA765}"/>
    <cellStyle name="Note 7 3 7 2 2 3" xfId="28370" xr:uid="{575357AB-C495-463E-BCF4-D6F99DD763FD}"/>
    <cellStyle name="Note 7 3 7 2 3" xfId="16030" xr:uid="{4AD8D765-9BE8-4C0E-B083-528631CD0D0B}"/>
    <cellStyle name="Note 7 3 7 2 3 2" xfId="27967" xr:uid="{FF2126D8-E746-4FFA-8264-3B3C56F7C1E5}"/>
    <cellStyle name="Note 7 3 7 2 4" xfId="42637" xr:uid="{001BE205-8C47-41CC-9C49-20453B594067}"/>
    <cellStyle name="Note 7 3 7 3" xfId="9604" xr:uid="{022013E8-3B64-4305-A467-ADA1F2932BD2}"/>
    <cellStyle name="Note 7 3 7 3 2" xfId="18593" xr:uid="{D2753FC9-05D5-4EFE-BDD5-4DE6BEB6D544}"/>
    <cellStyle name="Note 7 3 7 3 2 2" xfId="26160" xr:uid="{82BED2CD-0463-4AE0-8766-F8666155B3A5}"/>
    <cellStyle name="Note 7 3 7 3 3" xfId="28986" xr:uid="{C349818A-B247-4F45-A9D0-ECF26453FCE4}"/>
    <cellStyle name="Note 7 3 7 4" xfId="37512" xr:uid="{F1224668-CDC3-4912-A03E-1B5F772F11F6}"/>
    <cellStyle name="Note 7 3 8" xfId="4819" xr:uid="{7B7AAF67-5AE9-4534-823C-6D933A2C6296}"/>
    <cellStyle name="Note 7 3 8 2" xfId="7405" xr:uid="{FAF24E97-7892-4460-91D0-DCFDD01292CC}"/>
    <cellStyle name="Note 7 3 8 2 2" xfId="12294" xr:uid="{EFB020C2-DE35-47EB-9C1F-B088CA2DB788}"/>
    <cellStyle name="Note 7 3 8 2 2 2" xfId="21283" xr:uid="{E5367AD0-BBBD-4D09-8182-B5CAB5C587FC}"/>
    <cellStyle name="Note 7 3 8 2 2 2 2" xfId="27633" xr:uid="{81070BFF-DFBA-42D6-A6E7-5F3AFE527020}"/>
    <cellStyle name="Note 7 3 8 2 2 3" xfId="30939" xr:uid="{C20FCAF7-7535-4590-8466-24D2CDF407F6}"/>
    <cellStyle name="Note 7 3 8 2 3" xfId="16394" xr:uid="{62973B54-7EA2-4432-8455-961060BB61BA}"/>
    <cellStyle name="Note 7 3 8 2 3 2" xfId="22659" xr:uid="{F9B225E0-ADAD-4E63-B1C7-8C9ADEEA2917}"/>
    <cellStyle name="Note 7 3 8 2 4" xfId="27322" xr:uid="{EF1BD55C-CF33-48DB-91DF-1ED67FEE221F}"/>
    <cellStyle name="Note 7 3 8 3" xfId="10042" xr:uid="{F6DA1F6B-B923-49C7-9841-04AFDB4113F2}"/>
    <cellStyle name="Note 7 3 8 3 2" xfId="19031" xr:uid="{EEC47FE5-8380-4BAF-9667-82A005122EF6}"/>
    <cellStyle name="Note 7 3 8 3 2 2" xfId="31540" xr:uid="{54DA614A-D19B-4272-9D99-4BC8E92D3607}"/>
    <cellStyle name="Note 7 3 8 3 3" xfId="44105" xr:uid="{3F5F0FF1-6676-4AD1-8B29-15E2E604C3A1}"/>
    <cellStyle name="Note 7 3 8 4" xfId="13808" xr:uid="{9034A4CC-8780-4588-BEEE-1B1A8650EA0A}"/>
    <cellStyle name="Note 7 3 8 4 2" xfId="43257" xr:uid="{342E4549-2DBF-43F0-BE90-8076C06E5C7E}"/>
    <cellStyle name="Note 7 3 8 5" xfId="36343" xr:uid="{044D4B93-5E3E-4757-89B7-8F37CF4B6029}"/>
    <cellStyle name="Note 7 3 9" xfId="6726" xr:uid="{CDA435C8-4C21-4FF8-A773-95A61FD69B0B}"/>
    <cellStyle name="Note 7 3 9 2" xfId="11926" xr:uid="{C4A72D37-03EC-46F2-8A54-5496BE053B0C}"/>
    <cellStyle name="Note 7 3 9 2 2" xfId="20915" xr:uid="{1BB1BA66-9E1B-48F4-8076-D60DD74489F6}"/>
    <cellStyle name="Note 7 3 9 2 2 2" xfId="38268" xr:uid="{2749B9F8-5C81-4F67-BCFA-BDA4F617EAC3}"/>
    <cellStyle name="Note 7 3 9 2 3" xfId="38953" xr:uid="{3CB115C3-1B62-411F-A16C-910629B796B1}"/>
    <cellStyle name="Note 7 3 9 3" xfId="15715" xr:uid="{ADBF1D59-9242-4335-AAAB-4315A4B34F45}"/>
    <cellStyle name="Note 7 3 9 3 2" xfId="38914" xr:uid="{178FFDFC-16BA-4157-A186-0958BCF4E4AE}"/>
    <cellStyle name="Note 7 3 9 4" xfId="41355" xr:uid="{07A5168E-5133-43D1-8FD2-C7B82EED047E}"/>
    <cellStyle name="Note 7 4" xfId="522" xr:uid="{94C79B70-DD31-45C1-916F-0CA061E373EF}"/>
    <cellStyle name="Note 7 4 10" xfId="48958" xr:uid="{019EE846-9FCA-4C3B-ACAC-D718E31DD36E}"/>
    <cellStyle name="Note 7 4 2" xfId="871" xr:uid="{0B89A021-64F3-4223-B8C8-5913B7C8618F}"/>
    <cellStyle name="Note 7 4 2 2" xfId="5240" xr:uid="{CA0F9962-056C-470F-AEC9-3BB60D8C0000}"/>
    <cellStyle name="Note 7 4 2 2 2" xfId="7826" xr:uid="{156D6275-CC37-42BD-8E6A-9386C6C99CEB}"/>
    <cellStyle name="Note 7 4 2 2 2 2" xfId="12427" xr:uid="{94879FF0-D410-405A-8D41-E5B20C7ED86C}"/>
    <cellStyle name="Note 7 4 2 2 2 2 2" xfId="21416" xr:uid="{849B971A-70C9-40F3-8641-828BA582021A}"/>
    <cellStyle name="Note 7 4 2 2 2 2 2 2" xfId="23882" xr:uid="{EF48FCAF-7956-49DE-AA77-177A592E8951}"/>
    <cellStyle name="Note 7 4 2 2 2 2 3" xfId="29698" xr:uid="{6191096D-CB1E-40E3-AC03-8273C4468907}"/>
    <cellStyle name="Note 7 4 2 2 2 3" xfId="16815" xr:uid="{3B98514E-39BC-46BB-AAED-5CF186B636C0}"/>
    <cellStyle name="Note 7 4 2 2 2 3 2" xfId="36049" xr:uid="{8EBBDE6D-C19C-4F81-9A99-1A6A4BF1B3FC}"/>
    <cellStyle name="Note 7 4 2 2 2 4" xfId="25606" xr:uid="{F2C7AD89-E549-4B41-8CDD-0695ADAC3FF4}"/>
    <cellStyle name="Note 7 4 2 2 3" xfId="10463" xr:uid="{8DA8F2D8-78E1-42F3-84FE-55CD61E2322D}"/>
    <cellStyle name="Note 7 4 2 2 3 2" xfId="19452" xr:uid="{D1414C29-FC87-4591-BB90-55FB23913099}"/>
    <cellStyle name="Note 7 4 2 2 3 2 2" xfId="30349" xr:uid="{BDEA48D1-0CE1-4449-8A22-C9DE91BE3E39}"/>
    <cellStyle name="Note 7 4 2 2 3 3" xfId="42739" xr:uid="{2DB17E6C-7059-4FEC-A9A4-3A337D1B64E0}"/>
    <cellStyle name="Note 7 4 2 2 4" xfId="14229" xr:uid="{AE71FE52-442B-4CA4-BB7B-74E74619FBA0}"/>
    <cellStyle name="Note 7 4 2 2 4 2" xfId="40327" xr:uid="{69980523-2069-4129-A2F7-D28A565509F9}"/>
    <cellStyle name="Note 7 4 2 2 5" xfId="32739" xr:uid="{494EFC4C-E39D-4D4B-8AB5-CFDA6B448053}"/>
    <cellStyle name="Note 7 4 2 3" xfId="3308" xr:uid="{DE39787D-3657-430C-B6A1-2954C1F37CD5}"/>
    <cellStyle name="Note 7 4 2 3 2" xfId="31582" xr:uid="{59DE3AA4-653E-4EC9-AE61-4FF86A2818A3}"/>
    <cellStyle name="Note 7 4 2 4" xfId="33688" xr:uid="{DFF8349B-84E3-434F-AF26-0C7379D61435}"/>
    <cellStyle name="Note 7 4 2 5" xfId="55741" xr:uid="{A03AFCEF-FB33-4100-862F-4C583A535B38}"/>
    <cellStyle name="Note 7 4 3" xfId="1216" xr:uid="{A24096BE-6E9F-45BF-B8EE-D0FE38979DE4}"/>
    <cellStyle name="Note 7 4 3 2" xfId="5561" xr:uid="{8BE4D0A9-39D5-4956-96A3-BA00BB9D7709}"/>
    <cellStyle name="Note 7 4 3 2 2" xfId="8147" xr:uid="{10D2140D-D04D-4405-A808-D2187E3029D8}"/>
    <cellStyle name="Note 7 4 3 2 2 2" xfId="12523" xr:uid="{5BCE7336-EF50-45C0-BE48-7D91BF858413}"/>
    <cellStyle name="Note 7 4 3 2 2 2 2" xfId="21512" xr:uid="{6803C387-E3A6-43C4-84E6-669B0F750C40}"/>
    <cellStyle name="Note 7 4 3 2 2 2 2 2" xfId="39335" xr:uid="{CBD7E119-E160-4450-BB9D-53DFB3233363}"/>
    <cellStyle name="Note 7 4 3 2 2 2 3" xfId="39510" xr:uid="{652E9C5D-6E69-497E-91D3-C3E443D74844}"/>
    <cellStyle name="Note 7 4 3 2 2 3" xfId="17136" xr:uid="{C60D7546-FDA3-49EE-BC0F-6EDF85A5DC3E}"/>
    <cellStyle name="Note 7 4 3 2 2 3 2" xfId="23738" xr:uid="{3C6F5012-A9B4-41BE-AE5D-F2416DA3CCFC}"/>
    <cellStyle name="Note 7 4 3 2 2 4" xfId="37125" xr:uid="{71D23B2F-68E5-4B6D-9D34-85FB57FEC437}"/>
    <cellStyle name="Note 7 4 3 2 3" xfId="10784" xr:uid="{6FA0522A-0E73-412F-ABC6-996ED293C121}"/>
    <cellStyle name="Note 7 4 3 2 3 2" xfId="19773" xr:uid="{612F2C12-C609-46C5-9567-155818BCF2B4}"/>
    <cellStyle name="Note 7 4 3 2 3 2 2" xfId="39492" xr:uid="{B8394018-9522-451F-A5E5-B7C38B948379}"/>
    <cellStyle name="Note 7 4 3 2 3 3" xfId="32283" xr:uid="{EEBA4ABC-41BA-4B9B-BC04-571D272EF49C}"/>
    <cellStyle name="Note 7 4 3 2 4" xfId="14550" xr:uid="{5CB22082-9FB2-4629-98B5-FEA06CCAE539}"/>
    <cellStyle name="Note 7 4 3 2 4 2" xfId="42542" xr:uid="{669F4611-AB54-4CC6-B116-2AC8256097A4}"/>
    <cellStyle name="Note 7 4 3 2 5" xfId="37310" xr:uid="{0E5B811E-16F3-4947-820A-4A9A3CFEA472}"/>
    <cellStyle name="Note 7 4 3 3" xfId="3653" xr:uid="{F56EA051-3617-4510-BE86-03BC04358E4B}"/>
    <cellStyle name="Note 7 4 3 3 2" xfId="33161" xr:uid="{D1193066-EB93-416F-AA1E-5D270734C526}"/>
    <cellStyle name="Note 7 4 3 4" xfId="25223" xr:uid="{F9E76CA9-3A54-4DF2-B3A9-AF00C58F86B3}"/>
    <cellStyle name="Note 7 4 4" xfId="1560" xr:uid="{A2E77490-1E53-4576-944C-B0C2765A8012}"/>
    <cellStyle name="Note 7 4 4 2" xfId="5905" xr:uid="{6A343DA3-9D04-40A2-AB51-C2D5CEB366F6}"/>
    <cellStyle name="Note 7 4 4 2 2" xfId="8491" xr:uid="{FA5E0E11-AB97-48FC-95D1-7B4DF1DA40D3}"/>
    <cellStyle name="Note 7 4 4 2 2 2" xfId="12632" xr:uid="{5B499B3E-B5FF-4B51-BCAA-7B5E48E7C937}"/>
    <cellStyle name="Note 7 4 4 2 2 2 2" xfId="21621" xr:uid="{4104FF23-5CA5-42CF-B0B9-E7FD191D9E8B}"/>
    <cellStyle name="Note 7 4 4 2 2 2 2 2" xfId="25568" xr:uid="{F710A79D-D549-4E1C-BFAB-0C9EAEA8DEFB}"/>
    <cellStyle name="Note 7 4 4 2 2 2 3" xfId="30097" xr:uid="{1A461C3C-B625-47D6-A1E9-42E95C4E5E22}"/>
    <cellStyle name="Note 7 4 4 2 2 3" xfId="17480" xr:uid="{F64CB138-AB66-4ADD-9B3D-D6AD6FC5E286}"/>
    <cellStyle name="Note 7 4 4 2 2 3 2" xfId="30816" xr:uid="{00015734-28ED-42D5-8BA1-38E6EED81367}"/>
    <cellStyle name="Note 7 4 4 2 2 4" xfId="23771" xr:uid="{FA514713-4EBF-4E71-BCB1-034CCF2FA1E2}"/>
    <cellStyle name="Note 7 4 4 2 3" xfId="11128" xr:uid="{39E7F6F8-82C5-460E-8ADD-798B9EA50E94}"/>
    <cellStyle name="Note 7 4 4 2 3 2" xfId="20117" xr:uid="{A253284D-E610-4C46-B420-6670A4EC70A4}"/>
    <cellStyle name="Note 7 4 4 2 3 2 2" xfId="33424" xr:uid="{9F66D807-2531-4CEA-8429-8E3792B2DF1D}"/>
    <cellStyle name="Note 7 4 4 2 3 3" xfId="32268" xr:uid="{BEF682CA-4515-4F38-943C-D977002F13EC}"/>
    <cellStyle name="Note 7 4 4 2 4" xfId="14894" xr:uid="{E6850B6D-93B3-4909-903D-B1942B6B3B5D}"/>
    <cellStyle name="Note 7 4 4 2 4 2" xfId="35269" xr:uid="{280607B8-091F-483A-A03A-C8D471D51C50}"/>
    <cellStyle name="Note 7 4 4 2 5" xfId="24069" xr:uid="{9870409B-C3CA-4055-8198-E6350DE20B18}"/>
    <cellStyle name="Note 7 4 4 3" xfId="3997" xr:uid="{A04730BF-FA44-4436-A801-1FDF120395C7}"/>
    <cellStyle name="Note 7 4 4 3 2" xfId="36971" xr:uid="{4B961594-F993-4194-BED3-DF4D0BA3C406}"/>
    <cellStyle name="Note 7 4 4 4" xfId="33302" xr:uid="{C81655A6-28A0-4F55-B63F-3621FC2C95C6}"/>
    <cellStyle name="Note 7 4 5" xfId="1872" xr:uid="{FAF6CCFF-D15B-41D9-9045-C8BF81A9F350}"/>
    <cellStyle name="Note 7 4 5 2" xfId="6188" xr:uid="{A4167E6B-42E9-43F7-9D4D-8F4FF7B34B29}"/>
    <cellStyle name="Note 7 4 5 2 2" xfId="8774" xr:uid="{4BD11535-61A3-4570-95FB-1EFD3D5A1AC2}"/>
    <cellStyle name="Note 7 4 5 2 2 2" xfId="12713" xr:uid="{BA55DD3A-8FAC-4652-AD98-B5C46386A1D6}"/>
    <cellStyle name="Note 7 4 5 2 2 2 2" xfId="21702" xr:uid="{33EEDEE2-3D8D-4E34-B4DC-27AAAAC516BD}"/>
    <cellStyle name="Note 7 4 5 2 2 2 2 2" xfId="41952" xr:uid="{A0750ABC-49CF-4A7F-9A13-DF55F8ACB8AF}"/>
    <cellStyle name="Note 7 4 5 2 2 2 3" xfId="37730" xr:uid="{9752FA89-DB4D-4F0E-95D7-D317563A944D}"/>
    <cellStyle name="Note 7 4 5 2 2 3" xfId="17763" xr:uid="{776B2382-B7FB-44B0-9175-CB385856D3AD}"/>
    <cellStyle name="Note 7 4 5 2 2 3 2" xfId="38539" xr:uid="{15ADC448-8329-45EB-A7CE-B28A74373D84}"/>
    <cellStyle name="Note 7 4 5 2 2 4" xfId="31778" xr:uid="{28A3A1D4-F64D-40D8-9621-78024397B37F}"/>
    <cellStyle name="Note 7 4 5 2 3" xfId="11411" xr:uid="{04327958-3AD5-47D7-B3DB-F4C11EAEF688}"/>
    <cellStyle name="Note 7 4 5 2 3 2" xfId="20400" xr:uid="{E3224997-A384-4D36-ADA8-530F476AFE5F}"/>
    <cellStyle name="Note 7 4 5 2 3 2 2" xfId="35617" xr:uid="{28A0FD47-F9AF-43A1-A6B2-EA3978A32F06}"/>
    <cellStyle name="Note 7 4 5 2 3 3" xfId="34656" xr:uid="{36B59E80-4ED3-4DDF-A009-3B265D4BBA78}"/>
    <cellStyle name="Note 7 4 5 2 4" xfId="15177" xr:uid="{32728745-C43A-41E2-ADF7-A01FD12320C4}"/>
    <cellStyle name="Note 7 4 5 2 4 2" xfId="24906" xr:uid="{751158E6-2E3B-4BDD-8152-0CC4340BEDAD}"/>
    <cellStyle name="Note 7 4 5 2 5" xfId="32450" xr:uid="{42CC2350-151F-4B04-A70D-7EC1430B7880}"/>
    <cellStyle name="Note 7 4 5 3" xfId="4309" xr:uid="{0BDA1CA8-8552-40BC-93E7-344E734F80FA}"/>
    <cellStyle name="Note 7 4 5 3 2" xfId="37701" xr:uid="{82C1DD76-4EBD-4E31-A698-7C9B3ACEAF08}"/>
    <cellStyle name="Note 7 4 5 4" xfId="24530" xr:uid="{C96B532A-E906-4EE7-95B5-D802A372588C}"/>
    <cellStyle name="Note 7 4 6" xfId="2179" xr:uid="{D86B0ED2-7A07-4173-AB0D-DB3F2DBFA09E}"/>
    <cellStyle name="Note 7 4 6 2" xfId="6480" xr:uid="{9D894BD0-F5AD-49B6-85F4-5F7A49CF221E}"/>
    <cellStyle name="Note 7 4 6 2 2" xfId="9066" xr:uid="{8808F9B0-DEE6-4871-B9FC-D10CE5680EDC}"/>
    <cellStyle name="Note 7 4 6 2 2 2" xfId="12804" xr:uid="{79512F7E-6DEB-49DD-8579-EE682A23B8F6}"/>
    <cellStyle name="Note 7 4 6 2 2 2 2" xfId="21793" xr:uid="{5C118C75-7C15-451F-97CB-8527B5C56650}"/>
    <cellStyle name="Note 7 4 6 2 2 2 2 2" xfId="43680" xr:uid="{6B832033-4A72-44C4-B0F3-A8991FD5320B}"/>
    <cellStyle name="Note 7 4 6 2 2 2 3" xfId="23807" xr:uid="{1CCA241E-8680-4802-805D-2A9424D5AAC6}"/>
    <cellStyle name="Note 7 4 6 2 2 3" xfId="18055" xr:uid="{B1A9807C-54D2-4128-9115-71A20EDAD73E}"/>
    <cellStyle name="Note 7 4 6 2 2 3 2" xfId="39979" xr:uid="{A2FEC5F4-2E0B-459B-AC2E-EFC415CA42C3}"/>
    <cellStyle name="Note 7 4 6 2 2 4" xfId="41046" xr:uid="{63697FA6-1D70-403C-B4EE-BDC48E3935AD}"/>
    <cellStyle name="Note 7 4 6 2 3" xfId="11703" xr:uid="{1FBB0B25-00BB-4D6E-AE5F-7E64DF6B5874}"/>
    <cellStyle name="Note 7 4 6 2 3 2" xfId="20692" xr:uid="{5542C291-6D53-474E-BCE3-AA73EF28B65C}"/>
    <cellStyle name="Note 7 4 6 2 3 2 2" xfId="24173" xr:uid="{56819053-5AFE-447C-BEB5-B5E4BDBAB826}"/>
    <cellStyle name="Note 7 4 6 2 3 3" xfId="40227" xr:uid="{0CA3602E-E06B-424F-9A0E-C840C9B8BEBD}"/>
    <cellStyle name="Note 7 4 6 2 4" xfId="15469" xr:uid="{D93E5120-31F6-4998-AF66-D7714E6E0367}"/>
    <cellStyle name="Note 7 4 6 2 4 2" xfId="27314" xr:uid="{4423D3D2-4DB3-4818-BC49-22FC5508BC38}"/>
    <cellStyle name="Note 7 4 6 2 5" xfId="41932" xr:uid="{F81BB23A-7A70-467B-9977-8A0465D7D9A0}"/>
    <cellStyle name="Note 7 4 6 3" xfId="4616" xr:uid="{496B05E0-95D6-466E-854D-BB2206E09180}"/>
    <cellStyle name="Note 7 4 6 3 2" xfId="39041" xr:uid="{F31BB9B1-71CE-4255-8B4C-D134090AA83A}"/>
    <cellStyle name="Note 7 4 6 4" xfId="41375" xr:uid="{8225E0DA-FEB9-4BA5-A341-80CB9444B9DF}"/>
    <cellStyle name="Note 7 4 7" xfId="4916" xr:uid="{31FC5A18-3A52-45E8-9AFD-EE41D23DABDA}"/>
    <cellStyle name="Note 7 4 7 2" xfId="7502" xr:uid="{1455A19D-8EB2-4B5B-B184-F673F8ACBAEC}"/>
    <cellStyle name="Note 7 4 7 2 2" xfId="12323" xr:uid="{1BA7D400-DA5D-4774-BF68-51D9FF55D38F}"/>
    <cellStyle name="Note 7 4 7 2 2 2" xfId="21312" xr:uid="{DBFC074C-77E5-45AF-A30E-4C9F29897F2C}"/>
    <cellStyle name="Note 7 4 7 2 2 2 2" xfId="28755" xr:uid="{608A2EFF-4F6B-431C-9F3F-C69A9B3B6EA7}"/>
    <cellStyle name="Note 7 4 7 2 2 3" xfId="29981" xr:uid="{2DCE43BD-1391-40EB-988A-5FD14176D75C}"/>
    <cellStyle name="Note 7 4 7 2 3" xfId="16491" xr:uid="{FA450314-2560-4C4C-A7BC-71D9C849182E}"/>
    <cellStyle name="Note 7 4 7 2 3 2" xfId="35913" xr:uid="{E42AC508-77EB-40D4-A561-238E4C1D8E81}"/>
    <cellStyle name="Note 7 4 7 2 4" xfId="38654" xr:uid="{EF683E4F-FC8D-4257-80CA-BB9549C14C65}"/>
    <cellStyle name="Note 7 4 7 3" xfId="10139" xr:uid="{442853F0-C4F5-4930-AACD-3FE9EE5C7139}"/>
    <cellStyle name="Note 7 4 7 3 2" xfId="19128" xr:uid="{05624826-16F1-4697-899F-907711D39C93}"/>
    <cellStyle name="Note 7 4 7 3 2 2" xfId="35019" xr:uid="{F16AE5FD-3B8F-4ACF-A4F1-38B387F7008A}"/>
    <cellStyle name="Note 7 4 7 3 3" xfId="42748" xr:uid="{0D9B6467-8128-4B0C-AE6B-EE83225F83B7}"/>
    <cellStyle name="Note 7 4 7 4" xfId="13905" xr:uid="{34D08946-A961-4E91-92CC-86C1DB4A14EC}"/>
    <cellStyle name="Note 7 4 7 4 2" xfId="23397" xr:uid="{5592C11D-D008-4A0B-BF52-DA10CEB542B4}"/>
    <cellStyle name="Note 7 4 7 5" xfId="28037" xr:uid="{9E4DA9DC-C74E-46FE-9A4E-BC1BAE7A9C30}"/>
    <cellStyle name="Note 7 4 8" xfId="2528" xr:uid="{DF0E19A8-F43B-4F3D-8DD8-3E45B568618D}"/>
    <cellStyle name="Note 7 4 8 2" xfId="34875" xr:uid="{0EEE7BE8-A6D2-4EBE-9E87-84CD605A4073}"/>
    <cellStyle name="Note 7 4 9" xfId="39843" xr:uid="{4742D11B-354B-4685-9A79-02C804A4C90B}"/>
    <cellStyle name="Note 7 5" xfId="291" xr:uid="{A4FD53CB-6082-4114-ACF5-6FBC0F9C5D98}"/>
    <cellStyle name="Note 7 5 2" xfId="4694" xr:uid="{4458638E-D28B-4F9B-9DBF-4C2F0B0717B4}"/>
    <cellStyle name="Note 7 5 2 2" xfId="7280" xr:uid="{3518BD0F-A2A6-4C7A-9C02-2758C3206C10}"/>
    <cellStyle name="Note 7 5 2 2 2" xfId="12254" xr:uid="{44C9488A-0945-4343-801B-D685909EE219}"/>
    <cellStyle name="Note 7 5 2 2 2 2" xfId="21243" xr:uid="{D9721C0B-5AE1-4E66-BD45-B73EF1FFAFCF}"/>
    <cellStyle name="Note 7 5 2 2 2 2 2" xfId="28154" xr:uid="{EA045713-0A84-4708-B687-AEEC25A2895A}"/>
    <cellStyle name="Note 7 5 2 2 2 3" xfId="28510" xr:uid="{9FE1C7A1-BAD8-4DE2-A49B-B4B60FB1F24E}"/>
    <cellStyle name="Note 7 5 2 2 3" xfId="16269" xr:uid="{69A16BA3-46B1-4369-B6CC-AB137FDA88DE}"/>
    <cellStyle name="Note 7 5 2 2 3 2" xfId="36264" xr:uid="{AA05B5BF-1806-4BC5-AC88-8C5F1094E62F}"/>
    <cellStyle name="Note 7 5 2 2 4" xfId="42320" xr:uid="{A4B1E0F3-9A1B-4487-B9D6-22BFACE97E5E}"/>
    <cellStyle name="Note 7 5 2 3" xfId="9917" xr:uid="{F753931D-8380-47AC-82F5-6870075A8B9F}"/>
    <cellStyle name="Note 7 5 2 3 2" xfId="18906" xr:uid="{33093B8C-BEBE-4888-9F8E-F479E5984F34}"/>
    <cellStyle name="Note 7 5 2 3 2 2" xfId="30476" xr:uid="{BAEE4F10-45FF-4F1D-B08F-2BB0892F44FD}"/>
    <cellStyle name="Note 7 5 2 3 3" xfId="35077" xr:uid="{DA5C8E1C-B43B-4B3E-B096-3B76C17AAA33}"/>
    <cellStyle name="Note 7 5 2 4" xfId="13683" xr:uid="{334DD325-A033-4358-AE9F-BE0AF8700143}"/>
    <cellStyle name="Note 7 5 2 4 2" xfId="42255" xr:uid="{853DAD38-B630-43F5-A84E-AC8754C200EF}"/>
    <cellStyle name="Note 7 5 2 5" xfId="29345" xr:uid="{A30D8950-57E4-4AFB-9346-0B9DE04C52A0}"/>
    <cellStyle name="Note 7 5 2 6" xfId="58622" xr:uid="{75D42105-C1DF-4D74-9DDD-09B46D21D2E3}"/>
    <cellStyle name="Note 7 5 3" xfId="2759" xr:uid="{7B3D9F20-5F0C-404A-8382-6C91A01AFAB1}"/>
    <cellStyle name="Note 7 5 3 2" xfId="39715" xr:uid="{8B4BFB1A-575A-4E8B-ADD4-492E3CC523DC}"/>
    <cellStyle name="Note 7 5 4" xfId="31339" xr:uid="{4A73304D-2545-4AAA-8951-48CCB84302A6}"/>
    <cellStyle name="Note 7 5 5" xfId="51841" xr:uid="{48559B32-FD9C-4E34-89CF-F58481B30DDF}"/>
    <cellStyle name="Note 7 6" xfId="640" xr:uid="{F73DB9CE-1230-488C-958D-5F5B05CE33BD}"/>
    <cellStyle name="Note 7 6 2" xfId="5018" xr:uid="{6A8246E3-B006-4287-B159-7809C8466F63}"/>
    <cellStyle name="Note 7 6 2 2" xfId="7604" xr:uid="{FDA7ABE2-6740-4303-AF9F-A55491A15B52}"/>
    <cellStyle name="Note 7 6 2 2 2" xfId="12354" xr:uid="{7F9F4660-6AA7-47E8-AC09-46729D054FF9}"/>
    <cellStyle name="Note 7 6 2 2 2 2" xfId="21343" xr:uid="{A5F9C480-7C64-4E4C-89CB-CF3C97505966}"/>
    <cellStyle name="Note 7 6 2 2 2 2 2" xfId="41901" xr:uid="{77CC1991-0FC1-413B-92A6-C23FC2E5E7CA}"/>
    <cellStyle name="Note 7 6 2 2 2 3" xfId="32777" xr:uid="{8FC26C80-9012-44EB-92CD-D971BF297857}"/>
    <cellStyle name="Note 7 6 2 2 3" xfId="16593" xr:uid="{009E33EB-3BC6-440C-B487-CCC68C732E68}"/>
    <cellStyle name="Note 7 6 2 2 3 2" xfId="41111" xr:uid="{E30FA4FD-DFF2-4220-9103-3108BC5B125E}"/>
    <cellStyle name="Note 7 6 2 2 4" xfId="35073" xr:uid="{21601F31-2160-4761-AF7C-7CD954598F0A}"/>
    <cellStyle name="Note 7 6 2 3" xfId="10241" xr:uid="{0529A73B-575B-4DEA-87E1-0D1644832401}"/>
    <cellStyle name="Note 7 6 2 3 2" xfId="19230" xr:uid="{DE52EF8D-DB87-47C0-91A9-6D7CFA101A90}"/>
    <cellStyle name="Note 7 6 2 3 2 2" xfId="41767" xr:uid="{74CB47E6-378A-47F3-A950-8473A91C491D}"/>
    <cellStyle name="Note 7 6 2 3 3" xfId="40242" xr:uid="{7629A3D1-D262-46DC-993A-731E71A33590}"/>
    <cellStyle name="Note 7 6 2 4" xfId="14007" xr:uid="{C5DEAF0C-0EB8-4C91-A330-5B0ACAB57F4D}"/>
    <cellStyle name="Note 7 6 2 4 2" xfId="42908" xr:uid="{ADC29E5F-F586-42CD-8941-C09694D764F0}"/>
    <cellStyle name="Note 7 6 2 5" xfId="43644" xr:uid="{19640373-2DDA-4B65-88B3-0CD933842170}"/>
    <cellStyle name="Note 7 6 2 6" xfId="53984" xr:uid="{225FDDBA-9C76-4C08-A701-60F9A6BF5F53}"/>
    <cellStyle name="Note 7 6 3" xfId="3077" xr:uid="{F01EEC0E-E577-41F5-942D-99E300B5E65B}"/>
    <cellStyle name="Note 7 6 3 2" xfId="31305" xr:uid="{50D21456-C34F-4EA2-AEDD-6396B757D6E5}"/>
    <cellStyle name="Note 7 6 4" xfId="28307" xr:uid="{4250CDB2-FF48-445C-9ADD-55E2C6F14CB4}"/>
    <cellStyle name="Note 7 6 5" xfId="47311" xr:uid="{8E1F43ED-FFFE-48EB-B9B5-3BC0CC85FFC8}"/>
    <cellStyle name="Note 7 7" xfId="985" xr:uid="{1939CFEE-B712-4645-9E06-FB29A20D2893}"/>
    <cellStyle name="Note 7 7 2" xfId="5339" xr:uid="{26A2BD7A-0998-4725-9408-743CF3D5B74C}"/>
    <cellStyle name="Note 7 7 2 2" xfId="7925" xr:uid="{C95AC6E2-1595-4D7B-822A-DFCB7E8AAB3B}"/>
    <cellStyle name="Note 7 7 2 2 2" xfId="12455" xr:uid="{5411326E-9222-4080-AE90-8BA2A6B5F400}"/>
    <cellStyle name="Note 7 7 2 2 2 2" xfId="21444" xr:uid="{594B7EDD-091F-4DFF-A0DC-D45DE04FD84B}"/>
    <cellStyle name="Note 7 7 2 2 2 2 2" xfId="30845" xr:uid="{5CD397E1-AF12-458F-B120-AA70750EE9CD}"/>
    <cellStyle name="Note 7 7 2 2 2 3" xfId="22514" xr:uid="{6DF91964-842B-4FB9-B801-ECB572F80B9B}"/>
    <cellStyle name="Note 7 7 2 2 3" xfId="16914" xr:uid="{9A348DF9-4625-407D-AA0F-6B074288A2A2}"/>
    <cellStyle name="Note 7 7 2 2 3 2" xfId="30960" xr:uid="{74CEA867-DA05-4E93-8CA4-FCC55E8C4B3B}"/>
    <cellStyle name="Note 7 7 2 2 4" xfId="40149" xr:uid="{F1E3FB1C-E1E9-4385-8CE7-C2FEBEE722E7}"/>
    <cellStyle name="Note 7 7 2 3" xfId="10562" xr:uid="{4E8269E8-1E4B-4E28-8DCA-2C20774D8DE5}"/>
    <cellStyle name="Note 7 7 2 3 2" xfId="19551" xr:uid="{80CC28B2-736E-4C1A-AF50-DEA6359137A5}"/>
    <cellStyle name="Note 7 7 2 3 2 2" xfId="29572" xr:uid="{CFC3D502-8F5C-47E4-8595-4A4E80B2F706}"/>
    <cellStyle name="Note 7 7 2 3 3" xfId="40523" xr:uid="{D9D1C4C2-525C-4D0F-8CBE-2C820214AB57}"/>
    <cellStyle name="Note 7 7 2 4" xfId="14328" xr:uid="{945D5230-F212-42D6-8C48-2091511EAD9B}"/>
    <cellStyle name="Note 7 7 2 4 2" xfId="36405" xr:uid="{1D3756CF-07E5-40AE-A007-38E2761ADE66}"/>
    <cellStyle name="Note 7 7 2 5" xfId="28538" xr:uid="{1969D5AD-C41B-4843-ACD2-47B00DDF1DA2}"/>
    <cellStyle name="Note 7 7 3" xfId="3422" xr:uid="{AD9DCC7E-4031-45AD-8AE0-243885945C3E}"/>
    <cellStyle name="Note 7 7 3 2" xfId="32688" xr:uid="{33D94668-2226-42D2-AF6B-CD71B5E1AE45}"/>
    <cellStyle name="Note 7 7 4" xfId="32608" xr:uid="{C9418E53-3E72-484F-883D-611B978F7232}"/>
    <cellStyle name="Note 7 7 5" xfId="52614" xr:uid="{BA01BE27-339E-4EF9-808F-A790029C6013}"/>
    <cellStyle name="Note 7 8" xfId="1329" xr:uid="{F3E6C7DA-ABB0-404C-8974-1B1B8FD81161}"/>
    <cellStyle name="Note 7 8 2" xfId="5674" xr:uid="{9FDD3637-0C44-4070-B5BB-BC699EC18075}"/>
    <cellStyle name="Note 7 8 2 2" xfId="8260" xr:uid="{94313C53-CD9C-494D-B9AE-A95C47EB8CEB}"/>
    <cellStyle name="Note 7 8 2 2 2" xfId="12555" xr:uid="{1DDAEB72-0F0B-44EC-A913-A090ECABA406}"/>
    <cellStyle name="Note 7 8 2 2 2 2" xfId="21544" xr:uid="{7234EAF5-B8FE-430D-881D-5EAFA3C0076D}"/>
    <cellStyle name="Note 7 8 2 2 2 2 2" xfId="29342" xr:uid="{15EF6744-955F-4413-8F8E-0F59533ABCE5}"/>
    <cellStyle name="Note 7 8 2 2 2 3" xfId="30659" xr:uid="{8AAC0C57-7BD5-482F-AA26-38035512893B}"/>
    <cellStyle name="Note 7 8 2 2 3" xfId="17249" xr:uid="{2DC863C7-E2C8-48CE-8CC4-5EA3AF93F8CB}"/>
    <cellStyle name="Note 7 8 2 2 3 2" xfId="27114" xr:uid="{3B61CD4B-71E8-4094-97EF-FC1BEC0868A0}"/>
    <cellStyle name="Note 7 8 2 2 4" xfId="29534" xr:uid="{066382B0-A4D9-46D5-927F-6EC1EC5F33DA}"/>
    <cellStyle name="Note 7 8 2 3" xfId="10897" xr:uid="{F5D3C954-E866-4426-8508-BBB88545CCC6}"/>
    <cellStyle name="Note 7 8 2 3 2" xfId="19886" xr:uid="{7FE813B9-0421-4A45-8D0E-393594179098}"/>
    <cellStyle name="Note 7 8 2 3 2 2" xfId="28046" xr:uid="{88F68BDA-E94F-42F1-8BE2-70D5B381FE5E}"/>
    <cellStyle name="Note 7 8 2 3 3" xfId="35676" xr:uid="{FF71308C-2CCE-44CF-A74A-077D0C5A55C8}"/>
    <cellStyle name="Note 7 8 2 4" xfId="14663" xr:uid="{7402F267-354B-4D43-AA4E-FC0E0BC13355}"/>
    <cellStyle name="Note 7 8 2 4 2" xfId="30692" xr:uid="{5201A3C0-64E1-4236-AFC9-D7FC8D18DD83}"/>
    <cellStyle name="Note 7 8 2 5" xfId="33708" xr:uid="{2B2ABB66-5E0C-4952-8EE9-061F5358372E}"/>
    <cellStyle name="Note 7 8 3" xfId="3766" xr:uid="{9E48A1E2-EB41-479C-A5FD-FBCF62F7B76E}"/>
    <cellStyle name="Note 7 8 3 2" xfId="32972" xr:uid="{9387A88B-6070-4437-80AB-E902448B851D}"/>
    <cellStyle name="Note 7 8 4" xfId="31644" xr:uid="{5CF96853-AC74-4C41-A1F5-1A35407B5B1D}"/>
    <cellStyle name="Note 7 9" xfId="1796" xr:uid="{8B55D18C-7BE0-4E54-B9BE-677A6792FEB4}"/>
    <cellStyle name="Note 7 9 2" xfId="6113" xr:uid="{8AC67205-7990-4233-993B-8EF8901F2C04}"/>
    <cellStyle name="Note 7 9 2 2" xfId="8699" xr:uid="{23D497C7-6A85-4EC3-AB6F-E169A1F5981D}"/>
    <cellStyle name="Note 7 9 2 2 2" xfId="12691" xr:uid="{977AA418-EF24-4D57-9CB6-82BB1A4A7135}"/>
    <cellStyle name="Note 7 9 2 2 2 2" xfId="21680" xr:uid="{F2B90DF6-AA34-477A-94E2-5898A56FE17F}"/>
    <cellStyle name="Note 7 9 2 2 2 2 2" xfId="43361" xr:uid="{CCCBCAC5-9904-46D1-8CFB-CAB4F4592CAE}"/>
    <cellStyle name="Note 7 9 2 2 2 3" xfId="31874" xr:uid="{20FEC31B-D1C1-44D5-AA36-F3F12FD0FA9D}"/>
    <cellStyle name="Note 7 9 2 2 3" xfId="17688" xr:uid="{B37A3689-828E-444C-B173-BB200755144E}"/>
    <cellStyle name="Note 7 9 2 2 3 2" xfId="25595" xr:uid="{5D1C7263-7F86-4EE2-9730-90560874B5F9}"/>
    <cellStyle name="Note 7 9 2 2 4" xfId="39796" xr:uid="{D6413F72-E111-4538-88DF-6DDE0F9FCCA9}"/>
    <cellStyle name="Note 7 9 2 3" xfId="11336" xr:uid="{52B22029-9286-437B-8B12-75769ACFFD6E}"/>
    <cellStyle name="Note 7 9 2 3 2" xfId="20325" xr:uid="{5D8B6BD2-549B-450A-8E09-03CA5CFEB138}"/>
    <cellStyle name="Note 7 9 2 3 2 2" xfId="22719" xr:uid="{68B6ECAD-ADDD-4B55-9E2E-DBF3AD893D39}"/>
    <cellStyle name="Note 7 9 2 3 3" xfId="40547" xr:uid="{32A4B99C-E967-48BA-BEC9-C0B0E58E21D3}"/>
    <cellStyle name="Note 7 9 2 4" xfId="15102" xr:uid="{436B4475-CCB3-461C-888A-875B1ED6B9D4}"/>
    <cellStyle name="Note 7 9 2 4 2" xfId="32438" xr:uid="{D4748878-1639-4FC7-A520-DC47FFE8ADA1}"/>
    <cellStyle name="Note 7 9 2 5" xfId="40434" xr:uid="{B8212F6D-6D43-419B-8C2C-C651DB0B32E8}"/>
    <cellStyle name="Note 7 9 3" xfId="4233" xr:uid="{BA0F1262-362E-4AF9-83D0-E0871EDE7BED}"/>
    <cellStyle name="Note 7 9 3 2" xfId="37033" xr:uid="{4E7B9DE2-026B-40C0-B87D-A751519A3130}"/>
    <cellStyle name="Note 7 9 4" xfId="31768" xr:uid="{6366FC00-FB27-4B64-ADD5-98C8FB204DC5}"/>
    <cellStyle name="Note 8" xfId="134" xr:uid="{92985E8E-FD49-47DC-921F-041BA8543702}"/>
    <cellStyle name="Note 8 10" xfId="1945" xr:uid="{2C6F523F-24BD-4C95-8F88-CDF7DB1F4899}"/>
    <cellStyle name="Note 8 10 2" xfId="6255" xr:uid="{B557D869-DBC5-4CF6-9472-9925F5D1BDF0}"/>
    <cellStyle name="Note 8 10 2 2" xfId="8841" xr:uid="{96132D05-C274-4BAB-8C33-7A381AFF3A98}"/>
    <cellStyle name="Note 8 10 2 2 2" xfId="12732" xr:uid="{27589E37-9BA2-4C7D-9C18-59B3A29A449C}"/>
    <cellStyle name="Note 8 10 2 2 2 2" xfId="21721" xr:uid="{24EAAA5D-C8F5-4ABC-844A-9ADB387AD2FE}"/>
    <cellStyle name="Note 8 10 2 2 2 2 2" xfId="34433" xr:uid="{F690521C-EBC7-4415-97C6-D567E706F538}"/>
    <cellStyle name="Note 8 10 2 2 2 3" xfId="40646" xr:uid="{21608279-042D-49B2-8742-847F24425C3C}"/>
    <cellStyle name="Note 8 10 2 2 3" xfId="17830" xr:uid="{BCF0BD87-3FE8-42DC-B039-C7B4696D748F}"/>
    <cellStyle name="Note 8 10 2 2 3 2" xfId="38080" xr:uid="{3AF9AC85-EB42-4B20-BCE0-E7CC4A9415EE}"/>
    <cellStyle name="Note 8 10 2 2 4" xfId="41840" xr:uid="{64C90E15-349C-4AF7-B471-175E41877D75}"/>
    <cellStyle name="Note 8 10 2 3" xfId="11478" xr:uid="{6C2DEEC6-1520-4251-A3AD-4C6957BF796A}"/>
    <cellStyle name="Note 8 10 2 3 2" xfId="20467" xr:uid="{D4E6ADDD-55D0-4F66-9733-74D7AC76F4FD}"/>
    <cellStyle name="Note 8 10 2 3 2 2" xfId="22662" xr:uid="{924CE7F9-D480-4A69-BCB6-D634B686DD57}"/>
    <cellStyle name="Note 8 10 2 3 3" xfId="40325" xr:uid="{A6B78EB5-7738-4BDC-8560-3DCEE314ADB6}"/>
    <cellStyle name="Note 8 10 2 4" xfId="15244" xr:uid="{FDBF51E4-E822-4DCD-B570-75AFEA4DC25B}"/>
    <cellStyle name="Note 8 10 2 4 2" xfId="42472" xr:uid="{71B5F8C2-00B3-4A1B-838D-855641A6F114}"/>
    <cellStyle name="Note 8 10 2 5" xfId="40958" xr:uid="{60F1F012-07D4-48CF-9969-95AA0EF33D4B}"/>
    <cellStyle name="Note 8 10 3" xfId="4382" xr:uid="{3BA3FB52-21F9-49EB-84DC-2C31D7A2434F}"/>
    <cellStyle name="Note 8 10 3 2" xfId="32683" xr:uid="{384D9746-9E6C-4AF3-AF6B-BE4C4A78B083}"/>
    <cellStyle name="Note 8 10 4" xfId="35495" xr:uid="{6FD58B38-2F29-4633-91DF-FEB826A265E4}"/>
    <cellStyle name="Note 8 11" xfId="2595" xr:uid="{DF5D126C-7B6F-4239-8F5D-D7FCD6DCF5D1}"/>
    <cellStyle name="Note 8 11 2" xfId="6836" xr:uid="{78992957-4C2B-4E65-A1F7-215E09799FF9}"/>
    <cellStyle name="Note 8 11 2 2" xfId="12006" xr:uid="{E3F52E16-D16D-49C3-B32D-9A1C29B33B99}"/>
    <cellStyle name="Note 8 11 2 2 2" xfId="20995" xr:uid="{852CF243-F97E-4D28-BF52-BB6FFB692BD4}"/>
    <cellStyle name="Note 8 11 2 2 2 2" xfId="29502" xr:uid="{7F3269D5-BE26-4D41-9C0F-2873880E303E}"/>
    <cellStyle name="Note 8 11 2 2 3" xfId="44060" xr:uid="{F810C527-D644-4F1A-A03D-83A3C5349F77}"/>
    <cellStyle name="Note 8 11 2 3" xfId="15825" xr:uid="{3A8A316D-A838-4263-BFA0-0730F4C4215F}"/>
    <cellStyle name="Note 8 11 2 3 2" xfId="43980" xr:uid="{D9BED24D-03C7-4FDA-9D10-D8BC55872944}"/>
    <cellStyle name="Note 8 11 2 4" xfId="31645" xr:uid="{188287C1-4321-48A6-9D0C-2F2BB5C5FC7F}"/>
    <cellStyle name="Note 8 11 3" xfId="9406" xr:uid="{A50F932D-8E4E-4D25-BDA7-5C0B044DCECD}"/>
    <cellStyle name="Note 8 11 3 2" xfId="18395" xr:uid="{760B8173-5FD6-4DBA-9A48-09C771E64810}"/>
    <cellStyle name="Note 8 11 3 2 2" xfId="43142" xr:uid="{1AD21601-F378-4C3C-BB7D-8B27B8909D05}"/>
    <cellStyle name="Note 8 11 3 3" xfId="39892" xr:uid="{E36EF4AF-3C83-41C0-B872-8355282E441E}"/>
    <cellStyle name="Note 8 11 4" xfId="13449" xr:uid="{3855A20E-4763-45FA-A582-7F96103B66F2}"/>
    <cellStyle name="Note 8 11 4 2" xfId="30583" xr:uid="{53D5A8D6-BBDC-475B-81C0-4D91F439BCB7}"/>
    <cellStyle name="Note 8 11 5" xfId="43386" xr:uid="{10522074-0F7B-4568-A2AB-A51CA26B705C}"/>
    <cellStyle name="Note 8 12" xfId="6590" xr:uid="{DD96FA69-63D4-4F6B-BC04-5457686E8B6A}"/>
    <cellStyle name="Note 8 12 2" xfId="11798" xr:uid="{B8EBE45B-E67B-46B1-8BDC-DB861A4B8088}"/>
    <cellStyle name="Note 8 12 2 2" xfId="20787" xr:uid="{CCD6E4BB-E50F-46B2-81E7-D508B94699C1}"/>
    <cellStyle name="Note 8 12 2 2 2" xfId="30264" xr:uid="{EA7A749E-9C76-4E7D-9EB9-04C2C6E8DE34}"/>
    <cellStyle name="Note 8 12 2 3" xfId="39936" xr:uid="{AD2D5439-DAFE-4AE6-B779-7811B2308180}"/>
    <cellStyle name="Note 8 12 3" xfId="15579" xr:uid="{E6742638-B988-4E85-8B0D-F59597AA5315}"/>
    <cellStyle name="Note 8 12 3 2" xfId="26993" xr:uid="{7E940D6F-DC78-4C31-BEDA-ABACF1C192E9}"/>
    <cellStyle name="Note 8 12 4" xfId="23188" xr:uid="{444E088D-4FE4-486D-88BC-91664350F878}"/>
    <cellStyle name="Note 8 13" xfId="9161" xr:uid="{5F1614E8-EFAF-4FCE-9700-2ED45435F548}"/>
    <cellStyle name="Note 8 13 2" xfId="18150" xr:uid="{C0140F5C-7924-4540-941C-CAA07DD1C288}"/>
    <cellStyle name="Note 8 13 2 2" xfId="27582" xr:uid="{8CD20CD8-AACF-4CB1-93F5-080A76E6245F}"/>
    <cellStyle name="Note 8 13 3" xfId="41860" xr:uid="{39699AEF-872B-4A73-9797-613BEB28AF09}"/>
    <cellStyle name="Note 8 14" xfId="12524" xr:uid="{1D03B061-0B09-4A89-9B60-E2639294EB47}"/>
    <cellStyle name="Note 8 14 2" xfId="21513" xr:uid="{27CCF88E-F835-431A-830B-BA0F80098536}"/>
    <cellStyle name="Note 8 14 2 2" xfId="31529" xr:uid="{72AE51F4-39D7-4583-AC88-6856F3FB259B}"/>
    <cellStyle name="Note 8 14 3" xfId="31704" xr:uid="{2935552F-FFDE-4D26-AE48-211D1F71E2F6}"/>
    <cellStyle name="Note 8 15" xfId="2294" xr:uid="{C982A9D3-FE22-48C2-B431-AA91D1DD543B}"/>
    <cellStyle name="Note 8 15 2" xfId="36406" xr:uid="{AC028369-6ADE-49B9-A348-FE4EDF28720D}"/>
    <cellStyle name="Note 8 16" xfId="13203" xr:uid="{5DAE9F75-7CE3-4B05-8954-78DEA3FAB764}"/>
    <cellStyle name="Note 8 16 2" xfId="26021" xr:uid="{4CA95F56-885D-479F-9EC8-57EB57B22E07}"/>
    <cellStyle name="Note 8 17" xfId="37374" xr:uid="{4E3A90A2-5828-43E0-957D-9A0E8E414D3D}"/>
    <cellStyle name="Note 8 18" xfId="44695" xr:uid="{D381F36C-6BE7-4E1A-B2BD-2BFE175E731D}"/>
    <cellStyle name="Note 8 19" xfId="45733" xr:uid="{043CB6BF-9041-4F28-9B68-98D3356D91A3}"/>
    <cellStyle name="Note 8 2" xfId="316" xr:uid="{0C7A3EDE-6177-4246-BF8F-DB8C02BD5D06}"/>
    <cellStyle name="Note 8 2 10" xfId="6618" xr:uid="{00D3A1FB-ABE3-40A3-9428-A7016FEDA1E9}"/>
    <cellStyle name="Note 8 2 10 2" xfId="11824" xr:uid="{DC5D1DA5-C4AA-4848-AF49-2CDA215EF6D5}"/>
    <cellStyle name="Note 8 2 10 2 2" xfId="20813" xr:uid="{0DEC5957-7F12-4792-AD4E-708F8E6595AF}"/>
    <cellStyle name="Note 8 2 10 2 2 2" xfId="36579" xr:uid="{A2053338-79C0-4AA6-AC49-E64C6D39163B}"/>
    <cellStyle name="Note 8 2 10 2 3" xfId="26687" xr:uid="{ECD4D2BA-10A6-42B3-95C6-E5C140BE2851}"/>
    <cellStyle name="Note 8 2 10 3" xfId="15607" xr:uid="{0A371291-B9FA-4972-A606-C566CA810E5E}"/>
    <cellStyle name="Note 8 2 10 3 2" xfId="38238" xr:uid="{46DC6786-6BD0-4287-A541-18A8F707637C}"/>
    <cellStyle name="Note 8 2 10 4" xfId="29905" xr:uid="{EF0D7DB4-0153-4021-B73C-1970237FDF51}"/>
    <cellStyle name="Note 8 2 11" xfId="9187" xr:uid="{9B2ADF92-7A7E-4EED-AA44-6C19E91C0A76}"/>
    <cellStyle name="Note 8 2 11 2" xfId="18176" xr:uid="{7D1765D5-E9EE-4F50-817B-A33DA163428E}"/>
    <cellStyle name="Note 8 2 11 2 2" xfId="43760" xr:uid="{202A2CB7-E0DC-4B79-B14C-E1870D1ECFF3}"/>
    <cellStyle name="Note 8 2 11 3" xfId="39256" xr:uid="{8788C51B-6044-43E9-9893-26236314E002}"/>
    <cellStyle name="Note 8 2 12" xfId="12793" xr:uid="{D4D805D5-63B0-45C4-BEE5-FE1E23B2FFD4}"/>
    <cellStyle name="Note 8 2 12 2" xfId="21782" xr:uid="{738FE501-E686-4F20-9ADE-1CB8C0635BF9}"/>
    <cellStyle name="Note 8 2 12 2 2" xfId="31674" xr:uid="{6E9A875B-A164-416C-A0C5-222F87D40692}"/>
    <cellStyle name="Note 8 2 12 3" xfId="43324" xr:uid="{AD637A9C-9CC7-44FA-BB05-E50593F66678}"/>
    <cellStyle name="Note 8 2 13" xfId="2322" xr:uid="{40F9E917-0882-4878-91FF-C4B8F2DEDC17}"/>
    <cellStyle name="Note 8 2 13 2" xfId="26140" xr:uid="{145D7676-A606-437C-93D8-C3C2B68938D1}"/>
    <cellStyle name="Note 8 2 14" xfId="13231" xr:uid="{EF7C4935-8B5F-4C28-AC0F-F4F8A0F48C7A}"/>
    <cellStyle name="Note 8 2 14 2" xfId="27597" xr:uid="{D6962007-E4A3-478C-A371-8D0FD7E6C651}"/>
    <cellStyle name="Note 8 2 15" xfId="35153" xr:uid="{80C47413-4F39-4D79-A8FF-AE58D7D31253}"/>
    <cellStyle name="Note 8 2 16" xfId="46242" xr:uid="{BFA5006E-DC53-401A-AF2D-989706061ADE}"/>
    <cellStyle name="Note 8 2 2" xfId="448" xr:uid="{8F93076F-072C-4951-B934-05BCADBC477F}"/>
    <cellStyle name="Note 8 2 2 10" xfId="9312" xr:uid="{E0A2C027-E7CE-48D7-B134-6D888FA19598}"/>
    <cellStyle name="Note 8 2 2 10 2" xfId="18301" xr:uid="{022DCF0B-0CB9-4852-8FFB-D1C50868F389}"/>
    <cellStyle name="Note 8 2 2 10 2 2" xfId="38524" xr:uid="{24D38336-9B55-42B0-8981-44895D2D29F3}"/>
    <cellStyle name="Note 8 2 2 10 3" xfId="25610" xr:uid="{455ECBB9-B6E9-4289-8F03-89F402FA7AAC}"/>
    <cellStyle name="Note 8 2 2 11" xfId="9445" xr:uid="{DFD7C26D-10DB-4C38-8117-31F4D77EC908}"/>
    <cellStyle name="Note 8 2 2 11 2" xfId="18434" xr:uid="{D0863BDF-1594-4EFE-BE2F-C8FA61FE9515}"/>
    <cellStyle name="Note 8 2 2 11 2 2" xfId="29702" xr:uid="{50393DF6-28DB-4339-B861-B96AB111A8A3}"/>
    <cellStyle name="Note 8 2 2 11 3" xfId="28549" xr:uid="{6AD7E52B-8F67-487C-BA31-C878B472593F}"/>
    <cellStyle name="Note 8 2 2 12" xfId="2454" xr:uid="{35F54BDE-F1C6-4A18-9FE1-A27C219CABD7}"/>
    <cellStyle name="Note 8 2 2 12 2" xfId="27500" xr:uid="{E642476C-CB3A-4FA6-8F3E-98A6A85C17AA}"/>
    <cellStyle name="Note 8 2 2 13" xfId="13363" xr:uid="{C984099A-A4AF-4688-BA71-3D5016BCAF7B}"/>
    <cellStyle name="Note 8 2 2 13 2" xfId="31610" xr:uid="{9AA8763E-4DFB-4F10-8CAD-CAB52943BABB}"/>
    <cellStyle name="Note 8 2 2 14" xfId="33662" xr:uid="{277E9814-15A4-430A-8B7B-7D95A05C338B}"/>
    <cellStyle name="Note 8 2 2 15" xfId="49739" xr:uid="{23560A81-EEFE-4AC8-8598-11F476B5ED1D}"/>
    <cellStyle name="Note 8 2 2 2" xfId="797" xr:uid="{23A38188-82EA-4D3F-B54B-DFDA084EE2CA}"/>
    <cellStyle name="Note 8 2 2 2 2" xfId="5166" xr:uid="{1ED95730-7A02-4BD9-80D4-0BDB0A8361E6}"/>
    <cellStyle name="Note 8 2 2 2 2 2" xfId="7752" xr:uid="{83A3BD96-E631-4E1C-A3B6-EFE58BD938C1}"/>
    <cellStyle name="Note 8 2 2 2 2 2 2" xfId="12399" xr:uid="{F034AC5D-A7BC-4DEE-8826-9C95213F8D8A}"/>
    <cellStyle name="Note 8 2 2 2 2 2 2 2" xfId="21388" xr:uid="{CE271724-5BFF-427A-AD89-3E45CA2B73EB}"/>
    <cellStyle name="Note 8 2 2 2 2 2 2 2 2" xfId="39434" xr:uid="{31F8420A-7868-4EB4-BD3A-D00673D47E10}"/>
    <cellStyle name="Note 8 2 2 2 2 2 2 3" xfId="30488" xr:uid="{AFDD2CED-1D4D-4917-964A-FF2CFBD85BAF}"/>
    <cellStyle name="Note 8 2 2 2 2 2 3" xfId="16741" xr:uid="{22096767-82C5-4BD7-8EC6-5840A2DFF788}"/>
    <cellStyle name="Note 8 2 2 2 2 2 3 2" xfId="35515" xr:uid="{36130A2B-B1BD-4056-883C-428203571C16}"/>
    <cellStyle name="Note 8 2 2 2 2 2 4" xfId="29383" xr:uid="{F42BBC4A-DBEB-43D7-A9A5-18EDDF3EDB1E}"/>
    <cellStyle name="Note 8 2 2 2 2 3" xfId="10389" xr:uid="{619B70DC-2388-4E6E-9376-28D6FA8FCA1E}"/>
    <cellStyle name="Note 8 2 2 2 2 3 2" xfId="19378" xr:uid="{2222557D-3BEB-43C3-9E15-36A441E410E4}"/>
    <cellStyle name="Note 8 2 2 2 2 3 2 2" xfId="31177" xr:uid="{F1175577-0C7B-4855-95E4-1ED554A286A0}"/>
    <cellStyle name="Note 8 2 2 2 2 3 3" xfId="33354" xr:uid="{5960FD25-CF06-4A48-A053-AC58A0D6B360}"/>
    <cellStyle name="Note 8 2 2 2 2 4" xfId="14155" xr:uid="{80A4834C-34BB-4024-A4B5-CCE835FF8166}"/>
    <cellStyle name="Note 8 2 2 2 2 4 2" xfId="28470" xr:uid="{F53993F9-5483-4967-83A5-7E3788989699}"/>
    <cellStyle name="Note 8 2 2 2 2 5" xfId="28486" xr:uid="{2B13194E-1D3E-4D1C-ADB3-14F2883DE4FE}"/>
    <cellStyle name="Note 8 2 2 2 3" xfId="3234" xr:uid="{C13B2E5E-1F97-4775-841C-645C1013C562}"/>
    <cellStyle name="Note 8 2 2 2 3 2" xfId="26817" xr:uid="{B632F659-B541-4A61-9593-3D8B2D879FFD}"/>
    <cellStyle name="Note 8 2 2 2 4" xfId="43564" xr:uid="{6A87502D-C164-4C61-AC24-AC50182BAF9B}"/>
    <cellStyle name="Note 8 2 2 2 5" xfId="56521" xr:uid="{0E06FC0F-F93D-41A3-B664-B1EE8776B4D9}"/>
    <cellStyle name="Note 8 2 2 3" xfId="1142" xr:uid="{5E334D9C-04FD-4810-A30C-86D177B0FED5}"/>
    <cellStyle name="Note 8 2 2 3 2" xfId="5487" xr:uid="{337182A9-F80C-404B-9B15-13AFE2653F85}"/>
    <cellStyle name="Note 8 2 2 3 2 2" xfId="8073" xr:uid="{480A98E3-4882-487D-9271-B295731FB0A2}"/>
    <cellStyle name="Note 8 2 2 3 2 2 2" xfId="12500" xr:uid="{3C5DE53D-ADE2-46B0-9D79-7E864D8EAB25}"/>
    <cellStyle name="Note 8 2 2 3 2 2 2 2" xfId="21489" xr:uid="{F05DA869-ACE8-44B5-B2EF-C72E04F799D2}"/>
    <cellStyle name="Note 8 2 2 3 2 2 2 2 2" xfId="25656" xr:uid="{C960F0B9-D77C-460B-996A-078505ECC42A}"/>
    <cellStyle name="Note 8 2 2 3 2 2 2 3" xfId="25853" xr:uid="{8109338C-DEC0-444A-B563-E2F38F0A92C1}"/>
    <cellStyle name="Note 8 2 2 3 2 2 3" xfId="17062" xr:uid="{FCED47B1-1098-450B-92D2-E2FFF1ECEDFD}"/>
    <cellStyle name="Note 8 2 2 3 2 2 3 2" xfId="32429" xr:uid="{C448DAE0-8641-4F63-8F4E-FB9A373314E0}"/>
    <cellStyle name="Note 8 2 2 3 2 2 4" xfId="35788" xr:uid="{A9335A25-F3A1-4C09-9566-50EC6D6A43F2}"/>
    <cellStyle name="Note 8 2 2 3 2 3" xfId="10710" xr:uid="{8BE0C377-81E1-46EA-AC17-7C3CA5B7B055}"/>
    <cellStyle name="Note 8 2 2 3 2 3 2" xfId="19699" xr:uid="{52D1C863-4B1E-4D9B-AF84-E1DCF0C6E3D4}"/>
    <cellStyle name="Note 8 2 2 3 2 3 2 2" xfId="30619" xr:uid="{AB50E7FF-9DEC-4785-B71C-003E161E64D9}"/>
    <cellStyle name="Note 8 2 2 3 2 3 3" xfId="40074" xr:uid="{82903771-889B-40E6-B855-338F529F691C}"/>
    <cellStyle name="Note 8 2 2 3 2 4" xfId="14476" xr:uid="{C522E860-C8D2-478C-93AB-509FF1C91D11}"/>
    <cellStyle name="Note 8 2 2 3 2 4 2" xfId="42230" xr:uid="{8DBB47E2-C497-4E4B-8E52-A414ED6B529D}"/>
    <cellStyle name="Note 8 2 2 3 2 5" xfId="40287" xr:uid="{D21667B2-E152-41BF-B057-5F3DF135E010}"/>
    <cellStyle name="Note 8 2 2 3 3" xfId="3579" xr:uid="{630A3B55-953D-4943-9055-6AE0E7B72C2F}"/>
    <cellStyle name="Note 8 2 2 3 3 2" xfId="31546" xr:uid="{6025A907-B34C-4E60-8509-5B7B1B5F7F4B}"/>
    <cellStyle name="Note 8 2 2 3 4" xfId="35099" xr:uid="{50461573-0AE3-4CBB-A015-34FAEDC9D1EC}"/>
    <cellStyle name="Note 8 2 2 4" xfId="1486" xr:uid="{0552DCCB-004E-4489-AE68-9F7D5EDD9B4D}"/>
    <cellStyle name="Note 8 2 2 4 2" xfId="5831" xr:uid="{90AFDEA9-6FC8-4B0A-A870-0E6D199C8136}"/>
    <cellStyle name="Note 8 2 2 4 2 2" xfId="8417" xr:uid="{84CBD6FD-AB36-4AE4-9E86-1DCAAB9BA373}"/>
    <cellStyle name="Note 8 2 2 4 2 2 2" xfId="12605" xr:uid="{E9F9922D-004E-461A-B42F-8D675ACF62BA}"/>
    <cellStyle name="Note 8 2 2 4 2 2 2 2" xfId="21594" xr:uid="{ABC061BB-3C18-47C3-A158-6CCBBE9B2C6B}"/>
    <cellStyle name="Note 8 2 2 4 2 2 2 2 2" xfId="34912" xr:uid="{FE20ADA7-8089-4DED-A42B-97AD7A313627}"/>
    <cellStyle name="Note 8 2 2 4 2 2 2 3" xfId="24511" xr:uid="{0C76EB90-6BF8-4A99-82A5-0500AB8729AA}"/>
    <cellStyle name="Note 8 2 2 4 2 2 3" xfId="17406" xr:uid="{ED6D4042-C811-4EAC-9D7A-189AD6B66F6A}"/>
    <cellStyle name="Note 8 2 2 4 2 2 3 2" xfId="31462" xr:uid="{8E16E0E1-15C0-4A2F-ABB7-E454C7162F87}"/>
    <cellStyle name="Note 8 2 2 4 2 2 4" xfId="32422" xr:uid="{711A032D-0C6A-43E1-9D43-D57EA7311CE3}"/>
    <cellStyle name="Note 8 2 2 4 2 3" xfId="11054" xr:uid="{ECADC098-9A68-4769-BA13-7DBC8F4838DF}"/>
    <cellStyle name="Note 8 2 2 4 2 3 2" xfId="20043" xr:uid="{F562559A-FB59-4916-8369-E44FFB708F33}"/>
    <cellStyle name="Note 8 2 2 4 2 3 2 2" xfId="43318" xr:uid="{65820F19-E709-482B-AAEF-10C339582A2B}"/>
    <cellStyle name="Note 8 2 2 4 2 3 3" xfId="38960" xr:uid="{773A5177-3EDC-43A5-9DFB-D697D17B79FD}"/>
    <cellStyle name="Note 8 2 2 4 2 4" xfId="14820" xr:uid="{9F7BB2C7-18D8-45EC-BB1A-E6995ECC9EB3}"/>
    <cellStyle name="Note 8 2 2 4 2 4 2" xfId="23196" xr:uid="{3D046035-C674-40BE-951B-AD2DD1665260}"/>
    <cellStyle name="Note 8 2 2 4 2 5" xfId="32786" xr:uid="{CC65DF55-1F43-4A00-8271-9E5A58422C58}"/>
    <cellStyle name="Note 8 2 2 4 3" xfId="3923" xr:uid="{B4786293-4A51-461E-B714-9D371A3D7274}"/>
    <cellStyle name="Note 8 2 2 4 3 2" xfId="36708" xr:uid="{244AD805-47BD-4C71-B269-CB9148F3F062}"/>
    <cellStyle name="Note 8 2 2 4 4" xfId="33966" xr:uid="{6A74EE34-D87E-498F-BB0D-035B5990B858}"/>
    <cellStyle name="Note 8 2 2 5" xfId="1292" xr:uid="{3DC5869A-1CD6-4822-8581-ED4C1ABDABD3}"/>
    <cellStyle name="Note 8 2 2 5 2" xfId="5637" xr:uid="{DD6EB0AE-68C0-411E-AE2A-72BADF92DF57}"/>
    <cellStyle name="Note 8 2 2 5 2 2" xfId="8223" xr:uid="{2B88E63F-EED0-47C6-BBFE-6E23E8217630}"/>
    <cellStyle name="Note 8 2 2 5 2 2 2" xfId="12545" xr:uid="{CEF08237-2346-4DD2-8FB4-099D8B6956EC}"/>
    <cellStyle name="Note 8 2 2 5 2 2 2 2" xfId="21534" xr:uid="{8E1BDE76-27F4-4AC2-B3C8-2AF3342DF9E6}"/>
    <cellStyle name="Note 8 2 2 5 2 2 2 2 2" xfId="28222" xr:uid="{6397B339-9B3F-434D-861F-188E9C5D7775}"/>
    <cellStyle name="Note 8 2 2 5 2 2 2 3" xfId="28394" xr:uid="{7B34870B-129D-4957-AEB5-BB2F22FC955D}"/>
    <cellStyle name="Note 8 2 2 5 2 2 3" xfId="17212" xr:uid="{14834141-2482-4A8E-BE54-D3EFD8E898AB}"/>
    <cellStyle name="Note 8 2 2 5 2 2 3 2" xfId="26803" xr:uid="{1D69FB65-C89F-4F88-A0EE-47174304B22F}"/>
    <cellStyle name="Note 8 2 2 5 2 2 4" xfId="30724" xr:uid="{8997225B-17B6-4AEA-BDBC-388477F90B19}"/>
    <cellStyle name="Note 8 2 2 5 2 3" xfId="10860" xr:uid="{995AB015-4E13-4C8F-A3DE-4B708834A2FC}"/>
    <cellStyle name="Note 8 2 2 5 2 3 2" xfId="19849" xr:uid="{141400B3-C27D-46CD-891E-A4E18E16F890}"/>
    <cellStyle name="Note 8 2 2 5 2 3 2 2" xfId="35759" xr:uid="{E79BF414-3352-431C-93E2-9F95CEC44817}"/>
    <cellStyle name="Note 8 2 2 5 2 3 3" xfId="40000" xr:uid="{965F92B7-8DC4-4B15-96FF-B37DE55E07AC}"/>
    <cellStyle name="Note 8 2 2 5 2 4" xfId="14626" xr:uid="{5C62C305-BD73-40E8-84CD-220E8D705823}"/>
    <cellStyle name="Note 8 2 2 5 2 4 2" xfId="38412" xr:uid="{2A601609-B4FA-413E-887F-6932226FBE92}"/>
    <cellStyle name="Note 8 2 2 5 2 5" xfId="25344" xr:uid="{B1FF4D96-A355-4F4E-9C37-B527ED4A7374}"/>
    <cellStyle name="Note 8 2 2 5 3" xfId="3729" xr:uid="{4C8DB802-FF74-42EA-B20D-042E77194D15}"/>
    <cellStyle name="Note 8 2 2 5 3 2" xfId="42141" xr:uid="{4CE3C419-48AD-4ECE-9D11-3B38A14233E4}"/>
    <cellStyle name="Note 8 2 2 5 4" xfId="40786" xr:uid="{A413C876-D28E-4BB2-9BB9-35B0B01CD680}"/>
    <cellStyle name="Note 8 2 2 6" xfId="2105" xr:uid="{F5B7AED5-5319-46EA-8B4C-93CEDFE47FBC}"/>
    <cellStyle name="Note 8 2 2 6 2" xfId="6406" xr:uid="{8CB7C5C2-A07A-420F-8583-98AF4AF6EF23}"/>
    <cellStyle name="Note 8 2 2 6 2 2" xfId="8992" xr:uid="{F793651A-FAA0-4C7F-8D4B-C1BECF6B5760}"/>
    <cellStyle name="Note 8 2 2 6 2 2 2" xfId="12780" xr:uid="{F1CBFB2E-451A-4736-AE8A-2C23FD93A9D4}"/>
    <cellStyle name="Note 8 2 2 6 2 2 2 2" xfId="21769" xr:uid="{BD1113C1-F0ED-4006-A2B7-D3F21E64948B}"/>
    <cellStyle name="Note 8 2 2 6 2 2 2 2 2" xfId="34456" xr:uid="{0C329755-9199-4469-90B7-4B6600EA431D}"/>
    <cellStyle name="Note 8 2 2 6 2 2 2 3" xfId="37097" xr:uid="{A480468C-48F3-4234-8264-D2E17DAD0A3D}"/>
    <cellStyle name="Note 8 2 2 6 2 2 3" xfId="17981" xr:uid="{F402F634-8C32-4EFD-BAB0-F71E3886AB43}"/>
    <cellStyle name="Note 8 2 2 6 2 2 3 2" xfId="29253" xr:uid="{C998FA02-56C4-42B8-92F0-BECAA293D6AE}"/>
    <cellStyle name="Note 8 2 2 6 2 2 4" xfId="30746" xr:uid="{D04C3AFF-1302-4AC2-8133-B5C2D723B3AA}"/>
    <cellStyle name="Note 8 2 2 6 2 3" xfId="11629" xr:uid="{632983B8-BF50-4DF9-A422-475C003D3BB6}"/>
    <cellStyle name="Note 8 2 2 6 2 3 2" xfId="20618" xr:uid="{1D5610AF-1C00-42D0-A6BB-6A500CE8A489}"/>
    <cellStyle name="Note 8 2 2 6 2 3 2 2" xfId="32620" xr:uid="{49DE3257-2FAF-4A3C-961E-9A8EC9A952B7}"/>
    <cellStyle name="Note 8 2 2 6 2 3 3" xfId="40243" xr:uid="{069EF972-6E0E-4AA0-A6E0-D3C2D89A3363}"/>
    <cellStyle name="Note 8 2 2 6 2 4" xfId="15395" xr:uid="{0D5FDC54-16DD-4E0D-A779-06DF2D7DAC92}"/>
    <cellStyle name="Note 8 2 2 6 2 4 2" xfId="37909" xr:uid="{9DB2BE30-3455-412B-867A-322CE0FCC4E4}"/>
    <cellStyle name="Note 8 2 2 6 2 5" xfId="27555" xr:uid="{90851277-B8C0-44A7-9CFF-FD1C6AF390F5}"/>
    <cellStyle name="Note 8 2 2 6 3" xfId="4542" xr:uid="{EF6D7F03-8E0A-4B10-8B17-AF5154822385}"/>
    <cellStyle name="Note 8 2 2 6 3 2" xfId="37194" xr:uid="{6749F264-3AF6-4FF0-BB64-C835BBDE0CAE}"/>
    <cellStyle name="Note 8 2 2 6 4" xfId="33181" xr:uid="{AEC13786-FFBB-4E3D-8DB2-F3D6E8BC5097}"/>
    <cellStyle name="Note 8 2 2 7" xfId="2915" xr:uid="{789CB86F-CE23-4151-9206-719A754AAFBE}"/>
    <cellStyle name="Note 8 2 2 7 2" xfId="7065" xr:uid="{D5011203-AF19-4DC2-A638-29B868BDDA59}"/>
    <cellStyle name="Note 8 2 2 7 2 2" xfId="12191" xr:uid="{E1C8E851-9A32-467F-A29A-34CACE8FA899}"/>
    <cellStyle name="Note 8 2 2 7 2 2 2" xfId="21180" xr:uid="{17777814-2AB0-4FCB-9AD1-801DAA4E0EC5}"/>
    <cellStyle name="Note 8 2 2 7 2 2 2 2" xfId="36814" xr:uid="{ECBEEEFD-6450-4E34-8A4F-3C27FDA9B274}"/>
    <cellStyle name="Note 8 2 2 7 2 2 3" xfId="30518" xr:uid="{1353EA78-9DE4-42D8-A27F-20D9F0C722DC}"/>
    <cellStyle name="Note 8 2 2 7 2 3" xfId="16054" xr:uid="{05A25219-460E-42B8-92E4-80CD764AE852}"/>
    <cellStyle name="Note 8 2 2 7 2 3 2" xfId="22299" xr:uid="{1C66B0D4-30DC-44F8-B025-8D3D900C1768}"/>
    <cellStyle name="Note 8 2 2 7 2 4" xfId="38685" xr:uid="{FE6DAD80-5122-4D4D-9CBF-20BDD70AC1C5}"/>
    <cellStyle name="Note 8 2 2 7 3" xfId="9628" xr:uid="{71EA0642-3195-4094-99F1-15059D238C8C}"/>
    <cellStyle name="Note 8 2 2 7 3 2" xfId="18617" xr:uid="{ED2FC224-F0A2-460F-A8AF-3B5DE4F37E8C}"/>
    <cellStyle name="Note 8 2 2 7 3 2 2" xfId="40676" xr:uid="{4A822F31-1F87-4B4B-A401-424AA061DD5F}"/>
    <cellStyle name="Note 8 2 2 7 3 3" xfId="30166" xr:uid="{735526B7-60EF-4866-B7B2-822839118502}"/>
    <cellStyle name="Note 8 2 2 7 4" xfId="43878" xr:uid="{790374FB-7865-4423-911C-26F0EEAF5A55}"/>
    <cellStyle name="Note 8 2 2 8" xfId="4842" xr:uid="{AA3AE283-8275-4221-B243-14834300FDB9}"/>
    <cellStyle name="Note 8 2 2 8 2" xfId="7428" xr:uid="{2E22D72E-0C3E-4FE2-AEE0-607EAF4F3066}"/>
    <cellStyle name="Note 8 2 2 8 2 2" xfId="12301" xr:uid="{47E1138E-1929-41E4-8B84-CF89966CD89F}"/>
    <cellStyle name="Note 8 2 2 8 2 2 2" xfId="21290" xr:uid="{BCCC5209-1651-4FB9-A980-A7C893EB8068}"/>
    <cellStyle name="Note 8 2 2 8 2 2 2 2" xfId="43717" xr:uid="{5259A764-1C34-4C89-9BF7-E65920892848}"/>
    <cellStyle name="Note 8 2 2 8 2 2 3" xfId="29573" xr:uid="{97211CCC-4996-4B36-AF35-0DE43AD32E00}"/>
    <cellStyle name="Note 8 2 2 8 2 3" xfId="16417" xr:uid="{650BC95D-5B83-4A4E-8634-4857A4DEF724}"/>
    <cellStyle name="Note 8 2 2 8 2 3 2" xfId="42128" xr:uid="{A5676252-34EC-4EF4-AD86-58FF77E227B0}"/>
    <cellStyle name="Note 8 2 2 8 2 4" xfId="22920" xr:uid="{2B0EDC71-4A2D-48CC-B325-2B937C4D9B22}"/>
    <cellStyle name="Note 8 2 2 8 3" xfId="10065" xr:uid="{173241F3-3862-4DEA-B8A5-5643FFD2B8CD}"/>
    <cellStyle name="Note 8 2 2 8 3 2" xfId="19054" xr:uid="{59ACE0CF-7211-432D-85F1-2E7E2D593425}"/>
    <cellStyle name="Note 8 2 2 8 3 2 2" xfId="27620" xr:uid="{0E89D468-55FC-4FC7-820B-B0179382FA15}"/>
    <cellStyle name="Note 8 2 2 8 3 3" xfId="33311" xr:uid="{115D5D64-F9FD-4886-8053-A3F0D6F3AB38}"/>
    <cellStyle name="Note 8 2 2 8 4" xfId="13831" xr:uid="{51D8B1F2-C076-4E2C-A30F-6A5853ED851A}"/>
    <cellStyle name="Note 8 2 2 8 4 2" xfId="41126" xr:uid="{D0482DE0-63C0-4AF8-BBAD-2966EFC79C11}"/>
    <cellStyle name="Note 8 2 2 8 5" xfId="23958" xr:uid="{3F9BC0E1-9794-41D1-9C2E-8AA97893717D}"/>
    <cellStyle name="Note 8 2 2 9" xfId="6750" xr:uid="{9AA02362-D3B5-49AE-A9F1-88005CB45920}"/>
    <cellStyle name="Note 8 2 2 9 2" xfId="11949" xr:uid="{54338057-879C-4798-AF18-C587668D1C79}"/>
    <cellStyle name="Note 8 2 2 9 2 2" xfId="20938" xr:uid="{9DDA8F21-D2C3-4344-917D-B6F95FBE6179}"/>
    <cellStyle name="Note 8 2 2 9 2 2 2" xfId="30343" xr:uid="{1590807F-B83A-4D0F-A8BE-2EF5126FE398}"/>
    <cellStyle name="Note 8 2 2 9 2 3" xfId="35585" xr:uid="{AE688B4A-151A-48FA-956D-7CD7A4777B65}"/>
    <cellStyle name="Note 8 2 2 9 3" xfId="15739" xr:uid="{B850456B-5406-47EB-8715-E6F760058A40}"/>
    <cellStyle name="Note 8 2 2 9 3 2" xfId="34993" xr:uid="{6BA8407E-1AB2-460A-9598-07B700D3989D}"/>
    <cellStyle name="Note 8 2 2 9 4" xfId="39773" xr:uid="{1F1CA9B8-F02E-4CDD-9028-641E49A4DCB7}"/>
    <cellStyle name="Note 8 2 3" xfId="665" xr:uid="{73E868BC-FE02-4D2B-80E3-6D5992179A1C}"/>
    <cellStyle name="Note 8 2 3 2" xfId="5041" xr:uid="{0B10EEE2-1826-413F-B244-0F02D413E050}"/>
    <cellStyle name="Note 8 2 3 2 2" xfId="7627" xr:uid="{A5FF254A-516B-4B39-A468-275062C85D4A}"/>
    <cellStyle name="Note 8 2 3 2 2 2" xfId="12361" xr:uid="{CA85FC2C-E955-439C-88F5-1B316CCA5B46}"/>
    <cellStyle name="Note 8 2 3 2 2 2 2" xfId="21350" xr:uid="{B295860D-09EC-4128-B1EA-ABEEC0A4FC7E}"/>
    <cellStyle name="Note 8 2 3 2 2 2 2 2" xfId="39167" xr:uid="{6E01AB4B-0DC8-498E-BE45-AF38FDFF214D}"/>
    <cellStyle name="Note 8 2 3 2 2 2 3" xfId="30247" xr:uid="{4FF372C0-A60F-411E-B2D6-7D6555F6BA3F}"/>
    <cellStyle name="Note 8 2 3 2 2 3" xfId="16616" xr:uid="{89AF45F9-65AC-460B-93EC-79CED8789647}"/>
    <cellStyle name="Note 8 2 3 2 2 3 2" xfId="36682" xr:uid="{5F93C2C8-5318-45B1-84B6-D1FF6CA84012}"/>
    <cellStyle name="Note 8 2 3 2 2 4" xfId="34349" xr:uid="{83F3E1A9-94A8-4D9E-AB66-8156072596BE}"/>
    <cellStyle name="Note 8 2 3 2 3" xfId="10264" xr:uid="{F938EAC0-3E1D-4398-8724-ED4E6EA2B940}"/>
    <cellStyle name="Note 8 2 3 2 3 2" xfId="19253" xr:uid="{AAE4D746-B276-461B-B6F2-18DFE6488399}"/>
    <cellStyle name="Note 8 2 3 2 3 2 2" xfId="22585" xr:uid="{B0802CDD-6B59-4780-98B9-85AE91FC5915}"/>
    <cellStyle name="Note 8 2 3 2 3 3" xfId="34431" xr:uid="{8D8C26F1-6E58-4F0F-BA68-3BE0C9BDC2C6}"/>
    <cellStyle name="Note 8 2 3 2 4" xfId="14030" xr:uid="{F5E160C4-1ADE-47C7-A772-27F3AB45A5A9}"/>
    <cellStyle name="Note 8 2 3 2 4 2" xfId="40416" xr:uid="{469F516E-4DA9-4411-87A2-47D93D7DB5C7}"/>
    <cellStyle name="Note 8 2 3 2 5" xfId="27015" xr:uid="{A0993D79-D44C-43A3-BFBE-52EE8AF5813C}"/>
    <cellStyle name="Note 8 2 3 2 6" xfId="57873" xr:uid="{5273EB22-F982-4B30-88E6-80CE6DBC14C3}"/>
    <cellStyle name="Note 8 2 3 3" xfId="3102" xr:uid="{43829C22-3A10-48F0-B1D4-D4898EE89DF9}"/>
    <cellStyle name="Note 8 2 3 3 2" xfId="35108" xr:uid="{9A26DE36-2BB9-467A-9F9A-9EB1CF05656D}"/>
    <cellStyle name="Note 8 2 3 4" xfId="24180" xr:uid="{96ED9298-67D0-4F18-9996-E6E7EA55FA2D}"/>
    <cellStyle name="Note 8 2 3 5" xfId="51091" xr:uid="{C28D7AAC-D468-4811-93EA-0963DBBEDFC2}"/>
    <cellStyle name="Note 8 2 4" xfId="1010" xr:uid="{4709DE36-23DA-42A3-AEDC-3E2D1D5EDCEB}"/>
    <cellStyle name="Note 8 2 4 2" xfId="5362" xr:uid="{50DEC58A-7B49-4E68-AA3E-FC5AFCCC3EB0}"/>
    <cellStyle name="Note 8 2 4 2 2" xfId="7948" xr:uid="{7E993CEC-DAEC-4B90-91C6-9914DA934CE1}"/>
    <cellStyle name="Note 8 2 4 2 2 2" xfId="12462" xr:uid="{6CF8793C-D28F-4B9E-94D5-30EA91751E7C}"/>
    <cellStyle name="Note 8 2 4 2 2 2 2" xfId="21451" xr:uid="{940424E4-8DBD-461E-9505-0836273D24F4}"/>
    <cellStyle name="Note 8 2 4 2 2 2 2 2" xfId="33263" xr:uid="{367BD3F7-EEC7-4A7B-9332-2B2AB75AE447}"/>
    <cellStyle name="Note 8 2 4 2 2 2 3" xfId="25587" xr:uid="{C788E391-CAFD-43FC-B2E4-5CB790254E5A}"/>
    <cellStyle name="Note 8 2 4 2 2 3" xfId="16937" xr:uid="{E2BD1A84-2A53-42A1-9DA8-F25A5B7BB4A4}"/>
    <cellStyle name="Note 8 2 4 2 2 3 2" xfId="23491" xr:uid="{D1C1521A-7479-4AB3-8744-DE16273A4D33}"/>
    <cellStyle name="Note 8 2 4 2 2 4" xfId="40629" xr:uid="{218B5099-4899-4B54-AE40-ED4F9B8C20EF}"/>
    <cellStyle name="Note 8 2 4 2 3" xfId="10585" xr:uid="{ECE221BA-F406-4263-B310-6C68CC69EC4A}"/>
    <cellStyle name="Note 8 2 4 2 3 2" xfId="19574" xr:uid="{ABBA90BF-CE70-434F-B41D-C18FDE8AC81C}"/>
    <cellStyle name="Note 8 2 4 2 3 2 2" xfId="39185" xr:uid="{AE08018A-A928-4B3C-AA7E-36A38A82D02B}"/>
    <cellStyle name="Note 8 2 4 2 3 3" xfId="34712" xr:uid="{2B7B4BC7-ABDF-43F1-9CDC-0C5DF1D15B4F}"/>
    <cellStyle name="Note 8 2 4 2 4" xfId="14351" xr:uid="{77D20268-C74A-4231-BA44-2422688ED0D3}"/>
    <cellStyle name="Note 8 2 4 2 4 2" xfId="25027" xr:uid="{DEB93481-4657-48DC-9FB0-7E59A0004AF3}"/>
    <cellStyle name="Note 8 2 4 2 5" xfId="24567" xr:uid="{71E37512-8AA7-44F9-ADC7-CA5B305C1C11}"/>
    <cellStyle name="Note 8 2 4 2 6" xfId="54657" xr:uid="{604EA711-0345-4FEE-9F69-CD38E6F36E8A}"/>
    <cellStyle name="Note 8 2 4 3" xfId="3447" xr:uid="{1816A43E-1710-47CF-9CFA-94E773250165}"/>
    <cellStyle name="Note 8 2 4 3 2" xfId="43422" xr:uid="{7BF7CBC7-2E8A-42FA-AA66-BBFC51482C72}"/>
    <cellStyle name="Note 8 2 4 4" xfId="43267" xr:uid="{F0C64ADE-85E4-41B7-8A07-1BCF3B3B51B8}"/>
    <cellStyle name="Note 8 2 4 5" xfId="47856" xr:uid="{40DF396C-CB1D-4330-8C82-B68920EC0FA5}"/>
    <cellStyle name="Note 8 2 5" xfId="1354" xr:uid="{93847D25-A99B-44C7-94A9-017A0B0DC791}"/>
    <cellStyle name="Note 8 2 5 2" xfId="5699" xr:uid="{09A04795-9848-4F3B-AF26-FC9BF3BFCEBD}"/>
    <cellStyle name="Note 8 2 5 2 2" xfId="8285" xr:uid="{E4A21667-5BD2-453E-90F0-F69077F2AB6C}"/>
    <cellStyle name="Note 8 2 5 2 2 2" xfId="12562" xr:uid="{D67EED03-4537-4823-A1FF-9619EB199124}"/>
    <cellStyle name="Note 8 2 5 2 2 2 2" xfId="21551" xr:uid="{5E22B5AF-6088-406D-9FB9-6354957B0F73}"/>
    <cellStyle name="Note 8 2 5 2 2 2 2 2" xfId="31789" xr:uid="{ACB96E62-A9FF-4001-8EF8-CCEC5808B001}"/>
    <cellStyle name="Note 8 2 5 2 2 2 3" xfId="32128" xr:uid="{139D1D55-BF8E-451D-943F-F1EBD83CC2B6}"/>
    <cellStyle name="Note 8 2 5 2 2 3" xfId="17274" xr:uid="{F0B7262E-92B9-4764-9151-98789F247D81}"/>
    <cellStyle name="Note 8 2 5 2 2 3 2" xfId="32779" xr:uid="{D18BE3E6-A0CF-41E8-9E1F-9D9DF8061E17}"/>
    <cellStyle name="Note 8 2 5 2 2 4" xfId="40750" xr:uid="{6DF988D6-2777-4F3E-B27D-2C51270D826C}"/>
    <cellStyle name="Note 8 2 5 2 3" xfId="10922" xr:uid="{4E0C0D1C-D4E9-4E53-85A5-94A285713FB8}"/>
    <cellStyle name="Note 8 2 5 2 3 2" xfId="19911" xr:uid="{187905E5-C3F2-48D0-BC58-90D9AA6CAE19}"/>
    <cellStyle name="Note 8 2 5 2 3 2 2" xfId="23741" xr:uid="{DFB4AA8E-01DE-4020-AC2E-FE419C9CD32F}"/>
    <cellStyle name="Note 8 2 5 2 3 3" xfId="44058" xr:uid="{8E716E71-8082-4BAF-93AD-F50E1C86AFB5}"/>
    <cellStyle name="Note 8 2 5 2 4" xfId="14688" xr:uid="{D69C7CC6-5618-4E8C-8E7D-629089B9E576}"/>
    <cellStyle name="Note 8 2 5 2 4 2" xfId="42886" xr:uid="{D70E9A0A-D4DD-427B-A1AD-3495417FF1DC}"/>
    <cellStyle name="Note 8 2 5 2 5" xfId="28158" xr:uid="{381A23F1-445D-4767-A0EF-D2E035BE0DEB}"/>
    <cellStyle name="Note 8 2 5 3" xfId="3791" xr:uid="{0A1D3DBE-AD8C-4C9A-B845-7D5EC11A1AAE}"/>
    <cellStyle name="Note 8 2 5 3 2" xfId="43981" xr:uid="{BE7E4ADD-1FF7-40AA-9055-E94EF3BCC675}"/>
    <cellStyle name="Note 8 2 5 4" xfId="35520" xr:uid="{643320C2-0114-43F6-A574-5FA518A948F4}"/>
    <cellStyle name="Note 8 2 5 5" xfId="53027" xr:uid="{04F91223-E767-4D28-AF13-036452FC3072}"/>
    <cellStyle name="Note 8 2 6" xfId="1663" xr:uid="{0029F942-5671-4438-84F1-5F9644845F10}"/>
    <cellStyle name="Note 8 2 6 2" xfId="5991" xr:uid="{64E696C8-E025-4EDC-A1D2-707EF8F926C9}"/>
    <cellStyle name="Note 8 2 6 2 2" xfId="8577" xr:uid="{3F161D67-2136-48E7-A3FE-BC800BC7E64F}"/>
    <cellStyle name="Note 8 2 6 2 2 2" xfId="12652" xr:uid="{5C610421-A281-49CD-9687-C5DBA2CA0FBD}"/>
    <cellStyle name="Note 8 2 6 2 2 2 2" xfId="21641" xr:uid="{F23ACF06-65AB-4E4C-B330-F242FE136D08}"/>
    <cellStyle name="Note 8 2 6 2 2 2 2 2" xfId="33684" xr:uid="{D836C10D-37B9-4666-BC75-468DDD99AA94}"/>
    <cellStyle name="Note 8 2 6 2 2 2 3" xfId="39439" xr:uid="{519EF16C-8957-4925-B0E6-8DF9980298DC}"/>
    <cellStyle name="Note 8 2 6 2 2 3" xfId="17566" xr:uid="{71978517-DFA6-4286-9B54-2539F6990698}"/>
    <cellStyle name="Note 8 2 6 2 2 3 2" xfId="29104" xr:uid="{E7BD2DA1-CA4F-44C0-AB65-00DF90E332ED}"/>
    <cellStyle name="Note 8 2 6 2 2 4" xfId="36912" xr:uid="{D1D98736-82D6-49FD-94AE-84FD4EC92EB6}"/>
    <cellStyle name="Note 8 2 6 2 3" xfId="11214" xr:uid="{A108F42C-AEF6-4DDA-9B95-40EF95E519B9}"/>
    <cellStyle name="Note 8 2 6 2 3 2" xfId="20203" xr:uid="{B6E46788-AFD5-41A0-BBE9-962DF5308BDE}"/>
    <cellStyle name="Note 8 2 6 2 3 2 2" xfId="35366" xr:uid="{ACECDEFB-89FC-40AB-A3DF-389300170B96}"/>
    <cellStyle name="Note 8 2 6 2 3 3" xfId="44065" xr:uid="{691F0399-6EF3-4552-9FD6-E0FCD3455BBB}"/>
    <cellStyle name="Note 8 2 6 2 4" xfId="14980" xr:uid="{68CDD534-A39B-42E5-B4F8-DF6953048044}"/>
    <cellStyle name="Note 8 2 6 2 4 2" xfId="42027" xr:uid="{18111AF4-D351-454D-8DF3-CF215702DF10}"/>
    <cellStyle name="Note 8 2 6 2 5" xfId="25206" xr:uid="{B3E7223A-64B8-45EB-A752-6E16D498449D}"/>
    <cellStyle name="Note 8 2 6 3" xfId="4100" xr:uid="{6B361610-1B48-48BA-B612-19A29966D2EC}"/>
    <cellStyle name="Note 8 2 6 3 2" xfId="24965" xr:uid="{8E705DAB-090C-4222-A9C5-81E40F008B1F}"/>
    <cellStyle name="Note 8 2 6 4" xfId="35405" xr:uid="{5D078BF6-A90C-4DF5-9A0F-6089313FB965}"/>
    <cellStyle name="Note 8 2 7" xfId="1973" xr:uid="{D563A2F5-2BA8-43D0-B3CC-A0C4D1EAA20D}"/>
    <cellStyle name="Note 8 2 7 2" xfId="6281" xr:uid="{EBB4D1EE-CE7D-4D46-9BA9-D24EBC7293B5}"/>
    <cellStyle name="Note 8 2 7 2 2" xfId="8867" xr:uid="{659DA99C-6141-498C-BA0F-FE83D8DA2C8D}"/>
    <cellStyle name="Note 8 2 7 2 2 2" xfId="12742" xr:uid="{A2D5C0AB-FA15-498B-BF1C-A3E0CFB0BF95}"/>
    <cellStyle name="Note 8 2 7 2 2 2 2" xfId="21731" xr:uid="{E7190D1E-53F0-4340-A689-0BA8FAF3A43E}"/>
    <cellStyle name="Note 8 2 7 2 2 2 2 2" xfId="43197" xr:uid="{6661C528-6E1B-4E23-8B63-03578CAEBA49}"/>
    <cellStyle name="Note 8 2 7 2 2 2 3" xfId="41439" xr:uid="{EC10CE55-B623-4BF3-9089-F146488CF118}"/>
    <cellStyle name="Note 8 2 7 2 2 3" xfId="17856" xr:uid="{2352178F-522B-4E98-A665-FB9496E43B04}"/>
    <cellStyle name="Note 8 2 7 2 2 3 2" xfId="40925" xr:uid="{2E17A6D0-6159-4F11-81E7-A768CE368584}"/>
    <cellStyle name="Note 8 2 7 2 2 4" xfId="39236" xr:uid="{CE5161EA-47E6-4C10-B6DA-849585DA6FCD}"/>
    <cellStyle name="Note 8 2 7 2 3" xfId="11504" xr:uid="{B2C3895A-5FB0-411D-BC00-D49A7F13C9DE}"/>
    <cellStyle name="Note 8 2 7 2 3 2" xfId="20493" xr:uid="{FFD8FB66-32B7-48B0-940C-99FB8AFDDEE6}"/>
    <cellStyle name="Note 8 2 7 2 3 2 2" xfId="25847" xr:uid="{E6DCC76B-C389-4C6E-AE6C-013758F3A9AF}"/>
    <cellStyle name="Note 8 2 7 2 3 3" xfId="44077" xr:uid="{E41B108F-5970-47AC-9AB3-AC368C8390C3}"/>
    <cellStyle name="Note 8 2 7 2 4" xfId="15270" xr:uid="{37F1C8C2-BF00-431D-934D-F667A2863ABD}"/>
    <cellStyle name="Note 8 2 7 2 4 2" xfId="30954" xr:uid="{A766CA22-B787-445D-9FA1-D09FE105D509}"/>
    <cellStyle name="Note 8 2 7 2 5" xfId="24131" xr:uid="{C12F079D-55F2-4CB2-A695-2468C0605D56}"/>
    <cellStyle name="Note 8 2 7 3" xfId="4410" xr:uid="{A3BCC794-0E5C-4F81-AB87-D80DD2806B0A}"/>
    <cellStyle name="Note 8 2 7 3 2" xfId="31742" xr:uid="{81CAF7F0-1FA1-4A86-8F8F-15BA94A92257}"/>
    <cellStyle name="Note 8 2 7 4" xfId="42909" xr:uid="{DD06636C-A444-4661-A5D8-473D7483C397}"/>
    <cellStyle name="Note 8 2 8" xfId="2784" xr:uid="{83331BFE-88EC-47CA-B91A-2A89FA6133BD}"/>
    <cellStyle name="Note 8 2 8 2" xfId="6934" xr:uid="{2587F589-48D0-4E8C-81C2-A8D971F00C5A}"/>
    <cellStyle name="Note 8 2 8 2 2" xfId="12063" xr:uid="{6A88D6CD-B404-4433-927E-F56DCCAAAA00}"/>
    <cellStyle name="Note 8 2 8 2 2 2" xfId="21052" xr:uid="{C74FB005-DC52-47C2-BEC6-8299F434346D}"/>
    <cellStyle name="Note 8 2 8 2 2 2 2" xfId="32512" xr:uid="{44954203-0811-43CD-B048-ECA2A6E1F2ED}"/>
    <cellStyle name="Note 8 2 8 2 2 3" xfId="37504" xr:uid="{57B3C702-5173-46F8-A1EE-52FD96005581}"/>
    <cellStyle name="Note 8 2 8 2 3" xfId="15923" xr:uid="{0FF7467B-7FF0-4C09-9D83-B0806A7201E5}"/>
    <cellStyle name="Note 8 2 8 2 3 2" xfId="24929" xr:uid="{72F5C678-10A7-4493-B776-DE01526BADDC}"/>
    <cellStyle name="Note 8 2 8 2 4" xfId="38022" xr:uid="{DF0D0445-3116-42E7-9A63-5D44E81B97D2}"/>
    <cellStyle name="Note 8 2 8 3" xfId="9497" xr:uid="{C228E7D8-2991-438F-964E-7D1BEC84F224}"/>
    <cellStyle name="Note 8 2 8 3 2" xfId="18486" xr:uid="{81A92FFE-F5BD-4974-9AE7-0AA0344853D7}"/>
    <cellStyle name="Note 8 2 8 3 2 2" xfId="32360" xr:uid="{ACBA4136-A7D5-4FA6-B26A-66644020A4E1}"/>
    <cellStyle name="Note 8 2 8 3 3" xfId="39464" xr:uid="{1BEF01DB-9362-4477-8C92-F0555BF13DE9}"/>
    <cellStyle name="Note 8 2 8 4" xfId="34914" xr:uid="{D41B3AAF-B5BD-4989-B906-CE6A9648CEEB}"/>
    <cellStyle name="Note 8 2 9" xfId="4717" xr:uid="{56720586-DF05-4A41-97F5-BB875CE21524}"/>
    <cellStyle name="Note 8 2 9 2" xfId="7303" xr:uid="{04EF96A9-8442-4213-8133-4FE54AD5BA3D}"/>
    <cellStyle name="Note 8 2 9 2 2" xfId="12262" xr:uid="{5F9D9237-28D4-4858-A607-2FD21BA56BC7}"/>
    <cellStyle name="Note 8 2 9 2 2 2" xfId="21251" xr:uid="{0C99FFD5-9CE3-470E-BD1D-2C07FFAC9332}"/>
    <cellStyle name="Note 8 2 9 2 2 2 2" xfId="32187" xr:uid="{E14DF3FF-AA8F-4CA9-8B91-3E14826FFF09}"/>
    <cellStyle name="Note 8 2 9 2 2 3" xfId="34374" xr:uid="{C668335A-87F6-41FF-8668-83FDCCC01BFD}"/>
    <cellStyle name="Note 8 2 9 2 3" xfId="16292" xr:uid="{B9C27298-5AAE-4B89-B390-A56A03DC043A}"/>
    <cellStyle name="Note 8 2 9 2 3 2" xfId="24072" xr:uid="{EB2C34DF-4BC1-4234-ABF0-5BBBA314973E}"/>
    <cellStyle name="Note 8 2 9 2 4" xfId="34141" xr:uid="{BF89A347-20AF-4F19-844D-9F1B88D277B0}"/>
    <cellStyle name="Note 8 2 9 3" xfId="9940" xr:uid="{7B59CFCC-D5DA-4917-94EA-3EE1AA163C99}"/>
    <cellStyle name="Note 8 2 9 3 2" xfId="18929" xr:uid="{3A5F14FC-61C5-4216-A0AF-2B2170518260}"/>
    <cellStyle name="Note 8 2 9 3 2 2" xfId="28684" xr:uid="{0C986028-443C-4D33-9F9D-3A50BC27D9CD}"/>
    <cellStyle name="Note 8 2 9 3 3" xfId="44109" xr:uid="{8C182CDA-43EA-4172-8133-1E7255544FAC}"/>
    <cellStyle name="Note 8 2 9 4" xfId="13706" xr:uid="{535279C1-D7F8-435B-AFBC-DE593AB4B8DA}"/>
    <cellStyle name="Note 8 2 9 4 2" xfId="34528" xr:uid="{1F9E41BA-7E8F-47E5-81C4-851331C427B7}"/>
    <cellStyle name="Note 8 2 9 5" xfId="43563" xr:uid="{F293D5A6-553B-4712-884D-0DBFEC0C9A31}"/>
    <cellStyle name="Note 8 3" xfId="421" xr:uid="{3986BBA4-2055-426A-9579-26086BF09F36}"/>
    <cellStyle name="Note 8 3 10" xfId="9286" xr:uid="{5C3788D5-0B8D-41F4-AE99-5010A793844C}"/>
    <cellStyle name="Note 8 3 10 2" xfId="18275" xr:uid="{C2363E48-FF98-41B2-8F73-E68067149685}"/>
    <cellStyle name="Note 8 3 10 2 2" xfId="35281" xr:uid="{41DDDB49-4981-4DA0-A2C4-BDA6AF047C44}"/>
    <cellStyle name="Note 8 3 10 3" xfId="40600" xr:uid="{ED78567D-9281-4530-A915-EDFE403E1072}"/>
    <cellStyle name="Note 8 3 11" xfId="12727" xr:uid="{0FF19BBD-47C7-4381-ACD8-7FEE59689C34}"/>
    <cellStyle name="Note 8 3 11 2" xfId="21716" xr:uid="{C77FD20A-1587-4F16-8760-C59EC3A4EB8A}"/>
    <cellStyle name="Note 8 3 11 2 2" xfId="35081" xr:uid="{F402F077-CFCC-4482-8AAF-A7C714137185}"/>
    <cellStyle name="Note 8 3 11 3" xfId="33480" xr:uid="{0E0FC04B-28BB-40BC-87D5-A05BEE105CE3}"/>
    <cellStyle name="Note 8 3 12" xfId="2427" xr:uid="{2CCF412F-26F2-42DC-81DA-BBD2B29B6BE6}"/>
    <cellStyle name="Note 8 3 12 2" xfId="33836" xr:uid="{B76BB365-0DE6-4B83-B129-2C42637F4156}"/>
    <cellStyle name="Note 8 3 13" xfId="13336" xr:uid="{12822D41-5A90-4927-BD56-0C6A189CA7CB}"/>
    <cellStyle name="Note 8 3 13 2" xfId="42013" xr:uid="{CF66D7AC-8A52-4299-9D82-4427138D3FC2}"/>
    <cellStyle name="Note 8 3 14" xfId="22460" xr:uid="{7E533E21-A04B-493D-AC30-58F5A07BF63C}"/>
    <cellStyle name="Note 8 3 15" xfId="46641" xr:uid="{58FD405B-5857-446A-B278-3B72251EECCE}"/>
    <cellStyle name="Note 8 3 2" xfId="770" xr:uid="{78BD702F-253E-472B-BE14-2337E861F39D}"/>
    <cellStyle name="Note 8 3 2 2" xfId="5140" xr:uid="{2860F182-B41C-4373-BD2B-5AD4FB19E6DC}"/>
    <cellStyle name="Note 8 3 2 2 2" xfId="7726" xr:uid="{7D94CC70-0B45-4C02-892E-7A2C7DCB0164}"/>
    <cellStyle name="Note 8 3 2 2 2 2" xfId="12390" xr:uid="{4FAC97E9-905A-4CE6-9222-3369F0CA7988}"/>
    <cellStyle name="Note 8 3 2 2 2 2 2" xfId="21379" xr:uid="{4902300A-83EC-4C94-91B3-1E3699CD4B66}"/>
    <cellStyle name="Note 8 3 2 2 2 2 2 2" xfId="24772" xr:uid="{A02B4ECD-824E-46EE-998D-A9EA09C569AA}"/>
    <cellStyle name="Note 8 3 2 2 2 2 3" xfId="23901" xr:uid="{6D777C6C-5E1D-493C-B803-D9477CAE8736}"/>
    <cellStyle name="Note 8 3 2 2 2 3" xfId="16715" xr:uid="{C0352908-0802-490F-B506-DD47A015CF33}"/>
    <cellStyle name="Note 8 3 2 2 2 3 2" xfId="39478" xr:uid="{10DA5B10-87B9-4390-848E-D9563F3977D3}"/>
    <cellStyle name="Note 8 3 2 2 2 4" xfId="36352" xr:uid="{E7389A06-4B9A-468B-A9F4-14D76D851876}"/>
    <cellStyle name="Note 8 3 2 2 3" xfId="10363" xr:uid="{DDF54EC2-27CD-4E64-8C7D-29A8BB651DD1}"/>
    <cellStyle name="Note 8 3 2 2 3 2" xfId="19352" xr:uid="{6CA6FF96-CC9B-4172-B395-7BCCCDD6E80F}"/>
    <cellStyle name="Note 8 3 2 2 3 2 2" xfId="28818" xr:uid="{F087902A-CC30-4113-AA26-1855BF414685}"/>
    <cellStyle name="Note 8 3 2 2 3 3" xfId="24284" xr:uid="{950C275D-0A11-420F-AE8F-7A6D1C62002C}"/>
    <cellStyle name="Note 8 3 2 2 4" xfId="14129" xr:uid="{068F5FC4-AB1A-416E-AFE8-E6BFBEFE2C0D}"/>
    <cellStyle name="Note 8 3 2 2 4 2" xfId="27599" xr:uid="{1B82FD80-7CFC-44DF-8460-BC81A5BEF757}"/>
    <cellStyle name="Note 8 3 2 2 5" xfId="38774" xr:uid="{9E10B281-6EA8-437D-B4AB-38E17D6FDBCB}"/>
    <cellStyle name="Note 8 3 2 2 6" xfId="56920" xr:uid="{8861D66B-410A-4D5E-95A8-AE1CFC41F119}"/>
    <cellStyle name="Note 8 3 2 3" xfId="3207" xr:uid="{33CB5A18-105A-47BC-89B8-94A0DD3B992F}"/>
    <cellStyle name="Note 8 3 2 3 2" xfId="37500" xr:uid="{78B28FE4-82B9-416A-A412-1A5D00890FFA}"/>
    <cellStyle name="Note 8 3 2 4" xfId="23806" xr:uid="{896D462A-536C-4005-816D-23C8CE34CC48}"/>
    <cellStyle name="Note 8 3 2 5" xfId="50138" xr:uid="{66F3D1D0-D60C-4307-A637-BEC65C0E892B}"/>
    <cellStyle name="Note 8 3 3" xfId="1115" xr:uid="{357F712D-480C-40AA-99C5-A40CE2278E70}"/>
    <cellStyle name="Note 8 3 3 2" xfId="5461" xr:uid="{ADD4BD54-9857-484B-B64E-13BBFA2C167E}"/>
    <cellStyle name="Note 8 3 3 2 2" xfId="8047" xr:uid="{77DD77B7-AF67-46EE-B6E2-9A7B9650C6E2}"/>
    <cellStyle name="Note 8 3 3 2 2 2" xfId="12492" xr:uid="{996278CA-BDDA-4A90-BB30-65EEF3AC9B88}"/>
    <cellStyle name="Note 8 3 3 2 2 2 2" xfId="21481" xr:uid="{FB3886DF-4C03-4EAB-868E-02913CBC0781}"/>
    <cellStyle name="Note 8 3 3 2 2 2 2 2" xfId="22252" xr:uid="{399E01F9-F130-498B-ABD4-692E39837CCC}"/>
    <cellStyle name="Note 8 3 3 2 2 2 3" xfId="35144" xr:uid="{6D27A1AC-3767-42CC-BB90-C728C805EFC2}"/>
    <cellStyle name="Note 8 3 3 2 2 3" xfId="17036" xr:uid="{78681D1A-1116-443B-AE1E-4D98155E1197}"/>
    <cellStyle name="Note 8 3 3 2 2 3 2" xfId="32350" xr:uid="{C35C469D-8208-42CC-BDCC-7AED51F29AFC}"/>
    <cellStyle name="Note 8 3 3 2 2 4" xfId="43548" xr:uid="{0CB46F32-3D61-43F0-936D-92D019C6926C}"/>
    <cellStyle name="Note 8 3 3 2 3" xfId="10684" xr:uid="{7647E2B2-39E9-453F-8BB5-ADE4D252B85E}"/>
    <cellStyle name="Note 8 3 3 2 3 2" xfId="19673" xr:uid="{E1CD6D3F-91B6-49FB-B4E1-EB7F369C25F9}"/>
    <cellStyle name="Note 8 3 3 2 3 2 2" xfId="37743" xr:uid="{5B264D8A-0F6B-4F95-891E-BB0BAF980E63}"/>
    <cellStyle name="Note 8 3 3 2 3 3" xfId="36482" xr:uid="{997B0431-D3DD-4ED6-A4F5-5E019B0F03DF}"/>
    <cellStyle name="Note 8 3 3 2 4" xfId="14450" xr:uid="{33C3F08E-365F-4C78-8E74-C04FFB329C79}"/>
    <cellStyle name="Note 8 3 3 2 4 2" xfId="27205" xr:uid="{937C4420-CFA2-4EA4-B1D0-3FCBF57A0A0F}"/>
    <cellStyle name="Note 8 3 3 2 5" xfId="41703" xr:uid="{543A08FE-87C9-4BB5-9A82-624767231F47}"/>
    <cellStyle name="Note 8 3 3 2 6" xfId="58333" xr:uid="{43952338-F9DE-446A-8A68-B2FB9D3919CC}"/>
    <cellStyle name="Note 8 3 3 3" xfId="3552" xr:uid="{11735138-67A2-4D50-8C1C-720FAA75176A}"/>
    <cellStyle name="Note 8 3 3 3 2" xfId="41954" xr:uid="{AB6007E6-23AF-4D26-91C8-D3DBEB0F8F75}"/>
    <cellStyle name="Note 8 3 3 4" xfId="29898" xr:uid="{3D677D0F-9558-4925-A49B-31DBD5AB795A}"/>
    <cellStyle name="Note 8 3 3 5" xfId="51551" xr:uid="{F36B6706-38BF-4E1B-BA57-B98D10D7E480}"/>
    <cellStyle name="Note 8 3 4" xfId="1459" xr:uid="{88F139DE-1291-4C31-8A89-378891DA038C}"/>
    <cellStyle name="Note 8 3 4 2" xfId="5804" xr:uid="{A214EEB9-1916-463E-8B6A-28BE13DFC0D0}"/>
    <cellStyle name="Note 8 3 4 2 2" xfId="8390" xr:uid="{92077F45-1CA9-426E-86B3-214A3A3D48E5}"/>
    <cellStyle name="Note 8 3 4 2 2 2" xfId="12596" xr:uid="{1BA20E29-3256-46CF-A9C8-F4DD77D3EE0E}"/>
    <cellStyle name="Note 8 3 4 2 2 2 2" xfId="21585" xr:uid="{8522C25C-7F88-45B9-864F-5285DF457673}"/>
    <cellStyle name="Note 8 3 4 2 2 2 2 2" xfId="42923" xr:uid="{19D18700-D1AA-4634-B5E1-76293B096801}"/>
    <cellStyle name="Note 8 3 4 2 2 2 3" xfId="30751" xr:uid="{54DE84BF-1669-4E80-9881-C88928B09F5E}"/>
    <cellStyle name="Note 8 3 4 2 2 3" xfId="17379" xr:uid="{B0E75C0F-622B-48D7-B5CE-8EDB8E196A04}"/>
    <cellStyle name="Note 8 3 4 2 2 3 2" xfId="41872" xr:uid="{20FFE926-D0EC-468E-94D9-FE304E2156AA}"/>
    <cellStyle name="Note 8 3 4 2 2 4" xfId="24357" xr:uid="{9693134D-CE7E-4F1C-A1B4-0FD3040D874B}"/>
    <cellStyle name="Note 8 3 4 2 3" xfId="11027" xr:uid="{0D69082D-E986-42D0-AE02-FC6AC97E7C20}"/>
    <cellStyle name="Note 8 3 4 2 3 2" xfId="20016" xr:uid="{F6DF9330-8DC8-44AA-9BAF-04B1AE9AB9E8}"/>
    <cellStyle name="Note 8 3 4 2 3 2 2" xfId="23541" xr:uid="{8E505E7E-0AED-4B82-8B5F-FBD0A196C8AB}"/>
    <cellStyle name="Note 8 3 4 2 3 3" xfId="34646" xr:uid="{06F28A7C-1318-4F01-9B3C-B394719BF81B}"/>
    <cellStyle name="Note 8 3 4 2 4" xfId="14793" xr:uid="{03AA34C5-2C5F-4A07-B71D-F45D4FD829BE}"/>
    <cellStyle name="Note 8 3 4 2 4 2" xfId="39714" xr:uid="{ECA5B1FD-3C06-424B-8111-93C61C954590}"/>
    <cellStyle name="Note 8 3 4 2 5" xfId="27945" xr:uid="{35E4997C-964D-4471-9CF0-F8C6905F6061}"/>
    <cellStyle name="Note 8 3 4 2 6" xfId="55047" xr:uid="{2CAC7861-703A-47A4-8846-4E84FA4C8888}"/>
    <cellStyle name="Note 8 3 4 3" xfId="3896" xr:uid="{D8287166-96A9-4A51-96A3-72CD7D97C4A0}"/>
    <cellStyle name="Note 8 3 4 3 2" xfId="43436" xr:uid="{4BE1A5F3-B4F6-4DE4-A432-0366D3E91A7F}"/>
    <cellStyle name="Note 8 3 4 4" xfId="22808" xr:uid="{FB8D7363-499E-4630-94FB-B684619B1180}"/>
    <cellStyle name="Note 8 3 4 5" xfId="48255" xr:uid="{797F059E-DB9C-4DBB-A7C1-99E20A4E96EC}"/>
    <cellStyle name="Note 8 3 5" xfId="1754" xr:uid="{03EEA3FC-2D83-4CD9-A32F-D196A753D118}"/>
    <cellStyle name="Note 8 3 5 2" xfId="6078" xr:uid="{74657D4D-093C-4A40-81CE-F9F5A0420989}"/>
    <cellStyle name="Note 8 3 5 2 2" xfId="8664" xr:uid="{93B4D015-3807-44BD-B68C-FC2CA8B92A46}"/>
    <cellStyle name="Note 8 3 5 2 2 2" xfId="12682" xr:uid="{B0337DF3-8A37-43BF-BE05-9932284E3927}"/>
    <cellStyle name="Note 8 3 5 2 2 2 2" xfId="21671" xr:uid="{D94F4F92-0224-4513-9719-FDCA1A53AE9E}"/>
    <cellStyle name="Note 8 3 5 2 2 2 2 2" xfId="22939" xr:uid="{C2895939-2166-464A-96EE-07FB3EBC084D}"/>
    <cellStyle name="Note 8 3 5 2 2 2 3" xfId="33004" xr:uid="{E0908C93-A823-4CD5-A71F-38C6BB493F7D}"/>
    <cellStyle name="Note 8 3 5 2 2 3" xfId="17653" xr:uid="{415A351A-72A6-4EDD-899F-BAAC22F96B13}"/>
    <cellStyle name="Note 8 3 5 2 2 3 2" xfId="27715" xr:uid="{C082442F-2F38-48B7-A81E-A65622EF2CC8}"/>
    <cellStyle name="Note 8 3 5 2 2 4" xfId="26601" xr:uid="{4FA1EF15-21A6-4873-A3C6-47846047FC65}"/>
    <cellStyle name="Note 8 3 5 2 3" xfId="11301" xr:uid="{B7B65FF8-6E1E-451F-8D54-66874AB0CED2}"/>
    <cellStyle name="Note 8 3 5 2 3 2" xfId="20290" xr:uid="{8F310BCA-93B1-4962-B346-47E516E180A4}"/>
    <cellStyle name="Note 8 3 5 2 3 2 2" xfId="22227" xr:uid="{A28F2A99-C8B8-4D01-BA98-51B305328C9B}"/>
    <cellStyle name="Note 8 3 5 2 3 3" xfId="35021" xr:uid="{637699AD-05D9-47D8-B156-5297CCD9F738}"/>
    <cellStyle name="Note 8 3 5 2 4" xfId="15067" xr:uid="{CC2612FC-B453-485A-B39E-27359CD9F1E6}"/>
    <cellStyle name="Note 8 3 5 2 4 2" xfId="37720" xr:uid="{DC4E0558-BEE5-422F-9BFF-A8FEBE770C74}"/>
    <cellStyle name="Note 8 3 5 2 5" xfId="27256" xr:uid="{9D32849E-72DF-48BB-B1AC-6529A71EF9AD}"/>
    <cellStyle name="Note 8 3 5 3" xfId="4191" xr:uid="{A5717709-3625-47BF-A793-10A9238FB333}"/>
    <cellStyle name="Note 8 3 5 3 2" xfId="43786" xr:uid="{C4253827-1771-4033-BD6B-67CCF66F8A3B}"/>
    <cellStyle name="Note 8 3 5 4" xfId="33709" xr:uid="{B21B13FF-1DA7-46C1-9BDD-217A7DEDEE7F}"/>
    <cellStyle name="Note 8 3 5 5" xfId="53347" xr:uid="{09BFEB0B-E6E0-42BC-B9E2-BD0535B164B2}"/>
    <cellStyle name="Note 8 3 6" xfId="2078" xr:uid="{5E3B13ED-367C-4149-AD72-65A3EC501AFA}"/>
    <cellStyle name="Note 8 3 6 2" xfId="6380" xr:uid="{65B0BAE8-6B19-43EF-8BFE-5FB7D7419D88}"/>
    <cellStyle name="Note 8 3 6 2 2" xfId="8966" xr:uid="{69230466-E367-485B-A8CE-AE81C0EA686D}"/>
    <cellStyle name="Note 8 3 6 2 2 2" xfId="12770" xr:uid="{0FC78034-A9AA-47D9-8C73-92FC82F7E6BF}"/>
    <cellStyle name="Note 8 3 6 2 2 2 2" xfId="21759" xr:uid="{245F19AF-DEAA-4088-BA5D-3AF4285039C6}"/>
    <cellStyle name="Note 8 3 6 2 2 2 2 2" xfId="40422" xr:uid="{0DB51D7E-833A-4615-A945-30471A7C1A64}"/>
    <cellStyle name="Note 8 3 6 2 2 2 3" xfId="29087" xr:uid="{9E916562-808E-4ACB-9E5C-E7241EF9CA29}"/>
    <cellStyle name="Note 8 3 6 2 2 3" xfId="17955" xr:uid="{A0C6A8B5-9B49-4A0E-8CD2-0A0DF3F392D1}"/>
    <cellStyle name="Note 8 3 6 2 2 3 2" xfId="34772" xr:uid="{0DE885F3-391F-4F11-9A77-2755366CE590}"/>
    <cellStyle name="Note 8 3 6 2 2 4" xfId="30714" xr:uid="{0C5EED8F-57EF-4310-A2CF-E4B2C34FF62B}"/>
    <cellStyle name="Note 8 3 6 2 3" xfId="11603" xr:uid="{6935F3D2-F369-4C9A-9910-9FA119378890}"/>
    <cellStyle name="Note 8 3 6 2 3 2" xfId="20592" xr:uid="{DC90DC51-F93D-4A1B-A51F-0B6DC6FC2F63}"/>
    <cellStyle name="Note 8 3 6 2 3 2 2" xfId="35758" xr:uid="{6B030448-1541-4DD0-9A59-60B8EECBF777}"/>
    <cellStyle name="Note 8 3 6 2 3 3" xfId="31081" xr:uid="{D6016DEC-4D43-4582-9F62-F0DEA7FF24B6}"/>
    <cellStyle name="Note 8 3 6 2 4" xfId="15369" xr:uid="{10A3A73E-D07B-4B73-9AA8-BCB5126E29CD}"/>
    <cellStyle name="Note 8 3 6 2 4 2" xfId="24156" xr:uid="{6E06D3EE-AE27-47E9-B1F7-E0A41B0620C7}"/>
    <cellStyle name="Note 8 3 6 2 5" xfId="43274" xr:uid="{014889A2-ACCF-4579-BAA8-DAE5CAFD27E0}"/>
    <cellStyle name="Note 8 3 6 3" xfId="4515" xr:uid="{CA42BD20-C5AA-4B20-8A86-49386A1EDAE1}"/>
    <cellStyle name="Note 8 3 6 3 2" xfId="25751" xr:uid="{0FED71F5-7AAC-421D-9472-F986D430EE29}"/>
    <cellStyle name="Note 8 3 6 4" xfId="35440" xr:uid="{697FBF52-7ADE-4A11-A6D3-A28C7F1904D0}"/>
    <cellStyle name="Note 8 3 7" xfId="2888" xr:uid="{9899FE98-3638-4F5A-87ED-C7971D5DA7A0}"/>
    <cellStyle name="Note 8 3 7 2" xfId="7038" xr:uid="{55DB285B-03D9-4DCC-BA5B-74F1580E23E7}"/>
    <cellStyle name="Note 8 3 7 2 2" xfId="12164" xr:uid="{60AEAB97-D4D4-4882-B890-4F821E033ED0}"/>
    <cellStyle name="Note 8 3 7 2 2 2" xfId="21153" xr:uid="{22317981-BE49-4B18-897F-C26103D2D51B}"/>
    <cellStyle name="Note 8 3 7 2 2 2 2" xfId="44028" xr:uid="{87441739-D9C3-4B5C-B5CF-176AF0481800}"/>
    <cellStyle name="Note 8 3 7 2 2 3" xfId="39620" xr:uid="{688C9864-71B5-4A25-82AC-38E7EEB8F1C2}"/>
    <cellStyle name="Note 8 3 7 2 3" xfId="16027" xr:uid="{F6F6AF68-BE43-4C67-8FCA-AD584E96781C}"/>
    <cellStyle name="Note 8 3 7 2 3 2" xfId="39217" xr:uid="{BA2CED71-112B-48C2-AAFC-D5D981A4E418}"/>
    <cellStyle name="Note 8 3 7 2 4" xfId="37689" xr:uid="{2FFBEBA1-FD68-4976-9883-5395F0D177EB}"/>
    <cellStyle name="Note 8 3 7 3" xfId="9601" xr:uid="{FBD7287F-BB99-4AA6-8DF9-79FFEF39158A}"/>
    <cellStyle name="Note 8 3 7 3 2" xfId="18590" xr:uid="{1F27A69D-521C-4098-ABCD-B7FE8F956E33}"/>
    <cellStyle name="Note 8 3 7 3 2 2" xfId="42444" xr:uid="{24E68752-D4BD-4A5C-A929-5D6FB48F032A}"/>
    <cellStyle name="Note 8 3 7 3 3" xfId="24578" xr:uid="{0CED0713-E135-472C-850E-718EE900864E}"/>
    <cellStyle name="Note 8 3 7 4" xfId="31949" xr:uid="{CCC8202F-B534-449E-9C71-7159E56B1E81}"/>
    <cellStyle name="Note 8 3 8" xfId="4816" xr:uid="{D3C6425C-978F-4CEB-B2B9-8509D7E45711}"/>
    <cellStyle name="Note 8 3 8 2" xfId="7402" xr:uid="{E07A75F1-D1B6-4B75-8E02-2F32273FEC1A}"/>
    <cellStyle name="Note 8 3 8 2 2" xfId="12293" xr:uid="{0D632499-A3B7-4316-8CA7-B23AD56612DC}"/>
    <cellStyle name="Note 8 3 8 2 2 2" xfId="21282" xr:uid="{BBE9CA26-C438-4FD3-85F1-90D8785670C4}"/>
    <cellStyle name="Note 8 3 8 2 2 2 2" xfId="37402" xr:uid="{A61C3A9F-8E86-406F-92AF-597EB9CD6513}"/>
    <cellStyle name="Note 8 3 8 2 2 3" xfId="35723" xr:uid="{C1197244-6D7B-49FD-8A35-BE7A9AF8A69B}"/>
    <cellStyle name="Note 8 3 8 2 3" xfId="16391" xr:uid="{C0C100F8-A076-44CF-9078-E866F81BC742}"/>
    <cellStyle name="Note 8 3 8 2 3 2" xfId="27046" xr:uid="{DECE7FB5-4649-445F-8F17-CED602F25077}"/>
    <cellStyle name="Note 8 3 8 2 4" xfId="40974" xr:uid="{427617F0-5D06-4D93-9AFA-3D08F6AD5FEC}"/>
    <cellStyle name="Note 8 3 8 3" xfId="10039" xr:uid="{80FF7036-7A9A-46B3-A8F2-73718628F824}"/>
    <cellStyle name="Note 8 3 8 3 2" xfId="19028" xr:uid="{F661ABD2-1B35-4CBD-861C-A037307F0848}"/>
    <cellStyle name="Note 8 3 8 3 2 2" xfId="43193" xr:uid="{34282BF1-76E8-4B12-AEE6-B3110FB0D0AF}"/>
    <cellStyle name="Note 8 3 8 3 3" xfId="24286" xr:uid="{C55C25FA-8BB5-4FC6-973A-8BCED2999A1B}"/>
    <cellStyle name="Note 8 3 8 4" xfId="13805" xr:uid="{6CD7D2A9-49D3-4043-9120-217075F0FD9C}"/>
    <cellStyle name="Note 8 3 8 4 2" xfId="38297" xr:uid="{6931B1DD-0161-4D32-BB87-4B64226351E7}"/>
    <cellStyle name="Note 8 3 8 5" xfId="28136" xr:uid="{1F149492-02B0-47DE-B97A-3CE869FEF6F1}"/>
    <cellStyle name="Note 8 3 9" xfId="6723" xr:uid="{A7F1773B-C726-4EC9-B4A7-B970FB51D5B5}"/>
    <cellStyle name="Note 8 3 9 2" xfId="11923" xr:uid="{4753F430-31AB-4B8A-9A50-F3B1F2808308}"/>
    <cellStyle name="Note 8 3 9 2 2" xfId="20912" xr:uid="{E757D64B-1BF3-4D21-BA64-B942081B8E01}"/>
    <cellStyle name="Note 8 3 9 2 2 2" xfId="32705" xr:uid="{3270F348-C134-4C00-810B-E24B471840FE}"/>
    <cellStyle name="Note 8 3 9 2 3" xfId="25404" xr:uid="{8E4A2D98-E771-40D2-BC3E-3C30F8900BD6}"/>
    <cellStyle name="Note 8 3 9 3" xfId="15712" xr:uid="{3E87AD3D-70C0-42DC-B180-D0EE65ADFE64}"/>
    <cellStyle name="Note 8 3 9 3 2" xfId="33351" xr:uid="{C77C00DB-CF6C-455D-8ADB-E2A1CC79C0F2}"/>
    <cellStyle name="Note 8 3 9 4" xfId="30540" xr:uid="{6E08297D-A988-4AF1-841D-998559E308D6}"/>
    <cellStyle name="Note 8 4" xfId="519" xr:uid="{567E5804-6DD9-449F-9B14-C76FAC823128}"/>
    <cellStyle name="Note 8 4 10" xfId="49267" xr:uid="{100627A5-AC3A-4B54-AF4F-CE7825022A8B}"/>
    <cellStyle name="Note 8 4 2" xfId="868" xr:uid="{BF81D6FE-91FF-4BCF-B7A8-AB223818F96F}"/>
    <cellStyle name="Note 8 4 2 2" xfId="5237" xr:uid="{D4C379F2-5A13-4F03-ADEB-F78C9D6A4F65}"/>
    <cellStyle name="Note 8 4 2 2 2" xfId="7823" xr:uid="{3CE06EF4-8D47-4319-8A3B-1ED159484793}"/>
    <cellStyle name="Note 8 4 2 2 2 2" xfId="12425" xr:uid="{F1574498-B367-4725-BAFE-FDB7C1577F6B}"/>
    <cellStyle name="Note 8 4 2 2 2 2 2" xfId="21414" xr:uid="{449585B7-904D-422C-9953-2A6DA4A3DC56}"/>
    <cellStyle name="Note 8 4 2 2 2 2 2 2" xfId="34754" xr:uid="{131AB593-5BAE-4DCE-8867-94C5A55275B1}"/>
    <cellStyle name="Note 8 4 2 2 2 2 3" xfId="33282" xr:uid="{17226843-2757-480F-BB0B-C02DDFE3D2AD}"/>
    <cellStyle name="Note 8 4 2 2 2 3" xfId="16812" xr:uid="{1898F888-44BB-428C-BEF3-5F45BCAFAB68}"/>
    <cellStyle name="Note 8 4 2 2 2 3 2" xfId="27873" xr:uid="{B36205AF-4DCD-4A57-86A3-1FBD122A0B2C}"/>
    <cellStyle name="Note 8 4 2 2 2 4" xfId="41889" xr:uid="{6822CC25-F858-4E73-BA47-B43A65295D1D}"/>
    <cellStyle name="Note 8 4 2 2 3" xfId="10460" xr:uid="{3EE524A2-D917-4C19-9E2E-BC915A0C20FE}"/>
    <cellStyle name="Note 8 4 2 2 3 2" xfId="19449" xr:uid="{B036E93E-EB23-45FB-BE5B-FDD6B2379AC8}"/>
    <cellStyle name="Note 8 4 2 2 3 2 2" xfId="26005" xr:uid="{F64E55FD-7A38-4040-A950-A3EC1D8BED6B}"/>
    <cellStyle name="Note 8 4 2 2 3 3" xfId="37818" xr:uid="{A6436B42-D0EA-48ED-AF61-C8A93EC652EA}"/>
    <cellStyle name="Note 8 4 2 2 4" xfId="14226" xr:uid="{0DB58ADC-9EE2-4BC1-8C60-3905C67FD606}"/>
    <cellStyle name="Note 8 4 2 2 4 2" xfId="26780" xr:uid="{7857C608-75A8-40B7-99C2-7188FE94305B}"/>
    <cellStyle name="Note 8 4 2 2 5" xfId="22823" xr:uid="{709E3C1D-25CD-4B92-B192-CC08E78F2D8D}"/>
    <cellStyle name="Note 8 4 2 3" xfId="3305" xr:uid="{0875EDB4-256C-4DE6-B51E-E5E5DA34DB53}"/>
    <cellStyle name="Note 8 4 2 3 2" xfId="43235" xr:uid="{AD08EEA3-5E73-49A6-ABDE-D721E1C07811}"/>
    <cellStyle name="Note 8 4 2 4" xfId="28998" xr:uid="{EFC46AC3-536C-449A-B412-D7AB96B089AD}"/>
    <cellStyle name="Note 8 4 2 5" xfId="56049" xr:uid="{1340BAAB-A4D7-4632-A226-42CEF98F03A8}"/>
    <cellStyle name="Note 8 4 3" xfId="1213" xr:uid="{300B2705-E0AF-4A11-9400-8A6EDED15F82}"/>
    <cellStyle name="Note 8 4 3 2" xfId="5558" xr:uid="{108A97FC-6F7B-4FFA-805C-FD43E1BFA195}"/>
    <cellStyle name="Note 8 4 3 2 2" xfId="8144" xr:uid="{2DC0C8DC-E063-4882-8FB0-EB2898EBC2DD}"/>
    <cellStyle name="Note 8 4 3 2 2 2" xfId="12522" xr:uid="{76123DCF-5084-4E6A-8515-5DECA40D93A7}"/>
    <cellStyle name="Note 8 4 3 2 2 2 2" xfId="21511" xr:uid="{2010796E-7EBF-4616-BF50-FAE6DF91FF12}"/>
    <cellStyle name="Note 8 4 3 2 2 2 2 2" xfId="30130" xr:uid="{3E7E222E-655B-4359-8344-9A03624B567F}"/>
    <cellStyle name="Note 8 4 3 2 2 2 3" xfId="30304" xr:uid="{2F01DBAA-940B-49A6-AE1F-94CBD970C60B}"/>
    <cellStyle name="Note 8 4 3 2 2 3" xfId="17133" xr:uid="{3FE47F04-C8AD-4128-B34B-59E6434E9C7F}"/>
    <cellStyle name="Note 8 4 3 2 2 3 2" xfId="36511" xr:uid="{E27EF165-444D-499F-A61F-7F047D76987D}"/>
    <cellStyle name="Note 8 4 3 2 2 4" xfId="31562" xr:uid="{C7C85CE2-951B-4100-9484-1CB29C37AE63}"/>
    <cellStyle name="Note 8 4 3 2 3" xfId="10781" xr:uid="{5DE7795C-7686-4542-B278-96F08D60E34C}"/>
    <cellStyle name="Note 8 4 3 2 3 2" xfId="19770" xr:uid="{7AAB40E4-5177-4179-830D-48B8CD0F3A03}"/>
    <cellStyle name="Note 8 4 3 2 3 2 2" xfId="33929" xr:uid="{F9DA5462-C9EF-4191-ACF1-0D0E1A91A168}"/>
    <cellStyle name="Note 8 4 3 2 3 3" xfId="34706" xr:uid="{2508B5EB-FF51-4459-8F1D-324E938EB9BE}"/>
    <cellStyle name="Note 8 4 3 2 4" xfId="14547" xr:uid="{6C089000-4CD1-453C-BA14-DAF436C7F322}"/>
    <cellStyle name="Note 8 4 3 2 4 2" xfId="22214" xr:uid="{0E512B24-2AF7-4763-BF5F-F151929B8F74}"/>
    <cellStyle name="Note 8 4 3 2 5" xfId="31747" xr:uid="{3207C193-E1A3-4929-9F39-8B021EC12450}"/>
    <cellStyle name="Note 8 4 3 3" xfId="3650" xr:uid="{62DFB848-FD9E-4217-B38A-9D49C0BC68F3}"/>
    <cellStyle name="Note 8 4 3 3 2" xfId="28582" xr:uid="{F87EBFFA-2E41-4C4D-860C-47312F37DFF8}"/>
    <cellStyle name="Note 8 4 3 4" xfId="41508" xr:uid="{9157FE6B-25C5-4868-91F4-766F5815D0D1}"/>
    <cellStyle name="Note 8 4 4" xfId="1557" xr:uid="{830C76D7-A9BA-46FF-A98D-CBCCFE6BDC08}"/>
    <cellStyle name="Note 8 4 4 2" xfId="5902" xr:uid="{8B2F820C-2ED6-4967-B85E-82E5CC824F18}"/>
    <cellStyle name="Note 8 4 4 2 2" xfId="8488" xr:uid="{7A2BD0C9-8BF1-4096-B155-1DBCEA7A8135}"/>
    <cellStyle name="Note 8 4 4 2 2 2" xfId="12631" xr:uid="{331D0B02-2A67-4463-BDBE-4CDD5244FEA6}"/>
    <cellStyle name="Note 8 4 4 2 2 2 2" xfId="21620" xr:uid="{4919A8C9-D2AB-4CB4-8371-8730EF2F0FC2}"/>
    <cellStyle name="Note 8 4 4 2 2 2 2 2" xfId="38005" xr:uid="{B6BDFF55-9F8A-452C-A5B7-C50224B64F53}"/>
    <cellStyle name="Note 8 4 4 2 2 2 3" xfId="43150" xr:uid="{C5BC8168-5BD4-4480-848C-90C9A093C66C}"/>
    <cellStyle name="Note 8 4 4 2 2 3" xfId="17477" xr:uid="{D9F7DF13-5317-4FDB-8E65-43219D717C3F}"/>
    <cellStyle name="Note 8 4 4 2 2 3 2" xfId="26583" xr:uid="{2A2D0915-E020-45BA-AD5E-2D87664DD75F}"/>
    <cellStyle name="Note 8 4 4 2 2 4" xfId="36545" xr:uid="{548A1C45-C467-4D32-8B9D-F1C3194D455E}"/>
    <cellStyle name="Note 8 4 4 2 3" xfId="11125" xr:uid="{F88AC0B2-C2AF-432F-9381-6857CDA321FC}"/>
    <cellStyle name="Note 8 4 4 2 3 2" xfId="20114" xr:uid="{EDB6FED0-45A0-4BD8-976F-712477C8312F}"/>
    <cellStyle name="Note 8 4 4 2 3 2 2" xfId="28734" xr:uid="{0D67309D-2FA8-41EE-AE76-4D8D5EA2A159}"/>
    <cellStyle name="Note 8 4 4 2 3 3" xfId="34691" xr:uid="{5E258DF5-98B4-46B2-AA6A-435D9066094B}"/>
    <cellStyle name="Note 8 4 4 2 4" xfId="14891" xr:uid="{095CEA96-8544-4D4B-9642-FC6C03C8B48C}"/>
    <cellStyle name="Note 8 4 4 2 4 2" xfId="37141" xr:uid="{44876F8C-88E1-47A8-B409-A56CC188D39C}"/>
    <cellStyle name="Note 8 4 4 2 5" xfId="34902" xr:uid="{A0627825-8188-45FB-A3AD-A68DF00FC8DB}"/>
    <cellStyle name="Note 8 4 4 3" xfId="3994" xr:uid="{D41536E0-3C21-4B8C-82AA-6D1A2F56BBB2}"/>
    <cellStyle name="Note 8 4 4 3 2" xfId="31409" xr:uid="{C4A2CFFB-1E2C-4D77-B91C-624F82139CE4}"/>
    <cellStyle name="Note 8 4 4 4" xfId="29477" xr:uid="{F08A3EF6-0641-4A73-9272-5D25AB431245}"/>
    <cellStyle name="Note 8 4 5" xfId="1869" xr:uid="{5134DCBA-92E6-4886-A760-4F682AF7C924}"/>
    <cellStyle name="Note 8 4 5 2" xfId="6185" xr:uid="{9FCD3275-61D2-4F19-BE34-F1FAF09472AE}"/>
    <cellStyle name="Note 8 4 5 2 2" xfId="8771" xr:uid="{CD8CFF84-B1EB-466C-9B06-32CDC52D7CAE}"/>
    <cellStyle name="Note 8 4 5 2 2 2" xfId="12712" xr:uid="{0597495F-CA5E-4899-9A2E-1674EBB4B421}"/>
    <cellStyle name="Note 8 4 5 2 2 2 2" xfId="21701" xr:uid="{323C842B-07E1-4A59-876F-6B33715A554C}"/>
    <cellStyle name="Note 8 4 5 2 2 2 2 2" xfId="32543" xr:uid="{628B339E-B30D-448A-B5F8-4E3E674A40BF}"/>
    <cellStyle name="Note 8 4 5 2 2 2 3" xfId="28682" xr:uid="{A6ABAD24-B9EF-402F-86C2-8D6BEFA0A11B}"/>
    <cellStyle name="Note 8 4 5 2 2 3" xfId="17760" xr:uid="{30CDFD60-6A2B-46FC-BCA4-79E51BBFEABA}"/>
    <cellStyle name="Note 8 4 5 2 2 3 2" xfId="32976" xr:uid="{72742F2F-C1AF-48C1-9F8E-BE4AD3E4711C}"/>
    <cellStyle name="Note 8 4 5 2 2 4" xfId="43431" xr:uid="{A7B16577-A6CD-4E5B-8291-50F9AF0FA97B}"/>
    <cellStyle name="Note 8 4 5 2 3" xfId="11408" xr:uid="{45A19B5A-1DD1-4AF5-9FD3-00763AEC6525}"/>
    <cellStyle name="Note 8 4 5 2 3 2" xfId="20397" xr:uid="{DCF5B8FB-274D-414B-ADE2-7A72567A494B}"/>
    <cellStyle name="Note 8 4 5 2 3 2 2" xfId="37445" xr:uid="{7B469356-7042-4E7E-BA9F-98A515C21EAC}"/>
    <cellStyle name="Note 8 4 5 2 3 3" xfId="22639" xr:uid="{33734AA7-66F8-4690-BC69-0B1767ACB83D}"/>
    <cellStyle name="Note 8 4 5 2 4" xfId="15174" xr:uid="{C27C36A6-81D1-4D18-B63C-10D5C62E30B4}"/>
    <cellStyle name="Note 8 4 5 2 4 2" xfId="35475" xr:uid="{E6D32B36-2875-4DB4-8EC5-85F41FAC6EEF}"/>
    <cellStyle name="Note 8 4 5 2 5" xfId="22503" xr:uid="{AB0FC9E5-C025-4639-97A2-F49411FB9A98}"/>
    <cellStyle name="Note 8 4 5 3" xfId="4306" xr:uid="{A9EED313-F2B6-4B74-BAAB-BD89BB1DAB7B}"/>
    <cellStyle name="Note 8 4 5 3 2" xfId="32138" xr:uid="{28AAE6BD-F286-4EF7-B28E-16AC94B65311}"/>
    <cellStyle name="Note 8 4 5 4" xfId="22238" xr:uid="{393EFDA9-23EA-4388-A487-45A0F13FBA55}"/>
    <cellStyle name="Note 8 4 6" xfId="2176" xr:uid="{ECC02E61-5C10-4273-9880-85E58C941E74}"/>
    <cellStyle name="Note 8 4 6 2" xfId="6477" xr:uid="{188FADBC-AB8C-4A4A-AD6B-C9B21F4B1722}"/>
    <cellStyle name="Note 8 4 6 2 2" xfId="9063" xr:uid="{721E12EA-59A5-4C9E-A15B-9705C374A073}"/>
    <cellStyle name="Note 8 4 6 2 2 2" xfId="12803" xr:uid="{7ACB4C7C-8E6E-48F3-8FFF-0934D34749C5}"/>
    <cellStyle name="Note 8 4 6 2 2 2 2" xfId="21792" xr:uid="{792E338C-8DFC-47C5-B64C-CC378A54EBBD}"/>
    <cellStyle name="Note 8 4 6 2 2 2 2 2" xfId="34270" xr:uid="{314DF980-EF44-4F7C-ACD9-37EDC8A70397}"/>
    <cellStyle name="Note 8 4 6 2 2 2 3" xfId="23037" xr:uid="{00B866D8-22EF-4A9A-B7DD-0DF8DD85453F}"/>
    <cellStyle name="Note 8 4 6 2 2 3" xfId="18052" xr:uid="{AA0284E2-7A20-4888-85B8-B479009F3C55}"/>
    <cellStyle name="Note 8 4 6 2 2 3 2" xfId="34416" xr:uid="{68EE1FF3-9B07-4ECC-93FC-F53E2E62CFAC}"/>
    <cellStyle name="Note 8 4 6 2 2 4" xfId="30237" xr:uid="{6821F8FC-5862-4C73-8885-E20549356B81}"/>
    <cellStyle name="Note 8 4 6 2 3" xfId="11700" xr:uid="{D4799FB6-C441-4DC7-A6FC-767A7283AB85}"/>
    <cellStyle name="Note 8 4 6 2 3 2" xfId="20689" xr:uid="{94F9B11F-AEAD-4D1C-8128-369C0F603D38}"/>
    <cellStyle name="Note 8 4 6 2 3 2 2" xfId="36672" xr:uid="{997838AB-3F4D-4DEF-93CB-151499272B4F}"/>
    <cellStyle name="Note 8 4 6 2 3 3" xfId="26678" xr:uid="{E77CC917-894B-4316-83F0-59952BC569BE}"/>
    <cellStyle name="Note 8 4 6 2 4" xfId="15466" xr:uid="{84F89688-F427-47A9-B44C-63CD909DD85C}"/>
    <cellStyle name="Note 8 4 6 2 4 2" xfId="40966" xr:uid="{03D57698-E9B8-497A-B749-3880E0A49AC1}"/>
    <cellStyle name="Note 8 4 6 2 5" xfId="23405" xr:uid="{03399B9F-48DE-4C8D-B9D0-9069A83B96F4}"/>
    <cellStyle name="Note 8 4 6 3" xfId="4613" xr:uid="{F6E0E798-72C5-4166-B58C-21C817DB2A96}"/>
    <cellStyle name="Note 8 4 6 3 2" xfId="33478" xr:uid="{072A13DD-ED56-499E-AA81-D9C4531F16D6}"/>
    <cellStyle name="Note 8 4 6 4" xfId="30551" xr:uid="{E55C5491-6979-4D35-914B-6EE99FF005C6}"/>
    <cellStyle name="Note 8 4 7" xfId="4913" xr:uid="{2DCA3E08-F6C8-44DA-AE1F-3C7420CE7577}"/>
    <cellStyle name="Note 8 4 7 2" xfId="7499" xr:uid="{D99557AE-2023-467D-A9A3-67EC65546F72}"/>
    <cellStyle name="Note 8 4 7 2 2" xfId="12322" xr:uid="{98B78B4A-EBED-4EF9-AA1D-E6C81AA0B134}"/>
    <cellStyle name="Note 8 4 7 2 2 2" xfId="21311" xr:uid="{BD0A9ED8-FCE1-4845-A732-1C0371A316FF}"/>
    <cellStyle name="Note 8 4 7 2 2 2 2" xfId="41742" xr:uid="{2E516D91-724D-4076-A82C-006F10D2206E}"/>
    <cellStyle name="Note 8 4 7 2 2 3" xfId="43033" xr:uid="{A96B4C1D-C569-41CF-95BD-A7A627298FC0}"/>
    <cellStyle name="Note 8 4 7 2 3" xfId="16488" xr:uid="{4D711D27-9F80-4B82-9DCC-879DEDAADA33}"/>
    <cellStyle name="Note 8 4 7 2 3 2" xfId="42630" xr:uid="{6C3F5396-9AA0-48A4-B697-0DC4968A7BF2}"/>
    <cellStyle name="Note 8 4 7 2 4" xfId="33091" xr:uid="{15666EE1-3DFD-4B2F-B070-8A8962E102C9}"/>
    <cellStyle name="Note 8 4 7 3" xfId="10136" xr:uid="{4D8CD270-214E-4965-B21D-9A1412943E61}"/>
    <cellStyle name="Note 8 4 7 3 2" xfId="19125" xr:uid="{F68B7DB9-A4C7-47A5-B1C8-0A70947AB161}"/>
    <cellStyle name="Note 8 4 7 3 2 2" xfId="36918" xr:uid="{D4F7FB9D-DFE2-4614-9850-B1800659298A}"/>
    <cellStyle name="Note 8 4 7 3 3" xfId="37814" xr:uid="{44F1EFCE-5DD8-4F9B-A16C-428237BC5396}"/>
    <cellStyle name="Note 8 4 7 4" xfId="13902" xr:uid="{E4A56DF4-A043-4869-ACF6-30D93A85BCBE}"/>
    <cellStyle name="Note 8 4 7 4 2" xfId="37557" xr:uid="{F96ADEC4-E567-4B06-8608-7D46348DC614}"/>
    <cellStyle name="Note 8 4 7 5" xfId="39287" xr:uid="{E20E17E5-FCE3-4023-9055-20C26942AA77}"/>
    <cellStyle name="Note 8 4 8" xfId="2525" xr:uid="{4493C2D9-8321-42EA-864F-D2028FFC937C}"/>
    <cellStyle name="Note 8 4 8 2" xfId="35763" xr:uid="{3D01A3FC-0331-4ABE-95D4-E32C421F9FF7}"/>
    <cellStyle name="Note 8 4 9" xfId="34280" xr:uid="{15502E10-724D-41A8-98A8-CE516A0ADAE2}"/>
    <cellStyle name="Note 8 5" xfId="288" xr:uid="{94FB0E03-CA12-4325-B73A-6BD8D8652B16}"/>
    <cellStyle name="Note 8 5 2" xfId="4691" xr:uid="{9D8C733E-A85E-4815-93D0-622BC5580507}"/>
    <cellStyle name="Note 8 5 2 2" xfId="7277" xr:uid="{80B33A6C-EC1B-4980-96B6-9E39B40009B8}"/>
    <cellStyle name="Note 8 5 2 2 2" xfId="12253" xr:uid="{72A17818-E382-49FD-9A38-736BAE1B23B6}"/>
    <cellStyle name="Note 8 5 2 2 2 2" xfId="21242" xr:uid="{AB1DF4D3-F799-4ED0-8C15-1E0048122D20}"/>
    <cellStyle name="Note 8 5 2 2 2 2 2" xfId="41007" xr:uid="{AA485263-E501-4B5D-8284-955EAC983767}"/>
    <cellStyle name="Note 8 5 2 2 2 3" xfId="41380" xr:uid="{716EC0DD-76E6-489A-8049-998FCD479EF8}"/>
    <cellStyle name="Note 8 5 2 2 3" xfId="16266" xr:uid="{E360E9AC-43E2-4A5D-98D1-F6181C259D23}"/>
    <cellStyle name="Note 8 5 2 2 3 2" xfId="28057" xr:uid="{D24ECE17-9945-4857-BAB6-2D4093058FF0}"/>
    <cellStyle name="Note 8 5 2 2 4" xfId="23793" xr:uid="{2F064C79-02FB-4039-AB0C-CFEF14D6FE1F}"/>
    <cellStyle name="Note 8 5 2 3" xfId="9914" xr:uid="{D8350419-8A16-47E1-8EEF-7343DA381A2B}"/>
    <cellStyle name="Note 8 5 2 3 2" xfId="18903" xr:uid="{2EA9E090-C2D6-4E98-A2E3-3916F190420D}"/>
    <cellStyle name="Note 8 5 2 3 2 2" xfId="26132" xr:uid="{EAFFD56B-6F31-494C-A02B-B503816BF7A9}"/>
    <cellStyle name="Note 8 5 2 3 3" xfId="36149" xr:uid="{E19808B9-507B-42D2-8CE4-7258062CC340}"/>
    <cellStyle name="Note 8 5 2 4" xfId="13680" xr:uid="{AEBD0296-6F14-4379-98A4-544CAD1BB354}"/>
    <cellStyle name="Note 8 5 2 4 2" xfId="23728" xr:uid="{90A29466-684A-42D4-BA61-507AC72D7379}"/>
    <cellStyle name="Note 8 5 2 5" xfId="24936" xr:uid="{0586CD05-0F28-4CBF-82C7-AD39C4C6B220}"/>
    <cellStyle name="Note 8 5 2 6" xfId="58331" xr:uid="{54680EE1-8747-4EF3-BA84-7CB7D00EB25C}"/>
    <cellStyle name="Note 8 5 3" xfId="2756" xr:uid="{7A248F33-1E19-47EC-8D72-29D176D8BBC1}"/>
    <cellStyle name="Note 8 5 3 2" xfId="34152" xr:uid="{48832CB8-097A-4334-A98C-398D8667A2DA}"/>
    <cellStyle name="Note 8 5 4" xfId="42992" xr:uid="{4FECA2D4-7ECD-4632-AC1B-96526A8DB01B}"/>
    <cellStyle name="Note 8 5 5" xfId="51549" xr:uid="{F2BB3F71-602E-4145-94BE-A98908B18183}"/>
    <cellStyle name="Note 8 6" xfId="637" xr:uid="{9570859E-EE74-4A6B-A134-A0257E3ADBC3}"/>
    <cellStyle name="Note 8 6 2" xfId="5015" xr:uid="{99BBB75D-43EE-46B3-B256-588E466CC30A}"/>
    <cellStyle name="Note 8 6 2 2" xfId="7601" xr:uid="{CC738751-EACC-4764-A7A6-3A5A2E409A1A}"/>
    <cellStyle name="Note 8 6 2 2 2" xfId="12353" xr:uid="{02EFE407-EE9B-4986-A042-6E9A039E4680}"/>
    <cellStyle name="Note 8 6 2 2 2 2" xfId="21342" xr:uid="{7653A07A-D2DD-4864-8AA1-7FD1C23C6580}"/>
    <cellStyle name="Note 8 6 2 2 2 2 2" xfId="32492" xr:uid="{EEEC2BE6-4A50-41B5-AD0E-223055B4AE2E}"/>
    <cellStyle name="Note 8 6 2 2 2 3" xfId="24791" xr:uid="{975CE976-BEA1-4EB3-8DEC-A246ED0A8C86}"/>
    <cellStyle name="Note 8 6 2 2 3" xfId="16590" xr:uid="{9924A998-4F62-41A0-9A41-78C8D6F2C727}"/>
    <cellStyle name="Note 8 6 2 2 3 2" xfId="30302" xr:uid="{48E930E0-1CAD-4654-A6A2-23928D3FE20A}"/>
    <cellStyle name="Note 8 6 2 2 4" xfId="36968" xr:uid="{0510C5B8-9071-4380-9EF1-FF735242A424}"/>
    <cellStyle name="Note 8 6 2 3" xfId="10238" xr:uid="{04AF440A-B593-426D-9BC2-2C7BEB4946B6}"/>
    <cellStyle name="Note 8 6 2 3 2" xfId="19227" xr:uid="{D2B59C9E-BB0C-4965-90CF-383B65317DC4}"/>
    <cellStyle name="Note 8 6 2 3 2 2" xfId="23240" xr:uid="{A0A599FA-17FB-48A7-9AF2-38B2F78E1588}"/>
    <cellStyle name="Note 8 6 2 3 3" xfId="26693" xr:uid="{8F66000B-BBEF-4654-8C8D-517C26E590DA}"/>
    <cellStyle name="Note 8 6 2 4" xfId="14004" xr:uid="{A56B9159-8857-4A52-9088-21F97B60B515}"/>
    <cellStyle name="Note 8 6 2 4 2" xfId="37949" xr:uid="{B3587D00-8DD9-4995-8E0A-9317603229BB}"/>
    <cellStyle name="Note 8 6 2 5" xfId="24023" xr:uid="{EBE8E554-5991-412F-BCC7-AF7538ECA469}"/>
    <cellStyle name="Note 8 6 2 6" xfId="54209" xr:uid="{B1D54530-DAFF-401F-B9B1-6536CC264277}"/>
    <cellStyle name="Note 8 6 3" xfId="3074" xr:uid="{D7A2443C-F87A-4057-894B-CF9A2C72FC11}"/>
    <cellStyle name="Note 8 6 3 2" xfId="42958" xr:uid="{499C0DB9-C268-42EA-89FD-E55F963D0CED}"/>
    <cellStyle name="Note 8 6 4" xfId="39557" xr:uid="{7570972C-3635-4DA0-9014-2BF0F2DDF2E3}"/>
    <cellStyle name="Note 8 6 5" xfId="47456" xr:uid="{E522679B-71E5-47F4-87F0-204CCDA7C777}"/>
    <cellStyle name="Note 8 7" xfId="982" xr:uid="{B88EEC21-A2B6-4362-AE30-BB6AFA5DB693}"/>
    <cellStyle name="Note 8 7 2" xfId="5336" xr:uid="{C6AD1619-AB20-4872-9F94-7B813FB4776D}"/>
    <cellStyle name="Note 8 7 2 2" xfId="7922" xr:uid="{19908B7E-16B1-4A65-A881-F7BE7498C08F}"/>
    <cellStyle name="Note 8 7 2 2 2" xfId="12454" xr:uid="{1F5677A1-F469-49D3-BE63-B4CD811197D5}"/>
    <cellStyle name="Note 8 7 2 2 2 2" xfId="21443" xr:uid="{7397AD3A-5A0C-42DD-A04F-92D95A1E49D2}"/>
    <cellStyle name="Note 8 7 2 2 2 2 2" xfId="44008" xr:uid="{395F6D91-7E5E-453E-A0EF-3214293C40DE}"/>
    <cellStyle name="Note 8 7 2 2 2 3" xfId="37607" xr:uid="{25DAB00D-1170-4086-81EC-02DD040C1F81}"/>
    <cellStyle name="Note 8 7 2 2 3" xfId="16911" xr:uid="{F6151372-E295-41F9-A327-8DE1DED442ED}"/>
    <cellStyle name="Note 8 7 2 2 3 2" xfId="39953" xr:uid="{13F58405-7636-48AD-BF53-F7D735E5CFE3}"/>
    <cellStyle name="Note 8 7 2 2 4" xfId="34586" xr:uid="{FC712F49-5A48-4048-9A48-FC42DD8F163E}"/>
    <cellStyle name="Note 8 7 2 3" xfId="10559" xr:uid="{7AF49716-E563-447F-ABC8-54751044D45D}"/>
    <cellStyle name="Note 8 7 2 3 2" xfId="19548" xr:uid="{B530156F-D9D6-4AF0-8592-796518B71419}"/>
    <cellStyle name="Note 8 7 2 3 2 2" xfId="25163" xr:uid="{89C02E83-6789-4A1F-AD89-ADF3315DA198}"/>
    <cellStyle name="Note 8 7 2 3 3" xfId="27252" xr:uid="{97FF4815-C5AA-434E-A9FB-5027DE1343DC}"/>
    <cellStyle name="Note 8 7 2 4" xfId="14325" xr:uid="{B1505FFD-2810-4B62-8D82-806A776F1D53}"/>
    <cellStyle name="Note 8 7 2 4 2" xfId="28198" xr:uid="{01F1C84C-E681-4801-9DD5-D2DB8E2E504D}"/>
    <cellStyle name="Note 8 7 2 5" xfId="39788" xr:uid="{8FF95C75-0361-41E2-BE5E-DBC8E2611AB9}"/>
    <cellStyle name="Note 8 7 3" xfId="3419" xr:uid="{82755E44-E92B-46CF-8E6D-5307DC555F26}"/>
    <cellStyle name="Note 8 7 3 2" xfId="22772" xr:uid="{B8EBBDB9-EA5E-4737-B9E3-ADB1132AD893}"/>
    <cellStyle name="Note 8 7 4" xfId="22686" xr:uid="{810E42AB-456D-4C05-80B6-9A26EF11CB05}"/>
    <cellStyle name="Note 8 7 5" xfId="52764" xr:uid="{593B2550-9EF3-4853-B0CD-16E7D74F4F3E}"/>
    <cellStyle name="Note 8 8" xfId="1326" xr:uid="{A9B608B3-93A1-4F3E-833D-A4B7E20C10A5}"/>
    <cellStyle name="Note 8 8 2" xfId="5671" xr:uid="{995A0685-F38E-4C10-ACF0-6CC40C19DA31}"/>
    <cellStyle name="Note 8 8 2 2" xfId="8257" xr:uid="{F9613A59-557B-4354-9EFB-78B29A4B5EA8}"/>
    <cellStyle name="Note 8 8 2 2 2" xfId="12554" xr:uid="{D7646E39-B5E0-4691-A39E-49DB1E0BFB0D}"/>
    <cellStyle name="Note 8 8 2 2 2 2" xfId="21543" xr:uid="{B7F3C31C-7474-4D50-B460-AF13E730CC04}"/>
    <cellStyle name="Note 8 8 2 2 2 2 2" xfId="42329" xr:uid="{0B3EDB47-95AC-401C-9012-5B332ED55A0E}"/>
    <cellStyle name="Note 8 8 2 2 2 3" xfId="43716" xr:uid="{5B5B2554-883D-4D1A-A77B-0D5FBB8F8367}"/>
    <cellStyle name="Note 8 8 2 2 3" xfId="17246" xr:uid="{474CD7B5-C9A7-42D5-A74D-E2B1E2FBFC72}"/>
    <cellStyle name="Note 8 8 2 2 3 2" xfId="40791" xr:uid="{06A9119E-C415-4CC4-9C02-A0DEF2231E47}"/>
    <cellStyle name="Note 8 8 2 2 4" xfId="25125" xr:uid="{880C5CCF-0ED7-4F12-800A-8E8BEDE6033E}"/>
    <cellStyle name="Note 8 8 2 3" xfId="10894" xr:uid="{F79A8CFA-894B-40E6-8CD1-2A4A076DA015}"/>
    <cellStyle name="Note 8 8 2 3 2" xfId="19883" xr:uid="{2572612F-0C1B-46E7-8EB5-FB4FA07A5322}"/>
    <cellStyle name="Note 8 8 2 3 2 2" xfId="39296" xr:uid="{F76D3B08-8A87-4D93-B1B5-89A6584032E7}"/>
    <cellStyle name="Note 8 8 2 3 3" xfId="42775" xr:uid="{26A2BE52-290A-4608-9B88-D52CB69F63CA}"/>
    <cellStyle name="Note 8 8 2 4" xfId="14660" xr:uid="{970C6C00-6A39-4E4A-ABEC-D95E3525D245}"/>
    <cellStyle name="Note 8 8 2 4 2" xfId="26353" xr:uid="{DF814496-48CA-4BA8-AC89-2920F4552626}"/>
    <cellStyle name="Note 8 8 2 5" xfId="29018" xr:uid="{FB9E02EC-CDEF-4B97-BFAF-F11624F7C99F}"/>
    <cellStyle name="Note 8 8 3" xfId="3763" xr:uid="{5F1522D5-0777-4CCD-AF19-DBA1FE923C65}"/>
    <cellStyle name="Note 8 8 3 2" xfId="23093" xr:uid="{3984BEED-B77D-460E-98CB-7DD035C83E39}"/>
    <cellStyle name="Note 8 8 4" xfId="43297" xr:uid="{13934D76-8AB7-4B6D-A7C3-70CD5B817C71}"/>
    <cellStyle name="Note 8 9" xfId="1680" xr:uid="{66E96399-D73A-45AF-AA8F-ED4BEAFE8E53}"/>
    <cellStyle name="Note 8 9 2" xfId="6007" xr:uid="{48CBEE53-5E10-452E-8589-7F11C9B25EDF}"/>
    <cellStyle name="Note 8 9 2 2" xfId="8593" xr:uid="{D64246AB-FE4C-4E08-8E48-5104C3376D76}"/>
    <cellStyle name="Note 8 9 2 2 2" xfId="12657" xr:uid="{82243A0F-7CBB-466C-A2D6-A282890C6753}"/>
    <cellStyle name="Note 8 9 2 2 2 2" xfId="21646" xr:uid="{268D18BD-39BC-416B-8938-C0667AF638E0}"/>
    <cellStyle name="Note 8 9 2 2 2 2 2" xfId="40850" xr:uid="{23B11A56-39F2-43AC-A527-D3A748EA85E0}"/>
    <cellStyle name="Note 8 9 2 2 2 3" xfId="27390" xr:uid="{2548E1BA-E8B9-4759-B64F-F7BBF0366F25}"/>
    <cellStyle name="Note 8 9 2 2 3" xfId="17582" xr:uid="{04557340-2B06-451B-B1A5-2C0BB33D446C}"/>
    <cellStyle name="Note 8 9 2 2 3 2" xfId="24915" xr:uid="{CC8EBC09-8EF5-48DC-9F10-E940ABF60D16}"/>
    <cellStyle name="Note 8 9 2 2 4" xfId="31480" xr:uid="{CCF7E143-368E-4786-B863-0AFB6C6F8550}"/>
    <cellStyle name="Note 8 9 2 3" xfId="11230" xr:uid="{0082C2A9-40BB-4217-B28D-5A7BD24AF810}"/>
    <cellStyle name="Note 8 9 2 3 2" xfId="20219" xr:uid="{8A70EBC4-5EDB-462C-9A73-F8DBAD464D6A}"/>
    <cellStyle name="Note 8 9 2 3 2 2" xfId="28372" xr:uid="{BD951823-8B2A-458D-B808-F04D59A05093}"/>
    <cellStyle name="Note 8 9 2 3 3" xfId="26690" xr:uid="{652767EA-C842-4D2F-95E9-182A274A4100}"/>
    <cellStyle name="Note 8 9 2 4" xfId="14996" xr:uid="{14D6BE47-1642-42C4-89BD-01F14599575B}"/>
    <cellStyle name="Note 8 9 2 4 2" xfId="23637" xr:uid="{8403CA61-D34B-4DCB-8315-E69DA683D76A}"/>
    <cellStyle name="Note 8 9 2 5" xfId="39764" xr:uid="{FC4D4643-1ACA-4F6C-AD7B-8A3F5865E343}"/>
    <cellStyle name="Note 8 9 3" xfId="4117" xr:uid="{289D9D5F-2061-4083-9319-0AD5046AF35A}"/>
    <cellStyle name="Note 8 9 3 2" xfId="22392" xr:uid="{DB33F772-BD59-4573-84B2-6EB2B5BC6CCA}"/>
    <cellStyle name="Note 8 9 4" xfId="25211" xr:uid="{E6D6EEC3-135B-409F-9BB5-03C1C5FD7E61}"/>
    <cellStyle name="Note 9" xfId="142" xr:uid="{593E89CA-E09B-4589-9D3D-C1D2B60B6268}"/>
    <cellStyle name="Note 9 10" xfId="1953" xr:uid="{9B0F1CAB-1E9C-485A-8378-53A2C9C82B38}"/>
    <cellStyle name="Note 9 10 2" xfId="6263" xr:uid="{86268A95-82D5-45AE-8236-305DC26D89CE}"/>
    <cellStyle name="Note 9 10 2 2" xfId="8849" xr:uid="{99C8D1D3-B08C-4FB9-A017-540158705BD4}"/>
    <cellStyle name="Note 9 10 2 2 2" xfId="12737" xr:uid="{E9FD65D1-1930-4E28-BF3A-7A029BD68416}"/>
    <cellStyle name="Note 9 10 2 2 2 2" xfId="21726" xr:uid="{939435B6-E204-49CE-B5A7-1D23A1E0392B}"/>
    <cellStyle name="Note 9 10 2 2 2 2 2" xfId="42084" xr:uid="{A14B2AF6-9234-4A56-888B-093CFE0B735E}"/>
    <cellStyle name="Note 9 10 2 2 2 3" xfId="34249" xr:uid="{70F37259-66DF-4197-AA74-BFDA1B461B29}"/>
    <cellStyle name="Note 9 10 2 2 3" xfId="17838" xr:uid="{5980CE73-9F52-40D0-B318-4EB585B5810E}"/>
    <cellStyle name="Note 9 10 2 2 3 2" xfId="27942" xr:uid="{6013CEDB-5D74-41E5-85BD-52395322F742}"/>
    <cellStyle name="Note 9 10 2 2 4" xfId="31300" xr:uid="{7A4D7AAD-68AC-47F5-B08A-A67F7DE08E07}"/>
    <cellStyle name="Note 9 10 2 3" xfId="11486" xr:uid="{F6E057F1-17E0-447E-999F-EBC51F638677}"/>
    <cellStyle name="Note 9 10 2 3 2" xfId="20475" xr:uid="{43B3CE1A-1D92-489B-B311-106BE64D9A5D}"/>
    <cellStyle name="Note 9 10 2 3 2 2" xfId="33697" xr:uid="{309A155D-577B-40FC-B17E-545CCE49035B}"/>
    <cellStyle name="Note 9 10 2 3 3" xfId="44053" xr:uid="{FCF9C2E3-C47B-4491-B41A-E0DC6B7570DE}"/>
    <cellStyle name="Note 9 10 2 4" xfId="15252" xr:uid="{D522547C-19F6-4287-8269-58A466FFEAB2}"/>
    <cellStyle name="Note 9 10 2 4 2" xfId="26751" xr:uid="{D2D9AE34-6657-44F6-9C62-7930A0B146B5}"/>
    <cellStyle name="Note 9 10 2 5" xfId="24971" xr:uid="{58E36390-7236-4C0D-A79D-2D4EC1D7E92E}"/>
    <cellStyle name="Note 9 10 3" xfId="4390" xr:uid="{14C2738D-671B-4473-B405-8A2B0D2CB7BA}"/>
    <cellStyle name="Note 9 10 3 2" xfId="39359" xr:uid="{9EC40F5F-6990-4442-88C2-CD0E0746E131}"/>
    <cellStyle name="Note 9 10 4" xfId="26149" xr:uid="{DEFA0AE3-9064-4A34-A11A-E7937F852CF1}"/>
    <cellStyle name="Note 9 11" xfId="2590" xr:uid="{D8273905-0761-4CE8-88F0-8E548719A066}"/>
    <cellStyle name="Note 9 11 2" xfId="6831" xr:uid="{3D84EC48-6F2B-4760-BC3E-7612851213B2}"/>
    <cellStyle name="Note 9 11 2 2" xfId="12004" xr:uid="{4E461B00-8ABB-4D39-87A5-18D87E8DAAD2}"/>
    <cellStyle name="Note 9 11 2 2 2" xfId="20993" xr:uid="{AEC0F6D1-05E9-44C1-89B2-B61141CAFA50}"/>
    <cellStyle name="Note 9 11 2 2 2 2" xfId="33079" xr:uid="{FA9EBD15-443C-4F0B-9660-6D6A0EBE98D9}"/>
    <cellStyle name="Note 9 11 2 2 3" xfId="26664" xr:uid="{7EC8C254-7817-4394-B7BF-1AE67CC92D82}"/>
    <cellStyle name="Note 9 11 2 3" xfId="15820" xr:uid="{9F07DDE4-F2AF-42D3-9693-ACE08BA5D8AC}"/>
    <cellStyle name="Note 9 11 2 3 2" xfId="43719" xr:uid="{23FA0534-F982-48AA-B498-529233AA194F}"/>
    <cellStyle name="Note 9 11 2 4" xfId="25901" xr:uid="{6C64302B-22F7-4751-AAFB-9D498A9FA6BD}"/>
    <cellStyle name="Note 9 11 3" xfId="9401" xr:uid="{1C6E6E63-F0BC-4F91-AF39-0303E2F8C816}"/>
    <cellStyle name="Note 9 11 3 2" xfId="18390" xr:uid="{07BA9973-A343-4619-AE38-0632FB8386C6}"/>
    <cellStyle name="Note 9 11 3 2 2" xfId="42028" xr:uid="{0C969FDE-04CD-4594-9CE0-08A7A15B1F23}"/>
    <cellStyle name="Note 9 11 3 3" xfId="24166" xr:uid="{7E8FDA71-E954-40AC-B26A-B4D3E0D41153}"/>
    <cellStyle name="Note 9 11 4" xfId="13444" xr:uid="{27425AC9-3692-42CB-9908-9AD9F2FEE994}"/>
    <cellStyle name="Note 9 11 4 2" xfId="36776" xr:uid="{357BF2BD-3EEB-4B04-A903-DAF649A9D374}"/>
    <cellStyle name="Note 9 11 5" xfId="42273" xr:uid="{00FC7FFF-1A12-4AD6-951E-5F50F2016D71}"/>
    <cellStyle name="Note 9 12" xfId="6598" xr:uid="{71AC1767-6958-42F2-B0C6-3C3B0A517C4C}"/>
    <cellStyle name="Note 9 12 2" xfId="11806" xr:uid="{E636AD4A-8D8F-4474-A288-4E72A0DD983E}"/>
    <cellStyle name="Note 9 12 2 2" xfId="20795" xr:uid="{F9713A88-3007-4629-A00C-F85B57DE9DF5}"/>
    <cellStyle name="Note 9 12 2 2 2" xfId="35355" xr:uid="{00B84483-8FEC-472E-B447-5B34F64306F7}"/>
    <cellStyle name="Note 9 12 2 3" xfId="26666" xr:uid="{F5A6FD88-2B33-4B8C-A68B-6D8265C9FFA1}"/>
    <cellStyle name="Note 9 12 3" xfId="15587" xr:uid="{29833381-9F9B-4458-8D79-3EEB3403A073}"/>
    <cellStyle name="Note 9 12 3 2" xfId="28966" xr:uid="{76575A4E-91AA-4AF1-A024-9071D41D3550}"/>
    <cellStyle name="Note 9 12 4" xfId="42828" xr:uid="{E254854C-3B5A-4011-9AD6-394788C255E0}"/>
    <cellStyle name="Note 9 13" xfId="9169" xr:uid="{734F634F-A0D4-46FE-B303-ECFF7C0ECE6C}"/>
    <cellStyle name="Note 9 13 2" xfId="18158" xr:uid="{A3D4B993-3CF1-4038-84B5-86407A3FB50A}"/>
    <cellStyle name="Note 9 13 2 2" xfId="29434" xr:uid="{9805023F-E394-411A-B771-25B0E5C48958}"/>
    <cellStyle name="Note 9 13 3" xfId="31320" xr:uid="{E96D8B47-6CC9-479C-B49D-7178EA01453D}"/>
    <cellStyle name="Note 9 14" xfId="12662" xr:uid="{8D9ACA8D-A824-42E5-BCA6-531AAF6199E3}"/>
    <cellStyle name="Note 9 14 2" xfId="21651" xr:uid="{35CDAC9B-2D2D-42DA-842A-B5EF1F8CDB4F}"/>
    <cellStyle name="Note 9 14 2 2" xfId="35123" xr:uid="{46428E3F-BBB1-4E91-8729-ABC5DC59740C}"/>
    <cellStyle name="Note 9 14 3" xfId="24820" xr:uid="{A48A459E-9F38-45E1-960A-FE8E661C1B5D}"/>
    <cellStyle name="Note 9 15" xfId="2302" xr:uid="{80997691-81DC-4A56-A39B-64CE98A1088E}"/>
    <cellStyle name="Note 9 15 2" xfId="38492" xr:uid="{6949B171-8313-40B5-B8E8-91D86452FB0B}"/>
    <cellStyle name="Note 9 16" xfId="13211" xr:uid="{387E6224-5138-4206-960F-2F941C03E7B9}"/>
    <cellStyle name="Note 9 16 2" xfId="37328" xr:uid="{D1896C63-C886-4EB0-87BD-2D45C4C09B12}"/>
    <cellStyle name="Note 9 17" xfId="28606" xr:uid="{DADC1C31-4A64-4D88-9E0E-560E7534AD43}"/>
    <cellStyle name="Note 9 18" xfId="44780" xr:uid="{F4B15A3C-14E1-4E64-9124-CBDE9566429E}"/>
    <cellStyle name="Note 9 19" xfId="45951" xr:uid="{D7FA51AB-4699-444A-A66E-C96CEC3AC10E}"/>
    <cellStyle name="Note 9 2" xfId="317" xr:uid="{47CDBAFF-A686-40C1-AF04-79AC5EBB0F6D}"/>
    <cellStyle name="Note 9 2 10" xfId="6619" xr:uid="{74229205-4E45-4474-B268-DE519D9EC083}"/>
    <cellStyle name="Note 9 2 10 2" xfId="11825" xr:uid="{27357E07-6D68-49BE-A398-301BC7DBC6C8}"/>
    <cellStyle name="Note 9 2 10 2 2" xfId="20814" xr:uid="{4DB40800-3B3A-4F57-AD3D-B9E3436CF9D7}"/>
    <cellStyle name="Note 9 2 10 2 2 2" xfId="35507" xr:uid="{20771E9C-C2E8-4580-A9CB-E62DEB6AAD9E}"/>
    <cellStyle name="Note 9 2 10 2 3" xfId="34673" xr:uid="{14D5B4CF-37D8-4552-BF41-E482B974A1B7}"/>
    <cellStyle name="Note 9 2 10 3" xfId="15608" xr:uid="{D4DE824B-5C5F-4A11-981C-2819BDACD333}"/>
    <cellStyle name="Note 9 2 10 3 2" xfId="25801" xr:uid="{52095761-3F58-41B8-8CDB-DB55D3C6A1BC}"/>
    <cellStyle name="Note 9 2 10 4" xfId="39110" xr:uid="{D5762A86-0023-439E-86C0-A63DE2DCBA5E}"/>
    <cellStyle name="Note 9 2 11" xfId="9188" xr:uid="{86DE92B6-EEA3-4C68-8B76-D0659D303B6E}"/>
    <cellStyle name="Note 9 2 11 2" xfId="18177" xr:uid="{E77E5C31-95EB-4E9B-A724-5CD953684BEB}"/>
    <cellStyle name="Note 9 2 11 2 2" xfId="30703" xr:uid="{0C18D4AD-5988-40B6-8D8F-3E384665A830}"/>
    <cellStyle name="Note 9 2 11 3" xfId="31450" xr:uid="{2F03934E-3FC9-4EEC-90D4-5553505ABCF6}"/>
    <cellStyle name="Note 9 2 12" xfId="9853" xr:uid="{F86E1A49-96FB-432A-8A0B-9D2CB1B73009}"/>
    <cellStyle name="Note 9 2 12 2" xfId="18842" xr:uid="{86E63F6F-5F5D-49A8-BAC1-AB7979C00A9B}"/>
    <cellStyle name="Note 9 2 12 2 2" xfId="32629" xr:uid="{3571C72B-8EC2-40EE-A7A4-BF9CBE325CAF}"/>
    <cellStyle name="Note 9 2 12 3" xfId="31927" xr:uid="{C0CFF738-150F-4CB3-9829-05E466C90991}"/>
    <cellStyle name="Note 9 2 13" xfId="2323" xr:uid="{8B106B5F-2CF8-45F8-A251-A52930035260}"/>
    <cellStyle name="Note 9 2 13 2" xfId="34127" xr:uid="{96E711DE-A9A5-4926-A4B9-E879FA471F8E}"/>
    <cellStyle name="Note 9 2 14" xfId="13232" xr:uid="{447E915B-584A-4394-B78B-1D031AB7B917}"/>
    <cellStyle name="Note 9 2 14 2" xfId="36603" xr:uid="{EF51E49F-E7DC-4187-9CA2-E76CAC3396C6}"/>
    <cellStyle name="Note 9 2 15" xfId="22820" xr:uid="{AE8FFA62-F204-412B-AA2E-907C4328A3E0}"/>
    <cellStyle name="Note 9 2 16" xfId="49442" xr:uid="{12E0C32A-8B1B-4785-9A58-1570DAC22A7B}"/>
    <cellStyle name="Note 9 2 2" xfId="449" xr:uid="{62FD775A-FB0A-460D-8AB3-D41DE5DD7B9E}"/>
    <cellStyle name="Note 9 2 2 10" xfId="9313" xr:uid="{79366478-3EA3-4AD8-A502-61B7754F0476}"/>
    <cellStyle name="Note 9 2 2 10 2" xfId="18302" xr:uid="{A127BEFE-4D5A-42D3-94FC-A314D7D84964}"/>
    <cellStyle name="Note 9 2 2 10 2 2" xfId="26087" xr:uid="{006E70BD-F50C-4341-987F-5E69796BA360}"/>
    <cellStyle name="Note 9 2 2 10 3" xfId="33596" xr:uid="{272E2889-EED7-4825-A417-FB3C8C153335}"/>
    <cellStyle name="Note 9 2 2 11" xfId="12318" xr:uid="{4DC45B75-0914-4534-9546-C530D27EE524}"/>
    <cellStyle name="Note 9 2 2 11 2" xfId="21307" xr:uid="{10371C5C-230D-485B-9C1C-6A263176B59C}"/>
    <cellStyle name="Note 9 2 2 11 2 2" xfId="35923" xr:uid="{AB6965F9-3B58-445F-A815-0582446B13D8}"/>
    <cellStyle name="Note 9 2 2 11 3" xfId="28933" xr:uid="{1FF30CFB-95FA-474B-AEC3-E06159AF1088}"/>
    <cellStyle name="Note 9 2 2 12" xfId="2455" xr:uid="{B7DCAFD5-8D73-4B3E-9720-5876424122C1}"/>
    <cellStyle name="Note 9 2 2 12 2" xfId="36506" xr:uid="{37E80200-9ABE-457C-ACE0-B343E370A458}"/>
    <cellStyle name="Note 9 2 2 13" xfId="13364" xr:uid="{EE61CEA0-ACCF-4B98-A267-D799A56DBC95}"/>
    <cellStyle name="Note 9 2 2 13 2" xfId="41019" xr:uid="{E5A2F1CB-5DCA-48B7-9B58-7EEBE0DC498B}"/>
    <cellStyle name="Note 9 2 2 14" xfId="43073" xr:uid="{26FA5DEE-F75F-4B25-A750-C3CD5D672518}"/>
    <cellStyle name="Note 9 2 2 15" xfId="56224" xr:uid="{1BEE7CB9-2DD9-4D9F-930D-ECB59FB3BE74}"/>
    <cellStyle name="Note 9 2 2 2" xfId="798" xr:uid="{C5C1DDD4-24D4-40DE-8F50-AE64C2074B05}"/>
    <cellStyle name="Note 9 2 2 2 2" xfId="5167" xr:uid="{76139D66-6B95-456F-848D-3D531D0FAB94}"/>
    <cellStyle name="Note 9 2 2 2 2 2" xfId="7753" xr:uid="{7D75296E-6A50-472E-8A2B-02E640D0A865}"/>
    <cellStyle name="Note 9 2 2 2 2 2 2" xfId="12400" xr:uid="{F1DA7B0F-A936-4EC1-B810-45B9A8B75040}"/>
    <cellStyle name="Note 9 2 2 2 2 2 2 2" xfId="21389" xr:uid="{4ADFAEAE-AD10-4AF3-B22F-905EBA78BB63}"/>
    <cellStyle name="Note 9 2 2 2 2 2 2 2 2" xfId="31628" xr:uid="{3E19D073-FC5C-418F-B40D-84787BC5A70C}"/>
    <cellStyle name="Note 9 2 2 2 2 2 2 3" xfId="39694" xr:uid="{2E14DEDE-5C65-4E49-8B5C-A46E80153BAA}"/>
    <cellStyle name="Note 9 2 2 2 2 2 3" xfId="16742" xr:uid="{55C15C8A-A539-4505-B3B2-E32CD3CBDF87}"/>
    <cellStyle name="Note 9 2 2 2 2 2 3 2" xfId="23171" xr:uid="{EBA90F96-5FCB-43E9-8368-75B7F5CF845A}"/>
    <cellStyle name="Note 9 2 2 2 2 2 4" xfId="38523" xr:uid="{854A18A7-0B24-46C3-88FF-30A9B34DF253}"/>
    <cellStyle name="Note 9 2 2 2 2 3" xfId="10390" xr:uid="{F8534B2B-F3FB-4DB7-9688-20BC05947745}"/>
    <cellStyle name="Note 9 2 2 2 2 3 2" xfId="19379" xr:uid="{FE4F04ED-433F-468C-A47E-7F5A1CD714FF}"/>
    <cellStyle name="Note 9 2 2 2 2 3 2 2" xfId="40586" xr:uid="{70454927-B0BB-42AF-8100-6AF0EB676D45}"/>
    <cellStyle name="Note 9 2 2 2 2 3 3" xfId="42764" xr:uid="{4C693E68-DC6A-49EA-B029-B33E096F3CCD}"/>
    <cellStyle name="Note 9 2 2 2 2 4" xfId="14156" xr:uid="{0646EB66-D2C0-41B2-B229-10E53C5F2E07}"/>
    <cellStyle name="Note 9 2 2 2 2 4 2" xfId="37477" xr:uid="{558981D4-1714-4F1D-8984-A3AA7A82B96A}"/>
    <cellStyle name="Note 9 2 2 2 2 5" xfId="37497" xr:uid="{87918009-0980-437A-86DE-2BCBEE7AAFEC}"/>
    <cellStyle name="Note 9 2 2 2 3" xfId="3235" xr:uid="{FD1E9BA3-52FB-45A1-931C-D08E73F0F98D}"/>
    <cellStyle name="Note 9 2 2 2 3 2" xfId="35739" xr:uid="{335EDEF2-EBFF-4295-81AE-7FBFF7843724}"/>
    <cellStyle name="Note 9 2 2 2 4" xfId="30511" xr:uid="{A86C8E30-1C71-4570-8EF5-AE47BC459E95}"/>
    <cellStyle name="Note 9 2 2 3" xfId="1143" xr:uid="{DB550EF4-325C-42D4-A48E-614681086C4D}"/>
    <cellStyle name="Note 9 2 2 3 2" xfId="5488" xr:uid="{160390E9-341C-499D-BBE9-BC0D38A687D3}"/>
    <cellStyle name="Note 9 2 2 3 2 2" xfId="8074" xr:uid="{6DE3086C-310D-4890-8E7B-27BA6DB95B26}"/>
    <cellStyle name="Note 9 2 2 3 2 2 2" xfId="12501" xr:uid="{E709D139-1669-454E-B69F-B156AA122AB9}"/>
    <cellStyle name="Note 9 2 2 3 2 2 2 2" xfId="21490" xr:uid="{675B02EF-9722-4DDB-95C2-7FF87847A8E2}"/>
    <cellStyle name="Note 9 2 2 3 2 2 2 2 2" xfId="33642" xr:uid="{F29B8792-236D-45B6-B0C1-653AEC8F4D8D}"/>
    <cellStyle name="Note 9 2 2 3 2 2 2 3" xfId="33840" xr:uid="{B23D5FBC-66A8-4DB3-BD87-516442BFA456}"/>
    <cellStyle name="Note 9 2 2 3 2 2 3" xfId="17063" xr:uid="{B6A947C4-8EB9-43D5-BBE0-A6CD04EA63F4}"/>
    <cellStyle name="Note 9 2 2 3 2 2 3 2" xfId="41838" xr:uid="{2460E4B3-FDA3-44C8-A727-C9AC638EB581}"/>
    <cellStyle name="Note 9 2 2 3 2 2 4" xfId="34900" xr:uid="{9291CDB7-5265-4382-B051-3D6E8C78DC50}"/>
    <cellStyle name="Note 9 2 2 3 2 3" xfId="10711" xr:uid="{C05D1C7C-B2C1-482B-810B-60342ED4C1F6}"/>
    <cellStyle name="Note 9 2 2 3 2 3 2" xfId="19700" xr:uid="{C9D9F7BE-5BB4-4F2E-93C0-05E01E2BAE11}"/>
    <cellStyle name="Note 9 2 2 3 2 3 2 2" xfId="39825" xr:uid="{4281F8B8-7FE6-46AA-B4CD-763A838099A1}"/>
    <cellStyle name="Note 9 2 2 3 2 3 3" xfId="31970" xr:uid="{12A7F53E-8232-44AF-9034-C200728B89EA}"/>
    <cellStyle name="Note 9 2 2 3 2 4" xfId="14477" xr:uid="{46031729-75B2-4C72-A4AA-700ED81CAECC}"/>
    <cellStyle name="Note 9 2 2 3 2 4 2" xfId="29243" xr:uid="{ABDF4889-D1BA-407C-BDBC-F500293F03F6}"/>
    <cellStyle name="Note 9 2 2 3 2 5" xfId="34775" xr:uid="{4C2B5633-A280-482C-A80A-CFA9CA83F794}"/>
    <cellStyle name="Note 9 2 2 3 3" xfId="3580" xr:uid="{5365F592-7CCA-4A3C-B6C6-497F52C78CF4}"/>
    <cellStyle name="Note 9 2 2 3 3 2" xfId="40955" xr:uid="{7AF05170-FD6E-45E9-8258-EFAB3F0F2F0F}"/>
    <cellStyle name="Note 9 2 2 3 4" xfId="22774" xr:uid="{0EB206AC-0825-4133-B0FA-FA2C912EDB4D}"/>
    <cellStyle name="Note 9 2 2 4" xfId="1487" xr:uid="{D5191282-5C84-4682-982B-21A215A01E28}"/>
    <cellStyle name="Note 9 2 2 4 2" xfId="5832" xr:uid="{EA591069-53DA-421E-9240-E247C8C3B29E}"/>
    <cellStyle name="Note 9 2 2 4 2 2" xfId="8418" xr:uid="{8AF79C0C-FBB2-4F9E-B8FF-25CB78F3048F}"/>
    <cellStyle name="Note 9 2 2 4 2 2 2" xfId="12606" xr:uid="{8B72BA8C-4ECD-42FE-B5C1-ED5CB81B5054}"/>
    <cellStyle name="Note 9 2 2 4 2 2 2 2" xfId="21595" xr:uid="{7DC8F9A0-A917-401F-9423-21F5266F9A55}"/>
    <cellStyle name="Note 9 2 2 4 2 2 2 2 2" xfId="22353" xr:uid="{7FEAB259-B782-4D91-949F-0579D73BF490}"/>
    <cellStyle name="Note 9 2 2 4 2 2 2 3" xfId="32497" xr:uid="{0B341AF7-6BF9-41FA-9B84-E5D3C88AD74C}"/>
    <cellStyle name="Note 9 2 2 4 2 2 3" xfId="17407" xr:uid="{7E880831-A0AD-4BD9-8B60-A13EB19E78A1}"/>
    <cellStyle name="Note 9 2 2 4 2 2 3 2" xfId="40871" xr:uid="{8C0B7CC3-AFB9-4221-94B3-DB9EF2F79781}"/>
    <cellStyle name="Note 9 2 2 4 2 2 4" xfId="41831" xr:uid="{5FF9C4C0-014B-4596-8214-103E75638A5F}"/>
    <cellStyle name="Note 9 2 2 4 2 3" xfId="11055" xr:uid="{E0CE765B-1462-48B0-9BBE-8E90ADEC30D7}"/>
    <cellStyle name="Note 9 2 2 4 2 3 2" xfId="20044" xr:uid="{DCE77E83-A770-4F09-BC95-083231BFEFD6}"/>
    <cellStyle name="Note 9 2 2 4 2 3 2 2" xfId="30265" xr:uid="{D907D1C8-2CD9-4C07-AA53-F3B7AAF88E61}"/>
    <cellStyle name="Note 9 2 2 4 2 3 3" xfId="26923" xr:uid="{F88E1A6B-A042-48B8-BCED-69F78B04437C}"/>
    <cellStyle name="Note 9 2 2 4 2 4" xfId="14821" xr:uid="{DD3EA741-EE35-4FCF-BC50-221895E33F94}"/>
    <cellStyle name="Note 9 2 2 4 2 4 2" xfId="24328" xr:uid="{F94A0B6C-8594-4126-82C0-616F70495D6E}"/>
    <cellStyle name="Note 9 2 2 4 2 5" xfId="42196" xr:uid="{81FA4E6A-AB22-41FE-A3FA-ED7071CFC45F}"/>
    <cellStyle name="Note 9 2 2 4 3" xfId="3924" xr:uid="{C5A3C0F9-BA5B-4AAF-8D04-F57BD57A0431}"/>
    <cellStyle name="Note 9 2 2 4 3 2" xfId="35636" xr:uid="{AEC1AA6E-88C9-4921-A638-E74E845E3721}"/>
    <cellStyle name="Note 9 2 2 4 4" xfId="43376" xr:uid="{D2554646-1FD0-4E68-BC38-ED87AA4E7C18}"/>
    <cellStyle name="Note 9 2 2 5" xfId="1430" xr:uid="{9FA51C87-9787-41E7-932A-E6F06BE3E975}"/>
    <cellStyle name="Note 9 2 2 5 2" xfId="5775" xr:uid="{76D81B64-1084-4B18-ADBF-EA91FFB3CE8D}"/>
    <cellStyle name="Note 9 2 2 5 2 2" xfId="8361" xr:uid="{A12153FC-C3FE-45FC-82AE-95AA6D039A06}"/>
    <cellStyle name="Note 9 2 2 5 2 2 2" xfId="12587" xr:uid="{5F7951E9-2AAF-4E1C-97B7-AF8ABDA81082}"/>
    <cellStyle name="Note 9 2 2 5 2 2 2 2" xfId="21576" xr:uid="{040700F6-EC03-4740-92FC-306D2457187F}"/>
    <cellStyle name="Note 9 2 2 5 2 2 2 2 2" xfId="35642" xr:uid="{7A57E648-1F17-4A6F-B8C0-39C34C7545CA}"/>
    <cellStyle name="Note 9 2 2 5 2 2 2 3" xfId="22219" xr:uid="{9B38FEBD-305D-441F-819D-29E3946CFD49}"/>
    <cellStyle name="Note 9 2 2 5 2 2 3" xfId="17350" xr:uid="{A71726FB-6191-462E-AE5E-FF0371962E1C}"/>
    <cellStyle name="Note 9 2 2 5 2 2 3 2" xfId="23266" xr:uid="{3BD4587B-433A-4EDB-AFE7-863EEDFD0669}"/>
    <cellStyle name="Note 9 2 2 5 2 2 4" xfId="41258" xr:uid="{22CF402B-404F-4EF6-9F5C-DDBB7DF607E8}"/>
    <cellStyle name="Note 9 2 2 5 2 3" xfId="10998" xr:uid="{B197DE6A-CDFC-467C-8762-EFCAB586C065}"/>
    <cellStyle name="Note 9 2 2 5 2 3 2" xfId="19987" xr:uid="{C9CF7E19-1ECA-4A53-B8EB-9769E4EEDF54}"/>
    <cellStyle name="Note 9 2 2 5 2 3 2 2" xfId="34243" xr:uid="{49DA4D0B-D709-45D6-B14E-EE9A70995D82}"/>
    <cellStyle name="Note 9 2 2 5 2 3 3" xfId="33392" xr:uid="{70293545-472F-4ADE-A8FA-30B67EA63D88}"/>
    <cellStyle name="Note 9 2 2 5 2 4" xfId="14764" xr:uid="{325CED95-113E-4B2A-A909-682013E24F31}"/>
    <cellStyle name="Note 9 2 2 5 2 4 2" xfId="23803" xr:uid="{87E5BF62-7A33-4F8F-8706-454585C19F11}"/>
    <cellStyle name="Note 9 2 2 5 2 5" xfId="31206" xr:uid="{076A7ACB-BBFC-465D-B321-ED3CA52C164C}"/>
    <cellStyle name="Note 9 2 2 5 3" xfId="3867" xr:uid="{0E47DDC1-9816-4AD9-9DDB-04EAC7E2FFA4}"/>
    <cellStyle name="Note 9 2 2 5 3 2" xfId="35214" xr:uid="{B100F06F-789E-4C76-AC32-4EA31C34ECE2}"/>
    <cellStyle name="Note 9 2 2 5 4" xfId="42980" xr:uid="{E5022A5B-9B1C-4327-9541-A7AA60A56D25}"/>
    <cellStyle name="Note 9 2 2 6" xfId="2106" xr:uid="{8855F3F5-93D0-4345-9383-F7EDDD7E075B}"/>
    <cellStyle name="Note 9 2 2 6 2" xfId="6407" xr:uid="{FC97C16B-00D5-464B-8B9C-CF043B5B99FF}"/>
    <cellStyle name="Note 9 2 2 6 2 2" xfId="8993" xr:uid="{1C7D6A67-4B6B-4FBC-8B5B-5F73DC60D9E2}"/>
    <cellStyle name="Note 9 2 2 6 2 2 2" xfId="12781" xr:uid="{8F3C3987-62DC-4F2E-878E-C53E06A50248}"/>
    <cellStyle name="Note 9 2 2 6 2 2 2 2" xfId="21770" xr:uid="{26255F27-C7B5-4E6F-9F10-20C9C10F465C}"/>
    <cellStyle name="Note 9 2 2 6 2 2 2 2 2" xfId="43866" xr:uid="{01145966-0457-4D45-B03C-2D92291486B3}"/>
    <cellStyle name="Note 9 2 2 6 2 2 2 3" xfId="27291" xr:uid="{96D992AE-64F2-451F-9BA4-9AEBD7B4A150}"/>
    <cellStyle name="Note 9 2 2 6 2 2 3" xfId="17982" xr:uid="{9FA2BCB6-515F-48D8-A10D-47F1EB30AAEC}"/>
    <cellStyle name="Note 9 2 2 6 2 2 3 2" xfId="38393" xr:uid="{8EC27746-AEF3-4D1E-8D51-4F5E328A163F}"/>
    <cellStyle name="Note 9 2 2 6 2 2 4" xfId="39990" xr:uid="{C3FA2509-9C3B-4A59-825D-984B75C8CA10}"/>
    <cellStyle name="Note 9 2 2 6 2 3" xfId="11630" xr:uid="{4186B4F3-15F5-4E9E-90F8-BB17F689920A}"/>
    <cellStyle name="Note 9 2 2 6 2 3 2" xfId="20619" xr:uid="{9E1955E9-4873-448E-A3A8-09E0E0601369}"/>
    <cellStyle name="Note 9 2 2 6 2 3 2 2" xfId="42029" xr:uid="{198D34E6-F305-46F0-B188-EBA77BC38BFC}"/>
    <cellStyle name="Note 9 2 2 6 2 3 3" xfId="32257" xr:uid="{FD6BB8BF-0D39-42CF-8A4B-614D56FC619F}"/>
    <cellStyle name="Note 9 2 2 6 2 4" xfId="15396" xr:uid="{6F25FC23-DA1B-4320-B368-C5F1BD8A7CED}"/>
    <cellStyle name="Note 9 2 2 6 2 4 2" xfId="25472" xr:uid="{300304DD-BC30-46AB-993F-5E1318D31C1F}"/>
    <cellStyle name="Note 9 2 2 6 2 5" xfId="36561" xr:uid="{C7E8F920-6911-4F29-BE95-FBE516110CBB}"/>
    <cellStyle name="Note 9 2 2 6 3" xfId="4543" xr:uid="{BA6D1365-AC84-499E-A3CF-D80E34B2AAE8}"/>
    <cellStyle name="Note 9 2 2 6 3 2" xfId="27388" xr:uid="{10242E79-D757-4ADF-88AD-6A852E02161D}"/>
    <cellStyle name="Note 9 2 2 6 4" xfId="42591" xr:uid="{1DC7335E-6963-4887-9534-4A61D4186410}"/>
    <cellStyle name="Note 9 2 2 7" xfId="2916" xr:uid="{35EF060E-5A50-440D-BCDF-B59600A2A406}"/>
    <cellStyle name="Note 9 2 2 7 2" xfId="7066" xr:uid="{4368AEEF-D854-4973-BCD1-8FEF4C226126}"/>
    <cellStyle name="Note 9 2 2 7 2 2" xfId="12192" xr:uid="{39E4F8EF-A296-4581-8B49-55EB539C3383}"/>
    <cellStyle name="Note 9 2 2 7 2 2 2" xfId="21181" xr:uid="{B0D7AE0C-E667-462D-9152-AFC7922ADE7A}"/>
    <cellStyle name="Note 9 2 2 7 2 2 2 2" xfId="24058" xr:uid="{8E53519E-3EDE-4CDC-842B-CEC12952D883}"/>
    <cellStyle name="Note 9 2 2 7 2 2 3" xfId="39724" xr:uid="{500F3B68-7F36-4BD3-AB73-551B6AF2173C}"/>
    <cellStyle name="Note 9 2 2 7 2 3" xfId="16055" xr:uid="{B1C17A7A-4FE0-4B12-93C5-4CB496D9FBAB}"/>
    <cellStyle name="Note 9 2 2 7 2 3 2" xfId="22439" xr:uid="{2688A2B7-63FF-4DFA-B9D5-C2246EF80140}"/>
    <cellStyle name="Note 9 2 2 7 2 4" xfId="26398" xr:uid="{FC59D83C-1986-491D-91F1-E66B4D2A75F9}"/>
    <cellStyle name="Note 9 2 2 7 3" xfId="9629" xr:uid="{38948EB2-4F8C-463A-9BBE-7CE5FF78F124}"/>
    <cellStyle name="Note 9 2 2 7 3 2" xfId="18618" xr:uid="{72974714-ADDD-4610-A524-18BBD16FBF83}"/>
    <cellStyle name="Note 9 2 2 7 3 2 2" xfId="27823" xr:uid="{718BF38B-4518-4B66-982A-578A4193D401}"/>
    <cellStyle name="Note 9 2 2 7 3 3" xfId="39372" xr:uid="{AD855E4D-6046-4A74-A180-8B799A320D29}"/>
    <cellStyle name="Note 9 2 2 7 4" xfId="30765" xr:uid="{9EBB12DE-EDC6-4535-8CC1-32714F85191D}"/>
    <cellStyle name="Note 9 2 2 8" xfId="4843" xr:uid="{6899FF69-5989-4D74-B39B-BC228816A0BA}"/>
    <cellStyle name="Note 9 2 2 8 2" xfId="7429" xr:uid="{EE3A129D-AAB2-404E-95C0-B55B7CF80F65}"/>
    <cellStyle name="Note 9 2 2 8 2 2" xfId="12302" xr:uid="{CDDC3E36-4ED9-4A84-924D-FF76A4B58B83}"/>
    <cellStyle name="Note 9 2 2 8 2 2 2" xfId="21291" xr:uid="{746E96C1-AE56-4460-BC08-32961F21F881}"/>
    <cellStyle name="Note 9 2 2 8 2 2 2 2" xfId="30660" xr:uid="{61BCF2CF-6E56-456B-A223-901975BB46E7}"/>
    <cellStyle name="Note 9 2 2 8 2 2 3" xfId="38713" xr:uid="{18D04BF5-696C-4FCE-ACCE-7B3B14E26BBA}"/>
    <cellStyle name="Note 9 2 2 8 2 3" xfId="16418" xr:uid="{1BD0893D-7BD4-4B55-A2C9-8CF0073C1C57}"/>
    <cellStyle name="Note 9 2 2 8 2 3 2" xfId="29141" xr:uid="{103CE82A-BE72-411A-867C-E398C961ADA8}"/>
    <cellStyle name="Note 9 2 2 8 2 4" xfId="23708" xr:uid="{E46F98B6-7744-4504-95FB-A67627E6EEE9}"/>
    <cellStyle name="Note 9 2 2 8 3" xfId="10066" xr:uid="{7F360F21-06CA-42DC-A81B-9FE97EDACA03}"/>
    <cellStyle name="Note 9 2 2 8 3 2" xfId="19055" xr:uid="{EC4BD3E4-4F78-479A-A1BA-BF186C2CACDC}"/>
    <cellStyle name="Note 9 2 2 8 3 2 2" xfId="36626" xr:uid="{FE6B94BC-3858-4ADB-96F6-75059C16739D}"/>
    <cellStyle name="Note 9 2 2 8 3 3" xfId="42721" xr:uid="{D4DD65D9-23EE-41D7-8F6A-A0A7721AE4BB}"/>
    <cellStyle name="Note 9 2 2 8 4" xfId="13832" xr:uid="{A9847E8D-C5BC-432C-90DD-CE5A7B3798E2}"/>
    <cellStyle name="Note 9 2 2 8 4 2" xfId="28273" xr:uid="{1A377BBF-4EE1-43AF-B1F6-3DA233925124}"/>
    <cellStyle name="Note 9 2 2 8 5" xfId="26195" xr:uid="{90D6BF92-6F53-4D2D-8906-C25400380DC7}"/>
    <cellStyle name="Note 9 2 2 9" xfId="6751" xr:uid="{37D3F462-AAA6-459E-9858-72EDAFDE9394}"/>
    <cellStyle name="Note 9 2 2 9 2" xfId="11950" xr:uid="{84E1E194-9B84-4F94-8DD2-BC21EA6D3CBA}"/>
    <cellStyle name="Note 9 2 2 9 2 2" xfId="20939" xr:uid="{D0DB41C5-A735-49F5-80F1-29F42BA78B65}"/>
    <cellStyle name="Note 9 2 2 9 2 2 2" xfId="39549" xr:uid="{A6756E9C-D6A2-43F7-8BFF-FF9D61EF00C7}"/>
    <cellStyle name="Note 9 2 2 9 2 3" xfId="24019" xr:uid="{2213C885-5631-4AEF-A424-4E083FFDFF3A}"/>
    <cellStyle name="Note 9 2 2 9 3" xfId="15740" xr:uid="{796C40A9-347C-4BEB-9A01-06FB60660B76}"/>
    <cellStyle name="Note 9 2 2 9 3 2" xfId="22671" xr:uid="{0949F5FA-D144-44A3-AC22-3BFCC7983009}"/>
    <cellStyle name="Note 9 2 2 9 4" xfId="31984" xr:uid="{C47B0A54-B1B7-4887-AD15-3C4CCEE5BA8A}"/>
    <cellStyle name="Note 9 2 3" xfId="666" xr:uid="{88B48512-30C3-4DDF-A55E-19043228E7D8}"/>
    <cellStyle name="Note 9 2 3 2" xfId="5042" xr:uid="{B5305C3E-7589-4EC2-B8F7-EBF002D19215}"/>
    <cellStyle name="Note 9 2 3 2 2" xfId="7628" xr:uid="{7506B49D-EC5A-43C9-A5CF-B926BBAAAF10}"/>
    <cellStyle name="Note 9 2 3 2 2 2" xfId="12362" xr:uid="{798056C5-57F6-4099-A26A-621947A50719}"/>
    <cellStyle name="Note 9 2 3 2 2 2 2" xfId="21351" xr:uid="{FD4C4BD1-B6B3-4D08-83EA-C68E0AC4D5EB}"/>
    <cellStyle name="Note 9 2 3 2 2 2 2 2" xfId="31361" xr:uid="{D83E43EB-CA68-49FD-B124-1A39B029A8B5}"/>
    <cellStyle name="Note 9 2 3 2 2 2 3" xfId="39453" xr:uid="{F5130DCF-657D-49A1-989E-32670F551168}"/>
    <cellStyle name="Note 9 2 3 2 2 3" xfId="16617" xr:uid="{A452913C-2A7E-46A3-B56A-555E1251C816}"/>
    <cellStyle name="Note 9 2 3 2 2 3 2" xfId="35610" xr:uid="{4EAC1B3F-9BE1-4295-91F3-7FF84B880F4C}"/>
    <cellStyle name="Note 9 2 3 2 2 4" xfId="43759" xr:uid="{5B5970F1-880A-48F8-9E1C-382D2DBC9A9A}"/>
    <cellStyle name="Note 9 2 3 2 3" xfId="10265" xr:uid="{CD6DC817-3F80-4C02-9129-C6AC033A36C6}"/>
    <cellStyle name="Note 9 2 3 2 3 2" xfId="19254" xr:uid="{3526C0F9-915F-403D-ADEC-255476667E90}"/>
    <cellStyle name="Note 9 2 3 2 3 2 2" xfId="23407" xr:uid="{AE754F39-BA0B-41D2-A59A-FE3B0929A43C}"/>
    <cellStyle name="Note 9 2 3 2 3 3" xfId="43841" xr:uid="{FF87232C-0071-4895-AF7C-1C62603C8CD0}"/>
    <cellStyle name="Note 9 2 3 2 4" xfId="14031" xr:uid="{DBE9F26E-AABD-4A91-AF38-F846151EF140}"/>
    <cellStyle name="Note 9 2 3 2 4 2" xfId="26891" xr:uid="{39FA0834-BC8F-4108-972F-8C083848E1BC}"/>
    <cellStyle name="Note 9 2 3 2 5" xfId="36022" xr:uid="{6592A4EE-5072-447A-A9F3-DC8550A85471}"/>
    <cellStyle name="Note 9 2 3 3" xfId="3103" xr:uid="{543F8D68-589D-4E3E-90A1-FE8CDDA775AE}"/>
    <cellStyle name="Note 9 2 3 3 2" xfId="22782" xr:uid="{65EDD3D1-432D-43FE-A0BF-1113F3304AF1}"/>
    <cellStyle name="Note 9 2 3 4" xfId="26356" xr:uid="{D633F083-9AF8-45BA-A6F4-ED0F1A918114}"/>
    <cellStyle name="Note 9 2 4" xfId="1011" xr:uid="{FCE1177D-8553-45B1-8B86-E8705756495A}"/>
    <cellStyle name="Note 9 2 4 2" xfId="5363" xr:uid="{1DFC2FB2-4FD0-4625-9240-08B0711AEFC9}"/>
    <cellStyle name="Note 9 2 4 2 2" xfId="7949" xr:uid="{EA0DA7B4-70F8-4E8E-BD84-C489FD271012}"/>
    <cellStyle name="Note 9 2 4 2 2 2" xfId="12463" xr:uid="{7BD0567A-0AF8-4274-A6C4-BF5CB1E92C18}"/>
    <cellStyle name="Note 9 2 4 2 2 2 2" xfId="21452" xr:uid="{14E3B310-318A-430F-BD80-8DC59DC8C221}"/>
    <cellStyle name="Note 9 2 4 2 2 2 2 2" xfId="42673" xr:uid="{7E055782-A0B3-47DB-9E1C-58FC8D3881F8}"/>
    <cellStyle name="Note 9 2 4 2 2 2 3" xfId="33573" xr:uid="{CA098202-2759-4F73-8921-701DCA8D397A}"/>
    <cellStyle name="Note 9 2 4 2 2 3" xfId="16938" xr:uid="{BFD36995-A6C6-4957-A721-9AA53A34CB7F}"/>
    <cellStyle name="Note 9 2 4 2 2 3 2" xfId="24623" xr:uid="{A1E69A9F-CE24-463E-8200-CF392D3CDF82}"/>
    <cellStyle name="Note 9 2 4 2 2 4" xfId="27776" xr:uid="{69FF958E-251B-4FCC-A158-1FE840814FE0}"/>
    <cellStyle name="Note 9 2 4 2 3" xfId="10586" xr:uid="{9C23DA1D-E181-4221-AA20-62AA59B31D1D}"/>
    <cellStyle name="Note 9 2 4 2 3 2" xfId="19575" xr:uid="{93BA6C05-97D6-4D42-8750-4BCF903D2BA8}"/>
    <cellStyle name="Note 9 2 4 2 3 2 2" xfId="31379" xr:uid="{765499FC-EEE9-49F0-B532-57C5B9FF9054}"/>
    <cellStyle name="Note 9 2 4 2 3 3" xfId="44122" xr:uid="{B058ECED-8A19-4EC0-A3B0-387D3E6E64EE}"/>
    <cellStyle name="Note 9 2 4 2 4" xfId="14352" xr:uid="{EA1C1477-CD50-4D93-9582-35F900E8AEDF}"/>
    <cellStyle name="Note 9 2 4 2 4 2" xfId="33013" xr:uid="{DB0CF0F0-1BCF-4F97-A504-01C48A5FC9C0}"/>
    <cellStyle name="Note 9 2 4 2 5" xfId="32553" xr:uid="{E9E84DA3-6B97-4CB1-B4FC-0F02F7C93C25}"/>
    <cellStyle name="Note 9 2 4 3" xfId="3448" xr:uid="{CEB2071F-F211-4B74-A176-4327FCB98FDE}"/>
    <cellStyle name="Note 9 2 4 3 2" xfId="30369" xr:uid="{CD30DC43-A6AE-4713-A5AF-0D219A4AA587}"/>
    <cellStyle name="Note 9 2 4 4" xfId="30214" xr:uid="{882E60EF-B1BC-421D-9EF5-A385B0CA4183}"/>
    <cellStyle name="Note 9 2 5" xfId="1355" xr:uid="{52CDF8FB-0584-455A-862A-AB3EE1E5D190}"/>
    <cellStyle name="Note 9 2 5 2" xfId="5700" xr:uid="{C9826B67-73F1-4A37-AFEA-00902D59ED32}"/>
    <cellStyle name="Note 9 2 5 2 2" xfId="8286" xr:uid="{6966F228-B365-42CF-8575-840B364CA603}"/>
    <cellStyle name="Note 9 2 5 2 2 2" xfId="12563" xr:uid="{B9BEAE8C-079E-4E64-86AA-030A2E7E4150}"/>
    <cellStyle name="Note 9 2 5 2 2 2 2" xfId="21552" xr:uid="{A8354F39-FFC6-4CBE-A63D-8A652C676CCC}"/>
    <cellStyle name="Note 9 2 5 2 2 2 2 2" xfId="41198" xr:uid="{CF099FDD-2A96-44DF-BB34-27A43DD3CD59}"/>
    <cellStyle name="Note 9 2 5 2 2 2 3" xfId="41537" xr:uid="{FB69134F-111E-4982-9FC3-9992625F85F8}"/>
    <cellStyle name="Note 9 2 5 2 2 3" xfId="17275" xr:uid="{28F83610-4EEF-43E2-B5CD-AE54C8070D91}"/>
    <cellStyle name="Note 9 2 5 2 2 3 2" xfId="42189" xr:uid="{E3A8F052-60E3-4EC7-9A73-16D6E4141D20}"/>
    <cellStyle name="Note 9 2 5 2 2 4" xfId="27897" xr:uid="{E5CBEB04-F637-48FC-A7E8-6B4E64FE0AB7}"/>
    <cellStyle name="Note 9 2 5 2 3" xfId="10923" xr:uid="{2703EE67-AE68-41EF-BB2B-45D9BCBEF027}"/>
    <cellStyle name="Note 9 2 5 2 3 2" xfId="19912" xr:uid="{B7AE8940-9E7E-4888-8CD7-D19D2C20B284}"/>
    <cellStyle name="Note 9 2 5 2 3 2 2" xfId="24872" xr:uid="{40FA78B2-85D6-43E6-A2AA-813C02FAD4F4}"/>
    <cellStyle name="Note 9 2 5 2 3 3" xfId="40211" xr:uid="{E5A0305A-9E6F-4C75-A345-E91ACBC941DB}"/>
    <cellStyle name="Note 9 2 5 2 4" xfId="14689" xr:uid="{76B968A2-3A64-4D20-9B89-C93E70CC63AE}"/>
    <cellStyle name="Note 9 2 5 2 4 2" xfId="29834" xr:uid="{D8A54807-3EE4-4520-B714-2CDA7015F7E3}"/>
    <cellStyle name="Note 9 2 5 2 5" xfId="37165" xr:uid="{20F33A6E-52DC-417F-B831-3229F32D48B8}"/>
    <cellStyle name="Note 9 2 5 3" xfId="3792" xr:uid="{B0971114-92CB-4C9B-902F-DF059628017F}"/>
    <cellStyle name="Note 9 2 5 3 2" xfId="30818" xr:uid="{1C66062D-E3C6-4798-BF04-FC39C99B969C}"/>
    <cellStyle name="Note 9 2 5 4" xfId="23143" xr:uid="{69EBEC16-8CD1-4269-9550-1C3F1D5F9B26}"/>
    <cellStyle name="Note 9 2 6" xfId="186" xr:uid="{3FC9B3C3-C360-40BC-A8BF-62E1A341A47B}"/>
    <cellStyle name="Note 9 2 6 2" xfId="2600" xr:uid="{4D37FB5B-5655-415A-A152-6E69FDE2C714}"/>
    <cellStyle name="Note 9 2 6 2 2" xfId="6841" xr:uid="{09E5060C-4E31-4E38-A42D-8E7F79B1D2C7}"/>
    <cellStyle name="Note 9 2 6 2 2 2" xfId="12009" xr:uid="{4A562F87-52EE-4346-92C7-99217C60F058}"/>
    <cellStyle name="Note 9 2 6 2 2 2 2" xfId="20998" xr:uid="{6121910B-21C2-44EA-8B76-D4473D9D74C7}"/>
    <cellStyle name="Note 9 2 6 2 2 2 2 2" xfId="34483" xr:uid="{4843CBDF-341A-4FA4-A9E3-A2F86C2EDD05}"/>
    <cellStyle name="Note 9 2 6 2 2 2 3" xfId="41636" xr:uid="{8CB7AA93-7F97-4385-B066-CD56FD87F662}"/>
    <cellStyle name="Note 9 2 6 2 2 3" xfId="15830" xr:uid="{4BE0CD01-4180-4805-B041-68ECAD51DC14}"/>
    <cellStyle name="Note 9 2 6 2 2 3 2" xfId="28646" xr:uid="{067B216E-F38C-4ACB-90CF-DD2B4DB56E2E}"/>
    <cellStyle name="Note 9 2 6 2 2 4" xfId="36408" xr:uid="{9283B8C5-60DC-4BC0-8F62-7253E196ECBB}"/>
    <cellStyle name="Note 9 2 6 2 3" xfId="9411" xr:uid="{C65FE508-B038-48F1-B354-C9CD81AB81FB}"/>
    <cellStyle name="Note 9 2 6 2 3 2" xfId="18400" xr:uid="{31F51A67-32B0-478F-A5AE-881315FBC512}"/>
    <cellStyle name="Note 9 2 6 2 3 2 2" xfId="28044" xr:uid="{1E4389A2-DFA0-4599-BE5C-8FA6FCA1BCB8}"/>
    <cellStyle name="Note 9 2 6 2 3 3" xfId="40153" xr:uid="{6C769953-6796-451E-839C-7631AF6E8AE1}"/>
    <cellStyle name="Note 9 2 6 2 4" xfId="13454" xr:uid="{04C5BBE6-76E8-4A7E-8AE3-10581F0378BD}"/>
    <cellStyle name="Note 9 2 6 2 4 2" xfId="37563" xr:uid="{7D311E64-76C1-4E82-BDC4-1BEECC7FCCD6}"/>
    <cellStyle name="Note 9 2 6 2 5" xfId="28289" xr:uid="{84AD75DC-18D8-49D7-A015-4E5B4999C5AF}"/>
    <cellStyle name="Note 9 2 6 3" xfId="2654" xr:uid="{454891CE-7435-4BD2-915E-FE4CE6BE197F}"/>
    <cellStyle name="Note 9 2 6 3 2" xfId="42887" xr:uid="{F59C80D0-F251-4840-A4F3-C894794C496F}"/>
    <cellStyle name="Note 9 2 6 4" xfId="34065" xr:uid="{898CA262-E495-4622-A088-E5DE56167953}"/>
    <cellStyle name="Note 9 2 7" xfId="1974" xr:uid="{C34DDC90-B6ED-405E-A509-224A50BEB0ED}"/>
    <cellStyle name="Note 9 2 7 2" xfId="6282" xr:uid="{6DF3510F-5DA9-4785-9141-3E492A135F99}"/>
    <cellStyle name="Note 9 2 7 2 2" xfId="8868" xr:uid="{41AC3292-243E-46C9-ADCA-01A18825217A}"/>
    <cellStyle name="Note 9 2 7 2 2 2" xfId="12743" xr:uid="{D97871CD-5392-4FFE-91A0-9D2A053B6652}"/>
    <cellStyle name="Note 9 2 7 2 2 2 2" xfId="21732" xr:uid="{4BD314F8-3FC5-4866-A5CB-0C7430095292}"/>
    <cellStyle name="Note 9 2 7 2 2 2 2 2" xfId="30144" xr:uid="{4D6A0E5F-BB2B-4573-8495-D9063D4C4B6C}"/>
    <cellStyle name="Note 9 2 7 2 2 2 3" xfId="28562" xr:uid="{034D7136-6DB7-4B76-8C75-63006BA8CE37}"/>
    <cellStyle name="Note 9 2 7 2 2 3" xfId="17857" xr:uid="{1A69A88C-EBC6-429E-8DE6-CCFAE5DEB07E}"/>
    <cellStyle name="Note 9 2 7 2 2 3 2" xfId="28072" xr:uid="{1CAF136D-2236-4497-8DF1-EA3ECD326226}"/>
    <cellStyle name="Note 9 2 7 2 2 4" xfId="31430" xr:uid="{4F17A13D-22A9-49B2-999E-47454F4FF770}"/>
    <cellStyle name="Note 9 2 7 2 3" xfId="11505" xr:uid="{C115A61B-1B12-41BD-9896-3EBF35E87AFB}"/>
    <cellStyle name="Note 9 2 7 2 3 2" xfId="20494" xr:uid="{A6824405-DACC-4FBA-B55F-6F87FF42E47F}"/>
    <cellStyle name="Note 9 2 7 2 3 2 2" xfId="33834" xr:uid="{DDAC2587-70BD-45F6-8318-B7D5B65A5FD0}"/>
    <cellStyle name="Note 9 2 7 2 3 3" xfId="40230" xr:uid="{3FAEF7AC-BD05-4467-B343-6B14B98C7981}"/>
    <cellStyle name="Note 9 2 7 2 4" xfId="15271" xr:uid="{F53F3F95-06E5-4383-8A77-B7947358ECBB}"/>
    <cellStyle name="Note 9 2 7 2 4 2" xfId="40363" xr:uid="{909FEF2E-95EA-4EFF-8815-B920AAEC526D}"/>
    <cellStyle name="Note 9 2 7 2 5" xfId="26309" xr:uid="{5858FF90-9851-45AB-833C-6304213ACB8A}"/>
    <cellStyle name="Note 9 2 7 3" xfId="4411" xr:uid="{16AA41E6-FAFC-40EE-9015-C6787E5B1FAF}"/>
    <cellStyle name="Note 9 2 7 3 2" xfId="41151" xr:uid="{348B710C-275D-4A20-AD23-5FD97E1D3F87}"/>
    <cellStyle name="Note 9 2 7 4" xfId="29857" xr:uid="{31582100-4BAD-49AD-99A1-503B36BB622F}"/>
    <cellStyle name="Note 9 2 8" xfId="2785" xr:uid="{D5AAEC00-65A2-4597-8589-39EF6649D6AB}"/>
    <cellStyle name="Note 9 2 8 2" xfId="6935" xr:uid="{1E72377E-3CC0-4EE2-BAAB-674219FCD17C}"/>
    <cellStyle name="Note 9 2 8 2 2" xfId="12064" xr:uid="{6EF0968F-88BB-4017-BC2F-E0BE325E91DB}"/>
    <cellStyle name="Note 9 2 8 2 2 2" xfId="21053" xr:uid="{9F62488E-513A-414B-8D7D-82A7E3D62BCD}"/>
    <cellStyle name="Note 9 2 8 2 2 2 2" xfId="41921" xr:uid="{19D0CCEA-F693-427B-94E2-7351E0583063}"/>
    <cellStyle name="Note 9 2 8 2 2 3" xfId="25338" xr:uid="{742873AF-3803-4D94-90A5-34D606DDEC89}"/>
    <cellStyle name="Note 9 2 8 2 3" xfId="15924" xr:uid="{863997BC-85BE-4AB6-9EF0-168852CE1AD3}"/>
    <cellStyle name="Note 9 2 8 2 3 2" xfId="32915" xr:uid="{44586A63-60B3-49D9-AE7D-F73DFD6AD9F5}"/>
    <cellStyle name="Note 9 2 8 2 4" xfId="25585" xr:uid="{37B80887-1404-43AA-AFDE-580353E7239A}"/>
    <cellStyle name="Note 9 2 8 3" xfId="9498" xr:uid="{DEC8C609-C911-483F-A259-4A91F913459C}"/>
    <cellStyle name="Note 9 2 8 3 2" xfId="18487" xr:uid="{9299458B-1B8C-4D3E-B31F-A9A97424AD19}"/>
    <cellStyle name="Note 9 2 8 3 2 2" xfId="41769" xr:uid="{C7D36549-4001-4B3E-A883-4EA34EE8B1F5}"/>
    <cellStyle name="Note 9 2 8 3 3" xfId="31658" xr:uid="{482AF064-4F0A-40E2-8129-C90F330B5D57}"/>
    <cellStyle name="Note 9 2 8 4" xfId="22355" xr:uid="{6E740764-5EE9-4185-BAC0-FD60656CF776}"/>
    <cellStyle name="Note 9 2 9" xfId="4718" xr:uid="{86899A99-55E9-4573-9546-09F8D57D5427}"/>
    <cellStyle name="Note 9 2 9 2" xfId="7304" xr:uid="{FADFB1E8-5EDE-4C2D-AB14-F3121DAEB4A3}"/>
    <cellStyle name="Note 9 2 9 2 2" xfId="12263" xr:uid="{4B1532E2-1993-4ADF-B686-2F1872FD2BD1}"/>
    <cellStyle name="Note 9 2 9 2 2 2" xfId="21252" xr:uid="{51CC5CE9-F564-4A58-9937-B991389CD067}"/>
    <cellStyle name="Note 9 2 9 2 2 2 2" xfId="41596" xr:uid="{AEE5E6AA-2911-48C2-A103-F446E86E4839}"/>
    <cellStyle name="Note 9 2 9 2 2 3" xfId="43784" xr:uid="{C4C3C53F-BC4B-475B-993F-2426E747A192}"/>
    <cellStyle name="Note 9 2 9 2 3" xfId="16293" xr:uid="{C7FABB2C-83BC-4240-B225-2F04E2E3F0A5}"/>
    <cellStyle name="Note 9 2 9 2 3 2" xfId="32058" xr:uid="{D1480D8A-30A7-475A-87B2-26131A0565C0}"/>
    <cellStyle name="Note 9 2 9 2 4" xfId="43551" xr:uid="{966DE9E0-D159-4D5D-AC8C-7EAE42F8F2AC}"/>
    <cellStyle name="Note 9 2 9 3" xfId="9941" xr:uid="{0D735A22-FD25-43E8-AF88-8490F0D40237}"/>
    <cellStyle name="Note 9 2 9 3 2" xfId="18930" xr:uid="{40B95322-2603-482A-B682-D311E193E492}"/>
    <cellStyle name="Note 9 2 9 3 2 2" xfId="37732" xr:uid="{E9ACAB90-C774-4850-B15C-26C72DE30FFD}"/>
    <cellStyle name="Note 9 2 9 3 3" xfId="40262" xr:uid="{968CD7B5-0C4F-4E92-9F72-B49145D4A4C0}"/>
    <cellStyle name="Note 9 2 9 4" xfId="13707" xr:uid="{769DBCE8-74B4-4E18-A29E-58E2D4DA3A3A}"/>
    <cellStyle name="Note 9 2 9 4 2" xfId="43938" xr:uid="{86D04A6F-9B6D-4A4B-8644-D8EAB47A1B66}"/>
    <cellStyle name="Note 9 2 9 5" xfId="30510" xr:uid="{234C34EB-B603-41B0-8DF6-CE370CBF3F02}"/>
    <cellStyle name="Note 9 3" xfId="429" xr:uid="{9A099AFE-E025-4184-BCF6-2127E172AE8B}"/>
    <cellStyle name="Note 9 3 10" xfId="9294" xr:uid="{79B2C187-FC59-4076-A23A-F980EEE326BE}"/>
    <cellStyle name="Note 9 3 10 2" xfId="18283" xr:uid="{0EB6EBEF-FD2E-4C25-8E55-BDCC83300DA1}"/>
    <cellStyle name="Note 9 3 10 2 2" xfId="25952" xr:uid="{D901A3D4-A807-40E6-9D12-63C9178B1CD1}"/>
    <cellStyle name="Note 9 3 10 3" xfId="38686" xr:uid="{77FFEC2A-A94E-48E2-AEB2-736A779653B8}"/>
    <cellStyle name="Note 9 3 11" xfId="12343" xr:uid="{B32BB17A-80E5-4047-A05B-F09103C6C91A}"/>
    <cellStyle name="Note 9 3 11 2" xfId="21332" xr:uid="{1A7964AF-6EC5-4025-A714-8529A48469C8}"/>
    <cellStyle name="Note 9 3 11 2 2" xfId="30740" xr:uid="{D611E1BD-EA68-463D-9D23-DDCBB83A9EBE}"/>
    <cellStyle name="Note 9 3 11 3" xfId="39316" xr:uid="{B91753D5-A6F3-4317-948B-6C5B16B332B9}"/>
    <cellStyle name="Note 9 3 12" xfId="2435" xr:uid="{9406F812-4FD0-4F26-89E2-6C12AF5E03D4}"/>
    <cellStyle name="Note 9 3 12 2" xfId="27350" xr:uid="{7DA538FA-FAA9-47F4-A44D-CECFD00BF3D8}"/>
    <cellStyle name="Note 9 3 13" xfId="13344" xr:uid="{FBE5B08D-5B07-4EB8-B6B0-2EEB2572433E}"/>
    <cellStyle name="Note 9 3 13 2" xfId="31473" xr:uid="{631DDB95-A0F7-4646-9293-7312CB665807}"/>
    <cellStyle name="Note 9 3 14" xfId="33532" xr:uid="{E3BCCFEE-482B-4229-BE8D-AC2B557D32A9}"/>
    <cellStyle name="Note 9 3 15" xfId="51540" xr:uid="{7CB716CA-D17E-4DFE-B386-4F40E1DF3F7C}"/>
    <cellStyle name="Note 9 3 2" xfId="778" xr:uid="{997A2DA4-4B89-4083-B228-3258FE2A96FC}"/>
    <cellStyle name="Note 9 3 2 2" xfId="5148" xr:uid="{7811FD7C-AD1F-40BC-B6D9-3E784DEBBD22}"/>
    <cellStyle name="Note 9 3 2 2 2" xfId="7734" xr:uid="{F9C00B1A-B711-40AB-9AC3-580BD145EEDC}"/>
    <cellStyle name="Note 9 3 2 2 2 2" xfId="12395" xr:uid="{BB391CBF-E92E-4E4C-9896-A1E5B99C3E9A}"/>
    <cellStyle name="Note 9 3 2 2 2 2 2" xfId="21384" xr:uid="{228150D7-BACA-4AC6-A961-52E48D7A2ED1}"/>
    <cellStyle name="Note 9 3 2 2 2 2 2 2" xfId="25884" xr:uid="{3378E919-14FE-44CE-8B96-888BB9DC1367}"/>
    <cellStyle name="Note 9 3 2 2 2 2 3" xfId="38581" xr:uid="{1C4864D2-5DD4-4FCA-876B-5A98DE571648}"/>
    <cellStyle name="Note 9 3 2 2 2 3" xfId="16723" xr:uid="{2A695D4E-DD73-4BEF-9E8B-0AFBAB1EE909}"/>
    <cellStyle name="Note 9 3 2 2 2 3 2" xfId="23038" xr:uid="{B763A7D0-8DB6-4545-B856-215E7C4B3629}"/>
    <cellStyle name="Note 9 3 2 2 2 4" xfId="38438" xr:uid="{BFDB02C8-7609-401C-955B-6E3406FAA149}"/>
    <cellStyle name="Note 9 3 2 2 3" xfId="10371" xr:uid="{AAB53229-379A-4B7D-9C68-5F216D0684F5}"/>
    <cellStyle name="Note 9 3 2 2 3 2" xfId="19360" xr:uid="{BCBB8146-0E08-4FC8-BD7E-DA8829341CD8}"/>
    <cellStyle name="Note 9 3 2 2 3 2 2" xfId="40674" xr:uid="{60770862-49D3-456F-B67A-F981D51890DC}"/>
    <cellStyle name="Note 9 3 2 2 3 3" xfId="26291" xr:uid="{A09B7A8B-B8AF-420D-BE92-1DE2A426E429}"/>
    <cellStyle name="Note 9 3 2 2 4" xfId="14137" xr:uid="{9D4E3C7E-E765-4BA4-89A4-7AD578F3E307}"/>
    <cellStyle name="Note 9 3 2 2 4 2" xfId="37628" xr:uid="{121FDFCE-7A73-4A24-AB37-5774B34E0B76}"/>
    <cellStyle name="Note 9 3 2 2 5" xfId="25429" xr:uid="{3BCB9407-2EA6-4C09-A2C5-9FF41DFCDB79}"/>
    <cellStyle name="Note 9 3 2 3" xfId="3215" xr:uid="{A54BD7C0-CC4C-4D72-A921-72D866B5FB52}"/>
    <cellStyle name="Note 9 3 2 3 2" xfId="43810" xr:uid="{C40EE014-9043-43B6-8FBB-07866D18A52C}"/>
    <cellStyle name="Note 9 3 2 4" xfId="43446" xr:uid="{A8AC9E6B-0AD6-4A65-8A2C-1C2D6B3B6D69}"/>
    <cellStyle name="Note 9 3 2 5" xfId="58322" xr:uid="{B23DE8BA-5ABB-4726-894E-6BE9E4491AC8}"/>
    <cellStyle name="Note 9 3 3" xfId="1123" xr:uid="{AB76145B-9DBB-4BA4-8D64-2B1A8EB8CF96}"/>
    <cellStyle name="Note 9 3 3 2" xfId="5469" xr:uid="{7107CBF8-D498-4071-B071-FC65861A29BF}"/>
    <cellStyle name="Note 9 3 3 2 2" xfId="8055" xr:uid="{C84E4FC5-1E66-46CF-95B6-808D86BE03F6}"/>
    <cellStyle name="Note 9 3 3 2 2 2" xfId="12496" xr:uid="{E88C3AAE-F8B8-4200-8F89-A2313F98EAA0}"/>
    <cellStyle name="Note 9 3 3 2 2 2 2" xfId="21485" xr:uid="{C3C5AFBF-E274-475C-BB6A-C0D048D82FE2}"/>
    <cellStyle name="Note 9 3 3 2 2 2 2 2" xfId="32530" xr:uid="{DC3F96CF-CA47-4C9E-81E6-C9349BA56ABA}"/>
    <cellStyle name="Note 9 3 3 2 2 2 3" xfId="32727" xr:uid="{2412433A-0BC3-4AC2-8261-E7753A090AF3}"/>
    <cellStyle name="Note 9 3 3 2 2 3" xfId="17044" xr:uid="{1AD76B7F-703C-4507-8C9B-77A3715FE333}"/>
    <cellStyle name="Note 9 3 3 2 2 3 2" xfId="39025" xr:uid="{0842C6B8-CCC5-490F-88DC-5D684B94B6E3}"/>
    <cellStyle name="Note 9 3 3 2 2 4" xfId="36702" xr:uid="{0177FD35-2828-41B9-AAA3-D49243DA0E30}"/>
    <cellStyle name="Note 9 3 3 2 3" xfId="10692" xr:uid="{E33A8B08-D12E-4FE2-920C-ACE177BA93F7}"/>
    <cellStyle name="Note 9 3 3 2 3 2" xfId="19681" xr:uid="{050F3590-6647-4F85-AD2D-952ABDB92326}"/>
    <cellStyle name="Note 9 3 3 2 3 2 2" xfId="24395" xr:uid="{5F621812-922D-4FBC-87A5-702BFF34005A}"/>
    <cellStyle name="Note 9 3 3 2 3 3" xfId="44115" xr:uid="{F20468A3-AAA9-48A9-93E2-B30FC74FF15E}"/>
    <cellStyle name="Note 9 3 3 2 4" xfId="14458" xr:uid="{713FEC69-C9A6-4E09-B54E-7F07D2FBE640}"/>
    <cellStyle name="Note 9 3 3 2 4 2" xfId="29145" xr:uid="{9E970000-99AE-4460-9BAE-744D51F3AC39}"/>
    <cellStyle name="Note 9 3 3 2 5" xfId="31163" xr:uid="{A7054FDD-C37F-4AE4-8CD1-D85B8CF936F2}"/>
    <cellStyle name="Note 9 3 3 3" xfId="3560" xr:uid="{9CCEC200-EA4B-473A-92C2-491CCC7A65FA}"/>
    <cellStyle name="Note 9 3 3 3 2" xfId="31414" xr:uid="{0703B2AE-8B4B-4188-BE07-DC4062C386E7}"/>
    <cellStyle name="Note 9 3 3 4" xfId="34945" xr:uid="{670B06C2-B296-41F0-80AA-30AF65176F99}"/>
    <cellStyle name="Note 9 3 4" xfId="1467" xr:uid="{559B73DA-C5BB-4F49-87C4-CF71D4910389}"/>
    <cellStyle name="Note 9 3 4 2" xfId="5812" xr:uid="{667CA874-6B96-41EA-BF1F-9ECDE2958C3F}"/>
    <cellStyle name="Note 9 3 4 2 2" xfId="8398" xr:uid="{614866FF-D8E4-42E9-9699-EC0E9FE71620}"/>
    <cellStyle name="Note 9 3 4 2 2 2" xfId="12600" xr:uid="{9D3D5952-1E40-44B7-BF35-1BB330DF5DC6}"/>
    <cellStyle name="Note 9 3 4 2 2 2 2" xfId="21589" xr:uid="{A540EDDB-0F8A-449D-AC9A-9511B4B75204}"/>
    <cellStyle name="Note 9 3 4 2 2 2 2 2" xfId="40679" xr:uid="{85FCBC3E-4A2E-4A14-A214-30C16C3025B7}"/>
    <cellStyle name="Note 9 3 4 2 2 2 3" xfId="30983" xr:uid="{59C3D832-6FC3-4E77-90B1-75DF1912A0A7}"/>
    <cellStyle name="Note 9 3 4 2 2 3" xfId="17387" xr:uid="{FD682ABD-6276-4400-AF4A-AEDABDF08EC2}"/>
    <cellStyle name="Note 9 3 4 2 2 3 2" xfId="31332" xr:uid="{088DA724-7F7E-4159-BF65-C7DFC1452DE0}"/>
    <cellStyle name="Note 9 3 4 2 2 4" xfId="29813" xr:uid="{B2FF9625-DFA5-4726-AD33-5A3D9D4D83CA}"/>
    <cellStyle name="Note 9 3 4 2 3" xfId="11035" xr:uid="{49F874BF-8EA2-44DD-ADE9-70CD40DD58B2}"/>
    <cellStyle name="Note 9 3 4 2 3 2" xfId="20024" xr:uid="{E201C375-1730-4321-84B0-A1FA079CBCA2}"/>
    <cellStyle name="Note 9 3 4 2 3 2 2" xfId="43182" xr:uid="{D8A60E33-4294-47A9-95DB-AB6B3B39BEB4}"/>
    <cellStyle name="Note 9 3 4 2 3 3" xfId="43844" xr:uid="{E68F2899-2E17-4CA1-84BF-136183C7C353}"/>
    <cellStyle name="Note 9 3 4 2 4" xfId="14801" xr:uid="{1AA16D03-6AEB-486A-95DB-B7C46268699D}"/>
    <cellStyle name="Note 9 3 4 2 4 2" xfId="23284" xr:uid="{87C9F7F5-25FE-4FD0-B88E-62C6D00DCA64}"/>
    <cellStyle name="Note 9 3 4 2 5" xfId="32650" xr:uid="{8FF4F4FB-C86F-439C-884E-A83DA94E410F}"/>
    <cellStyle name="Note 9 3 4 3" xfId="3904" xr:uid="{8979B02A-4339-4EE4-9164-7ED453E6F7D4}"/>
    <cellStyle name="Note 9 3 4 3 2" xfId="36575" xr:uid="{0EDC6A5B-3504-4E61-871F-6BDDD274AE42}"/>
    <cellStyle name="Note 9 3 4 4" xfId="33837" xr:uid="{C0CD6077-3CB4-4FB7-816A-13B151810D97}"/>
    <cellStyle name="Note 9 3 5" xfId="547" xr:uid="{BC2BE68D-6821-45C6-815D-FB59A5A9110F}"/>
    <cellStyle name="Note 9 3 5 2" xfId="4940" xr:uid="{F8942CF4-8365-48EC-8621-8BE9C3467798}"/>
    <cellStyle name="Note 9 3 5 2 2" xfId="7526" xr:uid="{39B61515-802E-4883-87DA-0FC2CC08E46A}"/>
    <cellStyle name="Note 9 3 5 2 2 2" xfId="12332" xr:uid="{8B7D0A78-84FF-4403-9824-78F3535097EF}"/>
    <cellStyle name="Note 9 3 5 2 2 2 2" xfId="21321" xr:uid="{DF134C13-8F9C-4EBD-9098-DA2A28E1A5B7}"/>
    <cellStyle name="Note 9 3 5 2 2 2 2 2" xfId="27758" xr:uid="{5C0F3AE9-C3E8-4320-8657-ED651E260163}"/>
    <cellStyle name="Note 9 3 5 2 2 2 3" xfId="22725" xr:uid="{6CFD1378-AE2F-4EF8-A3CA-7796727B6485}"/>
    <cellStyle name="Note 9 3 5 2 2 3" xfId="16515" xr:uid="{E45EA39C-5274-4C4A-B971-42AE81D196A5}"/>
    <cellStyle name="Note 9 3 5 2 2 3 2" xfId="42757" xr:uid="{DF139668-07CB-41B0-9B7F-D2FDE98C49C4}"/>
    <cellStyle name="Note 9 3 5 2 2 4" xfId="30989" xr:uid="{B995E585-C1A6-4D28-8C86-629280AD8319}"/>
    <cellStyle name="Note 9 3 5 2 3" xfId="10163" xr:uid="{8A794929-B078-4E17-9B50-AAEC26DFF027}"/>
    <cellStyle name="Note 9 3 5 2 3 2" xfId="19152" xr:uid="{DB883B7A-CAEE-4FA3-8333-391616E2F960}"/>
    <cellStyle name="Note 9 3 5 2 3 2 2" xfId="42163" xr:uid="{618AED46-2D17-47BA-A764-DB1391478BFB}"/>
    <cellStyle name="Note 9 3 5 2 3 3" xfId="35492" xr:uid="{78391891-6C53-4CFB-B93C-A07CF70D0A4D}"/>
    <cellStyle name="Note 9 3 5 2 4" xfId="13929" xr:uid="{E2BF8CA7-467C-4F53-81C0-078364977F11}"/>
    <cellStyle name="Note 9 3 5 2 4 2" xfId="38208" xr:uid="{F2659290-2569-4584-8646-C4DADB62DFBD}"/>
    <cellStyle name="Note 9 3 5 2 5" xfId="22946" xr:uid="{A74C425B-7868-4261-AA94-7A770787199E}"/>
    <cellStyle name="Note 9 3 5 3" xfId="2984" xr:uid="{FBAFBE50-B9F3-48C6-95BA-2FF6C7F276A6}"/>
    <cellStyle name="Note 9 3 5 3 2" xfId="42260" xr:uid="{141425F3-6CE6-4C2B-885E-F217DFE4005D}"/>
    <cellStyle name="Note 9 3 5 4" xfId="29761" xr:uid="{DD15B875-7F46-4960-9804-B2B69F382BE0}"/>
    <cellStyle name="Note 9 3 6" xfId="2086" xr:uid="{EE86FFF2-10FF-4E93-875D-94562A598F05}"/>
    <cellStyle name="Note 9 3 6 2" xfId="6388" xr:uid="{CE13EB7F-E837-4A06-A76A-68776442A01F}"/>
    <cellStyle name="Note 9 3 6 2 2" xfId="8974" xr:uid="{B2F4E24E-C58F-4246-9F78-847F1A940D67}"/>
    <cellStyle name="Note 9 3 6 2 2 2" xfId="12775" xr:uid="{44B6A3AC-5595-40B6-A784-68D91DAF142C}"/>
    <cellStyle name="Note 9 3 6 2 2 2 2" xfId="21764" xr:uid="{73749C1E-4671-4442-B42C-513EF7C559C7}"/>
    <cellStyle name="Note 9 3 6 2 2 2 2 2" xfId="34753" xr:uid="{FBAFA679-5496-4CA6-91A8-05830555F472}"/>
    <cellStyle name="Note 9 3 6 2 2 2 3" xfId="30135" xr:uid="{1912B2A3-7890-41DE-B869-A8CC8D8E65F3}"/>
    <cellStyle name="Note 9 3 6 2 2 3" xfId="17963" xr:uid="{98666E83-E4B3-4473-9CF3-69F00A860506}"/>
    <cellStyle name="Note 9 3 6 2 2 3 2" xfId="25539" xr:uid="{3D60F874-DA82-4AA5-BBCA-5B8959020F47}"/>
    <cellStyle name="Note 9 3 6 2 2 4" xfId="23989" xr:uid="{98736878-4019-4092-BF5E-008A62A858F9}"/>
    <cellStyle name="Note 9 3 6 2 3" xfId="11611" xr:uid="{CA2881C8-A014-4A34-950E-823C2727D60B}"/>
    <cellStyle name="Note 9 3 6 2 3 2" xfId="20600" xr:uid="{97DE9903-C9D7-4AFD-9EFC-9DB45D3824C8}"/>
    <cellStyle name="Note 9 3 6 2 3 2 2" xfId="41899" xr:uid="{3E9DB309-F02E-42E2-AC9F-62FD0A33CB97}"/>
    <cellStyle name="Note 9 3 6 2 3 3" xfId="40222" xr:uid="{B5C48CAB-0CDE-4272-B44C-8D4AAB18CA3D}"/>
    <cellStyle name="Note 9 3 6 2 4" xfId="15377" xr:uid="{60AED739-33FA-4D1E-B3FF-25B48D04E71E}"/>
    <cellStyle name="Note 9 3 6 2 4 2" xfId="43991" xr:uid="{3A8292BD-D65A-442F-A916-4E4E311CECD2}"/>
    <cellStyle name="Note 9 3 6 2 5" xfId="36384" xr:uid="{05AF5537-C082-4B7E-9C56-8612B5BBBBD7}"/>
    <cellStyle name="Note 9 3 6 3" xfId="4523" xr:uid="{E1CA049F-1670-41C0-8D88-C4F7E3DF7693}"/>
    <cellStyle name="Note 9 3 6 3 2" xfId="37057" xr:uid="{0819B91D-9F04-4D09-9F58-BC8140FFAD61}"/>
    <cellStyle name="Note 9 3 6 4" xfId="26063" xr:uid="{06715A5E-A058-41AE-B66A-84532BF93B08}"/>
    <cellStyle name="Note 9 3 7" xfId="2896" xr:uid="{76DF3C75-B795-424F-A6DB-943CCD254221}"/>
    <cellStyle name="Note 9 3 7 2" xfId="7046" xr:uid="{7B13BE45-6663-4460-B38D-9668DD99EA19}"/>
    <cellStyle name="Note 9 3 7 2 2" xfId="12172" xr:uid="{84CDF01B-48BA-4FBA-8A82-03678FCD511E}"/>
    <cellStyle name="Note 9 3 7 2 2 2" xfId="21161" xr:uid="{6E64A6AA-2F7A-4E31-8CD7-9F2714D3FECF}"/>
    <cellStyle name="Note 9 3 7 2 2 2 2" xfId="33283" xr:uid="{1969DE6F-374F-415E-815B-3E4CE8147321}"/>
    <cellStyle name="Note 9 3 7 2 2 3" xfId="22438" xr:uid="{82D57062-1B6C-4571-98C2-4027DEA6DC5B}"/>
    <cellStyle name="Note 9 3 7 2 3" xfId="16035" xr:uid="{EE272985-52E7-4BF8-B51B-1939AC61D648}"/>
    <cellStyle name="Note 9 3 7 2 3 2" xfId="22757" xr:uid="{B2BA2852-99C0-40DD-87DC-1E29FB60088E}"/>
    <cellStyle name="Note 9 3 7 2 4" xfId="24344" xr:uid="{42A75572-5481-4167-A2F6-BF0ECC5A01EB}"/>
    <cellStyle name="Note 9 3 7 3" xfId="9609" xr:uid="{EB78A609-D04F-42FE-BEB2-AC3DD8BE8E86}"/>
    <cellStyle name="Note 9 3 7 3 2" xfId="18598" xr:uid="{FEDA07DA-97D5-4238-B087-9BC51734091D}"/>
    <cellStyle name="Note 9 3 7 3 2 2" xfId="31904" xr:uid="{EC7CDFD0-4F30-43B4-B635-55F4A5612336}"/>
    <cellStyle name="Note 9 3 7 3 3" xfId="30034" xr:uid="{9AEBA753-34C5-4376-99A8-101B8297072E}"/>
    <cellStyle name="Note 9 3 7 4" xfId="38636" xr:uid="{610DCED7-7BC1-4701-A8BC-8C4B2E9A3B11}"/>
    <cellStyle name="Note 9 3 8" xfId="4824" xr:uid="{99F9A7AD-5ACC-4805-8D03-D2BDF1E3B8ED}"/>
    <cellStyle name="Note 9 3 8 2" xfId="7410" xr:uid="{0E23A676-CACE-495E-B676-D74B7BF43013}"/>
    <cellStyle name="Note 9 3 8 2 2" xfId="12297" xr:uid="{9DD56BB9-50E8-497E-B8A4-32D249D91686}"/>
    <cellStyle name="Note 9 3 8 2 2 2" xfId="21286" xr:uid="{3F50FA76-EBBC-4DAB-AD2E-BEB7DD644884}"/>
    <cellStyle name="Note 9 3 8 2 2 2 2" xfId="22375" xr:uid="{65F85B60-2059-473F-96FC-879497158987}"/>
    <cellStyle name="Note 9 3 8 2 2 3" xfId="22233" xr:uid="{6FB11A68-CA6A-4139-A71F-1AD910B0D9F6}"/>
    <cellStyle name="Note 9 3 8 2 3" xfId="16399" xr:uid="{633F16F4-F49B-42DE-9DE9-946A98A34B7F}"/>
    <cellStyle name="Note 9 3 8 2 3 2" xfId="29004" xr:uid="{C0B1C470-D5C5-495A-A320-8F6EEE890520}"/>
    <cellStyle name="Note 9 3 8 2 4" xfId="24896" xr:uid="{7AD72A05-749C-4F0D-A17E-22D4AA9D7463}"/>
    <cellStyle name="Note 9 3 8 3" xfId="10047" xr:uid="{2AA1E9F5-B248-469F-8626-AF8B4C1A44F9}"/>
    <cellStyle name="Note 9 3 8 3 2" xfId="19036" xr:uid="{E2CCBEEC-4F13-4313-9521-D69DED41A5A1}"/>
    <cellStyle name="Note 9 3 8 3 2 2" xfId="36303" xr:uid="{F8CC7BDC-264F-4CD2-A6C0-7E0E64BF64AC}"/>
    <cellStyle name="Note 9 3 8 3 3" xfId="26475" xr:uid="{325E681C-DC23-4F80-86D3-56D6F97BBA11}"/>
    <cellStyle name="Note 9 3 8 4" xfId="13813" xr:uid="{B621C036-A40D-40D9-8EFE-49CDBB557985}"/>
    <cellStyle name="Note 9 3 8 4 2" xfId="28160" xr:uid="{3EEEF007-8D8F-473B-988A-FDD6F91E1AE2}"/>
    <cellStyle name="Note 9 3 8 5" xfId="32871" xr:uid="{FD124364-AC1F-4086-A759-BF2F44A8EA78}"/>
    <cellStyle name="Note 9 3 9" xfId="6731" xr:uid="{3C578921-3F22-47DB-A11E-252CF33BF6C9}"/>
    <cellStyle name="Note 9 3 9 2" xfId="11931" xr:uid="{C0F2E1FF-1578-4D00-8287-244C4E55E687}"/>
    <cellStyle name="Note 9 3 9 2 2" xfId="20920" xr:uid="{E0CE106A-30C6-4155-9E4A-B6F3EA171DF8}"/>
    <cellStyle name="Note 9 3 9 2 2 2" xfId="39381" xr:uid="{35A07A9F-E880-4AF4-BC03-B1D636A9C487}"/>
    <cellStyle name="Note 9 3 9 2 3" xfId="35446" xr:uid="{9E1C5395-5E34-48BE-9550-6BBC44B609D0}"/>
    <cellStyle name="Note 9 3 9 3" xfId="15720" xr:uid="{FDFD781B-EB28-48D8-807D-FBDD9D702F1F}"/>
    <cellStyle name="Note 9 3 9 3 2" xfId="34839" xr:uid="{BFF7E8A4-0DD4-43F2-AE89-7F0B3BB25966}"/>
    <cellStyle name="Note 9 3 9 4" xfId="42480" xr:uid="{CCA400DA-5422-40C0-8BD3-7B30B46431AB}"/>
    <cellStyle name="Note 9 4" xfId="527" xr:uid="{E0B93F31-82B1-47B8-BB30-5C0CFCEBE48D}"/>
    <cellStyle name="Note 9 4 10" xfId="47561" xr:uid="{EABBDCE9-C10B-4F25-9646-3FA5FBB19646}"/>
    <cellStyle name="Note 9 4 2" xfId="876" xr:uid="{2F33413A-4D24-4D8F-BB3C-7CF43107374E}"/>
    <cellStyle name="Note 9 4 2 2" xfId="5245" xr:uid="{A64B8D06-17C2-4C75-95E5-EA54603458E6}"/>
    <cellStyle name="Note 9 4 2 2 2" xfId="7831" xr:uid="{0E60F7DF-202D-4551-88E8-AB27F72A1C93}"/>
    <cellStyle name="Note 9 4 2 2 2 2" xfId="12430" xr:uid="{98E86B83-8A39-46FA-9AD5-ADAC5F7D3D99}"/>
    <cellStyle name="Note 9 4 2 2 2 2 2" xfId="21419" xr:uid="{2DB73D07-240B-4305-B8C6-206F98ADF0D1}"/>
    <cellStyle name="Note 9 4 2 2 2 2 2 2" xfId="42409" xr:uid="{580B6AB2-165A-492F-AAE4-9A233B606B90}"/>
    <cellStyle name="Note 9 4 2 2 2 2 3" xfId="23264" xr:uid="{A651FC56-9C6F-4F27-AACA-7110EAB19692}"/>
    <cellStyle name="Note 9 4 2 2 2 3" xfId="16820" xr:uid="{00647615-212E-40E4-93D7-50743F28B538}"/>
    <cellStyle name="Note 9 4 2 2 2 3 2" xfId="32578" xr:uid="{7AC9FCFD-A416-4C74-A272-D065E3DA6080}"/>
    <cellStyle name="Note 9 4 2 2 2 4" xfId="31349" xr:uid="{296216F6-8907-42A7-81E4-C9EB515068F8}"/>
    <cellStyle name="Note 9 4 2 2 3" xfId="10468" xr:uid="{BC3DA735-987A-4FE5-AF8A-F569F143803C}"/>
    <cellStyle name="Note 9 4 2 2 3 2" xfId="19457" xr:uid="{6615A936-7ECF-48E6-B600-24B931717F48}"/>
    <cellStyle name="Note 9 4 2 2 3 2 2" xfId="37312" xr:uid="{9A8A609A-4203-4B4E-8A66-A18F64BC503A}"/>
    <cellStyle name="Note 9 4 2 2 3 3" xfId="40533" xr:uid="{25FF6B36-0880-40B3-B478-B23939A9E27F}"/>
    <cellStyle name="Note 9 4 2 2 4" xfId="14234" xr:uid="{F72E492C-B445-4700-8944-80DCE286E007}"/>
    <cellStyle name="Note 9 4 2 2 4 2" xfId="34207" xr:uid="{2B558CA9-ED77-4BA8-9FC1-82863DF35274}"/>
    <cellStyle name="Note 9 4 2 2 5" xfId="33852" xr:uid="{113AC8B8-8FEE-4C14-83AA-DACE521A5B61}"/>
    <cellStyle name="Note 9 4 2 3" xfId="3313" xr:uid="{B91E7981-3973-4E19-B8AC-4440DA581CCE}"/>
    <cellStyle name="Note 9 4 2 3 2" xfId="36345" xr:uid="{A73650A1-942C-48E2-ACCF-F0D8F3526B84}"/>
    <cellStyle name="Note 9 4 2 4" xfId="40854" xr:uid="{0C1AD3B8-53FD-45E6-A9DB-D45B96632AD2}"/>
    <cellStyle name="Note 9 4 2 5" xfId="54374" xr:uid="{C4009F6D-9B48-4C2B-8AFE-3D68BE57CBA2}"/>
    <cellStyle name="Note 9 4 3" xfId="1221" xr:uid="{AE8247BF-C7D7-41C9-A528-6EC8AD975D88}"/>
    <cellStyle name="Note 9 4 3 2" xfId="5566" xr:uid="{DFF50C93-465D-46DD-8ABF-F9A9211669BC}"/>
    <cellStyle name="Note 9 4 3 2 2" xfId="8152" xr:uid="{BB5E3890-4180-4D99-8077-8AD9BE67B584}"/>
    <cellStyle name="Note 9 4 3 2 2 2" xfId="12526" xr:uid="{AC1D2578-942C-49D2-8AE5-93F2B003F783}"/>
    <cellStyle name="Note 9 4 3 2 2 2 2" xfId="21515" xr:uid="{49866C31-9B46-478F-9C64-73F2AA00DDA6}"/>
    <cellStyle name="Note 9 4 3 2 2 2 2 2" xfId="28085" xr:uid="{EE8522ED-FAE8-4992-A0F1-C29EBFB1E174}"/>
    <cellStyle name="Note 9 4 3 2 2 2 3" xfId="28260" xr:uid="{779BCD6C-6EB8-4AE5-8215-89D90DEB25E5}"/>
    <cellStyle name="Note 9 4 3 2 2 3" xfId="17141" xr:uid="{14158357-1F6F-4E8C-9800-33C7857616D1}"/>
    <cellStyle name="Note 9 4 3 2 2 3 2" xfId="38418" xr:uid="{640CB243-EE0B-49C7-92F5-E2C206789EB2}"/>
    <cellStyle name="Note 9 4 3 2 2 4" xfId="23694" xr:uid="{14BF2469-B7FE-4ED2-B01E-54507BA98C8D}"/>
    <cellStyle name="Note 9 4 3 2 3" xfId="10789" xr:uid="{1A05644D-4B5B-4999-A36D-ADE9C11C4D67}"/>
    <cellStyle name="Note 9 4 3 2 3 2" xfId="19778" xr:uid="{CB88C4FA-4B2C-4992-88D6-179ABA8C7FD1}"/>
    <cellStyle name="Note 9 4 3 2 3 2 2" xfId="27446" xr:uid="{5123A50E-B778-4145-B6D1-307FFAC54B80}"/>
    <cellStyle name="Note 9 4 3 2 3 3" xfId="43803" xr:uid="{63EB4D09-689D-411E-A6FD-9309913A3533}"/>
    <cellStyle name="Note 9 4 3 2 4" xfId="14555" xr:uid="{3DD19452-ECF2-4187-B522-CB54BFBCBE10}"/>
    <cellStyle name="Note 9 4 3 2 4 2" xfId="43785" xr:uid="{AB4055A9-DC75-461A-8CE7-487D580A6B12}"/>
    <cellStyle name="Note 9 4 3 2 5" xfId="23772" xr:uid="{6F2FD0CC-7673-4D95-948E-5367CD018CE0}"/>
    <cellStyle name="Note 9 4 3 3" xfId="3658" xr:uid="{78DCE83B-6925-4EDB-9621-FBD86DFCCD57}"/>
    <cellStyle name="Note 9 4 3 3 2" xfId="40413" xr:uid="{FDCCC408-30D0-4670-9BF5-74F86172D973}"/>
    <cellStyle name="Note 9 4 3 4" xfId="35877" xr:uid="{DA4848FC-61B2-4C13-AD3F-1D40E85E05B7}"/>
    <cellStyle name="Note 9 4 4" xfId="1565" xr:uid="{F7CEC08E-9A09-47E2-B4A3-CFB24B800452}"/>
    <cellStyle name="Note 9 4 4 2" xfId="5910" xr:uid="{A719AB87-DBFF-4466-962F-37E10FEBD13B}"/>
    <cellStyle name="Note 9 4 4 2 2" xfId="8496" xr:uid="{B3E0515E-DC6E-42AC-BFCD-056BBED414A6}"/>
    <cellStyle name="Note 9 4 4 2 2 2" xfId="12635" xr:uid="{AA8CA2EE-E963-445E-AC09-A21F10859970}"/>
    <cellStyle name="Note 9 4 4 2 2 2 2" xfId="21624" xr:uid="{506AF10C-6CC2-4C60-B7A2-D668707CCD0D}"/>
    <cellStyle name="Note 9 4 4 2 2 2 2 2" xfId="29912" xr:uid="{831562BB-C626-45C7-99EB-0A59D4C4FB26}"/>
    <cellStyle name="Note 9 4 4 2 2 2 3" xfId="40905" xr:uid="{DC76023D-DF3A-459D-847D-8E880CE7BE18}"/>
    <cellStyle name="Note 9 4 4 2 2 3" xfId="17485" xr:uid="{09B71184-7E2E-41C0-9D83-71696C062F1E}"/>
    <cellStyle name="Note 9 4 4 2 2 3 2" xfId="37693" xr:uid="{EB1D3972-F4DB-463E-B7EF-13E77A3AF4C3}"/>
    <cellStyle name="Note 9 4 4 2 2 4" xfId="38451" xr:uid="{D6B26700-0688-448B-84B1-BEC83BE48668}"/>
    <cellStyle name="Note 9 4 4 2 3" xfId="11133" xr:uid="{BABD5E66-961B-477D-9687-2851170F12F2}"/>
    <cellStyle name="Note 9 4 4 2 3 2" xfId="20122" xr:uid="{95E32841-F9A4-4949-9654-F77763DFB1BC}"/>
    <cellStyle name="Note 9 4 4 2 3 2 2" xfId="40590" xr:uid="{43FA2A37-9B33-463D-A18F-25A6020C0429}"/>
    <cellStyle name="Note 9 4 4 2 3 3" xfId="42795" xr:uid="{2B991C41-720D-4067-B6E8-2BAE972107FF}"/>
    <cellStyle name="Note 9 4 4 2 4" xfId="14899" xr:uid="{5278F4EB-B79B-48C6-A9D7-27FBD9A87984}"/>
    <cellStyle name="Note 9 4 4 2 4 2" xfId="42301" xr:uid="{BF382FFE-6477-47EE-B31D-6613321C1B05}"/>
    <cellStyle name="Note 9 4 4 2 5" xfId="25180" xr:uid="{0F25E9EB-FCBC-445E-B4E3-8342094B596A}"/>
    <cellStyle name="Note 9 4 4 3" xfId="4002" xr:uid="{FA272EC7-DEEB-44AA-859D-B55F94BE7E78}"/>
    <cellStyle name="Note 9 4 4 3 2" xfId="23551" xr:uid="{268303DA-90B9-4DA2-9CDD-E0521281ABCD}"/>
    <cellStyle name="Note 9 4 4 4" xfId="35663" xr:uid="{217F44E6-CA19-4D2E-88A5-127861998F63}"/>
    <cellStyle name="Note 9 4 5" xfId="1877" xr:uid="{34B5EDB1-DE74-47DC-8F8F-DE60D7389E89}"/>
    <cellStyle name="Note 9 4 5 2" xfId="6193" xr:uid="{C0FA0AA7-1697-4665-966E-81BA5BF9629C}"/>
    <cellStyle name="Note 9 4 5 2 2" xfId="8779" xr:uid="{754EE20E-9BFB-4A13-8BCF-27FA55E1BDFC}"/>
    <cellStyle name="Note 9 4 5 2 2 2" xfId="12716" xr:uid="{E35D4E57-71B5-4C67-9DBD-3522B3F462CB}"/>
    <cellStyle name="Note 9 4 5 2 2 2 2" xfId="21705" xr:uid="{6D82D741-ADEC-4D8B-A8DF-BA006FC1A8CD}"/>
    <cellStyle name="Note 9 4 5 2 2 2 2 2" xfId="25669" xr:uid="{5D9767B0-0239-4662-8C3B-92D333C0327D}"/>
    <cellStyle name="Note 9 4 5 2 2 2 3" xfId="42678" xr:uid="{F7962E7D-4477-4CEA-B20D-8384E0EB7344}"/>
    <cellStyle name="Note 9 4 5 2 2 3" xfId="17768" xr:uid="{05115A31-21CB-418E-82DE-32BD4A5D6E88}"/>
    <cellStyle name="Note 9 4 5 2 2 3 2" xfId="39652" xr:uid="{1B37C81F-3B9D-4D32-BBA2-E43B120330FC}"/>
    <cellStyle name="Note 9 4 5 2 2 4" xfId="36570" xr:uid="{DDE1C825-2236-4281-8286-32DD893B96EA}"/>
    <cellStyle name="Note 9 4 5 2 3" xfId="11416" xr:uid="{35800FC0-414B-4379-889F-736A190C5554}"/>
    <cellStyle name="Note 9 4 5 2 3 2" xfId="20405" xr:uid="{B6D46AB9-2607-4B5F-9578-AAD65BF7BE87}"/>
    <cellStyle name="Note 9 4 5 2 3 2 2" xfId="43761" xr:uid="{FE7E254F-1F0E-4845-B4F1-70DC60AF47FB}"/>
    <cellStyle name="Note 9 4 5 2 3 3" xfId="37796" xr:uid="{DED7D6AB-2AF7-43D1-99F3-4BDAB43EC920}"/>
    <cellStyle name="Note 9 4 5 2 4" xfId="15182" xr:uid="{30685DC0-4F23-443E-9A70-1FD9E4C09A4F}"/>
    <cellStyle name="Note 9 4 5 2 4 2" xfId="26018" xr:uid="{08CF7DF3-44A3-4F85-B9F8-9CB5BA5E4187}"/>
    <cellStyle name="Note 9 4 5 2 5" xfId="33562" xr:uid="{CE0878AC-562A-458D-A2E3-AF216BB00DA3}"/>
    <cellStyle name="Note 9 4 5 3" xfId="4314" xr:uid="{635E4EC8-3D2B-4170-9058-C9FB73CF15D1}"/>
    <cellStyle name="Note 9 4 5 3 2" xfId="38802" xr:uid="{792172D2-2D36-4E3D-98DE-F8D61A08EBE2}"/>
    <cellStyle name="Note 9 4 5 4" xfId="25642" xr:uid="{1E95B7DA-820B-40F9-9A9E-130A23E5D2FA}"/>
    <cellStyle name="Note 9 4 6" xfId="2184" xr:uid="{35B9D667-F495-47F3-B021-9C690E47E956}"/>
    <cellStyle name="Note 9 4 6 2" xfId="6485" xr:uid="{68E27529-11CD-43A8-9C09-102F87CF0AD7}"/>
    <cellStyle name="Note 9 4 6 2 2" xfId="9071" xr:uid="{C7C24B2A-8552-4827-923D-E4C2070067B8}"/>
    <cellStyle name="Note 9 4 6 2 2 2" xfId="12807" xr:uid="{08E88574-09D5-4F2C-BE94-7ED3DEDB40C7}"/>
    <cellStyle name="Note 9 4 6 2 2 2 2" xfId="21796" xr:uid="{425F3597-1FCE-425A-977A-E04B940C620E}"/>
    <cellStyle name="Note 9 4 6 2 2 2 2 2" xfId="32063" xr:uid="{D7C119DF-F16D-4636-9356-FED0F7578B65}"/>
    <cellStyle name="Note 9 4 6 2 2 2 3" xfId="42334" xr:uid="{B7AE9D5D-06FE-45C0-8125-D32647944DD9}"/>
    <cellStyle name="Note 9 4 6 2 2 3" xfId="18060" xr:uid="{FD7D5078-45F5-4C52-89ED-481D68C2DA70}"/>
    <cellStyle name="Note 9 4 6 2 2 3 2" xfId="34828" xr:uid="{DDEC86E6-42EB-4077-9CAC-43A30B3AB849}"/>
    <cellStyle name="Note 9 4 6 2 2 4" xfId="35328" xr:uid="{CD5DDC75-D102-419D-BE5B-E536B8F2540D}"/>
    <cellStyle name="Note 9 4 6 2 3" xfId="11708" xr:uid="{713BA459-6184-4329-841E-DFD025CC2D2A}"/>
    <cellStyle name="Note 9 4 6 2 3 2" xfId="20697" xr:uid="{BAB606F5-F079-40D4-B54D-16FA32B7CA4F}"/>
    <cellStyle name="Note 9 4 6 2 3 2 2" xfId="39899" xr:uid="{046DD752-BD3F-480E-B62E-880427181E58}"/>
    <cellStyle name="Note 9 4 6 2 3 3" xfId="34436" xr:uid="{A1AF6778-35A3-4644-946E-CDE5CB3A00A0}"/>
    <cellStyle name="Note 9 4 6 2 4" xfId="15474" xr:uid="{39D0A09A-C9AC-4575-A7EA-ABBB2C495519}"/>
    <cellStyle name="Note 9 4 6 2 4 2" xfId="24817" xr:uid="{D86A2AFF-93E8-4A72-ADB9-0D06A69B63B3}"/>
    <cellStyle name="Note 9 4 6 2 5" xfId="43045" xr:uid="{8B9DED0A-45A9-4BB0-9E0A-B1824153FBC6}"/>
    <cellStyle name="Note 9 4 6 3" xfId="4621" xr:uid="{C36F2A14-94CB-4F84-A472-5A32C8B5DB41}"/>
    <cellStyle name="Note 9 4 6 3 2" xfId="24040" xr:uid="{9B5317FA-C648-4A02-A3BA-399C51565BD8}"/>
    <cellStyle name="Note 9 4 6 4" xfId="42491" xr:uid="{8CE0E0C4-0892-4566-8E8F-56E21F1F30DB}"/>
    <cellStyle name="Note 9 4 7" xfId="4921" xr:uid="{341CBB9D-3881-43CD-B589-35372568CC7E}"/>
    <cellStyle name="Note 9 4 7 2" xfId="7507" xr:uid="{5B713B78-F1EE-4427-8EDE-D89651CF664F}"/>
    <cellStyle name="Note 9 4 7 2 2" xfId="12326" xr:uid="{E6E5E066-99EF-4FDB-A22C-5EB45D9AE282}"/>
    <cellStyle name="Note 9 4 7 2 2 2" xfId="21315" xr:uid="{BA53408E-7A97-44DC-AB8D-09466C41DF87}"/>
    <cellStyle name="Note 9 4 7 2 2 2 2" xfId="33445" xr:uid="{B43B472B-ECFF-423E-97B2-8A2E6A19E7CD}"/>
    <cellStyle name="Note 9 4 7 2 2 3" xfId="40789" xr:uid="{45CE742C-7368-4984-82BC-49D7EE110CBB}"/>
    <cellStyle name="Note 9 4 7 2 3" xfId="16496" xr:uid="{0EA7B883-78F9-48D9-B4DC-AF90D53B0742}"/>
    <cellStyle name="Note 9 4 7 2 3 2" xfId="28745" xr:uid="{BA83D696-2C95-4A4D-AF66-75F003900F6D}"/>
    <cellStyle name="Note 9 4 7 2 4" xfId="38930" xr:uid="{992E2292-094C-4801-87BD-3EB16686FEA6}"/>
    <cellStyle name="Note 9 4 7 3" xfId="10144" xr:uid="{4606AE9A-9FA4-4BEC-A753-A1303A632739}"/>
    <cellStyle name="Note 9 4 7 3 2" xfId="19133" xr:uid="{4129C2E8-391A-4F85-92D1-8E2D3FA309B1}"/>
    <cellStyle name="Note 9 4 7 3 2 2" xfId="42026" xr:uid="{29586FED-6578-4379-918F-875541907949}"/>
    <cellStyle name="Note 9 4 7 3 3" xfId="40529" xr:uid="{25F77973-0A4F-4575-B521-B2EB999B093B}"/>
    <cellStyle name="Note 9 4 7 4" xfId="13910" xr:uid="{9221455F-EE54-4FAB-8992-BF6D5B329CD7}"/>
    <cellStyle name="Note 9 4 7 4 2" xfId="38078" xr:uid="{F50C5ABD-2008-43BE-A00E-AAF460A589B9}"/>
    <cellStyle name="Note 9 4 7 5" xfId="22832" xr:uid="{98515241-7EB1-43F4-80B9-D0BAD7F96E31}"/>
    <cellStyle name="Note 9 4 8" xfId="2533" xr:uid="{B3AF3D62-63FA-4935-82EF-06FB66ACB278}"/>
    <cellStyle name="Note 9 4 8 2" xfId="41903" xr:uid="{52932192-6D8D-4830-B5C3-82EBAD7950B5}"/>
    <cellStyle name="Note 9 4 9" xfId="40093" xr:uid="{E9A87632-43F5-4AEC-A2D8-A9288402F27F}"/>
    <cellStyle name="Note 9 5" xfId="296" xr:uid="{BFE8EA43-E4F3-45AD-A27F-D0E2DD860012}"/>
    <cellStyle name="Note 9 5 2" xfId="4699" xr:uid="{66A171F9-0152-47FB-9332-329D47AB31D4}"/>
    <cellStyle name="Note 9 5 2 2" xfId="7285" xr:uid="{12501A31-DD9D-410F-BC38-7B9548826886}"/>
    <cellStyle name="Note 9 5 2 2 2" xfId="12257" xr:uid="{9BD56A8D-0F6B-42F4-BFA0-6D873DF658B2}"/>
    <cellStyle name="Note 9 5 2 2 2 2" xfId="21246" xr:uid="{093A5573-A8A2-4F22-B232-B9B0AA1F6CD1}"/>
    <cellStyle name="Note 9 5 2 2 2 2 2" xfId="36361" xr:uid="{35C0B2BE-DF70-426A-AF99-68614B951CAE}"/>
    <cellStyle name="Note 9 5 2 2 2 3" xfId="33084" xr:uid="{B162C64F-D55D-43DF-9D1A-21B2EFF0F9A7}"/>
    <cellStyle name="Note 9 5 2 2 3" xfId="16274" xr:uid="{04175DA8-2FF4-4D68-8809-6AE593258FB9}"/>
    <cellStyle name="Note 9 5 2 2 3 2" xfId="32768" xr:uid="{3220EDB3-E5ED-4A32-B35B-49E096C0E725}"/>
    <cellStyle name="Note 9 5 2 2 4" xfId="43433" xr:uid="{76409ABC-10F0-4CC0-816B-8C2C37C349CC}"/>
    <cellStyle name="Note 9 5 2 3" xfId="9922" xr:uid="{2D5157A0-EE19-44A0-AF0F-42D784794638}"/>
    <cellStyle name="Note 9 5 2 3 2" xfId="18911" xr:uid="{BF0F8FFC-F9B6-46B9-98F5-2C972D6B7ACF}"/>
    <cellStyle name="Note 9 5 2 3 2 2" xfId="37439" xr:uid="{CA744962-87FA-4BB2-A5F1-EC2418E1CB4D}"/>
    <cellStyle name="Note 9 5 2 3 3" xfId="43929" xr:uid="{B504FBDD-F034-410C-9457-F45F6BED01F1}"/>
    <cellStyle name="Note 9 5 2 4" xfId="13688" xr:uid="{FAC46A16-ABB3-4C59-84E4-DF4054570DB1}"/>
    <cellStyle name="Note 9 5 2 4 2" xfId="43368" xr:uid="{37FE1FDE-FCF0-4634-B53D-1B1A6F88F9B3}"/>
    <cellStyle name="Note 9 5 2 5" xfId="30392" xr:uid="{75A81945-78BD-48FB-851A-0E1E9D47D5C8}"/>
    <cellStyle name="Note 9 5 3" xfId="2764" xr:uid="{5BE3697B-26DE-4BC9-AC5E-78ADB669DAC8}"/>
    <cellStyle name="Note 9 5 3 2" xfId="27710" xr:uid="{00DA14CC-9A66-4F9C-92A7-22590848C37C}"/>
    <cellStyle name="Note 9 5 4" xfId="36071" xr:uid="{9DE08C06-69FB-4A4A-B6E8-09A766ABB0A1}"/>
    <cellStyle name="Note 9 5 5" xfId="52858" xr:uid="{0BF21AD5-FDF8-469E-89B7-957EC3D6EA75}"/>
    <cellStyle name="Note 9 6" xfId="645" xr:uid="{1CC4DAA2-A775-4332-8115-81B0FD424A40}"/>
    <cellStyle name="Note 9 6 2" xfId="5023" xr:uid="{3603B3CC-2D08-4AB7-92F2-63E4BD6C5AEF}"/>
    <cellStyle name="Note 9 6 2 2" xfId="7609" xr:uid="{DBF9385A-0ED7-45A3-A9CD-1C7BE840CB5A}"/>
    <cellStyle name="Note 9 6 2 2 2" xfId="12357" xr:uid="{9D9A12A9-CDA5-4E5B-A109-063D6AFDF903}"/>
    <cellStyle name="Note 9 6 2 2 2 2" xfId="21346" xr:uid="{37421D4C-AFA5-4292-B77C-3FDE57AEAE4F}"/>
    <cellStyle name="Note 9 6 2 2 2 2 2" xfId="25618" xr:uid="{25E05104-37B0-451A-9324-B7957AA890C3}"/>
    <cellStyle name="Note 9 6 2 2 2 3" xfId="38340" xr:uid="{BBA9891D-6E27-496C-B984-BA5AD49FE686}"/>
    <cellStyle name="Note 9 6 2 2 3" xfId="16598" xr:uid="{FFA96160-8848-4FF3-B7F0-ACD1494CED0C}"/>
    <cellStyle name="Note 9 6 2 2 3 2" xfId="35408" xr:uid="{53F8DD91-7DF2-445A-B907-D878841E7BAE}"/>
    <cellStyle name="Note 9 6 2 2 4" xfId="42420" xr:uid="{B8DB505F-AC05-46F6-9459-EAA661FBCE23}"/>
    <cellStyle name="Note 9 6 2 3" xfId="10246" xr:uid="{E16412A2-884F-431D-8CF8-256DDD9F3088}"/>
    <cellStyle name="Note 9 6 2 3 2" xfId="19235" xr:uid="{61C54530-F5BC-425F-B16C-3E6ACAB68644}"/>
    <cellStyle name="Note 9 6 2 3 2 2" xfId="42880" xr:uid="{C0D2CC16-D736-4613-9894-283A49AC1920}"/>
    <cellStyle name="Note 9 6 2 3 3" xfId="34396" xr:uid="{21840FA8-B76F-43FB-9F48-9B7C22B15740}"/>
    <cellStyle name="Note 9 6 2 4" xfId="14012" xr:uid="{82C7DAA1-2038-4802-8F80-9C44D444A508}"/>
    <cellStyle name="Note 9 6 2 4 2" xfId="27811" xr:uid="{D8D78DCD-14BD-4773-B5FC-20E4490D6E30}"/>
    <cellStyle name="Note 9 6 2 5" xfId="28547" xr:uid="{A04E57B5-D87C-4D14-AB20-EE98953C1B7B}"/>
    <cellStyle name="Note 9 6 3" xfId="3082" xr:uid="{27D140ED-F43D-4DD5-9A59-9C49BF4311B1}"/>
    <cellStyle name="Note 9 6 3 2" xfId="36026" xr:uid="{6F6499B9-1DC1-42DD-A046-468371B3D9A0}"/>
    <cellStyle name="Note 9 6 4" xfId="23130" xr:uid="{BD32870A-6248-437D-AB29-6C925240EE00}"/>
    <cellStyle name="Note 9 7" xfId="990" xr:uid="{19E7DF11-9F94-45EC-8DB7-E409AAA689FF}"/>
    <cellStyle name="Note 9 7 2" xfId="5344" xr:uid="{9700DF5A-C969-4F4E-A4AA-1EDF0B20F918}"/>
    <cellStyle name="Note 9 7 2 2" xfId="7930" xr:uid="{FEDCC1B3-7E1B-4101-967C-3EC790086214}"/>
    <cellStyle name="Note 9 7 2 2 2" xfId="12458" xr:uid="{14A9C4A4-08E0-4536-9DF1-6D0035611D42}"/>
    <cellStyle name="Note 9 7 2 2 2 2" xfId="21447" xr:uid="{B6B2E9C2-1F53-4450-AC7D-E672F28656FE}"/>
    <cellStyle name="Note 9 7 2 2 2 2 2" xfId="41571" xr:uid="{ECE869AE-B83F-41AA-9A06-B1696BF1C10B}"/>
    <cellStyle name="Note 9 7 2 2 2 3" xfId="32461" xr:uid="{D5A27845-EDC2-4916-9EA5-13B6C093C928}"/>
    <cellStyle name="Note 9 7 2 2 3" xfId="16919" xr:uid="{D6890F32-0C25-425F-880F-7F93CC924AD4}"/>
    <cellStyle name="Note 9 7 2 2 3 2" xfId="24493" xr:uid="{63627EBE-3ADD-4441-87F3-CF70CF71D920}"/>
    <cellStyle name="Note 9 7 2 2 4" xfId="25263" xr:uid="{80ED444A-3681-4722-90CE-01E6234F7D52}"/>
    <cellStyle name="Note 9 7 2 3" xfId="10567" xr:uid="{2D457F9D-CA93-4BCC-986E-0A095B5F9E89}"/>
    <cellStyle name="Note 9 7 2 3 2" xfId="19556" xr:uid="{BEEFD082-956C-4AB2-83B7-AF6E0E966500}"/>
    <cellStyle name="Note 9 7 2 3 2 2" xfId="30739" xr:uid="{5445F809-7A07-4779-936E-CCFB08BEA74E}"/>
    <cellStyle name="Note 9 7 2 3 3" xfId="34696" xr:uid="{0CC1494D-D5D9-4DF6-BD06-8B2F586B03AE}"/>
    <cellStyle name="Note 9 7 2 4" xfId="14333" xr:uid="{725AB2E8-27EE-444D-AAAC-5970939E7F6B}"/>
    <cellStyle name="Note 9 7 2 4 2" xfId="32928" xr:uid="{EEDD8840-D1AB-4BFE-A0A6-AE05180F8075}"/>
    <cellStyle name="Note 9 7 2 5" xfId="32423" xr:uid="{EE68A8BE-ECEA-4EB8-AB3D-30A56840B6F7}"/>
    <cellStyle name="Note 9 7 3" xfId="3427" xr:uid="{6C103461-7670-4035-A54C-14231141CDFF}"/>
    <cellStyle name="Note 9 7 3 2" xfId="33801" xr:uid="{CFC73F4B-A07F-4BC2-B8C4-9A57ADD2F112}"/>
    <cellStyle name="Note 9 7 4" xfId="33720" xr:uid="{2DBF378F-9DC1-4850-85BC-5598F23FCF16}"/>
    <cellStyle name="Note 9 8" xfId="1334" xr:uid="{2BEF3DED-30CA-4D1C-BC27-07695C5D6C54}"/>
    <cellStyle name="Note 9 8 2" xfId="5679" xr:uid="{AE503996-40CF-4243-8D2B-2D9ABA31DA3A}"/>
    <cellStyle name="Note 9 8 2 2" xfId="8265" xr:uid="{639A84AE-48C2-4A4B-82DA-BA060482481C}"/>
    <cellStyle name="Note 9 8 2 2 2" xfId="12558" xr:uid="{17C29119-ED97-4418-906D-E2DEE1BC3C95}"/>
    <cellStyle name="Note 9 8 2 2 2 2" xfId="21547" xr:uid="{3AEFEBC3-6AC7-4804-85A1-7A25F1D60BCB}"/>
    <cellStyle name="Note 9 8 2 2 2 2 2" xfId="34032" xr:uid="{A2EB04C7-567C-41D4-888C-5AB3E4A1F4F2}"/>
    <cellStyle name="Note 9 8 2 2 2 3" xfId="34567" xr:uid="{647C41CE-C5BA-42EA-91E6-CF18E53B6E68}"/>
    <cellStyle name="Note 9 8 2 2 3" xfId="17254" xr:uid="{DF3028C6-B0DC-4EB9-9628-70D686DF37DA}"/>
    <cellStyle name="Note 9 8 2 2 3 2" xfId="24657" xr:uid="{3973E45E-53B0-4ACA-B216-72710A49DFB8}"/>
    <cellStyle name="Note 9 8 2 2 4" xfId="29755" xr:uid="{0019D77E-D668-4177-A182-50BA78B4C32D}"/>
    <cellStyle name="Note 9 8 2 3" xfId="10902" xr:uid="{A71C9736-328E-4489-8005-E79C08986080}"/>
    <cellStyle name="Note 9 8 2 3 2" xfId="19891" xr:uid="{AA06BCDD-725E-4E8D-A21D-85151D7A247F}"/>
    <cellStyle name="Note 9 8 2 3 2 2" xfId="22841" xr:uid="{FC8BBF26-A51A-4459-BF37-4494EC556039}"/>
    <cellStyle name="Note 9 8 2 3 3" xfId="26638" xr:uid="{89AAA3CF-CC14-4DD0-9367-7F59745E2121}"/>
    <cellStyle name="Note 9 8 2 4" xfId="14668" xr:uid="{68C01B86-6457-4B45-A636-AA4A7D2DF121}"/>
    <cellStyle name="Note 9 8 2 4 2" xfId="30846" xr:uid="{83C720E4-F7BA-4635-8AEA-8E492683090E}"/>
    <cellStyle name="Note 9 8 2 5" xfId="40874" xr:uid="{2365B41E-EF1B-47BF-B0CB-63A0EBFB9FC5}"/>
    <cellStyle name="Note 9 8 3" xfId="3771" xr:uid="{BD8243BD-0486-4071-855B-6D6FC4B488F3}"/>
    <cellStyle name="Note 9 8 3 2" xfId="34085" xr:uid="{A05EDCEE-6958-447A-A227-D65EB25081F2}"/>
    <cellStyle name="Note 9 8 4" xfId="36407" xr:uid="{7FF826C9-8F8E-4564-A3FA-0A7AD284D62D}"/>
    <cellStyle name="Note 9 9" xfId="1722" xr:uid="{2C0FF44F-93D1-4F79-BDCB-C66C001E6FF2}"/>
    <cellStyle name="Note 9 9 2" xfId="6048" xr:uid="{1270ABD7-23C9-493F-BDE9-743BB76CCDEC}"/>
    <cellStyle name="Note 9 9 2 2" xfId="8634" xr:uid="{3CEF4677-730D-4CC2-8A15-E25351186CDE}"/>
    <cellStyle name="Note 9 9 2 2 2" xfId="12673" xr:uid="{96265774-AFCC-4659-9A47-E57A8CB424A1}"/>
    <cellStyle name="Note 9 9 2 2 2 2" xfId="21662" xr:uid="{4B4C778C-8BAD-4CC1-8A00-7F18357D4170}"/>
    <cellStyle name="Note 9 9 2 2 2 2 2" xfId="30177" xr:uid="{ACBB9AE5-89C7-423D-9AC0-BB355080A752}"/>
    <cellStyle name="Note 9 9 2 2 2 3" xfId="41085" xr:uid="{37A980BA-243A-4CAC-B07E-B46F2F4C80C1}"/>
    <cellStyle name="Note 9 9 2 2 3" xfId="17623" xr:uid="{1C351A15-E03D-480E-9028-FE0F60E40780}"/>
    <cellStyle name="Note 9 9 2 2 3 2" xfId="30633" xr:uid="{EF65E1E8-BBFA-48D2-9F41-9A2269EBA80E}"/>
    <cellStyle name="Note 9 9 2 2 4" xfId="37326" xr:uid="{C1149B51-3036-4ED5-BB56-E1B722FCD793}"/>
    <cellStyle name="Note 9 9 2 3" xfId="11271" xr:uid="{4ECE7042-4C1E-44E4-AEE5-F94E14EE227B}"/>
    <cellStyle name="Note 9 9 2 3 2" xfId="20260" xr:uid="{CB21457D-BED9-4850-B3E9-6E30128C4788}"/>
    <cellStyle name="Note 9 9 2 3 2 2" xfId="35698" xr:uid="{D1A84291-3C69-4853-B27D-C24A00ECABD7}"/>
    <cellStyle name="Note 9 9 2 3 3" xfId="37518" xr:uid="{6C670461-7B53-4CFA-97A9-14FFE1F9AEFC}"/>
    <cellStyle name="Note 9 9 2 4" xfId="15037" xr:uid="{E75507A4-75BC-4E67-BAAB-622A57825C3A}"/>
    <cellStyle name="Note 9 9 2 4 2" xfId="42405" xr:uid="{26A822F4-8E3B-48FE-87C3-6C323F367A5D}"/>
    <cellStyle name="Note 9 9 2 5" xfId="28922" xr:uid="{69375130-43C3-47D3-911A-1F89DFA8FDDD}"/>
    <cellStyle name="Note 9 9 3" xfId="4159" xr:uid="{A5C30BC8-5542-4DB1-BBF0-59136D9C15CE}"/>
    <cellStyle name="Note 9 9 3 2" xfId="26184" xr:uid="{43186072-B42A-49D1-8377-24DA7BBA6E6B}"/>
    <cellStyle name="Note 9 9 4" xfId="26808" xr:uid="{B0F100F1-FE82-4066-9A02-463097F5A876}"/>
    <cellStyle name="Output 10" xfId="2204" xr:uid="{AC0AD625-3FD3-44C9-B8BA-6368B59284D9}"/>
    <cellStyle name="Output 10 2" xfId="31982" xr:uid="{B01CC472-B46A-4712-826E-FC2F8821CFC9}"/>
    <cellStyle name="Output 10 2 2" xfId="56283" xr:uid="{5E67AA62-7773-4CEE-B7D9-D9D9AAA8EB4D}"/>
    <cellStyle name="Output 10 2 3" xfId="49501" xr:uid="{ABA9651C-49EF-4538-AF97-FBC81D86822C}"/>
    <cellStyle name="Output 10 3" xfId="51489" xr:uid="{F3709A81-4B70-4FE6-85DD-1520B1EB3746}"/>
    <cellStyle name="Output 10 3 2" xfId="58271" xr:uid="{426B21BB-9919-4577-86E6-FF894ED5D9A8}"/>
    <cellStyle name="Output 10 4" xfId="47618" xr:uid="{7DCB62C6-F6E7-4CA1-9D03-DC8DB804301E}"/>
    <cellStyle name="Output 10 4 2" xfId="54429" xr:uid="{C5BFEB6A-4168-4F59-B7F7-E30456818D23}"/>
    <cellStyle name="Output 10 5" xfId="46010" xr:uid="{446B1BE0-5F24-4F33-BB02-6C9BD8C38021}"/>
    <cellStyle name="Output 11" xfId="29092" xr:uid="{519C1C76-87AA-4F2A-B030-3E228E0E5B4E}"/>
    <cellStyle name="Output 11 2" xfId="50353" xr:uid="{6A755E42-5751-47A3-BA36-142AA82DE7E5}"/>
    <cellStyle name="Output 11 2 2" xfId="57135" xr:uid="{660B0D5E-BDE3-4C25-9DA1-3F0CA5D31BE4}"/>
    <cellStyle name="Output 11 3" xfId="51956" xr:uid="{CD37D09A-338D-44F5-BB0B-F80A931A8C39}"/>
    <cellStyle name="Output 11 3 2" xfId="58737" xr:uid="{02DA625E-A75A-4BE5-B453-DA7905C6F870}"/>
    <cellStyle name="Output 11 4" xfId="51718" xr:uid="{BBA29E49-B3C8-47E7-BF4A-C4F243F76A43}"/>
    <cellStyle name="Output 11 4 2" xfId="58499" xr:uid="{7EA482D5-B416-4B13-ACBB-004F1398D70D}"/>
    <cellStyle name="Output 11 5" xfId="48470" xr:uid="{FFA686CC-3B35-4ADC-B387-8F5CF168B3F4}"/>
    <cellStyle name="Output 11 5 2" xfId="55262" xr:uid="{2B8F81A7-AE1D-4615-BF35-4A6BBE73E35C}"/>
    <cellStyle name="Output 11 6" xfId="53548" xr:uid="{5FFBCDDE-B2EE-4C3E-8D14-5A6A4F7EB6EA}"/>
    <cellStyle name="Output 11 7" xfId="46856" xr:uid="{D2DA9A82-0E21-4A65-B754-D8C6EE92A884}"/>
    <cellStyle name="Output 12" xfId="87" xr:uid="{A4E3A356-2615-4953-9DA7-7184F668243F}"/>
    <cellStyle name="Output 12 2" xfId="50322" xr:uid="{76C2FCD4-4FC7-4151-919D-7C91C8716DF5}"/>
    <cellStyle name="Output 12 2 2" xfId="57104" xr:uid="{51A9E29E-C99D-48DC-AC69-D36805A6C267}"/>
    <cellStyle name="Output 12 3" xfId="51926" xr:uid="{9A336D80-1C7A-480D-BC70-8FE3F0AA58E4}"/>
    <cellStyle name="Output 12 3 2" xfId="58707" xr:uid="{14F8E6C9-1F22-4A1E-9070-DBF64A3CEEAC}"/>
    <cellStyle name="Output 12 4" xfId="51877" xr:uid="{753A1D60-4120-4521-9B74-D77BFC47106A}"/>
    <cellStyle name="Output 12 4 2" xfId="58658" xr:uid="{2B6DFCB0-DDAF-427B-92D6-AD0F18BE5762}"/>
    <cellStyle name="Output 12 5" xfId="48439" xr:uid="{A07F5DAA-BB8F-430D-8E46-BF6CF2A8E0E7}"/>
    <cellStyle name="Output 12 5 2" xfId="55231" xr:uid="{FC9140F1-FB43-4A69-B7DD-C9EDF87E71F6}"/>
    <cellStyle name="Output 12 6" xfId="53517" xr:uid="{BC509346-9576-4099-A0FB-1E902D9AED71}"/>
    <cellStyle name="Output 12 7" xfId="46825" xr:uid="{B6A5EE72-4554-479F-AA7C-7C534B880D6F}"/>
    <cellStyle name="Output 13" xfId="44129" xr:uid="{DE462639-7B32-4EED-9A2A-FE95EC265550}"/>
    <cellStyle name="Output 13 2" xfId="53981" xr:uid="{911E21D2-F8D4-420C-8A73-D65DA5092888}"/>
    <cellStyle name="Output 13 3" xfId="47306" xr:uid="{9422C4D7-9AB7-49E8-9146-CA1931599663}"/>
    <cellStyle name="Output 14" xfId="45456" xr:uid="{8DBBE410-A3CD-43D0-99C2-25229487DDC8}"/>
    <cellStyle name="Output 14 2" xfId="55693" xr:uid="{40465CEC-1D65-4E84-9E68-2EDFF9AB5006}"/>
    <cellStyle name="Output 15" xfId="43" xr:uid="{30AC84DC-A1E9-469F-9E95-A72C39F516A7}"/>
    <cellStyle name="Output 15 2" xfId="45856" xr:uid="{FD09D2C4-3658-4816-BD92-DB36603F46C7}"/>
    <cellStyle name="Output 2" xfId="93" xr:uid="{96E7FCB5-35F7-4EC7-8976-AFC7E2B734B6}"/>
    <cellStyle name="Output 2 10" xfId="903" xr:uid="{396166F6-6BA8-4935-8AD3-51D6E2B6C0C8}"/>
    <cellStyle name="Output 2 10 2" xfId="5270" xr:uid="{D86C8CAF-5C76-47F3-9F1E-1A3506BE78EC}"/>
    <cellStyle name="Output 2 10 2 2" xfId="7856" xr:uid="{F7C32059-A576-4065-A4FA-5C36B2162DF0}"/>
    <cellStyle name="Output 2 10 2 2 2" xfId="16845" xr:uid="{02959322-2BB2-4B1F-9AE0-863412E3479B}"/>
    <cellStyle name="Output 2 10 2 2 2 2" xfId="43237" xr:uid="{E1F04019-5DC0-421A-A2E7-0BB01881D67F}"/>
    <cellStyle name="Output 2 10 2 2 2 3" xfId="56484" xr:uid="{4465B03D-F964-448C-BAD6-168F4D8DA82E}"/>
    <cellStyle name="Output 2 10 2 2 3" xfId="35165" xr:uid="{5586A90A-DD54-4813-AF31-C7965C35D3AF}"/>
    <cellStyle name="Output 2 10 2 2 4" xfId="49702" xr:uid="{C6915591-C10F-4E04-9841-6F1281851DAB}"/>
    <cellStyle name="Output 2 10 2 3" xfId="10493" xr:uid="{D605F4B7-80E0-4CE0-8340-5FD8BC487076}"/>
    <cellStyle name="Output 2 10 2 3 2" xfId="19482" xr:uid="{45F6BE1C-A705-4B1D-89E2-58D8FC5CDB4A}"/>
    <cellStyle name="Output 2 10 2 3 2 2" xfId="24209" xr:uid="{96D52C52-4B0D-46C7-88EA-2D226C55A404}"/>
    <cellStyle name="Output 2 10 2 3 2 3" xfId="58256" xr:uid="{B68FCE5D-3379-40CD-94BE-9E27DA51E94B}"/>
    <cellStyle name="Output 2 10 2 3 3" xfId="31959" xr:uid="{51581EB6-398D-4EC4-88D1-BB4958BAFA2E}"/>
    <cellStyle name="Output 2 10 2 3 4" xfId="51474" xr:uid="{EA1163E9-1BDE-416D-95A1-F8C1C47D0CD0}"/>
    <cellStyle name="Output 2 10 2 4" xfId="14259" xr:uid="{5F2FBA45-DB77-46AE-89AA-83C0D30E19E6}"/>
    <cellStyle name="Output 2 10 2 4 2" xfId="33145" xr:uid="{A9D8C695-C7AA-4B9C-B50E-D4CFB79CA0C4}"/>
    <cellStyle name="Output 2 10 2 4 2 2" xfId="54623" xr:uid="{50FABA0C-3117-43E3-9967-B5B7BBA5FDB4}"/>
    <cellStyle name="Output 2 10 2 4 3" xfId="47819" xr:uid="{D06DFED7-0A3C-42BE-8F69-92B41FFE715C}"/>
    <cellStyle name="Output 2 10 2 5" xfId="28130" xr:uid="{C14CCDB5-7EC3-40B7-B70A-0A17BA683760}"/>
    <cellStyle name="Output 2 10 2 6" xfId="46205" xr:uid="{5B44B7A6-F963-4564-9136-5CC0AF789431}"/>
    <cellStyle name="Output 2 10 3" xfId="3340" xr:uid="{1B0D3609-137D-4150-B269-59A576E888FF}"/>
    <cellStyle name="Output 2 10 3 2" xfId="39884" xr:uid="{9CDAC9B3-1C96-4A8B-99C7-710EC24720D6}"/>
    <cellStyle name="Output 2 10 3 2 2" xfId="56886" xr:uid="{8A687B49-8F01-4EE3-962E-8FBBB1B3A795}"/>
    <cellStyle name="Output 2 10 3 2 3" xfId="50104" xr:uid="{F884A1E2-6249-438D-86CF-0B3FF9E246B7}"/>
    <cellStyle name="Output 2 10 3 3" xfId="51145" xr:uid="{AB70D924-3A32-473C-AB7D-AC0817D0BBAE}"/>
    <cellStyle name="Output 2 10 3 3 2" xfId="57927" xr:uid="{B7E2B8CE-87A6-425F-A646-B3FBC4D43EB4}"/>
    <cellStyle name="Output 2 10 3 4" xfId="48221" xr:uid="{1FB0BE5E-6E73-4ECD-ABD6-780DAF04FE35}"/>
    <cellStyle name="Output 2 10 3 4 2" xfId="55013" xr:uid="{1B4400E2-B1B3-4776-8F3E-551C2803845D}"/>
    <cellStyle name="Output 2 10 3 5" xfId="53313" xr:uid="{03CBAA20-13EE-4869-8B8E-C3352A15EA26}"/>
    <cellStyle name="Output 2 10 3 6" xfId="46607" xr:uid="{33C86F3F-0F88-4155-B3BC-4339343FC226}"/>
    <cellStyle name="Output 2 10 4" xfId="24836" xr:uid="{F21E498A-E31D-4A98-A909-69749F6195AC}"/>
    <cellStyle name="Output 2 10 4 2" xfId="56012" xr:uid="{E9343602-0572-404E-965F-561B59F7825A}"/>
    <cellStyle name="Output 2 10 4 3" xfId="49230" xr:uid="{B68FA752-DEB7-4DEC-8D59-281044366892}"/>
    <cellStyle name="Output 2 10 5" xfId="44462" xr:uid="{25CC44AE-4414-45E9-B381-EB3EF11E6539}"/>
    <cellStyle name="Output 2 10 5 2" xfId="58184" xr:uid="{E7A733FE-5FD9-4A40-B93B-4F887FEAC68C}"/>
    <cellStyle name="Output 2 10 5 3" xfId="51402" xr:uid="{D496F02C-3DE1-4A0B-8136-9D157CBB0557}"/>
    <cellStyle name="Output 2 10 6" xfId="45696" xr:uid="{6EBAC2CF-45B5-4514-8A2E-4A5E05F56F9F}"/>
    <cellStyle name="Output 2 10 6 2" xfId="54175" xr:uid="{3C8A8BC4-9D68-4C2D-B9F0-40DEE60EEA13}"/>
    <cellStyle name="Output 2 11" xfId="1247" xr:uid="{9EAC15CA-169A-4AA1-9759-618CBDA78E13}"/>
    <cellStyle name="Output 2 11 2" xfId="5592" xr:uid="{CAB212E4-86FF-4395-B8DB-1C31A2737E6D}"/>
    <cellStyle name="Output 2 11 2 2" xfId="8178" xr:uid="{0255455C-B392-4B08-B079-EFE8BBCCBF3C}"/>
    <cellStyle name="Output 2 11 2 2 2" xfId="17167" xr:uid="{5B777502-3F12-4D30-8AB9-53CC6D82A6E4}"/>
    <cellStyle name="Output 2 11 2 2 2 2" xfId="41510" xr:uid="{F8993EA0-17BB-4E66-86EA-E053831657A7}"/>
    <cellStyle name="Output 2 11 2 2 2 3" xfId="56531" xr:uid="{14164311-124B-4D08-BCAA-312B9DA6DEC0}"/>
    <cellStyle name="Output 2 11 2 2 3" xfId="25936" xr:uid="{E78D7B6B-D9E3-4EE4-98B8-281D2642F6C5}"/>
    <cellStyle name="Output 2 11 2 2 4" xfId="49749" xr:uid="{1621E133-C28A-421E-A0DB-859AB4C8D7DE}"/>
    <cellStyle name="Output 2 11 2 3" xfId="10815" xr:uid="{F7884960-C2E3-4DEF-BEFA-71F7F811FCC1}"/>
    <cellStyle name="Output 2 11 2 3 2" xfId="19804" xr:uid="{B4DE816B-B6B4-4374-8CDB-21173AFA9CA9}"/>
    <cellStyle name="Output 2 11 2 3 2 2" xfId="43715" xr:uid="{914424EE-7B51-4CDB-B349-B3C6A82D7FDA}"/>
    <cellStyle name="Output 2 11 2 3 2 3" xfId="57752" xr:uid="{76EBE250-79E9-4767-87DE-E42BA398A301}"/>
    <cellStyle name="Output 2 11 2 3 3" xfId="34625" xr:uid="{0F5F429F-03CD-47B4-956B-DC0A0903CD4B}"/>
    <cellStyle name="Output 2 11 2 3 4" xfId="50970" xr:uid="{9C3F51C7-3ECF-43AC-B7C2-03068098A742}"/>
    <cellStyle name="Output 2 11 2 4" xfId="14581" xr:uid="{E6C0FB0B-3259-4E47-9150-CAA788701EC6}"/>
    <cellStyle name="Output 2 11 2 4 2" xfId="35028" xr:uid="{1BE00557-AB6E-4835-8271-A678F0F043C7}"/>
    <cellStyle name="Output 2 11 2 4 2 2" xfId="54667" xr:uid="{A83CD4BA-21A8-4BC3-B911-3915DF749A33}"/>
    <cellStyle name="Output 2 11 2 4 3" xfId="47866" xr:uid="{A6E3117B-01D8-4870-9891-7591ED0F553B}"/>
    <cellStyle name="Output 2 11 2 5" xfId="34526" xr:uid="{8CAC0CBB-9405-4C09-AE17-AC4EEBDB4CB2}"/>
    <cellStyle name="Output 2 11 2 6" xfId="46252" xr:uid="{F4978C6D-3A6A-417B-8AA9-C86A71915D58}"/>
    <cellStyle name="Output 2 11 3" xfId="3684" xr:uid="{BD586AB6-E2B6-4B4E-933A-A234082BFB5E}"/>
    <cellStyle name="Output 2 11 3 2" xfId="30944" xr:uid="{846DA89E-53BE-49C0-9C7D-DFEE663652E4}"/>
    <cellStyle name="Output 2 11 3 2 2" xfId="56930" xr:uid="{61E784B4-F425-437E-950F-C78B65595DF7}"/>
    <cellStyle name="Output 2 11 3 2 3" xfId="50148" xr:uid="{E43DCC19-090E-4D16-B4F9-EBBDE84539E0}"/>
    <cellStyle name="Output 2 11 3 3" xfId="51269" xr:uid="{4D7CFB52-5EA2-4592-A5E7-42A1C20A900B}"/>
    <cellStyle name="Output 2 11 3 3 2" xfId="58051" xr:uid="{B98FE528-D3C8-4A51-B74D-C1BC74D7EC6A}"/>
    <cellStyle name="Output 2 11 3 4" xfId="48265" xr:uid="{D0107F3E-41B6-4047-B9DA-3BFCE96A55D6}"/>
    <cellStyle name="Output 2 11 3 4 2" xfId="55057" xr:uid="{1A05B8F4-E6FA-4F5A-83A3-60AB05987EC2}"/>
    <cellStyle name="Output 2 11 3 5" xfId="53357" xr:uid="{0DD9D286-F25F-43DD-88F3-F7AB7AE397CA}"/>
    <cellStyle name="Output 2 11 3 6" xfId="46651" xr:uid="{6633CB82-7BA2-40DB-BBF1-39AA5D6E419D}"/>
    <cellStyle name="Output 2 11 4" xfId="37546" xr:uid="{B82FA95F-38D0-42DD-87DA-0D310293E4A2}"/>
    <cellStyle name="Output 2 11 4 2" xfId="56059" xr:uid="{74E1C82F-FA16-4100-8C03-9A2A22E51F27}"/>
    <cellStyle name="Output 2 11 4 3" xfId="49277" xr:uid="{9A8A8F6A-F3B6-4CD6-AE84-073D28DE7BAA}"/>
    <cellStyle name="Output 2 11 5" xfId="44451" xr:uid="{B2A8F22F-3FC2-4D19-AD76-7A0849EF6698}"/>
    <cellStyle name="Output 2 11 5 2" xfId="58200" xr:uid="{60D96813-637E-4937-9793-2E0B984F74B0}"/>
    <cellStyle name="Output 2 11 5 3" xfId="51418" xr:uid="{C2761131-B6C0-44DA-9160-7827C1D66697}"/>
    <cellStyle name="Output 2 11 6" xfId="45743" xr:uid="{40D0320F-12E1-4E27-9319-1C820F067DAD}"/>
    <cellStyle name="Output 2 11 6 2" xfId="54219" xr:uid="{1B3DDDA4-2CB0-4DC0-BD6C-3D5E5C11CDDF}"/>
    <cellStyle name="Output 2 12" xfId="172" xr:uid="{C7527D23-9EBA-4470-B54C-5335A5D0929B}"/>
    <cellStyle name="Output 2 12 2" xfId="2576" xr:uid="{A84D1D7D-226C-4B93-BF65-AF7932B75B9C}"/>
    <cellStyle name="Output 2 12 2 2" xfId="6817" xr:uid="{EF3119DA-63AA-4D12-BC10-535CB41FFC1E}"/>
    <cellStyle name="Output 2 12 2 2 2" xfId="15806" xr:uid="{56DC2A44-AE4C-49A3-B936-A1FAF51D69FF}"/>
    <cellStyle name="Output 2 12 2 2 2 2" xfId="43494" xr:uid="{DE2B8C44-AF1D-4A35-ADE3-1ED65915544C}"/>
    <cellStyle name="Output 2 12 2 2 2 3" xfId="56572" xr:uid="{F2CF098B-0042-4B9B-B4AF-60162C79C622}"/>
    <cellStyle name="Output 2 12 2 2 3" xfId="31508" xr:uid="{5FFCDAB5-77DF-4D58-BDEB-E9CCDA74EEB1}"/>
    <cellStyle name="Output 2 12 2 2 4" xfId="49790" xr:uid="{294BAB83-0FAB-4BC7-BC36-9B281B95EC37}"/>
    <cellStyle name="Output 2 12 2 3" xfId="9387" xr:uid="{F016C20C-5EEE-4042-9F40-C32E2673F0E1}"/>
    <cellStyle name="Output 2 12 2 3 2" xfId="18376" xr:uid="{33105BF0-7E10-4841-9308-9243C5D02660}"/>
    <cellStyle name="Output 2 12 2 3 2 2" xfId="43011" xr:uid="{40FF5107-4500-4CA1-87D6-4286D94631F2}"/>
    <cellStyle name="Output 2 12 2 3 2 3" xfId="58563" xr:uid="{C56A1BAB-4FB3-457C-9F87-4E214327CA00}"/>
    <cellStyle name="Output 2 12 2 3 3" xfId="38554" xr:uid="{ABD4D5E7-886C-4399-87A5-9BBD6FE49F8C}"/>
    <cellStyle name="Output 2 12 2 3 4" xfId="51782" xr:uid="{54AB2A29-490E-4C63-9F61-4E803DD45E62}"/>
    <cellStyle name="Output 2 12 2 4" xfId="13430" xr:uid="{5CA58782-BCC2-49F2-AF82-7C1A7D63DBC8}"/>
    <cellStyle name="Output 2 12 2 4 2" xfId="23227" xr:uid="{3BE71FC4-8365-46DF-92C5-0EAE2F2487D5}"/>
    <cellStyle name="Output 2 12 2 4 2 2" xfId="54705" xr:uid="{F95C08C1-8034-4E28-8CF0-79DA609AE6B0}"/>
    <cellStyle name="Output 2 12 2 4 3" xfId="47907" xr:uid="{1B92B6B7-A387-4689-8761-D2AED4B9850B}"/>
    <cellStyle name="Output 2 12 2 5" xfId="43283" xr:uid="{2F3FC7C3-9AD7-4B48-B88D-DF9CEFE3EC35}"/>
    <cellStyle name="Output 2 12 2 6" xfId="46293" xr:uid="{292C6ABB-34AB-4DC4-80C0-7241DDA00C85}"/>
    <cellStyle name="Output 2 12 3" xfId="2640" xr:uid="{E4BBBAEF-AE97-4CD7-9633-F926049C97DE}"/>
    <cellStyle name="Output 2 12 3 2" xfId="25279" xr:uid="{167B0AF6-3B56-4595-9F73-CAB25C9D0697}"/>
    <cellStyle name="Output 2 12 3 2 2" xfId="56968" xr:uid="{1BA9B938-4EAE-443A-95EC-D16EB216F15A}"/>
    <cellStyle name="Output 2 12 3 2 3" xfId="50186" xr:uid="{14F34A02-5D37-4A6E-8E00-394C8F679D10}"/>
    <cellStyle name="Output 2 12 3 3" xfId="52288" xr:uid="{B4627D80-1517-4FBA-A448-21EEC9D9B5BB}"/>
    <cellStyle name="Output 2 12 3 3 2" xfId="59069" xr:uid="{8D1F95CF-1668-4E3B-B321-9629AB570F2F}"/>
    <cellStyle name="Output 2 12 3 4" xfId="48303" xr:uid="{34AAA184-BFD7-42B1-8E33-735E0F017A2F}"/>
    <cellStyle name="Output 2 12 3 4 2" xfId="55095" xr:uid="{7AD20D29-BE51-4A70-ABF3-FC4EF4C7154F}"/>
    <cellStyle name="Output 2 12 3 5" xfId="53395" xr:uid="{1761A615-D166-4FF0-A9AF-479108C0DD7B}"/>
    <cellStyle name="Output 2 12 3 6" xfId="46689" xr:uid="{E9F12FB0-ECA6-4B5C-B13D-15485419C54E}"/>
    <cellStyle name="Output 2 12 4" xfId="38944" xr:uid="{BAFC0762-7E07-4A65-B828-3D662C3D6C53}"/>
    <cellStyle name="Output 2 12 4 2" xfId="56100" xr:uid="{FF948F02-B890-4F21-A16B-9F970C6AFCEC}"/>
    <cellStyle name="Output 2 12 4 3" xfId="49318" xr:uid="{A32B6DF3-E3A6-434E-B3EC-E0970B7B117C}"/>
    <cellStyle name="Output 2 12 5" xfId="44526" xr:uid="{B685D9F0-16F1-4FE5-863D-303AA8C658F7}"/>
    <cellStyle name="Output 2 12 5 2" xfId="57781" xr:uid="{B86EDB35-A75C-4260-B70B-4EEF54CEEF73}"/>
    <cellStyle name="Output 2 12 5 3" xfId="50999" xr:uid="{F6DD9793-BE6A-4EE3-AE69-22EFA706CADD}"/>
    <cellStyle name="Output 2 12 6" xfId="45784" xr:uid="{467439B7-2856-48EA-8C4A-ED7871824BD1}"/>
    <cellStyle name="Output 2 12 6 2" xfId="54257" xr:uid="{971E4CA0-BACD-4855-80F1-6A0562BF5EE6}"/>
    <cellStyle name="Output 2 13" xfId="1723" xr:uid="{AB474EB5-0ED5-4CF5-9E49-A242F720A02C}"/>
    <cellStyle name="Output 2 13 2" xfId="6049" xr:uid="{59B52FB5-318D-4835-AC91-895C1A754E2B}"/>
    <cellStyle name="Output 2 13 2 2" xfId="8635" xr:uid="{91F200EF-7932-41C6-8398-56BF176DEAE7}"/>
    <cellStyle name="Output 2 13 2 2 2" xfId="17624" xr:uid="{88090270-451C-4EB6-AE54-8519A5079A0F}"/>
    <cellStyle name="Output 2 13 2 2 2 2" xfId="39842" xr:uid="{BEF1A8E9-C2B1-4F49-8375-D908ED86128C}"/>
    <cellStyle name="Output 2 13 2 2 2 3" xfId="56611" xr:uid="{0F0250AA-7223-4A65-9688-FCE9C3C83BE5}"/>
    <cellStyle name="Output 2 13 2 2 3" xfId="27548" xr:uid="{767BB2BD-6214-4CC5-A7FD-770811DD90A3}"/>
    <cellStyle name="Output 2 13 2 2 4" xfId="49829" xr:uid="{ED2A2703-C5D8-4A3A-BC98-5CA349118F90}"/>
    <cellStyle name="Output 2 13 2 3" xfId="11272" xr:uid="{281EDA83-108A-4025-9A42-2EA527D581C0}"/>
    <cellStyle name="Output 2 13 2 3 2" xfId="20261" xr:uid="{D69213A5-0A1E-4EB8-B59B-CE55A4780923}"/>
    <cellStyle name="Output 2 13 2 3 2 2" xfId="30914" xr:uid="{F3668E5A-86A7-46C6-AC23-A833AD08B16F}"/>
    <cellStyle name="Output 2 13 2 3 2 3" xfId="57951" xr:uid="{ECCDBDA8-9909-4FCF-9D05-BA75839F2F55}"/>
    <cellStyle name="Output 2 13 2 3 3" xfId="26375" xr:uid="{CDBB02BF-114E-4D62-B266-ABC08C9D6803}"/>
    <cellStyle name="Output 2 13 2 3 4" xfId="51169" xr:uid="{61CCDFBC-144E-4E74-8603-62EEFA0D77E5}"/>
    <cellStyle name="Output 2 13 2 4" xfId="15038" xr:uid="{7BA9BDF3-2815-42BF-A9EE-4F6B4C9B39B8}"/>
    <cellStyle name="Output 2 13 2 4 2" xfId="29418" xr:uid="{C73351E1-9C6B-4DF0-9C75-AD2ABC4244BD}"/>
    <cellStyle name="Output 2 13 2 4 2 2" xfId="54744" xr:uid="{0A1298C0-91A1-4E90-82D2-1405602E4984}"/>
    <cellStyle name="Output 2 13 2 4 3" xfId="47946" xr:uid="{8D9FAC34-478D-4042-B093-2EC3EA411ACE}"/>
    <cellStyle name="Output 2 13 2 5" xfId="38063" xr:uid="{6DEE5032-04A9-4342-AEC1-7B56E79696A4}"/>
    <cellStyle name="Output 2 13 2 6" xfId="46332" xr:uid="{6556B76D-5F02-4EE9-8DC5-2318B31E3C6C}"/>
    <cellStyle name="Output 2 13 3" xfId="4160" xr:uid="{62862361-53EF-45A3-BAE4-C113CC51AEAF}"/>
    <cellStyle name="Output 2 13 3 2" xfId="34171" xr:uid="{2AFC0AE6-5730-4729-80FC-D2C0A075B3AA}"/>
    <cellStyle name="Output 2 13 3 2 2" xfId="57007" xr:uid="{75D095AC-8397-40AD-B61F-BC67A5A73061}"/>
    <cellStyle name="Output 2 13 3 2 3" xfId="50225" xr:uid="{7368349D-4ACA-4F5F-A4BF-0DA47CCA5F73}"/>
    <cellStyle name="Output 2 13 3 3" xfId="51317" xr:uid="{10EF0ABE-13D0-4CA5-B35E-BE81A29A1028}"/>
    <cellStyle name="Output 2 13 3 3 2" xfId="58099" xr:uid="{EBB50739-F653-4436-B537-B7DF63EDCD8D}"/>
    <cellStyle name="Output 2 13 3 4" xfId="48342" xr:uid="{3968D6F4-BBD3-470E-9E6F-3CED451889F5}"/>
    <cellStyle name="Output 2 13 3 4 2" xfId="55134" xr:uid="{1778F454-4378-4916-A86C-12A3AF9E7EF8}"/>
    <cellStyle name="Output 2 13 3 5" xfId="53432" xr:uid="{C4E639AB-809E-4984-AC2D-CDAC0543B17C}"/>
    <cellStyle name="Output 2 13 3 6" xfId="46728" xr:uid="{8B99B757-00E5-4BFF-BCFF-3B1425C3FEE4}"/>
    <cellStyle name="Output 2 13 4" xfId="35730" xr:uid="{112836A1-6F2E-49C5-B34F-7F937EE98BA9}"/>
    <cellStyle name="Output 2 13 4 2" xfId="56139" xr:uid="{64C0C010-953B-42CE-9112-2D77B551A8F3}"/>
    <cellStyle name="Output 2 13 4 3" xfId="49357" xr:uid="{F5F1F6DA-65E9-4B40-BE12-B5784A4EE844}"/>
    <cellStyle name="Output 2 13 5" xfId="44579" xr:uid="{B1B34AB9-9B58-44E3-8800-F8E34FD743CD}"/>
    <cellStyle name="Output 2 13 5 2" xfId="58059" xr:uid="{ACAC8FCA-9FD1-4D59-A7F9-946FAA5BCC03}"/>
    <cellStyle name="Output 2 13 5 3" xfId="51277" xr:uid="{E1BB46E0-5441-4B02-A30F-13890E91354A}"/>
    <cellStyle name="Output 2 13 6" xfId="47477" xr:uid="{24F7142B-8A95-463C-952A-7C38C160C99D}"/>
    <cellStyle name="Output 2 13 6 2" xfId="54296" xr:uid="{750CDD03-9B9D-468C-B4D1-CC77BA500A49}"/>
    <cellStyle name="Output 2 13 7" xfId="45869" xr:uid="{DAB947A9-3A9F-465D-A452-3F0C088BED6B}"/>
    <cellStyle name="Output 2 14" xfId="2588" xr:uid="{58843F59-976B-46DD-834C-B9593EBB5A38}"/>
    <cellStyle name="Output 2 14 2" xfId="6829" xr:uid="{D56F6197-F092-4E61-83B5-F555603601DF}"/>
    <cellStyle name="Output 2 14 2 2" xfId="15818" xr:uid="{1AB93573-1BE3-4B36-BE8E-E04390959E5E}"/>
    <cellStyle name="Output 2 14 2 2 2" xfId="26323" xr:uid="{DFE95A92-0D4F-4385-9C0B-B27D14A21DBB}"/>
    <cellStyle name="Output 2 14 2 2 2 2" xfId="56650" xr:uid="{5359D2E3-029A-4A87-99C2-4900E5C97DF7}"/>
    <cellStyle name="Output 2 14 2 2 3" xfId="49868" xr:uid="{A34F9CE8-1A17-49F3-8181-ACA16E0727E9}"/>
    <cellStyle name="Output 2 14 2 3" xfId="29198" xr:uid="{9B994C0B-B332-4E18-B3B2-10C5AEFCB431}"/>
    <cellStyle name="Output 2 14 2 3 2" xfId="55764" xr:uid="{9FC037F3-E154-4872-B9E2-FA627B486CA0}"/>
    <cellStyle name="Output 2 14 2 3 3" xfId="48981" xr:uid="{3B7C3BA6-33F0-4E36-B754-F92CD6851095}"/>
    <cellStyle name="Output 2 14 2 4" xfId="47985" xr:uid="{AF5C0E45-A3CA-4027-AED2-BABBCE4887B3}"/>
    <cellStyle name="Output 2 14 2 4 2" xfId="54780" xr:uid="{6027AACF-F1B7-4E27-9184-D788F3945C48}"/>
    <cellStyle name="Output 2 14 2 5" xfId="46371" xr:uid="{A55D33CE-0939-4AF3-8C07-C8B98B8AA601}"/>
    <cellStyle name="Output 2 14 3" xfId="9399" xr:uid="{5D43D851-1CA9-42CB-A15B-4DB74FE58757}"/>
    <cellStyle name="Output 2 14 3 2" xfId="18388" xr:uid="{C96E860F-690B-451E-9EFE-415E172CBFA3}"/>
    <cellStyle name="Output 2 14 3 2 2" xfId="24633" xr:uid="{9D5F84D0-59F9-4B80-A447-9E88B624E271}"/>
    <cellStyle name="Output 2 14 3 2 2 2" xfId="57043" xr:uid="{5024415C-D7DC-4925-AC19-C75426D0B9A1}"/>
    <cellStyle name="Output 2 14 3 2 3" xfId="50261" xr:uid="{9E230C63-A05E-4FAB-B31F-4420C64D79C3}"/>
    <cellStyle name="Output 2 14 3 3" xfId="35591" xr:uid="{D3C8ECCC-D5CD-4F6E-AD71-927BD85F0539}"/>
    <cellStyle name="Output 2 14 3 3 2" xfId="58411" xr:uid="{F3C0625D-6825-4632-9188-67C1DBB5360C}"/>
    <cellStyle name="Output 2 14 3 3 3" xfId="51630" xr:uid="{FBB88ED0-43A2-4EEF-8677-5CA3086493AA}"/>
    <cellStyle name="Output 2 14 3 4" xfId="48378" xr:uid="{ADFA48FB-427F-40AA-8D21-1EB0FAE8417F}"/>
    <cellStyle name="Output 2 14 3 4 2" xfId="55170" xr:uid="{0964A089-FB26-4F8F-8DAE-6483ECC00401}"/>
    <cellStyle name="Output 2 14 3 5" xfId="46764" xr:uid="{CB2C12AC-6AF1-41EF-B40E-EE6C43D54F71}"/>
    <cellStyle name="Output 2 14 4" xfId="13442" xr:uid="{32A96B45-226F-4D0E-AA6F-0F5B51087EB9}"/>
    <cellStyle name="Output 2 14 4 2" xfId="40623" xr:uid="{EAC0B525-8B4E-4DE2-9212-0383DC7C233B}"/>
    <cellStyle name="Output 2 14 4 2 2" xfId="56178" xr:uid="{BFA2AB88-A8EE-40C0-94FE-46D2EF7E4A64}"/>
    <cellStyle name="Output 2 14 4 3" xfId="49396" xr:uid="{A1F9DBAD-229C-4E1D-8A17-11CDFAF2D143}"/>
    <cellStyle name="Output 2 14 5" xfId="24877" xr:uid="{799FD6B8-C246-4EF1-9D56-DF9FE78C6F06}"/>
    <cellStyle name="Output 2 14 5 2" xfId="57991" xr:uid="{C0D22D39-BA25-46B8-8366-2E0C71071269}"/>
    <cellStyle name="Output 2 14 5 3" xfId="51209" xr:uid="{5003456A-053A-4356-9D01-61E0A960FD6E}"/>
    <cellStyle name="Output 2 14 6" xfId="44605" xr:uid="{ED73BF6A-8142-4DFC-BF44-669E01734C37}"/>
    <cellStyle name="Output 2 14 6 2" xfId="54332" xr:uid="{43542744-7508-405F-B16C-9138F6BE704B}"/>
    <cellStyle name="Output 2 14 6 3" xfId="47516" xr:uid="{5C94DAEA-FBD0-4C23-93C8-06E1A218ACB8}"/>
    <cellStyle name="Output 2 14 7" xfId="45905" xr:uid="{674D2AC4-F058-4C5A-851C-335EDEF3DA6A}"/>
    <cellStyle name="Output 2 15" xfId="6511" xr:uid="{067A26F6-9725-4187-83D3-6059A5AE9493}"/>
    <cellStyle name="Output 2 15 2" xfId="11732" xr:uid="{5FE4366C-FDB9-4204-9057-F4C8BE7AA534}"/>
    <cellStyle name="Output 2 15 2 2" xfId="20721" xr:uid="{00005FAF-CA3F-4736-AC33-AD1AD6DABEE0}"/>
    <cellStyle name="Output 2 15 2 2 2" xfId="42883" xr:uid="{9F6DDE53-1127-4012-A71C-36F43D70238B}"/>
    <cellStyle name="Output 2 15 2 2 3" xfId="56260" xr:uid="{51368F25-5CBD-42BA-8302-BC0C41B6B829}"/>
    <cellStyle name="Output 2 15 2 3" xfId="40545" xr:uid="{B56287B5-AD9D-4148-A34A-AD793408822A}"/>
    <cellStyle name="Output 2 15 2 4" xfId="49478" xr:uid="{1A473FEA-7A59-4649-9E63-EA4D4321956F}"/>
    <cellStyle name="Output 2 15 3" xfId="15500" xr:uid="{EB7B21FC-16B1-43FF-A6FA-785D6558C3B3}"/>
    <cellStyle name="Output 2 15 3 2" xfId="43462" xr:uid="{F59D6F0D-0435-44E6-95AF-0BBBF7875B9A}"/>
    <cellStyle name="Output 2 15 3 2 2" xfId="59036" xr:uid="{FDF0F417-0AAC-4747-BE92-9CDBA441BDFD}"/>
    <cellStyle name="Output 2 15 3 3" xfId="52255" xr:uid="{AAFA20FE-9123-4E00-83D9-8DD8963E9753}"/>
    <cellStyle name="Output 2 15 4" xfId="27279" xr:uid="{E258BA7B-87F2-49E9-9403-39C1F7D44400}"/>
    <cellStyle name="Output 2 15 4 2" xfId="54408" xr:uid="{F6717C22-E668-472D-89FA-FF527CE23D83}"/>
    <cellStyle name="Output 2 15 4 3" xfId="47596" xr:uid="{29F0031A-26F0-474C-85E3-228173DAE421}"/>
    <cellStyle name="Output 2 15 5" xfId="44664" xr:uid="{A0168099-E4F6-42F7-A63D-16AA6D033FA3}"/>
    <cellStyle name="Output 2 15 6" xfId="45987" xr:uid="{651EF7E0-95B7-4DDB-9863-1AB97C706789}"/>
    <cellStyle name="Output 2 16" xfId="9095" xr:uid="{07DCB097-50EA-4219-B265-9788AB345451}"/>
    <cellStyle name="Output 2 16 2" xfId="18084" xr:uid="{13840148-D5AC-4EC2-B9AA-C1107BF304EB}"/>
    <cellStyle name="Output 2 16 2 2" xfId="25630" xr:uid="{BFB5F6F1-2A01-4427-8C2D-B11DF9503CDF}"/>
    <cellStyle name="Output 2 16 2 2 2" xfId="56210" xr:uid="{F1C0722A-3BF7-49C0-BD03-A33B9A977EC1}"/>
    <cellStyle name="Output 2 16 2 3" xfId="49428" xr:uid="{5C269AF2-3D2B-43A1-A38B-C5DF33654BDA}"/>
    <cellStyle name="Output 2 16 3" xfId="42418" xr:uid="{D8600D3C-E27B-48B8-882E-41ABA7E4497D}"/>
    <cellStyle name="Output 2 16 3 2" xfId="57624" xr:uid="{DD43974C-AD73-4FBB-A64F-3319808E4D7E}"/>
    <cellStyle name="Output 2 16 3 3" xfId="50842" xr:uid="{C85B642D-E9F6-4194-A813-2E02C3C13326}"/>
    <cellStyle name="Output 2 16 4" xfId="44625" xr:uid="{A4F68F7D-F971-434F-B598-7B18357EB1BB}"/>
    <cellStyle name="Output 2 16 4 2" xfId="54361" xr:uid="{745EA05D-0E65-4D00-AE25-482FA1744D4A}"/>
    <cellStyle name="Output 2 16 4 3" xfId="47548" xr:uid="{A94A9673-4648-4D2D-9299-D94A7439B137}"/>
    <cellStyle name="Output 2 16 5" xfId="45937" xr:uid="{0EC0636F-5BB9-40E6-806C-095AAAD3B058}"/>
    <cellStyle name="Output 2 17" xfId="9719" xr:uid="{0E1612A9-B748-4000-93D3-0E6713278580}"/>
    <cellStyle name="Output 2 17 2" xfId="18708" xr:uid="{E66E40E3-064B-4ECD-A8FB-0831A046CC9E}"/>
    <cellStyle name="Output 2 17 2 2" xfId="43350" xr:uid="{E2A36311-20DF-411A-AE90-605DB94D01D0}"/>
    <cellStyle name="Output 2 17 2 2 2" xfId="57176" xr:uid="{BFABBF5A-1563-43C6-A8B4-1F95D1C29271}"/>
    <cellStyle name="Output 2 17 2 3" xfId="50394" xr:uid="{012385D0-D851-4AAA-B8E6-FA0C1DAA3733}"/>
    <cellStyle name="Output 2 17 3" xfId="27194" xr:uid="{BF17951B-0D27-4BFD-A9AB-98A457A3C8FE}"/>
    <cellStyle name="Output 2 17 3 2" xfId="58139" xr:uid="{45468F9E-DAE6-47CE-A589-B130EAC82EEB}"/>
    <cellStyle name="Output 2 17 3 3" xfId="51357" xr:uid="{D8D9A0E6-8A3F-48DF-A615-36B10DC3CCDD}"/>
    <cellStyle name="Output 2 17 4" xfId="44729" xr:uid="{F376A7F3-6D00-4DB4-BAD3-E3BDF12F29D5}"/>
    <cellStyle name="Output 2 17 4 2" xfId="55303" xr:uid="{1A973EF2-B013-4F46-AED3-55D183C99308}"/>
    <cellStyle name="Output 2 17 4 3" xfId="48511" xr:uid="{C765C2A5-6CF5-4979-9828-DA524A53F8CC}"/>
    <cellStyle name="Output 2 17 5" xfId="53589" xr:uid="{2949D883-AC72-4165-AF0D-6118EB20116D}"/>
    <cellStyle name="Output 2 17 6" xfId="46897" xr:uid="{5EC0C11D-84EC-42D4-9C1B-AA664AF3E911}"/>
    <cellStyle name="Output 2 18" xfId="2215" xr:uid="{938B5731-5E56-4072-97BA-CF3CCEFE8168}"/>
    <cellStyle name="Output 2 18 2" xfId="43877" xr:uid="{BFD652FE-F038-479C-A596-64BE9BABC033}"/>
    <cellStyle name="Output 2 18 2 2" xfId="57132" xr:uid="{83A9A29C-DD7B-4B0A-8ED6-29E8196EEBAB}"/>
    <cellStyle name="Output 2 18 2 3" xfId="50350" xr:uid="{37C31D7D-5AB3-40D9-A5F5-4C3DC79786B7}"/>
    <cellStyle name="Output 2 18 3" xfId="44750" xr:uid="{079E39D9-5BDB-497B-9645-3FCD62736FA3}"/>
    <cellStyle name="Output 2 18 3 2" xfId="58734" xr:uid="{15B53971-6D4A-45FE-959B-3E5AD4DA9D2A}"/>
    <cellStyle name="Output 2 18 3 3" xfId="51953" xr:uid="{E7C80231-FA50-41B1-8122-B2B1FC21CC32}"/>
    <cellStyle name="Output 2 18 4" xfId="51749" xr:uid="{89B38842-65BA-4E0A-A678-BF75EB93FD25}"/>
    <cellStyle name="Output 2 18 4 2" xfId="58530" xr:uid="{E0AE84BD-8CA7-4DFD-B68C-CA948DA46F74}"/>
    <cellStyle name="Output 2 18 5" xfId="48467" xr:uid="{BA224BDE-D29E-4883-94BD-F7E9E2940448}"/>
    <cellStyle name="Output 2 18 5 2" xfId="55259" xr:uid="{ADC99937-75E7-4B07-8DD9-E6CF80516F1D}"/>
    <cellStyle name="Output 2 18 6" xfId="53545" xr:uid="{35106482-1438-4B8C-B802-3EA4CB952D4F}"/>
    <cellStyle name="Output 2 18 7" xfId="46853" xr:uid="{39B6BEE9-26A1-4802-A399-BB68B85A22AC}"/>
    <cellStyle name="Output 2 19" xfId="13124" xr:uid="{BE83C104-B300-4B77-8097-A06E587D0CF5}"/>
    <cellStyle name="Output 2 19 2" xfId="39023" xr:uid="{1FE36E0E-153F-4DF6-8E09-865965BE1A58}"/>
    <cellStyle name="Output 2 19 2 2" xfId="57073" xr:uid="{DB10D103-F950-4611-BFDC-51CA5FB1D83D}"/>
    <cellStyle name="Output 2 19 2 3" xfId="50291" xr:uid="{39502D82-F052-4504-8672-E4EC81965521}"/>
    <cellStyle name="Output 2 19 3" xfId="44815" xr:uid="{60C1D520-BFBC-4EE4-8BA1-1E547E8EE6CC}"/>
    <cellStyle name="Output 2 19 3 2" xfId="58679" xr:uid="{3C39E6FE-80BE-42DC-BDCD-06F9C07378E0}"/>
    <cellStyle name="Output 2 19 3 3" xfId="51898" xr:uid="{CB9C0FA5-B267-4B69-9A9A-2954792F41AA}"/>
    <cellStyle name="Output 2 19 4" xfId="51041" xr:uid="{940C7478-3158-4934-BF69-17088F06DA93}"/>
    <cellStyle name="Output 2 19 4 2" xfId="57823" xr:uid="{C40B7394-F42E-4F04-B157-6B1272DA7077}"/>
    <cellStyle name="Output 2 19 5" xfId="48408" xr:uid="{39D348CC-AAF9-4BDA-BADB-C6FD1B64E130}"/>
    <cellStyle name="Output 2 19 5 2" xfId="55200" xr:uid="{B58C7BDA-15D6-46C7-A274-70ED9DF4EBB1}"/>
    <cellStyle name="Output 2 19 6" xfId="53486" xr:uid="{D3D21723-FCFB-4641-994B-EA2706431B94}"/>
    <cellStyle name="Output 2 19 7" xfId="46794" xr:uid="{63B32089-0EE3-41FC-9419-191C1750169D}"/>
    <cellStyle name="Output 2 2" xfId="153" xr:uid="{8A3CABBD-03E6-45A7-AF63-894D82157146}"/>
    <cellStyle name="Output 2 2 10" xfId="1964" xr:uid="{67507E08-4C12-455B-8417-36CA55532466}"/>
    <cellStyle name="Output 2 2 10 2" xfId="6272" xr:uid="{EB76077D-923E-4BA4-BD62-B56511BC0809}"/>
    <cellStyle name="Output 2 2 10 2 2" xfId="8858" xr:uid="{21E2B0A1-A0A6-4884-88A6-8BF1F3888BAA}"/>
    <cellStyle name="Output 2 2 10 2 2 2" xfId="17847" xr:uid="{BC0F4DF3-A1CA-4EC5-97D9-FB6B5FCDC880}"/>
    <cellStyle name="Output 2 2 10 2 2 2 2" xfId="42056" xr:uid="{74EA6442-8052-408F-9754-8DBB98FE286D}"/>
    <cellStyle name="Output 2 2 10 2 2 2 3" xfId="56626" xr:uid="{22613018-8E8C-42A7-80B8-CF940B8D8D9F}"/>
    <cellStyle name="Output 2 2 10 2 2 3" xfId="24575" xr:uid="{FCD94DF8-A3B8-4EB3-A9DD-C6E2DF962DFF}"/>
    <cellStyle name="Output 2 2 10 2 2 4" xfId="49844" xr:uid="{E3B72B14-B24A-4342-9D5F-135195FFEB55}"/>
    <cellStyle name="Output 2 2 10 2 3" xfId="11495" xr:uid="{EEDE3D5B-9712-4863-A0B7-C9B27A4DFAEE}"/>
    <cellStyle name="Output 2 2 10 2 3 2" xfId="20484" xr:uid="{1F089B0F-1545-4FD0-92AA-EFA04FB5DD06}"/>
    <cellStyle name="Output 2 2 10 2 3 2 2" xfId="36210" xr:uid="{6F03D019-74E0-4D48-A47B-CBA13CB344F8}"/>
    <cellStyle name="Output 2 2 10 2 3 2 3" xfId="57733" xr:uid="{C4E4F11C-B5D8-4925-8147-0EB33E394AB2}"/>
    <cellStyle name="Output 2 2 10 2 3 3" xfId="27091" xr:uid="{6F1A1580-C912-4A73-9F78-F103F76A58C4}"/>
    <cellStyle name="Output 2 2 10 2 3 4" xfId="50951" xr:uid="{C938E338-1BA8-4E6C-8AFE-E40418E19767}"/>
    <cellStyle name="Output 2 2 10 2 4" xfId="15261" xr:uid="{71B9A37E-66E1-45FA-B12E-FFAEA3A86057}"/>
    <cellStyle name="Output 2 2 10 2 4 2" xfId="29537" xr:uid="{A33E1769-5E72-4649-9ABF-69091B6F0494}"/>
    <cellStyle name="Output 2 2 10 2 4 2 2" xfId="54759" xr:uid="{C7E4C588-4ABC-4255-A87D-EA799E385514}"/>
    <cellStyle name="Output 2 2 10 2 4 3" xfId="47961" xr:uid="{D48DBC48-7BE5-4805-BFF4-3D017829B7D5}"/>
    <cellStyle name="Output 2 2 10 2 5" xfId="39633" xr:uid="{6BDBCFCF-A9E9-4296-B6C6-02F2B4A884B9}"/>
    <cellStyle name="Output 2 2 10 2 6" xfId="46347" xr:uid="{1F51A533-DD00-4859-8C41-E88F07482EC6}"/>
    <cellStyle name="Output 2 2 10 3" xfId="4401" xr:uid="{DA70EDFF-00C9-4829-9FD8-B7090AB434CD}"/>
    <cellStyle name="Output 2 2 10 3 2" xfId="32872" xr:uid="{1CB35605-F41E-45F4-877F-536998B225AB}"/>
    <cellStyle name="Output 2 2 10 3 2 2" xfId="57022" xr:uid="{D768BE34-436B-4EF1-B5FB-6452661E531F}"/>
    <cellStyle name="Output 2 2 10 3 2 3" xfId="50240" xr:uid="{53EA835E-8ACC-4830-8C25-2D5878763486}"/>
    <cellStyle name="Output 2 2 10 3 3" xfId="51136" xr:uid="{F64053B1-70B4-4A76-9A01-140E9A6B9F4F}"/>
    <cellStyle name="Output 2 2 10 3 3 2" xfId="57918" xr:uid="{9667EBA0-4A21-4C35-A495-40D685836946}"/>
    <cellStyle name="Output 2 2 10 3 4" xfId="48357" xr:uid="{9A1C7EBA-B8E8-46DC-8827-A80B84CB11BC}"/>
    <cellStyle name="Output 2 2 10 3 4 2" xfId="55149" xr:uid="{E5EC50B0-CE8B-4E9B-B17C-2AEA0300D3AF}"/>
    <cellStyle name="Output 2 2 10 3 5" xfId="53447" xr:uid="{889735EC-92EA-4CA5-A8B6-7FE203AB0F42}"/>
    <cellStyle name="Output 2 2 10 3 6" xfId="46743" xr:uid="{9FCBA57F-EAB3-4875-B5BC-4BF0CA386AE3}"/>
    <cellStyle name="Output 2 2 10 4" xfId="35628" xr:uid="{5086B268-EBFD-4C65-B9ED-446FEFF2C3BC}"/>
    <cellStyle name="Output 2 2 10 4 2" xfId="56154" xr:uid="{8BA4D7E5-0F83-47D4-A5CF-77D15518D956}"/>
    <cellStyle name="Output 2 2 10 4 3" xfId="49372" xr:uid="{8835DE24-056F-4606-ABD3-D8436204BE30}"/>
    <cellStyle name="Output 2 2 10 5" xfId="44555" xr:uid="{8F55B491-A1B4-491E-8421-FABAFBBACEBF}"/>
    <cellStyle name="Output 2 2 10 5 2" xfId="58221" xr:uid="{4DB27F71-3B6D-4224-BFAE-159C5EEB2272}"/>
    <cellStyle name="Output 2 2 10 5 3" xfId="51439" xr:uid="{DE3862AF-EA9D-422F-8A5D-8E812E105F36}"/>
    <cellStyle name="Output 2 2 10 6" xfId="47492" xr:uid="{9F06D660-7D18-4CA0-8BFC-708370C449F3}"/>
    <cellStyle name="Output 2 2 10 6 2" xfId="54311" xr:uid="{1F7BFDC1-A1FB-42F5-B8A1-6735CDAC8A9C}"/>
    <cellStyle name="Output 2 2 10 7" xfId="45884" xr:uid="{CF444BDE-92B2-4E47-9AA3-D9291EE35EEC}"/>
    <cellStyle name="Output 2 2 11" xfId="2607" xr:uid="{C892669E-F34E-40FD-A1C4-B2CB1B558D00}"/>
    <cellStyle name="Output 2 2 11 2" xfId="6848" xr:uid="{D616C9F9-FBF8-4AD6-9E5A-BDD801588ABB}"/>
    <cellStyle name="Output 2 2 11 2 2" xfId="15837" xr:uid="{A5639E39-B5C3-47DF-8E0A-AACD1162B7BF}"/>
    <cellStyle name="Output 2 2 11 2 2 2" xfId="35925" xr:uid="{98048B43-5770-4DEA-B610-D01E64063200}"/>
    <cellStyle name="Output 2 2 11 2 2 2 2" xfId="56665" xr:uid="{F8EB5DAD-AE26-4D2E-AA93-305402C3D338}"/>
    <cellStyle name="Output 2 2 11 2 2 3" xfId="49883" xr:uid="{DA1DB00D-C958-495B-88B4-05DCA3B78FB4}"/>
    <cellStyle name="Output 2 2 11 2 3" xfId="29354" xr:uid="{E5D946BC-C868-4605-A1C1-5F6501889C5C}"/>
    <cellStyle name="Output 2 2 11 2 3 2" xfId="59097" xr:uid="{ADF9C455-907C-4A87-BC80-CAC966C0273E}"/>
    <cellStyle name="Output 2 2 11 2 3 3" xfId="52316" xr:uid="{1F81BA89-5E95-46C0-AD5A-03B8C76CED9C}"/>
    <cellStyle name="Output 2 2 11 2 4" xfId="48000" xr:uid="{75B7FC43-87AC-4403-AB9F-BF37DE98F1C6}"/>
    <cellStyle name="Output 2 2 11 2 4 2" xfId="54795" xr:uid="{1DA301C1-3B2E-486B-9906-8D8C87B2533B}"/>
    <cellStyle name="Output 2 2 11 2 5" xfId="46386" xr:uid="{43681D1E-2D8C-4406-A3B9-924B47C6F1F7}"/>
    <cellStyle name="Output 2 2 11 3" xfId="9418" xr:uid="{C094718B-5B9C-4DC0-A746-5E772F038ABA}"/>
    <cellStyle name="Output 2 2 11 3 2" xfId="18407" xr:uid="{EA4F9829-38EB-4C0B-AA94-6469B30668B4}"/>
    <cellStyle name="Output 2 2 11 3 2 2" xfId="24769" xr:uid="{1AF37066-CA2F-47B5-9C87-B758F84412A8}"/>
    <cellStyle name="Output 2 2 11 3 2 2 2" xfId="57058" xr:uid="{E3992F21-2178-41AD-A04E-385BA4806997}"/>
    <cellStyle name="Output 2 2 11 3 2 3" xfId="50276" xr:uid="{D17A9C73-D0F4-418D-89A7-223A2CF4A307}"/>
    <cellStyle name="Output 2 2 11 3 3" xfId="42663" xr:uid="{C946F70B-F156-4B1F-AFED-185D732FCC1E}"/>
    <cellStyle name="Output 2 2 11 3 3 2" xfId="58366" xr:uid="{FD747BFF-95F1-40DA-9699-21762C36EF65}"/>
    <cellStyle name="Output 2 2 11 3 3 3" xfId="51584" xr:uid="{86AFC952-2B35-4FC8-8545-541DDCA66732}"/>
    <cellStyle name="Output 2 2 11 3 4" xfId="48393" xr:uid="{ECDCA4C1-C42D-44F3-9E2D-B60EEBB56321}"/>
    <cellStyle name="Output 2 2 11 3 4 2" xfId="55185" xr:uid="{221BE50C-B5CD-408E-B3C3-D2CF08F51F45}"/>
    <cellStyle name="Output 2 2 11 3 5" xfId="46779" xr:uid="{5F0E31BD-6C61-41E0-834D-AB061E96AE19}"/>
    <cellStyle name="Output 2 2 11 4" xfId="13461" xr:uid="{7BF2F8EB-EEA8-4555-9034-93B0F0D6C6D5}"/>
    <cellStyle name="Output 2 2 11 4 2" xfId="37987" xr:uid="{38865034-2378-4400-8689-F2A16299CF20}"/>
    <cellStyle name="Output 2 2 11 4 2 2" xfId="56193" xr:uid="{E9944690-68DB-4921-97F1-0F83821AE3C0}"/>
    <cellStyle name="Output 2 2 11 4 3" xfId="49411" xr:uid="{B67D6E75-027B-42EF-A37F-74432186122D}"/>
    <cellStyle name="Output 2 2 11 5" xfId="25015" xr:uid="{E03D3610-3CE7-4DA1-B25C-7185613054F3}"/>
    <cellStyle name="Output 2 2 11 5 2" xfId="58568" xr:uid="{98D5B426-E53F-4801-8D62-212F5875ACC5}"/>
    <cellStyle name="Output 2 2 11 5 3" xfId="51787" xr:uid="{98031167-507C-49DE-99AF-08C232ADC868}"/>
    <cellStyle name="Output 2 2 11 6" xfId="44599" xr:uid="{C58C8E4C-0DC6-4952-AA9F-5046140133A6}"/>
    <cellStyle name="Output 2 2 11 6 2" xfId="54347" xr:uid="{6987882F-D412-44EA-9A3F-AEF988D51F12}"/>
    <cellStyle name="Output 2 2 11 6 3" xfId="47531" xr:uid="{E7A0E346-F62B-431A-BFF0-0C8D29977CBC}"/>
    <cellStyle name="Output 2 2 11 7" xfId="45920" xr:uid="{B63A7092-1B97-4605-AABC-87449CC91148}"/>
    <cellStyle name="Output 2 2 12" xfId="6609" xr:uid="{93DB1BAC-299A-464D-ADD0-9D814690A888}"/>
    <cellStyle name="Output 2 2 12 2" xfId="11815" xr:uid="{A901CF64-2640-4E59-B749-15D2ED0D14E8}"/>
    <cellStyle name="Output 2 2 12 2 2" xfId="20804" xr:uid="{ACE36CE6-C197-4798-BED2-8AF4C58C6278}"/>
    <cellStyle name="Output 2 2 12 2 2 2" xfId="34030" xr:uid="{0B68C6B9-85AC-41C8-AFB7-5F2D5A6A3187}"/>
    <cellStyle name="Output 2 2 12 2 2 3" xfId="56262" xr:uid="{BC453AF7-C2C5-4465-AEA9-CA0CA94A0421}"/>
    <cellStyle name="Output 2 2 12 2 3" xfId="42766" xr:uid="{A8CBE4C7-51DF-43E7-B798-4DBEB35DBA6E}"/>
    <cellStyle name="Output 2 2 12 2 4" xfId="49480" xr:uid="{8B701C91-A236-49FA-8F6C-27C7AF325AC7}"/>
    <cellStyle name="Output 2 2 12 3" xfId="15598" xr:uid="{E79E7121-0334-48B9-8A3A-3193D2F9B34F}"/>
    <cellStyle name="Output 2 2 12 3 2" xfId="27148" xr:uid="{8E956663-9A1B-4153-949B-BFA58EE5681B}"/>
    <cellStyle name="Output 2 2 12 3 2 2" xfId="58989" xr:uid="{ED91D0D9-F991-4E9F-B142-BABE019439CD}"/>
    <cellStyle name="Output 2 2 12 3 3" xfId="52208" xr:uid="{81539452-D304-42A0-ADEB-FF1CC33A20B4}"/>
    <cellStyle name="Output 2 2 12 4" xfId="23317" xr:uid="{58FF31D1-1E45-45F0-AB75-8B50EB888F8F}"/>
    <cellStyle name="Output 2 2 12 4 2" xfId="54409" xr:uid="{ECBBC31D-0518-44CE-9625-5482D3985779}"/>
    <cellStyle name="Output 2 2 12 4 3" xfId="47598" xr:uid="{69C16B5A-D9FD-4219-9B9D-F4CA8B9CAF56}"/>
    <cellStyle name="Output 2 2 12 5" xfId="44656" xr:uid="{8E5039FF-EA27-453F-B35B-F9B79C00CEA0}"/>
    <cellStyle name="Output 2 2 12 6" xfId="45989" xr:uid="{8E0AB1E2-4ADD-4EEB-A597-AF41270256C7}"/>
    <cellStyle name="Output 2 2 13" xfId="9178" xr:uid="{12BCEF3A-2BAE-42E2-84FE-96E4A7F2A833}"/>
    <cellStyle name="Output 2 2 13 2" xfId="18167" xr:uid="{F65322BF-6856-4BC9-9DD7-2F96FD571314}"/>
    <cellStyle name="Output 2 2 13 2 2" xfId="28437" xr:uid="{FC2D2A81-B614-4E2D-9C99-860A358741CC}"/>
    <cellStyle name="Output 2 2 13 2 2 2" xfId="56682" xr:uid="{B4C31958-CD3E-4B95-8B36-3592359C460A}"/>
    <cellStyle name="Output 2 2 13 2 3" xfId="49900" xr:uid="{84EAA5F5-7057-4236-AD97-87E133D22982}"/>
    <cellStyle name="Output 2 2 13 3" xfId="24595" xr:uid="{C26F7727-6409-490F-920B-93455DEB058D}"/>
    <cellStyle name="Output 2 2 13 3 2" xfId="58578" xr:uid="{9598B664-2A06-4F6C-9C9F-298B3EDC760E}"/>
    <cellStyle name="Output 2 2 13 3 3" xfId="51797" xr:uid="{606E969C-9FD1-478F-B361-4C27BADC6967}"/>
    <cellStyle name="Output 2 2 13 4" xfId="44661" xr:uid="{7AA0F5FB-6DC4-4811-86E1-5F70B89ABC0C}"/>
    <cellStyle name="Output 2 2 13 4 2" xfId="54809" xr:uid="{69A74C36-9053-4119-968A-A1E44800BF02}"/>
    <cellStyle name="Output 2 2 13 4 3" xfId="48017" xr:uid="{B478A372-ED09-4D41-A5D9-EF9DA5D1481A}"/>
    <cellStyle name="Output 2 2 13 5" xfId="46403" xr:uid="{889485BC-722A-4A84-9310-E308FE65E107}"/>
    <cellStyle name="Output 2 2 14" xfId="12668" xr:uid="{5F9CAE92-6720-42C7-B684-C9388F81DDAE}"/>
    <cellStyle name="Output 2 2 14 2" xfId="21657" xr:uid="{CBC325CB-A77F-4E77-AC1A-B0D226A0FDCD}"/>
    <cellStyle name="Output 2 2 14 2 2" xfId="29130" xr:uid="{750A717D-3C2A-4B50-B004-AF383FECD0C7}"/>
    <cellStyle name="Output 2 2 14 2 2 2" xfId="57142" xr:uid="{9323F9C8-B9E6-4CC5-97AB-616084DDF56F}"/>
    <cellStyle name="Output 2 2 14 2 3" xfId="50360" xr:uid="{0BA9A848-E1CA-411B-94FA-C8F276ABFD16}"/>
    <cellStyle name="Output 2 2 14 3" xfId="33919" xr:uid="{564AE233-1C3F-41F6-8C98-D7A29ED21B2F}"/>
    <cellStyle name="Output 2 2 14 3 2" xfId="58096" xr:uid="{F67997B9-695C-460D-B650-C298887E7556}"/>
    <cellStyle name="Output 2 2 14 3 3" xfId="51314" xr:uid="{DFAB548C-7214-48A2-87F7-8DAFA78CB45F}"/>
    <cellStyle name="Output 2 2 14 4" xfId="44721" xr:uid="{1B98FF7C-1BC0-4A2C-BC6A-DAD386A4A8FF}"/>
    <cellStyle name="Output 2 2 14 4 2" xfId="55269" xr:uid="{27C2DC86-932D-4A1E-838B-9B47C8BA5E73}"/>
    <cellStyle name="Output 2 2 14 4 3" xfId="48477" xr:uid="{D42CB9FB-02F8-412E-BE3E-5AFF775D1CA4}"/>
    <cellStyle name="Output 2 2 14 5" xfId="53555" xr:uid="{B4A7A7FB-51D2-4919-9C56-D70A5BA79E45}"/>
    <cellStyle name="Output 2 2 14 6" xfId="46863" xr:uid="{D123D1DF-1CA7-4737-AA47-06C5C2A9F967}"/>
    <cellStyle name="Output 2 2 15" xfId="2313" xr:uid="{8641C2BF-1943-4C0D-980F-5496CF558A91}"/>
    <cellStyle name="Output 2 2 15 2" xfId="36591" xr:uid="{3219619E-FFCF-4793-A488-F1D257EC07A6}"/>
    <cellStyle name="Output 2 2 15 2 2" xfId="57199" xr:uid="{9C310B93-82DA-40A9-97F8-CDB8469CE72E}"/>
    <cellStyle name="Output 2 2 15 2 3" xfId="50417" xr:uid="{08EDD0FE-E8B0-4B9E-ACB8-F922AE8B3A8B}"/>
    <cellStyle name="Output 2 2 15 3" xfId="44747" xr:uid="{B5295710-43B4-461C-B809-2CA915CEC8FB}"/>
    <cellStyle name="Output 2 2 15 3 2" xfId="58800" xr:uid="{7A04C3E0-C3EF-4266-B390-0DB98C3F0FB5}"/>
    <cellStyle name="Output 2 2 15 3 3" xfId="52019" xr:uid="{2875A45F-B2EE-4BAD-BE82-8760CE9A867C}"/>
    <cellStyle name="Output 2 2 15 4" xfId="51885" xr:uid="{4970DF89-2CE7-4267-A839-89B43DE93CCF}"/>
    <cellStyle name="Output 2 2 15 4 2" xfId="58666" xr:uid="{80D599A1-26EA-4299-8400-D5BE6A44C052}"/>
    <cellStyle name="Output 2 2 15 5" xfId="48534" xr:uid="{147712F9-9A72-4FC9-A14D-973F49F99743}"/>
    <cellStyle name="Output 2 2 15 5 2" xfId="55323" xr:uid="{1D83A50F-E457-4271-8210-07D5DFCA6011}"/>
    <cellStyle name="Output 2 2 15 6" xfId="53609" xr:uid="{C9881CBA-FA55-4827-A9A0-7B7C4D78528D}"/>
    <cellStyle name="Output 2 2 15 7" xfId="46920" xr:uid="{68E97ED5-3BB4-4150-9594-3AB1B00A1650}"/>
    <cellStyle name="Output 2 2 16" xfId="13222" xr:uid="{B6635B61-618A-4241-B946-118C2A8572C4}"/>
    <cellStyle name="Output 2 2 16 2" xfId="26066" xr:uid="{F7ABF424-9B6E-4926-8794-83CCE9885D13}"/>
    <cellStyle name="Output 2 2 16 2 2" xfId="57232" xr:uid="{43169CC8-B0D7-457E-AB65-26DACAB6CDC7}"/>
    <cellStyle name="Output 2 2 16 2 3" xfId="50450" xr:uid="{6A175EE8-312C-470C-B243-5E039DEA2C9E}"/>
    <cellStyle name="Output 2 2 16 3" xfId="44814" xr:uid="{BB2460CB-9CE8-4B5B-AFA1-585AD37AF434}"/>
    <cellStyle name="Output 2 2 16 3 2" xfId="58833" xr:uid="{ACDD1228-B215-4A3C-82DA-5DA88CCC3475}"/>
    <cellStyle name="Output 2 2 16 3 3" xfId="52052" xr:uid="{ACD7C15F-6D57-4B53-9959-9494A30895C4}"/>
    <cellStyle name="Output 2 2 16 4" xfId="50836" xr:uid="{4C0F9A78-75EE-4B42-8B61-5B29DBAF15F6}"/>
    <cellStyle name="Output 2 2 16 4 2" xfId="57618" xr:uid="{EE879AED-1480-4080-BB03-A39DCA9D17E3}"/>
    <cellStyle name="Output 2 2 16 5" xfId="48567" xr:uid="{41EC8B60-9824-4AD2-BA78-E5D643097FFF}"/>
    <cellStyle name="Output 2 2 16 5 2" xfId="55356" xr:uid="{AADA2FFC-515E-4E16-8556-03F68E4282F1}"/>
    <cellStyle name="Output 2 2 16 6" xfId="53642" xr:uid="{B059641D-1686-4867-8240-D6499B9012BE}"/>
    <cellStyle name="Output 2 2 16 7" xfId="46953" xr:uid="{8523ED94-4CCF-476B-A24F-D02FC6766E30}"/>
    <cellStyle name="Output 2 2 17" xfId="23930" xr:uid="{05C69322-5B97-4205-9EFC-44FFB80F93D6}"/>
    <cellStyle name="Output 2 2 17 2" xfId="44855" xr:uid="{9860D130-D94E-4D1F-85A6-1168F0EED43F}"/>
    <cellStyle name="Output 2 2 17 2 2" xfId="57261" xr:uid="{38D0E9E5-683F-4669-9DE9-E20862A3BB71}"/>
    <cellStyle name="Output 2 2 17 2 3" xfId="50479" xr:uid="{EBF1D5BB-5113-4FC2-BF01-BD5FB5A20CBB}"/>
    <cellStyle name="Output 2 2 17 3" xfId="52081" xr:uid="{9B5B71CF-1691-4A80-A2AC-A9C2AB889991}"/>
    <cellStyle name="Output 2 2 17 3 2" xfId="58862" xr:uid="{A5D35295-ABB4-464D-A029-1703706D9C9D}"/>
    <cellStyle name="Output 2 2 17 4" xfId="51802" xr:uid="{0D227F61-6E3D-4409-9679-2C1001731A1E}"/>
    <cellStyle name="Output 2 2 17 4 2" xfId="58583" xr:uid="{F23DB2C4-5081-4168-AD97-F1CFDFDEABE6}"/>
    <cellStyle name="Output 2 2 17 5" xfId="48596" xr:uid="{30026343-4019-451B-924E-8AAFD7024F02}"/>
    <cellStyle name="Output 2 2 17 5 2" xfId="55385" xr:uid="{59503CBC-3965-4C36-941B-EBDFBBD4C055}"/>
    <cellStyle name="Output 2 2 17 6" xfId="53671" xr:uid="{4349AB70-2443-4862-AF6E-850E98D91BB7}"/>
    <cellStyle name="Output 2 2 17 7" xfId="46982" xr:uid="{1C83CECC-7D2E-4984-8AA5-41C0B7C4488D}"/>
    <cellStyle name="Output 2 2 18" xfId="44887" xr:uid="{1A953702-67A2-41F8-A279-9707CE1CD50F}"/>
    <cellStyle name="Output 2 2 18 2" xfId="50410" xr:uid="{85CD9F92-0B05-4F8A-88FD-44E7C10B2DD3}"/>
    <cellStyle name="Output 2 2 18 2 2" xfId="57192" xr:uid="{4DFAC0A7-31BC-444E-96D3-A6178DDFA7E1}"/>
    <cellStyle name="Output 2 2 18 3" xfId="52012" xr:uid="{C2973675-6973-4179-98C5-4B3B62720A5D}"/>
    <cellStyle name="Output 2 2 18 3 2" xfId="58793" xr:uid="{F14767F9-D8B2-4547-92A1-24D2195EB917}"/>
    <cellStyle name="Output 2 2 18 4" xfId="52207" xr:uid="{BE8CDAB9-68F5-4AD8-949C-4A4A2AA359F6}"/>
    <cellStyle name="Output 2 2 18 4 2" xfId="58988" xr:uid="{AF63701E-5752-47AF-AB6C-3A3FACE5EE03}"/>
    <cellStyle name="Output 2 2 18 5" xfId="48527" xr:uid="{CCB0F32A-18A7-41EA-96E5-A7170A4154E0}"/>
    <cellStyle name="Output 2 2 18 5 2" xfId="55316" xr:uid="{D929F981-880F-4474-9663-BD8FC6D74535}"/>
    <cellStyle name="Output 2 2 18 6" xfId="53602" xr:uid="{C45FD13F-8978-4EF8-99BD-B2BD8AD88144}"/>
    <cellStyle name="Output 2 2 18 7" xfId="46913" xr:uid="{BA15D84F-1909-414A-B892-25CA28AAFC3B}"/>
    <cellStyle name="Output 2 2 19" xfId="44921" xr:uid="{22ECEBAA-CB43-40A9-B55F-79FA3874D77B}"/>
    <cellStyle name="Output 2 2 19 2" xfId="50528" xr:uid="{2DEB18D4-E655-464C-AF5E-C75B9F910CB6}"/>
    <cellStyle name="Output 2 2 19 2 2" xfId="57310" xr:uid="{B012C62D-5EB2-48D2-8F7E-4CF982DAEDC8}"/>
    <cellStyle name="Output 2 2 19 3" xfId="52130" xr:uid="{776E95C8-BC3E-4BF5-9211-39E59094319A}"/>
    <cellStyle name="Output 2 2 19 3 2" xfId="58911" xr:uid="{B74CD19A-DA3D-4D64-B58C-1948E0D4EE56}"/>
    <cellStyle name="Output 2 2 19 4" xfId="49479" xr:uid="{BA9644E0-15B0-4227-B3A9-3EB918A08AA6}"/>
    <cellStyle name="Output 2 2 19 4 2" xfId="56261" xr:uid="{32C8095F-AA6A-4914-A930-28CB6C54E96C}"/>
    <cellStyle name="Output 2 2 19 5" xfId="48645" xr:uid="{6C678301-2EC0-4A6B-AE45-104DB2C00954}"/>
    <cellStyle name="Output 2 2 19 5 2" xfId="55434" xr:uid="{517F79E6-F0A3-4AAC-895A-B462E01005D7}"/>
    <cellStyle name="Output 2 2 19 6" xfId="53720" xr:uid="{51EEF62A-8B1F-41FA-88C7-9937855C16F1}"/>
    <cellStyle name="Output 2 2 19 7" xfId="47031" xr:uid="{87FEF0E4-C65D-4494-A5B8-61F7CB74C847}"/>
    <cellStyle name="Output 2 2 2" xfId="331" xr:uid="{F3223445-0C97-4A87-8415-DEEDCB707E14}"/>
    <cellStyle name="Output 2 2 2 10" xfId="6633" xr:uid="{5AC94917-7E7E-4176-9DA7-AA7ED2105A68}"/>
    <cellStyle name="Output 2 2 2 10 2" xfId="11839" xr:uid="{8C87F32C-AFC4-4E86-AC8A-9E546DC307E9}"/>
    <cellStyle name="Output 2 2 2 10 2 2" xfId="20828" xr:uid="{9A006167-0AFC-4762-A0A3-11556DA2E7D5}"/>
    <cellStyle name="Output 2 2 2 10 2 2 2" xfId="41314" xr:uid="{67608E46-3D97-4E9E-AC05-A782224AD12B}"/>
    <cellStyle name="Output 2 2 2 10 2 3" xfId="35385" xr:uid="{90E05AA0-8ADD-4E41-93DF-0311EAFAAF39}"/>
    <cellStyle name="Output 2 2 2 10 3" xfId="15622" xr:uid="{9BD21E23-A303-4284-831F-50B040CE0C76}"/>
    <cellStyle name="Output 2 2 2 10 3 2" xfId="24853" xr:uid="{3F44D420-B126-40B2-96E7-CAC6E5957AFE}"/>
    <cellStyle name="Output 2 2 2 10 4" xfId="38128" xr:uid="{F73CC5A2-15F2-4995-9581-F9039EFA178C}"/>
    <cellStyle name="Output 2 2 2 11" xfId="9202" xr:uid="{FB9578DA-D584-41EB-BB2E-4483A224F301}"/>
    <cellStyle name="Output 2 2 2 11 2" xfId="18191" xr:uid="{4A4792BE-7A11-402B-BD5B-E0076FA9D8B1}"/>
    <cellStyle name="Output 2 2 2 11 2 2" xfId="29691" xr:uid="{EB2C18BC-C2D0-40DE-9B41-7E687629204D}"/>
    <cellStyle name="Output 2 2 2 11 3" xfId="25843" xr:uid="{187E117B-5703-45EA-8DEC-9F1DCA29291F}"/>
    <cellStyle name="Output 2 2 2 12" xfId="12551" xr:uid="{76B66764-AF62-4633-AD2F-68D6D85F055A}"/>
    <cellStyle name="Output 2 2 2 12 2" xfId="21540" xr:uid="{760EB2C7-01EE-4780-8A1A-53E67F491C56}"/>
    <cellStyle name="Output 2 2 2 12 2 2" xfId="23802" xr:uid="{AC374BA0-1987-4DA7-B352-60C8FF3E1143}"/>
    <cellStyle name="Output 2 2 2 12 3" xfId="24142" xr:uid="{7F73AF95-68AB-414F-879A-621298B5A375}"/>
    <cellStyle name="Output 2 2 2 13" xfId="2337" xr:uid="{F65D3B65-EFDE-4322-937E-9E68E270339B}"/>
    <cellStyle name="Output 2 2 2 13 2" xfId="34353" xr:uid="{C2619930-DA1A-472D-AB46-A6F8AA4FAF4D}"/>
    <cellStyle name="Output 2 2 2 14" xfId="13246" xr:uid="{6B7C004F-5A4D-4FD0-83F9-096F080F45FC}"/>
    <cellStyle name="Output 2 2 2 14 2" xfId="32098" xr:uid="{B5B79F6D-FB57-4A81-A7D7-E0AB809DA160}"/>
    <cellStyle name="Output 2 2 2 15" xfId="28162" xr:uid="{2A9336FD-FB13-47DE-81A7-D60735A0336B}"/>
    <cellStyle name="Output 2 2 2 16" xfId="44318" xr:uid="{148168B6-B76E-4DBB-B5F5-1EA9D6519D59}"/>
    <cellStyle name="Output 2 2 2 17" xfId="45516" xr:uid="{2AF4A683-E590-4AD2-9AB6-63CAEB2B9F67}"/>
    <cellStyle name="Output 2 2 2 2" xfId="463" xr:uid="{439FA5AB-54EE-4895-AED5-017868657C31}"/>
    <cellStyle name="Output 2 2 2 2 10" xfId="9327" xr:uid="{1F14AF0A-0C2D-4F80-976A-8600231CC2C2}"/>
    <cellStyle name="Output 2 2 2 2 10 2" xfId="18316" xr:uid="{F59A0DAA-78CD-4EE7-88B4-003E634D4770}"/>
    <cellStyle name="Output 2 2 2 2 10 2 2" xfId="26313" xr:uid="{4B1F2333-ACE9-43DC-99AC-F6F22F4C3F38}"/>
    <cellStyle name="Output 2 2 2 2 10 3" xfId="32614" xr:uid="{B35046E8-0240-4624-B138-146978B7AD6A}"/>
    <cellStyle name="Output 2 2 2 2 11" xfId="9838" xr:uid="{7336C2B4-D9D9-49FB-BDA4-C0FE051E57E8}"/>
    <cellStyle name="Output 2 2 2 2 11 2" xfId="18827" xr:uid="{293B88D4-BDA7-4E66-AD8D-95749F07A34A}"/>
    <cellStyle name="Output 2 2 2 2 11 2 2" xfId="25625" xr:uid="{E47A3FA1-086A-4610-AB4F-821B6B906D86}"/>
    <cellStyle name="Output 2 2 2 2 11 3" xfId="37821" xr:uid="{9D35760A-13B0-432E-8C11-46E1891278EB}"/>
    <cellStyle name="Output 2 2 2 2 12" xfId="2469" xr:uid="{64CA9AB1-F460-4701-9BA0-FA8B2B6CF5A0}"/>
    <cellStyle name="Output 2 2 2 2 12 2" xfId="31834" xr:uid="{6A22AE32-15FF-4680-AC4D-F14EF344413E}"/>
    <cellStyle name="Output 2 2 2 2 13" xfId="13378" xr:uid="{C9A67C5E-7122-4228-8AF0-C20E4D927C13}"/>
    <cellStyle name="Output 2 2 2 2 13 2" xfId="33816" xr:uid="{0A41ABF6-27A2-4639-915A-FB2EC48561C3}"/>
    <cellStyle name="Output 2 2 2 2 14" xfId="42092" xr:uid="{7F67A66D-06BF-4D03-9011-F233C27CA949}"/>
    <cellStyle name="Output 2 2 2 2 15" xfId="46031" xr:uid="{181154F0-AE76-4187-BA13-F6E249BFA0F5}"/>
    <cellStyle name="Output 2 2 2 2 2" xfId="812" xr:uid="{20BF65BA-2513-41B7-ABB6-E1C4E762D130}"/>
    <cellStyle name="Output 2 2 2 2 2 2" xfId="5181" xr:uid="{42CFA27D-17A6-4F47-99DD-B9FF689BCD90}"/>
    <cellStyle name="Output 2 2 2 2 2 2 2" xfId="7767" xr:uid="{3E99C1A0-F517-47AA-B08F-EF398CBA803D}"/>
    <cellStyle name="Output 2 2 2 2 2 2 2 2" xfId="16756" xr:uid="{55D4E7DE-F32D-442F-B5C7-5109263873A0}"/>
    <cellStyle name="Output 2 2 2 2 2 2 2 2 2" xfId="28469" xr:uid="{7B2A2B80-AFB4-4AC2-B35A-F4D6B8E9D84B}"/>
    <cellStyle name="Output 2 2 2 2 2 2 2 3" xfId="24134" xr:uid="{EAF8BC0C-9F62-4EC0-AAD6-3DF0FB7B6B98}"/>
    <cellStyle name="Output 2 2 2 2 2 2 3" xfId="10404" xr:uid="{2FB5FEA8-84E2-47AD-A1DA-CBA6E1E7A4EA}"/>
    <cellStyle name="Output 2 2 2 2 2 2 3 2" xfId="19393" xr:uid="{0EA4BFA9-A40F-4A47-9F65-B006F58271E9}"/>
    <cellStyle name="Output 2 2 2 2 2 2 3 2 2" xfId="33549" xr:uid="{2F63F139-85E1-4C4F-8254-1F2C778E605B}"/>
    <cellStyle name="Output 2 2 2 2 2 2 3 3" xfId="32111" xr:uid="{51FE8FCA-C9E9-4416-B147-3C5382D5FCE9}"/>
    <cellStyle name="Output 2 2 2 2 2 2 4" xfId="14170" xr:uid="{CE105E7F-B535-437A-9107-71479A081579}"/>
    <cellStyle name="Output 2 2 2 2 2 2 4 2" xfId="40276" xr:uid="{607EEB76-62AB-4CC0-A324-F84A65CA02E7}"/>
    <cellStyle name="Output 2 2 2 2 2 2 5" xfId="40296" xr:uid="{CDD1B012-8EBB-47CA-8197-794FF3C2359F}"/>
    <cellStyle name="Output 2 2 2 2 2 2 6" xfId="56304" xr:uid="{F42576A0-7188-4F5E-8B97-E8D108F0ABDB}"/>
    <cellStyle name="Output 2 2 2 2 2 3" xfId="3249" xr:uid="{3A7D18B5-77DB-4568-B4EC-7F468119C049}"/>
    <cellStyle name="Output 2 2 2 2 2 3 2" xfId="29946" xr:uid="{80F4EACB-7448-40B1-B13E-B4C303072E8B}"/>
    <cellStyle name="Output 2 2 2 2 2 4" xfId="37968" xr:uid="{BF7DE064-D678-4FA7-92C9-934139BCD6EF}"/>
    <cellStyle name="Output 2 2 2 2 2 5" xfId="49522" xr:uid="{5929BDAF-5F64-4EF7-A41A-D16D53175A83}"/>
    <cellStyle name="Output 2 2 2 2 3" xfId="1157" xr:uid="{CD1DB3A0-B512-481E-9574-F95154214062}"/>
    <cellStyle name="Output 2 2 2 2 3 2" xfId="5502" xr:uid="{AC727DC2-BD32-4186-9524-553D01470619}"/>
    <cellStyle name="Output 2 2 2 2 3 2 2" xfId="8088" xr:uid="{1DE4F461-57CF-4988-9488-CEAE246F41DF}"/>
    <cellStyle name="Output 2 2 2 2 3 2 2 2" xfId="17077" xr:uid="{FE79EB3C-209D-4FA0-8205-EAB84A97EE1A}"/>
    <cellStyle name="Output 2 2 2 2 3 2 2 2 2" xfId="34947" xr:uid="{6C706F72-6D96-4336-8B17-D8356954065A}"/>
    <cellStyle name="Output 2 2 2 2 3 2 2 3" xfId="40579" xr:uid="{C1C60205-1BCF-4729-8EC5-F47D1A6BF0A0}"/>
    <cellStyle name="Output 2 2 2 2 3 2 3" xfId="10725" xr:uid="{9B4F709B-FA60-4281-B003-146A50C9B680}"/>
    <cellStyle name="Output 2 2 2 2 3 2 3 2" xfId="19714" xr:uid="{AF34E646-18CE-4F2B-9A6E-953A0D10B1C1}"/>
    <cellStyle name="Output 2 2 2 2 3 2 3 2 2" xfId="42982" xr:uid="{3054365E-A512-44E9-9427-E87AAB2F79EB}"/>
    <cellStyle name="Output 2 2 2 2 3 2 3 3" xfId="24229" xr:uid="{6E05668E-732B-45E4-B997-0BB1DE7DE64F}"/>
    <cellStyle name="Output 2 2 2 2 3 2 4" xfId="14491" xr:uid="{8587DCC5-3612-47E1-9D62-73D383A8708D}"/>
    <cellStyle name="Output 2 2 2 2 3 2 4 2" xfId="23084" xr:uid="{AED8228D-C92C-4A12-8ACF-389590732B6C}"/>
    <cellStyle name="Output 2 2 2 2 3 2 5" xfId="40694" xr:uid="{486BA5E8-92AC-4ACC-B4DB-7ECB3B96818C}"/>
    <cellStyle name="Output 2 2 2 2 3 2 6" xfId="58579" xr:uid="{0F54D6BF-F597-491E-BBD2-EDE105D57B5A}"/>
    <cellStyle name="Output 2 2 2 2 3 3" xfId="3594" xr:uid="{B6E38FAB-D6E8-4F66-A4E6-63916088A81B}"/>
    <cellStyle name="Output 2 2 2 2 3 3 2" xfId="33941" xr:uid="{1611AD07-B221-4FC4-9115-F17318227424}"/>
    <cellStyle name="Output 2 2 2 2 3 4" xfId="28116" xr:uid="{8108534F-8266-461A-BFD4-F5AEF05E84B5}"/>
    <cellStyle name="Output 2 2 2 2 3 5" xfId="51798" xr:uid="{E01831F2-6DEE-4EB4-890C-C064F37F3EB2}"/>
    <cellStyle name="Output 2 2 2 2 4" xfId="1501" xr:uid="{CE76EBDC-2042-4A4E-AABD-D6A2DC046A1F}"/>
    <cellStyle name="Output 2 2 2 2 4 2" xfId="5846" xr:uid="{0D3CCC86-48E1-4A9A-BD2E-378C26E98273}"/>
    <cellStyle name="Output 2 2 2 2 4 2 2" xfId="8432" xr:uid="{16E90C9E-96E5-4443-BAAF-10A69C1ECF13}"/>
    <cellStyle name="Output 2 2 2 2 4 2 2 2" xfId="17421" xr:uid="{0710F7F6-7380-4C32-8A15-FBABB64C43F6}"/>
    <cellStyle name="Output 2 2 2 2 4 2 2 2 2" xfId="33842" xr:uid="{3BB04D51-F30A-45F8-9129-6FF38FE1BDAD}"/>
    <cellStyle name="Output 2 2 2 2 4 2 2 3" xfId="34938" xr:uid="{2BF87C7F-6A54-4EEF-9801-5E3E172A35EF}"/>
    <cellStyle name="Output 2 2 2 2 4 2 3" xfId="11069" xr:uid="{931EA63D-80D4-4FCF-8C24-F4FC6A55B38A}"/>
    <cellStyle name="Output 2 2 2 2 4 2 3 2" xfId="20058" xr:uid="{700037F7-9FC7-4709-9B59-D7A626D68B03}"/>
    <cellStyle name="Output 2 2 2 2 4 2 3 2 2" xfId="29341" xr:uid="{191BA3FD-C1CB-43C3-9FC4-38940935DD18}"/>
    <cellStyle name="Output 2 2 2 2 4 2 3 3" xfId="26409" xr:uid="{2883EE49-53B6-4E6D-8524-2DD4C4ACAD7F}"/>
    <cellStyle name="Output 2 2 2 2 4 2 4" xfId="14835" xr:uid="{8AB6426D-6628-4854-9821-EFD79D15F17D}"/>
    <cellStyle name="Output 2 2 2 2 4 2 4 2" xfId="26961" xr:uid="{C335485D-89B2-40B3-A261-B9FB4B3D0644}"/>
    <cellStyle name="Output 2 2 2 2 4 2 5" xfId="35347" xr:uid="{F7C5678B-E827-4191-A6F8-586B40B190BA}"/>
    <cellStyle name="Output 2 2 2 2 4 2 6" xfId="54449" xr:uid="{CF2D453C-7876-4215-9D02-E457726C7827}"/>
    <cellStyle name="Output 2 2 2 2 4 3" xfId="3938" xr:uid="{02BAA499-B632-44A8-9256-AD9F7FFDAA9B}"/>
    <cellStyle name="Output 2 2 2 2 4 3 2" xfId="27820" xr:uid="{CCC68CEB-F54D-4EA5-A1A0-011DFF2801CC}"/>
    <cellStyle name="Output 2 2 2 2 4 4" xfId="42375" xr:uid="{DAEB3ADA-EF4F-4541-9470-4B1A6BE95C1C}"/>
    <cellStyle name="Output 2 2 2 2 4 5" xfId="47639" xr:uid="{D11D51DF-1102-45DE-99F2-99D2DE5B7A28}"/>
    <cellStyle name="Output 2 2 2 2 5" xfId="176" xr:uid="{C868EFDA-D47C-488C-A389-BA1D3E733D00}"/>
    <cellStyle name="Output 2 2 2 2 5 2" xfId="2572" xr:uid="{58610259-FA41-4A8C-8CCB-0C51D5477A94}"/>
    <cellStyle name="Output 2 2 2 2 5 2 2" xfId="6813" xr:uid="{11780793-A1F3-4956-89CA-2CA676337213}"/>
    <cellStyle name="Output 2 2 2 2 5 2 2 2" xfId="15802" xr:uid="{E462E2CF-78DA-40E9-B5A4-3CA6EAAEA677}"/>
    <cellStyle name="Output 2 2 2 2 5 2 2 2 2" xfId="29394" xr:uid="{5B1B0879-1E42-4950-AC14-7D7CE3C5F5CB}"/>
    <cellStyle name="Output 2 2 2 2 5 2 2 3" xfId="33751" xr:uid="{C0F0842D-8700-443A-B7FD-D3F347AA25FF}"/>
    <cellStyle name="Output 2 2 2 2 5 2 3" xfId="9383" xr:uid="{F5EFFFEA-07F6-486C-8253-5C365D22853F}"/>
    <cellStyle name="Output 2 2 2 2 5 2 3 2" xfId="18372" xr:uid="{8B9D54B0-0E5D-49CB-A273-8360D67D64B8}"/>
    <cellStyle name="Output 2 2 2 2 5 2 3 2 2" xfId="28911" xr:uid="{98E9934A-76D9-43E1-9F78-D67D15AD0DB0}"/>
    <cellStyle name="Output 2 2 2 2 5 2 3 3" xfId="25005" xr:uid="{F38867C7-CCED-403A-BCEC-903239E28CC2}"/>
    <cellStyle name="Output 2 2 2 2 5 2 4" xfId="13426" xr:uid="{DF3269BE-2D85-40A2-8388-0EBA44E884F1}"/>
    <cellStyle name="Output 2 2 2 2 5 2 4 2" xfId="42652" xr:uid="{2C26A5ED-2D24-4F96-A332-3678E8296C47}"/>
    <cellStyle name="Output 2 2 2 2 5 2 5" xfId="29183" xr:uid="{31ACF5C2-2B95-43AE-A88F-A3D6BA0913D4}"/>
    <cellStyle name="Output 2 2 2 2 5 3" xfId="2644" xr:uid="{FCCB0921-66DC-4C5F-BEBB-8F5B0BB599AD}"/>
    <cellStyle name="Output 2 2 2 2 5 3 2" xfId="38828" xr:uid="{61468166-9CC7-4AF2-9D3A-577EC331A128}"/>
    <cellStyle name="Output 2 2 2 2 5 4" xfId="40279" xr:uid="{C822B54A-33F8-476C-98AA-DC838610AF09}"/>
    <cellStyle name="Output 2 2 2 2 6" xfId="2120" xr:uid="{746ECEE7-E046-47DE-A06E-B3F5A7C0EA8A}"/>
    <cellStyle name="Output 2 2 2 2 6 2" xfId="6421" xr:uid="{13F7A3EE-5706-4262-9AF5-297757F46E3E}"/>
    <cellStyle name="Output 2 2 2 2 6 2 2" xfId="9007" xr:uid="{B49D11C5-B925-4873-9668-BC165C534AEA}"/>
    <cellStyle name="Output 2 2 2 2 6 2 2 2" xfId="17996" xr:uid="{208C862B-1FDC-4FAF-A06A-16ECACBB8B34}"/>
    <cellStyle name="Output 2 2 2 2 6 2 2 2 2" xfId="24061" xr:uid="{98EFD942-02EB-47D9-A907-74FD165785F8}"/>
    <cellStyle name="Output 2 2 2 2 6 2 2 3" xfId="43863" xr:uid="{A90E1A06-1B9B-4AD2-A662-8BB2D15674FA}"/>
    <cellStyle name="Output 2 2 2 2 6 2 3" xfId="11644" xr:uid="{CE866AA6-208C-4750-8B7B-A6A854967420}"/>
    <cellStyle name="Output 2 2 2 2 6 2 3 2" xfId="20633" xr:uid="{1F101020-1D3E-4A51-BBEC-DC865CC70C85}"/>
    <cellStyle name="Output 2 2 2 2 6 2 3 2 2" xfId="35178" xr:uid="{446C1A7B-6D64-48E4-B35E-AA99414B7F43}"/>
    <cellStyle name="Output 2 2 2 2 6 2 3 3" xfId="26717" xr:uid="{95F51559-BADC-4EB6-8EB9-1A17EDA40205}"/>
    <cellStyle name="Output 2 2 2 2 6 2 4" xfId="15410" xr:uid="{2EC45A17-23BE-45D4-9522-3A270891FC73}"/>
    <cellStyle name="Output 2 2 2 2 6 2 4 2" xfId="39790" xr:uid="{52BD6661-2434-4799-8969-038D88BEDC97}"/>
    <cellStyle name="Output 2 2 2 2 6 2 5" xfId="31862" xr:uid="{3FFE6699-E9F2-4FB2-8AAC-E79C2EF642DF}"/>
    <cellStyle name="Output 2 2 2 2 6 3" xfId="4557" xr:uid="{7855EEE6-4CFA-4D0F-A9EA-4CC7982F58CE}"/>
    <cellStyle name="Output 2 2 2 2 6 3 2" xfId="39491" xr:uid="{470B131C-EA5F-4504-BA87-67D782F147B5}"/>
    <cellStyle name="Output 2 2 2 2 6 4" xfId="41324" xr:uid="{E6F617A5-2C01-4A0D-BB50-E59BF71AB555}"/>
    <cellStyle name="Output 2 2 2 2 7" xfId="2930" xr:uid="{29BEFBDB-9706-4ED4-A3A6-B488A490BC9B}"/>
    <cellStyle name="Output 2 2 2 2 7 2" xfId="7080" xr:uid="{6D6A7EEE-9F38-4C9C-A1F0-63E6BE4D0940}"/>
    <cellStyle name="Output 2 2 2 2 7 2 2" xfId="12206" xr:uid="{98D92E00-F3C6-42CF-8CBD-09C292A49652}"/>
    <cellStyle name="Output 2 2 2 2 7 2 2 2" xfId="21195" xr:uid="{0204C000-D028-4C00-8119-C2C55CED0F00}"/>
    <cellStyle name="Output 2 2 2 2 7 2 2 2 2" xfId="41871" xr:uid="{312FA170-9F43-46C9-9CE8-EAE0ABDE6D77}"/>
    <cellStyle name="Output 2 2 2 2 7 2 2 3" xfId="39989" xr:uid="{6A1303C5-A4E2-4AAC-A0F4-A0E8F383DA79}"/>
    <cellStyle name="Output 2 2 2 2 7 2 3" xfId="13000" xr:uid="{D21C097F-4E59-4F22-B329-C6D6328FFB22}"/>
    <cellStyle name="Output 2 2 2 2 7 2 3 2" xfId="21989" xr:uid="{E0F79F89-55EE-467C-8224-ED2BCCAA295D}"/>
    <cellStyle name="Output 2 2 2 2 7 2 3 2 2" xfId="37076" xr:uid="{A14C8A8B-0023-40A2-BED7-8D5196A9E828}"/>
    <cellStyle name="Output 2 2 2 2 7 2 3 3" xfId="32477" xr:uid="{42C40B0E-A9A2-4DB6-BAA8-D5888F3838CB}"/>
    <cellStyle name="Output 2 2 2 2 7 2 4" xfId="16069" xr:uid="{F30E20E5-E3DC-4432-8686-4ACA6E374F0E}"/>
    <cellStyle name="Output 2 2 2 2 7 2 4 2" xfId="35987" xr:uid="{6C3BFFA3-1844-4313-960B-2F6788EA473F}"/>
    <cellStyle name="Output 2 2 2 2 7 2 5" xfId="41892" xr:uid="{302A2717-5EE7-40B2-895E-C4983651D56E}"/>
    <cellStyle name="Output 2 2 2 2 7 3" xfId="9643" xr:uid="{57F47929-D10C-4E33-A005-81A5890B497B}"/>
    <cellStyle name="Output 2 2 2 2 7 3 2" xfId="18632" xr:uid="{267F92EB-71EB-4502-937B-23ABB865F6D4}"/>
    <cellStyle name="Output 2 2 2 2 7 3 2 2" xfId="42832" xr:uid="{FA66455D-0158-4FE8-AF81-899BCE64A2AC}"/>
    <cellStyle name="Output 2 2 2 2 7 3 3" xfId="38457" xr:uid="{5AF53D1E-1A26-429E-945C-D9A675453E6C}"/>
    <cellStyle name="Output 2 2 2 2 7 4" xfId="25612" xr:uid="{A36E8F8E-6473-4FAE-B78E-C8F9482BB935}"/>
    <cellStyle name="Output 2 2 2 2 8" xfId="4857" xr:uid="{4C28114A-3312-4D20-B0D8-635E9A99D4CB}"/>
    <cellStyle name="Output 2 2 2 2 8 2" xfId="7443" xr:uid="{8F559ED2-F85E-4DC5-AA21-805FC79CB4ED}"/>
    <cellStyle name="Output 2 2 2 2 8 2 2" xfId="16432" xr:uid="{A0279741-21A7-4DED-B557-E42E2C260D98}"/>
    <cellStyle name="Output 2 2 2 2 8 2 2 2" xfId="23008" xr:uid="{8C87D2D7-6C4F-483D-B3EA-CC429508E556}"/>
    <cellStyle name="Output 2 2 2 2 8 2 3" xfId="37258" xr:uid="{CE84EF3E-39B1-4E11-BC99-256B7F53A3CB}"/>
    <cellStyle name="Output 2 2 2 2 8 3" xfId="10080" xr:uid="{5C396FA1-4433-4821-86A0-A29D3315B69D}"/>
    <cellStyle name="Output 2 2 2 2 8 3 2" xfId="19069" xr:uid="{8747BD18-1369-4247-A65F-213428696BC5}"/>
    <cellStyle name="Output 2 2 2 2 8 3 2 2" xfId="32116" xr:uid="{96272D41-289A-47DC-B2D7-BFA7D02F666C}"/>
    <cellStyle name="Output 2 2 2 2 8 3 3" xfId="32106" xr:uid="{3A648396-9B98-4E34-ACE5-EBD1AFC6944F}"/>
    <cellStyle name="Output 2 2 2 2 8 4" xfId="13846" xr:uid="{ED8529CD-335C-4F8D-8F9A-6A98EA77A4E3}"/>
    <cellStyle name="Output 2 2 2 2 8 4 2" xfId="43498" xr:uid="{F0612EE6-BACF-4F25-A1FA-A4E8D3F4E05F}"/>
    <cellStyle name="Output 2 2 2 2 8 5" xfId="26499" xr:uid="{955DBACB-4437-4982-9881-DCE83082864C}"/>
    <cellStyle name="Output 2 2 2 2 9" xfId="6765" xr:uid="{B331A2B5-93EA-418A-91BB-8EE67F4E5B9B}"/>
    <cellStyle name="Output 2 2 2 2 9 2" xfId="11964" xr:uid="{712D9534-CF60-4511-9916-539410AEC025}"/>
    <cellStyle name="Output 2 2 2 2 9 2 2" xfId="20953" xr:uid="{10CE6A18-E5FA-4C3D-B8AE-3BE3F10CE447}"/>
    <cellStyle name="Output 2 2 2 2 9 2 2 2" xfId="29371" xr:uid="{40AA20FC-BD93-4BB9-880A-3D3B8A9844C5}"/>
    <cellStyle name="Output 2 2 2 2 9 2 3" xfId="30959" xr:uid="{C720DE90-B301-40A8-926C-802A76C098A1}"/>
    <cellStyle name="Output 2 2 2 2 9 3" xfId="15754" xr:uid="{098AE3DA-BB1F-4801-9006-2DF0B3BD88C5}"/>
    <cellStyle name="Output 2 2 2 2 9 3 2" xfId="28019" xr:uid="{13F5F190-3EDF-49FB-AC4F-6E58C7CF3541}"/>
    <cellStyle name="Output 2 2 2 2 9 4" xfId="26799" xr:uid="{B0053374-0220-4E17-9781-5ED006DB6164}"/>
    <cellStyle name="Output 2 2 2 3" xfId="680" xr:uid="{ED1112CE-16A0-46FD-9400-F1CD13052D58}"/>
    <cellStyle name="Output 2 2 2 3 2" xfId="5056" xr:uid="{D2F7DC7C-1AA9-44AA-8B02-58F367E7727C}"/>
    <cellStyle name="Output 2 2 2 3 2 2" xfId="7642" xr:uid="{E1B41E9D-A982-486F-AD73-474D9A5B939D}"/>
    <cellStyle name="Output 2 2 2 3 2 2 2" xfId="16631" xr:uid="{F31F4639-3E55-4473-B511-71C399857462}"/>
    <cellStyle name="Output 2 2 2 3 2 2 2 2" xfId="41577" xr:uid="{D670AD7D-D25B-4E65-B624-17F34275D50D}"/>
    <cellStyle name="Output 2 2 2 3 2 2 3" xfId="42684" xr:uid="{BDF722C2-9D19-4D00-9DD7-B2EE5A0E54F4}"/>
    <cellStyle name="Output 2 2 2 3 2 2 4" xfId="56712" xr:uid="{E468B5BF-1248-4678-A1C0-77DA3DC5C5D6}"/>
    <cellStyle name="Output 2 2 2 3 2 3" xfId="10279" xr:uid="{8E6D2DDD-7758-4E23-B8B7-85FB0A423B1F}"/>
    <cellStyle name="Output 2 2 2 3 2 3 2" xfId="19268" xr:uid="{FD57E30F-36E3-429B-B349-7DFB171794B7}"/>
    <cellStyle name="Output 2 2 2 3 2 3 2 2" xfId="36956" xr:uid="{44C9C25C-99B4-4B8F-AAC5-05AF85E20F26}"/>
    <cellStyle name="Output 2 2 2 3 2 3 3" xfId="37523" xr:uid="{AC1CD24A-8B7E-4FA1-8778-D46DD39BEABC}"/>
    <cellStyle name="Output 2 2 2 3 2 4" xfId="14045" xr:uid="{BEFA77AE-18A0-43FF-8C24-0CE5A3B1C7DB}"/>
    <cellStyle name="Output 2 2 2 3 2 4 2" xfId="42934" xr:uid="{1A85C013-00E1-4FD5-8DD5-521DD2304D5C}"/>
    <cellStyle name="Output 2 2 2 3 2 5" xfId="31431" xr:uid="{ABC01E83-C5A4-40EF-8FA2-2542D1E78B03}"/>
    <cellStyle name="Output 2 2 2 3 2 6" xfId="49930" xr:uid="{00C9F20F-B6EF-45E3-8D7B-C6182E4332AF}"/>
    <cellStyle name="Output 2 2 2 3 3" xfId="3117" xr:uid="{2ECD5D66-AB6B-4659-81B2-45F511269FA5}"/>
    <cellStyle name="Output 2 2 2 3 3 2" xfId="28124" xr:uid="{127C94B3-107C-4A49-AFC7-2E3916708591}"/>
    <cellStyle name="Output 2 2 2 3 3 2 2" xfId="57599" xr:uid="{D3CF3FC2-F3E2-44A3-B0DA-61F65333277E}"/>
    <cellStyle name="Output 2 2 2 3 3 3" xfId="50817" xr:uid="{42F30A85-2017-4AFD-AACA-7B1724F31CD4}"/>
    <cellStyle name="Output 2 2 2 3 4" xfId="25281" xr:uid="{5A2244F5-6830-42C3-8A6A-710346C1E289}"/>
    <cellStyle name="Output 2 2 2 3 4 2" xfId="54839" xr:uid="{7CCF40E3-09B0-4F21-85C3-17E651686352}"/>
    <cellStyle name="Output 2 2 2 3 4 3" xfId="48047" xr:uid="{93CE12B3-B8A0-4AB0-A967-7BC49E815CCA}"/>
    <cellStyle name="Output 2 2 2 3 5" xfId="53139" xr:uid="{BAC49969-9F55-430F-8D17-58BB2DBC278D}"/>
    <cellStyle name="Output 2 2 2 3 6" xfId="46433" xr:uid="{95B6B722-0E98-4E37-9CFC-A356B17C0D88}"/>
    <cellStyle name="Output 2 2 2 4" xfId="1025" xr:uid="{BA3DCEAC-D381-4972-8047-FEF541AE09A8}"/>
    <cellStyle name="Output 2 2 2 4 2" xfId="5377" xr:uid="{DAB47ADB-F80B-4232-89C1-1E70BF238467}"/>
    <cellStyle name="Output 2 2 2 4 2 2" xfId="7963" xr:uid="{5E9A8E86-F72D-4D16-BCCB-A70BDD3E5768}"/>
    <cellStyle name="Output 2 2 2 4 2 2 2" xfId="16952" xr:uid="{DD075598-A06A-4635-BCAA-25A74066A0B4}"/>
    <cellStyle name="Output 2 2 2 4 2 2 2 2" xfId="27230" xr:uid="{9740B5CF-00C8-44C8-9036-06E55301B637}"/>
    <cellStyle name="Output 2 2 2 4 2 2 3" xfId="23400" xr:uid="{0CD27512-8551-4591-B0CD-4848589EFBD9}"/>
    <cellStyle name="Output 2 2 2 4 2 3" xfId="10600" xr:uid="{97D221CD-FE66-4134-8304-DB491D7A9D29}"/>
    <cellStyle name="Output 2 2 2 4 2 3 2" xfId="19589" xr:uid="{4CD651CA-F030-45DC-AA7C-75730678DB7C}"/>
    <cellStyle name="Output 2 2 2 4 2 3 2 2" xfId="25766" xr:uid="{983D0CCF-069D-4E18-A695-241C17B6B042}"/>
    <cellStyle name="Output 2 2 2 4 2 3 3" xfId="24042" xr:uid="{62E1B10C-9F7F-44FE-9C9A-CE8F5FCAFCB4}"/>
    <cellStyle name="Output 2 2 2 4 2 4" xfId="14366" xr:uid="{B81D80C9-919E-45F9-84F6-FFE70B6D2701}"/>
    <cellStyle name="Output 2 2 2 4 2 4 2" xfId="36690" xr:uid="{7E41BC3B-332A-41AF-9326-CF1851530F1A}"/>
    <cellStyle name="Output 2 2 2 4 2 5" xfId="36165" xr:uid="{C780D855-61BE-4334-9500-A0C43C8787E7}"/>
    <cellStyle name="Output 2 2 2 4 2 6" xfId="55832" xr:uid="{2CC382A0-D713-4F0D-887A-9833502D9B5F}"/>
    <cellStyle name="Output 2 2 2 4 3" xfId="3462" xr:uid="{71F1871F-F2C7-4A45-9E85-C574102D71BD}"/>
    <cellStyle name="Output 2 2 2 4 3 2" xfId="29361" xr:uid="{C1B769E0-7056-4B51-8669-E46D2E36B37E}"/>
    <cellStyle name="Output 2 2 2 4 4" xfId="29290" xr:uid="{78B63140-CAA5-4ACF-9DB2-F3E78EF9C6DC}"/>
    <cellStyle name="Output 2 2 2 4 5" xfId="49050" xr:uid="{27018363-5FF6-4E40-B0AA-99006282C45F}"/>
    <cellStyle name="Output 2 2 2 5" xfId="1369" xr:uid="{64884CA5-0B9F-4165-BB4C-B039A13E6A3D}"/>
    <cellStyle name="Output 2 2 2 5 2" xfId="5714" xr:uid="{667EACDC-4726-4C74-817A-469F386B1467}"/>
    <cellStyle name="Output 2 2 2 5 2 2" xfId="8300" xr:uid="{7FAFE7F8-C310-42B8-B04C-5C711ABAE448}"/>
    <cellStyle name="Output 2 2 2 5 2 2 2" xfId="17289" xr:uid="{D796DE87-A855-4922-BBD0-D81E5C518E86}"/>
    <cellStyle name="Output 2 2 2 5 2 2 2 2" xfId="35340" xr:uid="{EA94E6EE-743A-4ECB-A52D-60BCBD718480}"/>
    <cellStyle name="Output 2 2 2 5 2 2 3" xfId="43125" xr:uid="{D8E8D44D-84E3-475C-AC4C-48AFDE8612D5}"/>
    <cellStyle name="Output 2 2 2 5 2 3" xfId="10937" xr:uid="{97A5E72F-2417-43A9-859B-E6934CDDDF26}"/>
    <cellStyle name="Output 2 2 2 5 2 3 2" xfId="19926" xr:uid="{5B9B2493-7BD5-46BD-AE74-B31C619E14AD}"/>
    <cellStyle name="Output 2 2 2 5 2 3 2 2" xfId="27504" xr:uid="{E217DA61-235A-4899-8E08-9651F882A962}"/>
    <cellStyle name="Output 2 2 2 5 2 3 3" xfId="24211" xr:uid="{EE041626-9872-4285-8077-5ED7B7C6E22C}"/>
    <cellStyle name="Output 2 2 2 5 2 4" xfId="14703" xr:uid="{603B37E5-F3B9-4CDE-BF28-49E0A3E12DDB}"/>
    <cellStyle name="Output 2 2 2 5 2 4 2" xfId="28558" xr:uid="{E873257B-3D5D-4B41-9346-B9B9424F6D77}"/>
    <cellStyle name="Output 2 2 2 5 2 5" xfId="30350" xr:uid="{A9B2BEB9-E168-4574-B6B2-FB0CBC877D82}"/>
    <cellStyle name="Output 2 2 2 5 2 6" xfId="58673" xr:uid="{7A04DD6E-5656-496B-91E3-C301B146B7CE}"/>
    <cellStyle name="Output 2 2 2 5 3" xfId="3806" xr:uid="{6DD70EC7-CB81-460B-AD2D-15331AEEC400}"/>
    <cellStyle name="Output 2 2 2 5 3 2" xfId="32336" xr:uid="{E9D1C2F1-3D35-48FD-ADE4-137110112C3C}"/>
    <cellStyle name="Output 2 2 2 5 4" xfId="28441" xr:uid="{0E657810-707B-4EB0-B3BA-EFBBE54C63CD}"/>
    <cellStyle name="Output 2 2 2 5 5" xfId="51892" xr:uid="{39534AA7-9956-4420-899D-062F5A03FE18}"/>
    <cellStyle name="Output 2 2 2 6" xfId="1829" xr:uid="{33C2C000-A10F-402F-B413-A36059426007}"/>
    <cellStyle name="Output 2 2 2 6 2" xfId="6146" xr:uid="{27E0C418-0767-4094-8789-5F5617E9031C}"/>
    <cellStyle name="Output 2 2 2 6 2 2" xfId="8732" xr:uid="{F796138F-24C6-4E88-B5CD-308726FA727B}"/>
    <cellStyle name="Output 2 2 2 6 2 2 2" xfId="17721" xr:uid="{95E7CA5D-86DA-462B-A3B6-98F6CC85BDA1}"/>
    <cellStyle name="Output 2 2 2 6 2 2 2 2" xfId="24749" xr:uid="{46D8D7D4-01FD-4ACA-A34A-6451ACEDE955}"/>
    <cellStyle name="Output 2 2 2 6 2 2 3" xfId="33761" xr:uid="{5CE85957-2CC6-44F5-9E33-8DC2C63583D5}"/>
    <cellStyle name="Output 2 2 2 6 2 3" xfId="11369" xr:uid="{0A475159-EB21-4D41-9345-E2D504935C55}"/>
    <cellStyle name="Output 2 2 2 6 2 3 2" xfId="20358" xr:uid="{30ECE6B1-FC63-44EC-AC60-9DAC3750B25E}"/>
    <cellStyle name="Output 2 2 2 6 2 3 2 2" xfId="28197" xr:uid="{9CA5EFB9-B33D-45E1-8280-65C9FC30CE31}"/>
    <cellStyle name="Output 2 2 2 6 2 3 3" xfId="35755" xr:uid="{A7364793-C2F9-456B-9D0D-2A3AFF3461B5}"/>
    <cellStyle name="Output 2 2 2 6 2 4" xfId="15135" xr:uid="{ABBD5535-C653-4736-BA60-1A94C77FFEC6}"/>
    <cellStyle name="Output 2 2 2 6 2 4 2" xfId="36188" xr:uid="{60E62D9F-8940-4E76-825C-C6EAB8903F36}"/>
    <cellStyle name="Output 2 2 2 6 2 5" xfId="34606" xr:uid="{33CF1DCC-E361-4471-AEE2-38348BCE82CA}"/>
    <cellStyle name="Output 2 2 2 6 2 6" xfId="54001" xr:uid="{64AA4B1D-DA47-49A5-ADC9-89D23E0B10C4}"/>
    <cellStyle name="Output 2 2 2 6 3" xfId="4266" xr:uid="{2D35340E-529A-4C08-B4BC-7787D8A2DA2E}"/>
    <cellStyle name="Output 2 2 2 6 3 2" xfId="30303" xr:uid="{F9C7E8E8-58B7-45F0-8991-8A6FB82934BD}"/>
    <cellStyle name="Output 2 2 2 6 4" xfId="26587" xr:uid="{C06F464E-F58C-4E00-BF70-448787F0DA01}"/>
    <cellStyle name="Output 2 2 2 6 5" xfId="47333" xr:uid="{676CEA8F-89E0-4360-AA5D-EE97D890194F}"/>
    <cellStyle name="Output 2 2 2 7" xfId="1988" xr:uid="{E309F4F4-073A-45D2-9F65-E7538139516A}"/>
    <cellStyle name="Output 2 2 2 7 2" xfId="6296" xr:uid="{2C3EF75B-77F2-4093-9D48-43FC4A4F00BD}"/>
    <cellStyle name="Output 2 2 2 7 2 2" xfId="8882" xr:uid="{CDD09034-D3E2-4E1C-BC74-4F89B0C39FC2}"/>
    <cellStyle name="Output 2 2 2 7 2 2 2" xfId="17871" xr:uid="{A3A67DA6-1D88-4E70-A9AB-413C0737B5A1}"/>
    <cellStyle name="Output 2 2 2 7 2 2 2 2" xfId="43306" xr:uid="{06E1AB4B-06E9-4E10-A28D-A1D15DF20AC8}"/>
    <cellStyle name="Output 2 2 2 7 2 2 3" xfId="25819" xr:uid="{B2570187-9D7D-429F-9F2D-75B68FF50A73}"/>
    <cellStyle name="Output 2 2 2 7 2 3" xfId="11519" xr:uid="{3F888FBC-F795-4FF4-B1DF-87141EF0E347}"/>
    <cellStyle name="Output 2 2 2 7 2 3 2" xfId="20508" xr:uid="{4E51BCEB-D426-4883-976E-2A381C0DB2CE}"/>
    <cellStyle name="Output 2 2 2 7 2 3 2 2" xfId="32887" xr:uid="{5FDA731F-4FB9-4627-878D-CA3D56940392}"/>
    <cellStyle name="Output 2 2 2 7 2 3 3" xfId="24285" xr:uid="{69CB043B-FD41-4D28-B0F9-826646A15F5D}"/>
    <cellStyle name="Output 2 2 2 7 2 4" xfId="15285" xr:uid="{36D09CC7-8A8B-4ED7-9896-38BF0004E1CB}"/>
    <cellStyle name="Output 2 2 2 7 2 4 2" xfId="31344" xr:uid="{F399DE93-19F7-47BD-8105-1142FBB16359}"/>
    <cellStyle name="Output 2 2 2 7 2 5" xfId="25232" xr:uid="{C77B9B4F-59C4-45A5-AB74-F2FC4F1F88AF}"/>
    <cellStyle name="Output 2 2 2 7 3" xfId="4425" xr:uid="{A1A2FFF1-4049-4333-AED5-708757B5376B}"/>
    <cellStyle name="Output 2 2 2 7 3 2" xfId="34016" xr:uid="{101A72C1-34C8-4E11-8F5C-DE2BFE31886F}"/>
    <cellStyle name="Output 2 2 2 7 4" xfId="28586" xr:uid="{26B50FF5-595B-4B8C-BBDB-03E17327F830}"/>
    <cellStyle name="Output 2 2 2 8" xfId="2799" xr:uid="{B18FB968-41B3-4821-B117-10D0E4BAED66}"/>
    <cellStyle name="Output 2 2 2 8 2" xfId="6949" xr:uid="{C6388C23-00D0-459E-AAC9-80A0BC3A8AC7}"/>
    <cellStyle name="Output 2 2 2 8 2 2" xfId="12078" xr:uid="{D9CA79BD-AC16-4506-9826-046DD069A676}"/>
    <cellStyle name="Output 2 2 2 8 2 2 2" xfId="21067" xr:uid="{9C448D91-B1E2-402E-A159-537A5030D407}"/>
    <cellStyle name="Output 2 2 2 8 2 2 2 2" xfId="35048" xr:uid="{CBD1C6FC-D521-47EE-A687-ED02312FB5FF}"/>
    <cellStyle name="Output 2 2 2 8 2 2 3" xfId="37625" xr:uid="{9F5A8CCE-18A2-4D9A-B99E-5AD04A41513B}"/>
    <cellStyle name="Output 2 2 2 8 2 3" xfId="12900" xr:uid="{7E71D9E5-2C00-4212-86B1-CF6DA6D1F2AE}"/>
    <cellStyle name="Output 2 2 2 8 2 3 2" xfId="21889" xr:uid="{E8A5DC12-31AD-4FDC-AA86-C415E762AC65}"/>
    <cellStyle name="Output 2 2 2 8 2 3 2 2" xfId="33086" xr:uid="{84A3E13F-20A8-484B-982A-313F3CAD7DED}"/>
    <cellStyle name="Output 2 2 2 8 2 3 3" xfId="32577" xr:uid="{060A9520-B6E2-4B8E-8090-73AB534666C6}"/>
    <cellStyle name="Output 2 2 2 8 2 4" xfId="15938" xr:uid="{8C707075-2C27-4737-9B17-B90AC736B80C}"/>
    <cellStyle name="Output 2 2 2 8 2 4 2" xfId="36577" xr:uid="{A52A5E92-3527-408B-82C4-B9321F1297A2}"/>
    <cellStyle name="Output 2 2 2 8 2 5" xfId="24603" xr:uid="{8FAB82B1-F5C9-4096-82CB-0CC5AC9F5177}"/>
    <cellStyle name="Output 2 2 2 8 3" xfId="9512" xr:uid="{6E4370F9-13F5-4AE3-968E-CA4D4835ADC1}"/>
    <cellStyle name="Output 2 2 2 8 3 2" xfId="18501" xr:uid="{1D3AC5BF-773B-497E-BD9E-98346225A35A}"/>
    <cellStyle name="Output 2 2 2 8 3 2 2" xfId="34241" xr:uid="{272C9CED-2359-4269-B3DF-FB88BDF07759}"/>
    <cellStyle name="Output 2 2 2 8 3 3" xfId="26037" xr:uid="{2F5FC9AB-FDD0-41D8-8BF0-42C0E04A6482}"/>
    <cellStyle name="Output 2 2 2 8 4" xfId="27740" xr:uid="{D859F4F0-091E-42A8-9BD7-41E17D35E171}"/>
    <cellStyle name="Output 2 2 2 9" xfId="4732" xr:uid="{79A70377-6A43-4739-93EB-8525E3D36512}"/>
    <cellStyle name="Output 2 2 2 9 2" xfId="7318" xr:uid="{5D74ED7E-F258-4A5C-B338-C8DE82711825}"/>
    <cellStyle name="Output 2 2 2 9 2 2" xfId="16307" xr:uid="{DD0BB84B-3FA0-45AA-B1BA-5889D3C1F2AE}"/>
    <cellStyle name="Output 2 2 2 9 2 2 2" xfId="35853" xr:uid="{FA587799-BAAE-421F-9BD0-FAD1BEB8B2BF}"/>
    <cellStyle name="Output 2 2 2 9 2 3" xfId="28814" xr:uid="{2D1F6C4B-53E8-4BD7-860E-32E4FE78EEB8}"/>
    <cellStyle name="Output 2 2 2 9 3" xfId="9955" xr:uid="{00FDAD6B-3889-456C-8E51-99983334C5EE}"/>
    <cellStyle name="Output 2 2 2 9 3 2" xfId="18944" xr:uid="{2A3D8D0A-F40B-490B-99C4-C42C43E6A4E9}"/>
    <cellStyle name="Output 2 2 2 9 3 2 2" xfId="33482" xr:uid="{530AAD47-B08F-4E9B-ACE3-DDF04000696D}"/>
    <cellStyle name="Output 2 2 2 9 3 3" xfId="26509" xr:uid="{DB5854D5-A552-4124-873B-55358AE12A58}"/>
    <cellStyle name="Output 2 2 2 9 4" xfId="13721" xr:uid="{17E5F013-46A1-469D-948B-5F5A5ADE5BF1}"/>
    <cellStyle name="Output 2 2 2 9 4 2" xfId="24078" xr:uid="{676180EA-09C9-464A-BAB0-C0AC2970E171}"/>
    <cellStyle name="Output 2 2 2 9 5" xfId="37967" xr:uid="{62F874A1-FC69-4DED-B168-623E43AA417E}"/>
    <cellStyle name="Output 2 2 20" xfId="44944" xr:uid="{9383C8B5-E2A1-47D2-8F20-FC2DCA6C31BB}"/>
    <cellStyle name="Output 2 2 20 2" xfId="50525" xr:uid="{B59A9807-6C66-491C-95AE-58ABC8880CC1}"/>
    <cellStyle name="Output 2 2 20 2 2" xfId="57307" xr:uid="{EF238C70-8B1E-46F7-B255-E28E20EC6835}"/>
    <cellStyle name="Output 2 2 20 3" xfId="52127" xr:uid="{EABDC565-758F-48AC-A86B-691586CC745D}"/>
    <cellStyle name="Output 2 2 20 3 2" xfId="58908" xr:uid="{EE1B9108-0048-4990-9AAB-61A0EC37D35B}"/>
    <cellStyle name="Output 2 2 20 4" xfId="49897" xr:uid="{EF02D605-7624-41E6-A308-DDE38FAA4392}"/>
    <cellStyle name="Output 2 2 20 4 2" xfId="56679" xr:uid="{C2EF90B8-6C80-4743-A83A-6FCDAF40B73E}"/>
    <cellStyle name="Output 2 2 20 5" xfId="48642" xr:uid="{6EA83047-F570-48C2-AB09-DDC6CEBCD44D}"/>
    <cellStyle name="Output 2 2 20 5 2" xfId="55431" xr:uid="{B737BFBB-4CD1-4A46-AC3F-CEF6A39802FB}"/>
    <cellStyle name="Output 2 2 20 6" xfId="53717" xr:uid="{551FFD09-FDFF-46D1-A294-D9BC8FDD9E32}"/>
    <cellStyle name="Output 2 2 20 7" xfId="47028" xr:uid="{26BCF81B-3912-44A1-A3AE-CC0F6FF71FAE}"/>
    <cellStyle name="Output 2 2 21" xfId="44991" xr:uid="{AA93E5EB-DF4F-4B2B-B400-28787F0886A0}"/>
    <cellStyle name="Output 2 2 21 2" xfId="50613" xr:uid="{A2900A0C-BC64-4740-8C96-0F5C623A9689}"/>
    <cellStyle name="Output 2 2 21 2 2" xfId="57395" xr:uid="{F5D31F8D-7DDC-4AE2-8745-92F3CEC8701B}"/>
    <cellStyle name="Output 2 2 21 3" xfId="52427" xr:uid="{8CFADD24-943A-48D1-85C7-43B9D434FAEC}"/>
    <cellStyle name="Output 2 2 21 3 2" xfId="59208" xr:uid="{554380AB-2A70-4158-96B0-EAB9CE92BF7E}"/>
    <cellStyle name="Output 2 2 21 4" xfId="48730" xr:uid="{BB82D912-FB8E-4BB0-9B9B-80F89F0FC8EB}"/>
    <cellStyle name="Output 2 2 21 4 2" xfId="55519" xr:uid="{460DA41B-7E60-4731-95CA-4E73926D995B}"/>
    <cellStyle name="Output 2 2 21 5" xfId="53805" xr:uid="{980D4A2D-8614-4BF0-AA41-7E7902735580}"/>
    <cellStyle name="Output 2 2 21 6" xfId="47116" xr:uid="{83A629DD-3317-4322-8F1A-DF6034B5B68F}"/>
    <cellStyle name="Output 2 2 22" xfId="45049" xr:uid="{726C08E5-B028-43E8-B1F6-127C76AFACB6}"/>
    <cellStyle name="Output 2 2 22 2" xfId="50650" xr:uid="{9993F3F7-3901-4888-808A-56CED4F5F75F}"/>
    <cellStyle name="Output 2 2 22 2 2" xfId="57432" xr:uid="{1D32F4A3-000F-4B9B-BAE8-CB2BE66B08EE}"/>
    <cellStyle name="Output 2 2 22 3" xfId="52461" xr:uid="{1725A236-A4E0-4C86-AC06-BC6549DE0B13}"/>
    <cellStyle name="Output 2 2 22 3 2" xfId="59242" xr:uid="{36E523A2-66B0-46B7-86BA-82966DB89E18}"/>
    <cellStyle name="Output 2 2 22 4" xfId="48767" xr:uid="{0C933E22-FCF9-4D4E-9F5E-1D3EDA755635}"/>
    <cellStyle name="Output 2 2 22 4 2" xfId="55553" xr:uid="{081AAD38-7E2A-4F3E-8F19-42A73D152C6F}"/>
    <cellStyle name="Output 2 2 22 5" xfId="53839" xr:uid="{E3573F92-D9D1-4CE1-BDC4-C1DBA32FA8A8}"/>
    <cellStyle name="Output 2 2 22 6" xfId="47153" xr:uid="{8DF81CC1-8E3C-4241-9547-F03BB314D649}"/>
    <cellStyle name="Output 2 2 23" xfId="45023" xr:uid="{2464D11B-FE13-4599-A414-13A540E633D5}"/>
    <cellStyle name="Output 2 2 23 2" xfId="50666" xr:uid="{1C56A46C-E2F2-444F-8401-E527D4EDA48B}"/>
    <cellStyle name="Output 2 2 23 2 2" xfId="57448" xr:uid="{CED1ECA5-EFD3-4726-8EBB-BCB41A621FA4}"/>
    <cellStyle name="Output 2 2 23 3" xfId="52477" xr:uid="{243E5836-46E5-431C-A691-6E4A1E340F37}"/>
    <cellStyle name="Output 2 2 23 3 2" xfId="59258" xr:uid="{F867ED4D-47D7-44CE-8A7C-4C0E87C762E1}"/>
    <cellStyle name="Output 2 2 23 4" xfId="48783" xr:uid="{DDB57858-A66F-49A7-BE4A-3580A2D290CA}"/>
    <cellStyle name="Output 2 2 23 4 2" xfId="55569" xr:uid="{0352CAEC-4D4A-4147-951A-B4CDF04E3B07}"/>
    <cellStyle name="Output 2 2 23 5" xfId="53855" xr:uid="{8F150FD8-25B5-4183-B44C-E9C71DD39E53}"/>
    <cellStyle name="Output 2 2 23 6" xfId="47169" xr:uid="{9E9150AC-46CC-4772-804C-4236CB662B3A}"/>
    <cellStyle name="Output 2 2 24" xfId="45069" xr:uid="{AB493D49-C457-43FD-B36D-78C2FC37DF0F}"/>
    <cellStyle name="Output 2 2 24 2" xfId="50712" xr:uid="{A2699D8C-17B6-404A-BA7A-6B9A7CD334CA}"/>
    <cellStyle name="Output 2 2 24 2 2" xfId="57494" xr:uid="{61CC8BB0-4039-4C40-90A5-EAB296A9B8E4}"/>
    <cellStyle name="Output 2 2 24 3" xfId="52523" xr:uid="{329C0AC4-072C-4372-A8B3-F67B39F20F78}"/>
    <cellStyle name="Output 2 2 24 3 2" xfId="59304" xr:uid="{4DE9EC9A-8758-471E-BE9D-3A681C6F0C11}"/>
    <cellStyle name="Output 2 2 24 4" xfId="48824" xr:uid="{E5E6A8F7-8B6E-437C-AC37-BA1018D82327}"/>
    <cellStyle name="Output 2 2 24 4 2" xfId="55609" xr:uid="{9FCB281C-2DFF-49DB-B63C-0C1C0BA49873}"/>
    <cellStyle name="Output 2 2 24 5" xfId="53901" xr:uid="{F472A35D-650F-461A-9D51-FA93C70BDE67}"/>
    <cellStyle name="Output 2 2 24 6" xfId="47215" xr:uid="{7478298C-AE1C-4FAF-B65B-A2AC5A38F337}"/>
    <cellStyle name="Output 2 2 25" xfId="45142" xr:uid="{830C4E57-2F11-4268-B917-2F3DA1CFDEB6}"/>
    <cellStyle name="Output 2 2 25 2" xfId="50763" xr:uid="{42EE969F-CD41-4E3D-AE61-712E6B694778}"/>
    <cellStyle name="Output 2 2 25 2 2" xfId="57545" xr:uid="{1CB709D0-EEC1-4809-BE4A-EE1FC37E60AE}"/>
    <cellStyle name="Output 2 2 25 3" xfId="52572" xr:uid="{53981164-7A30-4DB0-9ECB-F866A5BDC93C}"/>
    <cellStyle name="Output 2 2 25 3 2" xfId="59353" xr:uid="{E265554B-ABAE-459E-B38B-CAE58A40B7B1}"/>
    <cellStyle name="Output 2 2 25 4" xfId="48863" xr:uid="{9BD47D64-EBC3-4D60-9F10-126C4CBC6112}"/>
    <cellStyle name="Output 2 2 25 4 2" xfId="55644" xr:uid="{194075ED-A07C-4501-B89B-F79A28F23C4E}"/>
    <cellStyle name="Output 2 2 25 5" xfId="53950" xr:uid="{655AF0DA-2C1A-4B16-9F07-4C683880AC9E}"/>
    <cellStyle name="Output 2 2 25 6" xfId="47267" xr:uid="{8719E736-E082-44AE-A8E2-680F3B46CD52}"/>
    <cellStyle name="Output 2 2 26" xfId="45117" xr:uid="{D29AE40F-1F6F-47DB-81CD-F4B0591EEABD}"/>
    <cellStyle name="Output 2 2 26 2" xfId="50779" xr:uid="{88AD3D9F-DD31-4EA5-BA7C-36DC2B67570A}"/>
    <cellStyle name="Output 2 2 26 2 2" xfId="57561" xr:uid="{F5071CF2-451E-4DA3-B828-3B9EE8529899}"/>
    <cellStyle name="Output 2 2 26 3" xfId="52588" xr:uid="{111E6184-6426-4754-AC3F-D8A655F110EC}"/>
    <cellStyle name="Output 2 2 26 3 2" xfId="59369" xr:uid="{449622D9-65AD-469D-AD5B-8934DCEC3C16}"/>
    <cellStyle name="Output 2 2 26 4" xfId="53966" xr:uid="{F668458B-2185-4CA4-8025-3A8BBECA9B01}"/>
    <cellStyle name="Output 2 2 26 5" xfId="47283" xr:uid="{AC064A47-61AA-4149-95F2-BE2621B202F9}"/>
    <cellStyle name="Output 2 2 27" xfId="45186" xr:uid="{5CE3C840-F088-4B68-92E7-6B02CC92E01F}"/>
    <cellStyle name="Output 2 2 27 2" xfId="55765" xr:uid="{1ED264A8-24D9-489D-9839-9BB29B8576F3}"/>
    <cellStyle name="Output 2 2 27 3" xfId="48982" xr:uid="{20BF001F-1FEE-46E3-A01B-327AA785A1AB}"/>
    <cellStyle name="Output 2 2 28" xfId="45264" xr:uid="{AEBC94AC-B214-4976-8945-B4E01DD2EDD0}"/>
    <cellStyle name="Output 2 2 28 2" xfId="57610" xr:uid="{6CF45297-2EA1-4785-9FB8-3470DE8C0962}"/>
    <cellStyle name="Output 2 2 28 3" xfId="50828" xr:uid="{C3AFAA9D-D612-4CC8-ABB0-12BACEF783C5}"/>
    <cellStyle name="Output 2 2 29" xfId="45272" xr:uid="{20A0F240-D46B-4338-A1D5-D802E3C8A096}"/>
    <cellStyle name="Output 2 2 29 2" xfId="52621" xr:uid="{E3C4BBA9-AFB4-40BC-8A4A-ABF0B09B2BDC}"/>
    <cellStyle name="Output 2 2 3" xfId="439" xr:uid="{7C7D4915-BB73-4D6A-AE77-37454626896C}"/>
    <cellStyle name="Output 2 2 3 10" xfId="9303" xr:uid="{AE394171-20AE-40FB-AA52-52349618BED2}"/>
    <cellStyle name="Output 2 2 3 10 2" xfId="18292" xr:uid="{9E3933B3-26DA-4EC2-BBCE-FFE7B54F5AA3}"/>
    <cellStyle name="Output 2 2 3 10 2 2" xfId="27464" xr:uid="{59B3EDC2-21E6-49D4-AA26-1A2EF32F40A8}"/>
    <cellStyle name="Output 2 2 3 10 3" xfId="40374" xr:uid="{9F068F58-C0C9-4D3F-8038-54E79E627317}"/>
    <cellStyle name="Output 2 2 3 11" xfId="9745" xr:uid="{FFDBC4FB-25F8-4B91-A76D-6398786DEA1B}"/>
    <cellStyle name="Output 2 2 3 11 2" xfId="18734" xr:uid="{CDABF6CD-B60A-46AA-B5FF-3806EBFB233E}"/>
    <cellStyle name="Output 2 2 3 11 2 2" xfId="37285" xr:uid="{07646E20-C0E3-4CA8-AD03-E4CC43CB3A23}"/>
    <cellStyle name="Output 2 2 3 11 3" xfId="34704" xr:uid="{E17F3C8E-EDB2-49B0-860D-7B70720FBE25}"/>
    <cellStyle name="Output 2 2 3 12" xfId="2445" xr:uid="{770A5E31-F2D3-4F80-A0EB-79A7FE906DCE}"/>
    <cellStyle name="Output 2 2 3 12 2" xfId="25980" xr:uid="{38E949AF-D78D-4124-A1C0-2B698098D519}"/>
    <cellStyle name="Output 2 2 3 13" xfId="13354" xr:uid="{8DC1F5E6-D491-4FC5-947C-F6C5E7F3F731}"/>
    <cellStyle name="Output 2 2 3 13 2" xfId="32740" xr:uid="{DE86BFB4-666B-42CC-B492-983E2F9291B2}"/>
    <cellStyle name="Output 2 2 3 14" xfId="34936" xr:uid="{687FB241-3946-47F8-97C4-04E0E4F7B430}"/>
    <cellStyle name="Output 2 2 3 15" xfId="44335" xr:uid="{35D7FFCD-4B69-4E1F-BF12-FA418EB87428}"/>
    <cellStyle name="Output 2 2 3 16" xfId="45561" xr:uid="{250AB502-29DB-42CD-A289-500178E7C6D0}"/>
    <cellStyle name="Output 2 2 3 2" xfId="788" xr:uid="{7D44BB45-5220-411F-BC96-3F5AABCD665F}"/>
    <cellStyle name="Output 2 2 3 2 2" xfId="5157" xr:uid="{0E35708E-EFFE-403C-ADCD-502664F3981F}"/>
    <cellStyle name="Output 2 2 3 2 2 2" xfId="7743" xr:uid="{DD2078AA-12B7-4AF0-B78B-4682EF0CC98A}"/>
    <cellStyle name="Output 2 2 3 2 2 2 2" xfId="16732" xr:uid="{1033806B-0013-464A-93AC-C72A7373C325}"/>
    <cellStyle name="Output 2 2 3 2 2 2 2 2" xfId="43448" xr:uid="{3A87D5C5-F692-4921-A3B4-3EB80F12931A}"/>
    <cellStyle name="Output 2 2 3 2 2 2 3" xfId="37308" xr:uid="{DA121A0D-74F0-4171-998C-18BF22C09823}"/>
    <cellStyle name="Output 2 2 3 2 2 2 4" xfId="56349" xr:uid="{EAA16BBE-7B35-423D-87A2-11BDF848BE3E}"/>
    <cellStyle name="Output 2 2 3 2 2 3" xfId="10380" xr:uid="{13432995-FAA6-4153-A76B-FD87F9261FED}"/>
    <cellStyle name="Output 2 2 3 2 2 3 2" xfId="19369" xr:uid="{8A8A875A-DE5D-48F5-9AF3-B0100AA7790F}"/>
    <cellStyle name="Output 2 2 3 2 2 3 2 2" xfId="32308" xr:uid="{CA64D55A-2BE8-4A3B-A6D4-B8A07D5C17DB}"/>
    <cellStyle name="Output 2 2 3 2 2 3 3" xfId="23963" xr:uid="{4F9D020F-6A58-4DDD-B38F-B8D4FE02710E}"/>
    <cellStyle name="Output 2 2 3 2 2 4" xfId="14146" xr:uid="{A9BFF821-6D5E-44DD-8D77-9D9C95B25311}"/>
    <cellStyle name="Output 2 2 3 2 2 4 2" xfId="35825" xr:uid="{E13FB8B4-5463-45B3-B9F2-C89DEC8722C0}"/>
    <cellStyle name="Output 2 2 3 2 2 5" xfId="22123" xr:uid="{38CA510A-838C-4626-9D27-E7333796413F}"/>
    <cellStyle name="Output 2 2 3 2 2 6" xfId="49567" xr:uid="{06542696-4DD5-47F1-8F9D-A36B67A45567}"/>
    <cellStyle name="Output 2 2 3 2 3" xfId="3225" xr:uid="{A83E9592-9CEE-4566-9824-BA7090328BAC}"/>
    <cellStyle name="Output 2 2 3 2 3 2" xfId="33115" xr:uid="{1B51E7CC-4423-4078-9722-68013BA3F936}"/>
    <cellStyle name="Output 2 2 3 2 3 2 2" xfId="58261" xr:uid="{4AD8677D-61F9-468B-B94D-8C0E0DCCD9DB}"/>
    <cellStyle name="Output 2 2 3 2 3 3" xfId="51479" xr:uid="{5E0ADFCE-AC5A-4B70-8EAC-E31B485733EB}"/>
    <cellStyle name="Output 2 2 3 2 4" xfId="23169" xr:uid="{F01165B5-504F-46B3-930B-9B079BCD22CC}"/>
    <cellStyle name="Output 2 2 3 2 4 2" xfId="54494" xr:uid="{9690CB50-9DB9-447E-8DCD-682985055201}"/>
    <cellStyle name="Output 2 2 3 2 4 3" xfId="47684" xr:uid="{6137B450-B8C3-478D-A8FE-C8ED631C6D0C}"/>
    <cellStyle name="Output 2 2 3 2 5" xfId="46076" xr:uid="{5CA0A636-E90E-4B0F-B702-A6B4EB9BF717}"/>
    <cellStyle name="Output 2 2 3 3" xfId="1133" xr:uid="{3CA20B69-54A5-45CD-A8EE-23474905B705}"/>
    <cellStyle name="Output 2 2 3 3 2" xfId="5478" xr:uid="{86C92874-FB4D-4774-AD8D-41F0F6390527}"/>
    <cellStyle name="Output 2 2 3 3 2 2" xfId="8064" xr:uid="{473F4439-A7C6-44BE-BC8A-8569CCB3A11B}"/>
    <cellStyle name="Output 2 2 3 3 2 2 2" xfId="17053" xr:uid="{DA826881-F701-4A5A-B0E1-025CC9E2BECA}"/>
    <cellStyle name="Output 2 2 3 3 2 2 2 2" xfId="30588" xr:uid="{47CB3DE5-34DF-4188-AAA2-11EE6AAD82CD}"/>
    <cellStyle name="Output 2 2 3 3 2 2 3" xfId="33501" xr:uid="{71449420-FA57-4D76-8E82-43E06EE19D78}"/>
    <cellStyle name="Output 2 2 3 3 2 2 4" xfId="56757" xr:uid="{8E91AAC3-24C7-4636-BA7E-A2A6E846A8B9}"/>
    <cellStyle name="Output 2 2 3 3 2 3" xfId="10701" xr:uid="{BA382995-DE4E-4E8C-B633-ED4C3D2AEF09}"/>
    <cellStyle name="Output 2 2 3 3 2 3 2" xfId="19690" xr:uid="{84387485-628D-4B0A-BD4F-989E82E80415}"/>
    <cellStyle name="Output 2 2 3 3 2 3 2 2" xfId="39056" xr:uid="{1E6917FA-E53A-46D0-93CD-B4143E98635C}"/>
    <cellStyle name="Output 2 2 3 3 2 3 3" xfId="27616" xr:uid="{C6BB5EF5-BE3A-4784-B224-1412A27D7299}"/>
    <cellStyle name="Output 2 2 3 3 2 4" xfId="14467" xr:uid="{05D7E0FD-20C7-4EFA-B471-2BA7C77BAD52}"/>
    <cellStyle name="Output 2 2 3 3 2 4 2" xfId="28148" xr:uid="{038D6DAE-A5E0-4EEA-96D2-897E8308FAB8}"/>
    <cellStyle name="Output 2 2 3 3 2 5" xfId="38616" xr:uid="{2A821665-0CCC-4A18-9D15-6CE677608A49}"/>
    <cellStyle name="Output 2 2 3 3 2 6" xfId="49975" xr:uid="{4A38B535-738C-4967-8956-1034EB9A10A2}"/>
    <cellStyle name="Output 2 2 3 3 3" xfId="3570" xr:uid="{0E7F0A1E-B526-47D5-853A-17408BA8403B}"/>
    <cellStyle name="Output 2 2 3 3 3 2" xfId="32676" xr:uid="{E59B7A16-7905-4407-88D2-EEBFEE117588}"/>
    <cellStyle name="Output 2 2 3 3 3 2 2" xfId="58347" xr:uid="{C8403AC9-5474-433A-8057-4C91A096A506}"/>
    <cellStyle name="Output 2 2 3 3 3 3" xfId="51565" xr:uid="{F5348990-D542-47AB-9114-AB140C907E6C}"/>
    <cellStyle name="Output 2 2 3 3 4" xfId="43081" xr:uid="{EB76E63B-26C5-4D92-9A34-0D06B3E55EF3}"/>
    <cellStyle name="Output 2 2 3 3 4 2" xfId="54884" xr:uid="{1B6977EB-000B-49E0-9FA4-A99D58A3FAE0}"/>
    <cellStyle name="Output 2 2 3 3 4 3" xfId="48092" xr:uid="{F37889E0-F260-475B-B105-3CADA25BE54E}"/>
    <cellStyle name="Output 2 2 3 3 5" xfId="53184" xr:uid="{51A6B2AB-C2B5-43AF-BDB7-05B0789472AB}"/>
    <cellStyle name="Output 2 2 3 3 6" xfId="46478" xr:uid="{039274AD-DF07-4557-B8DA-D55BB5D7DF84}"/>
    <cellStyle name="Output 2 2 3 4" xfId="1477" xr:uid="{200B4F27-26FA-480D-A850-4632FE23BFBB}"/>
    <cellStyle name="Output 2 2 3 4 2" xfId="5822" xr:uid="{E4A50C79-BFA0-4CC8-9FDA-DED5FCA6344D}"/>
    <cellStyle name="Output 2 2 3 4 2 2" xfId="8408" xr:uid="{43FFE276-B88B-4F62-8766-DA594E8F07EA}"/>
    <cellStyle name="Output 2 2 3 4 2 2 2" xfId="17397" xr:uid="{25FCA49F-E08D-4E91-8C7A-E6C25CE6961B}"/>
    <cellStyle name="Output 2 2 3 4 2 2 2 2" xfId="32593" xr:uid="{A9A63CFA-5F5F-439B-AB45-DB839FA50774}"/>
    <cellStyle name="Output 2 2 3 4 2 2 3" xfId="30581" xr:uid="{9AF4E282-14D5-470D-84A8-FDE3BD0A6EDD}"/>
    <cellStyle name="Output 2 2 3 4 2 3" xfId="11045" xr:uid="{956510A9-A70D-4AA6-9CFA-7CFBBAC4B4EA}"/>
    <cellStyle name="Output 2 2 3 4 2 3 2" xfId="20034" xr:uid="{0AF2FD9E-66A5-4338-A89C-9808F1B36CDC}"/>
    <cellStyle name="Output 2 2 3 4 2 3 2 2" xfId="22879" xr:uid="{E5FCDFA2-85CA-4DE6-A57B-87D275AA82EF}"/>
    <cellStyle name="Output 2 2 3 4 2 3 3" xfId="34520" xr:uid="{BCF27A9D-A224-439E-B08C-2BF28CA2F009}"/>
    <cellStyle name="Output 2 2 3 4 2 4" xfId="14811" xr:uid="{709C2520-94E5-4003-871F-BD56B1290AD2}"/>
    <cellStyle name="Output 2 2 3 4 2 4 2" xfId="39077" xr:uid="{4A66D008-241B-4736-8E6C-66991AE74E60}"/>
    <cellStyle name="Output 2 2 3 4 2 5" xfId="40928" xr:uid="{312270D0-A51B-4DDB-83B6-94B9001C8A53}"/>
    <cellStyle name="Output 2 2 3 4 2 6" xfId="55877" xr:uid="{3AE8009F-5EC5-43B3-88DA-B3035432F61A}"/>
    <cellStyle name="Output 2 2 3 4 3" xfId="3914" xr:uid="{7D67AEC7-8A26-4627-8383-7EE7F50C347C}"/>
    <cellStyle name="Output 2 2 3 4 3 2" xfId="34144" xr:uid="{327D9808-D38A-4FAA-8D7A-CD98E2A3C3A4}"/>
    <cellStyle name="Output 2 2 3 4 4" xfId="35285" xr:uid="{67E3D3FE-4263-4BAC-909E-A525B566A0F9}"/>
    <cellStyle name="Output 2 2 3 4 5" xfId="49095" xr:uid="{3EB663AC-B81A-44C3-8765-938D59AACA1E}"/>
    <cellStyle name="Output 2 2 3 5" xfId="1260" xr:uid="{99E460EC-4D12-42B4-B130-B28A79FD0E42}"/>
    <cellStyle name="Output 2 2 3 5 2" xfId="5605" xr:uid="{6B9BF98C-0C27-4B69-84AD-B660D1BB9C19}"/>
    <cellStyle name="Output 2 2 3 5 2 2" xfId="8191" xr:uid="{5514C2E0-E69C-4901-BC43-9CF3B503A999}"/>
    <cellStyle name="Output 2 2 3 5 2 2 2" xfId="17180" xr:uid="{0E0EB593-AB86-477B-850C-0835379BC177}"/>
    <cellStyle name="Output 2 2 3 5 2 2 2 2" xfId="28722" xr:uid="{64562FE8-BC94-490A-B04E-BA6D7D51B6E1}"/>
    <cellStyle name="Output 2 2 3 5 2 2 3" xfId="24205" xr:uid="{FF5EA104-BE0D-4A46-A1E8-10C5310B06E7}"/>
    <cellStyle name="Output 2 2 3 5 2 3" xfId="10828" xr:uid="{709E2E97-2649-45DA-85EB-7A4F9C2436EE}"/>
    <cellStyle name="Output 2 2 3 5 2 3 2" xfId="19817" xr:uid="{E009A597-8CC4-4CFC-AE04-DF1EF0442E3D}"/>
    <cellStyle name="Output 2 2 3 5 2 3 2 2" xfId="33228" xr:uid="{9FBF86CD-E572-41B4-89C7-4E541816AFD8}"/>
    <cellStyle name="Output 2 2 3 5 2 3 3" xfId="40480" xr:uid="{008033FA-F1E3-4515-8678-4D272B14730A}"/>
    <cellStyle name="Output 2 2 3 5 2 4" xfId="14594" xr:uid="{3B8B2C72-0710-4935-9155-B815896555F5}"/>
    <cellStyle name="Output 2 2 3 5 2 4 2" xfId="31492" xr:uid="{70B40911-3D24-4AB3-87A3-F31D7A31B764}"/>
    <cellStyle name="Output 2 2 3 5 2 5" xfId="35864" xr:uid="{96650FD3-F7F9-4340-9807-ACB5030ACB14}"/>
    <cellStyle name="Output 2 2 3 5 2 6" xfId="58323" xr:uid="{ADD55DF6-D8F5-47AE-88BE-0F1DC8FCCD1C}"/>
    <cellStyle name="Output 2 2 3 5 3" xfId="3697" xr:uid="{B93A3F56-64ED-408C-A899-46ABE78DEE59}"/>
    <cellStyle name="Output 2 2 3 5 3 2" xfId="29935" xr:uid="{D0D9EC5C-8DB1-43B6-87EC-F16E4F3791DE}"/>
    <cellStyle name="Output 2 2 3 5 4" xfId="30936" xr:uid="{23E68F2E-1461-46C5-870A-FA6139D935BE}"/>
    <cellStyle name="Output 2 2 3 5 5" xfId="51541" xr:uid="{C3C187AC-D3B4-43D7-9A8D-E621BEFC40A3}"/>
    <cellStyle name="Output 2 2 3 6" xfId="2096" xr:uid="{77324DA8-0CD4-451A-8F3E-136D39539858}"/>
    <cellStyle name="Output 2 2 3 6 2" xfId="6397" xr:uid="{F6B4038E-C694-4BD0-BD2A-A80CF2A3BF35}"/>
    <cellStyle name="Output 2 2 3 6 2 2" xfId="8983" xr:uid="{954F569A-5B15-4A2A-99CE-7584E8026C94}"/>
    <cellStyle name="Output 2 2 3 6 2 2 2" xfId="17972" xr:uid="{4990107E-9AE0-434C-87AB-7E291CFED31A}"/>
    <cellStyle name="Output 2 2 3 6 2 2 2 2" xfId="26992" xr:uid="{2FD1DFD7-0213-40FC-ABBC-CCAF597E4793}"/>
    <cellStyle name="Output 2 2 3 6 2 2 3" xfId="37539" xr:uid="{B1603331-32C4-4E43-B0D2-404FC99FA65D}"/>
    <cellStyle name="Output 2 2 3 6 2 3" xfId="11620" xr:uid="{7EE7D8AE-DC08-4F33-A5F6-09C331938EF2}"/>
    <cellStyle name="Output 2 2 3 6 2 3 2" xfId="20609" xr:uid="{49B34CA9-C074-4295-8449-8D535EF36683}"/>
    <cellStyle name="Output 2 2 3 6 2 3 2 2" xfId="40768" xr:uid="{45212AEC-0882-4FEB-BC76-A09B4BA63961}"/>
    <cellStyle name="Output 2 2 3 6 2 3 3" xfId="36194" xr:uid="{5757EDA2-EDBB-4E2E-A0D8-A93DB050B2A3}"/>
    <cellStyle name="Output 2 2 3 6 2 4" xfId="15386" xr:uid="{ABBFD37C-ED5C-4DBA-84BF-9A073FEC19C8}"/>
    <cellStyle name="Output 2 2 3 6 2 4 2" xfId="42653" xr:uid="{94E06A27-3C34-4738-8623-68EB7EAE76F7}"/>
    <cellStyle name="Output 2 2 3 6 2 5" xfId="26026" xr:uid="{709C9F41-26EB-46D6-AF5C-FD1A19182C11}"/>
    <cellStyle name="Output 2 2 3 6 2 6" xfId="54046" xr:uid="{878AB41C-8AF8-41F9-91BA-BD852E8BA710}"/>
    <cellStyle name="Output 2 2 3 6 3" xfId="4533" xr:uid="{A3D16D3F-C137-4760-99C0-5DDEA7798191}"/>
    <cellStyle name="Output 2 2 3 6 3 2" xfId="38324" xr:uid="{CC28EC9F-C411-4517-9B49-B0B0CE9801D7}"/>
    <cellStyle name="Output 2 2 3 6 4" xfId="36600" xr:uid="{F7F95738-3F03-41ED-96F0-903CF3E27087}"/>
    <cellStyle name="Output 2 2 3 6 5" xfId="47378" xr:uid="{7071B1DD-2FEC-45FB-9E3E-24E9C5DAA091}"/>
    <cellStyle name="Output 2 2 3 7" xfId="2906" xr:uid="{280B8AB4-178B-46F4-8989-60E37C5A4187}"/>
    <cellStyle name="Output 2 2 3 7 2" xfId="7056" xr:uid="{E60F0E00-613F-4854-857E-1D62DC05D337}"/>
    <cellStyle name="Output 2 2 3 7 2 2" xfId="12182" xr:uid="{5E0FF95B-C387-43ED-90A6-181A84598429}"/>
    <cellStyle name="Output 2 2 3 7 2 2 2" xfId="21171" xr:uid="{4C3F0C44-EEA8-48D8-841B-323518AA3E53}"/>
    <cellStyle name="Output 2 2 3 7 2 2 2 2" xfId="37946" xr:uid="{971DC4FB-1B0B-43F2-9F9C-87FF66E161C3}"/>
    <cellStyle name="Output 2 2 3 7 2 2 3" xfId="38856" xr:uid="{EE279C64-3070-47A0-A21E-142B7513417B}"/>
    <cellStyle name="Output 2 2 3 7 2 3" xfId="12984" xr:uid="{5693B5B5-D273-4155-AF54-E77A034AB431}"/>
    <cellStyle name="Output 2 2 3 7 2 3 2" xfId="21973" xr:uid="{253A7377-A872-4373-B666-03694B520FB9}"/>
    <cellStyle name="Output 2 2 3 7 2 3 2 2" xfId="34428" xr:uid="{43302A51-F268-42EA-86D4-830B2265F947}"/>
    <cellStyle name="Output 2 2 3 7 2 3 3" xfId="42526" xr:uid="{755CF3CE-2DF2-4248-BE1B-88FE5CE239CE}"/>
    <cellStyle name="Output 2 2 3 7 2 4" xfId="16045" xr:uid="{DF593BE0-A7B8-49C2-854A-E08F89606A2B}"/>
    <cellStyle name="Output 2 2 3 7 2 4 2" xfId="30143" xr:uid="{C10BB7FB-78A5-4C27-877B-3D9E82D70AA8}"/>
    <cellStyle name="Output 2 2 3 7 2 5" xfId="31199" xr:uid="{B92098EA-5AA8-4DBC-8BB8-9478B61B8A9A}"/>
    <cellStyle name="Output 2 2 3 7 3" xfId="9619" xr:uid="{07D80D39-B2C4-4F3C-94D2-46D4AD1465AD}"/>
    <cellStyle name="Output 2 2 3 7 3 2" xfId="18608" xr:uid="{614EBAD4-E877-4B40-8804-216CECC9207F}"/>
    <cellStyle name="Output 2 2 3 7 3 2 2" xfId="41807" xr:uid="{5E955DA7-491E-428D-A296-602EEDEA5141}"/>
    <cellStyle name="Output 2 2 3 7 3 3" xfId="23579" xr:uid="{E21AA8BA-1592-4B06-B1C3-F355033457F0}"/>
    <cellStyle name="Output 2 2 3 7 4" xfId="34799" xr:uid="{D4629380-33D8-45FF-A1CA-1A14EBDEEA3D}"/>
    <cellStyle name="Output 2 2 3 8" xfId="4833" xr:uid="{90E9B73A-A71C-4732-BB94-0FA2464FA254}"/>
    <cellStyle name="Output 2 2 3 8 2" xfId="7419" xr:uid="{2BDBBD80-77E6-470A-93C2-7488329E4F4C}"/>
    <cellStyle name="Output 2 2 3 8 2 2" xfId="16408" xr:uid="{332C9024-226C-44F6-A111-B8BBB7F911DF}"/>
    <cellStyle name="Output 2 2 3 8 2 2 2" xfId="28007" xr:uid="{AC894B28-6181-497D-B646-7C5DB4553EB1}"/>
    <cellStyle name="Output 2 2 3 8 2 3" xfId="39558" xr:uid="{863DB261-AE53-403C-9CA7-F907D7DC9FBC}"/>
    <cellStyle name="Output 2 2 3 8 3" xfId="10056" xr:uid="{38C25E23-B46F-4C7B-BBA4-1A94B0E4ED08}"/>
    <cellStyle name="Output 2 2 3 8 3 2" xfId="19045" xr:uid="{B8CB754D-FA98-43B3-A7FC-DDA10597F3DB}"/>
    <cellStyle name="Output 2 2 3 8 3 2 2" xfId="26082" xr:uid="{5CD09CD9-5D0C-4721-99B0-0D006805E481}"/>
    <cellStyle name="Output 2 2 3 8 3 3" xfId="23967" xr:uid="{01CCB4AB-F82E-4E16-9C15-C03D7C98470F}"/>
    <cellStyle name="Output 2 2 3 8 4" xfId="13822" xr:uid="{A4CC8124-4BC2-41CC-86C4-CD4598A12513}"/>
    <cellStyle name="Output 2 2 3 8 4 2" xfId="42257" xr:uid="{CA4E9E20-83BB-4D86-B727-0F330C6784D6}"/>
    <cellStyle name="Output 2 2 3 8 5" xfId="31741" xr:uid="{8684B572-DE0B-4110-A8E8-527DB183D1C3}"/>
    <cellStyle name="Output 2 2 3 9" xfId="6741" xr:uid="{CABAE9F5-160A-4BA4-AAAB-978AAA65A5EA}"/>
    <cellStyle name="Output 2 2 3 9 2" xfId="11940" xr:uid="{1006AFEA-3AA8-40E3-9D84-AE0D1947EC73}"/>
    <cellStyle name="Output 2 2 3 9 2 2" xfId="20929" xr:uid="{AA82C7F5-8AA7-4479-8001-BFA306DF5CC7}"/>
    <cellStyle name="Output 2 2 3 9 2 2 2" xfId="23756" xr:uid="{CA53DFE8-C39E-48EA-841A-6986ECB3FAF9}"/>
    <cellStyle name="Output 2 2 3 9 2 3" xfId="37847" xr:uid="{664192F1-CBD2-4033-8BC7-45E4E8869BCB}"/>
    <cellStyle name="Output 2 2 3 9 3" xfId="15730" xr:uid="{FB1AF2C9-FA11-48FC-9E92-9B08807B6264}"/>
    <cellStyle name="Output 2 2 3 9 3 2" xfId="42986" xr:uid="{0BF5234F-2776-4705-8096-6E74CB84D294}"/>
    <cellStyle name="Output 2 2 3 9 4" xfId="30899" xr:uid="{45F408FB-7E53-407C-8F67-794287B555E4}"/>
    <cellStyle name="Output 2 2 30" xfId="45361" xr:uid="{DCB068C2-7930-4C5F-ACA1-1AC30EA0001E}"/>
    <cellStyle name="Output 2 2 31" xfId="45385" xr:uid="{B5254585-D177-4F4D-929C-7A28ED25FB64}"/>
    <cellStyle name="Output 2 2 32" xfId="45406" xr:uid="{856BCECD-E852-4BFD-BA29-A0AB43D73F9B}"/>
    <cellStyle name="Output 2 2 33" xfId="45407" xr:uid="{0018FEE1-25EE-4717-98FB-8C1AAB539B41}"/>
    <cellStyle name="Output 2 2 34" xfId="44254" xr:uid="{F4E87495-C0D4-497D-B253-6107EBB492EF}"/>
    <cellStyle name="Output 2 2 35" xfId="44183" xr:uid="{0BFE60DD-6BDE-44F5-96E7-B5644BA0BC51}"/>
    <cellStyle name="Output 2 2 36" xfId="45484" xr:uid="{979F6B1E-0572-4F82-B0E8-F7B11B583D7F}"/>
    <cellStyle name="Output 2 2 4" xfId="536" xr:uid="{75F7DCAC-CF29-4DED-9E21-0F0300920837}"/>
    <cellStyle name="Output 2 2 4 10" xfId="44351" xr:uid="{9440F54E-C27D-4F35-8DB7-1814E244B03A}"/>
    <cellStyle name="Output 2 2 4 11" xfId="45620" xr:uid="{79D2ED91-3790-4B92-9F53-6F8C3E1167A6}"/>
    <cellStyle name="Output 2 2 4 2" xfId="885" xr:uid="{39D86974-CBCE-4FFA-912E-5544A6FA0DF5}"/>
    <cellStyle name="Output 2 2 4 2 2" xfId="5254" xr:uid="{9718C9A6-2F06-42B1-A59A-209661D534DB}"/>
    <cellStyle name="Output 2 2 4 2 2 2" xfId="7840" xr:uid="{A3401AD9-B906-41A7-9E70-D8224EE63413}"/>
    <cellStyle name="Output 2 2 4 2 2 2 2" xfId="16829" xr:uid="{E7A15E2F-9243-437F-AE54-9DCCADC06711}"/>
    <cellStyle name="Output 2 2 4 2 2 2 2 2" xfId="31447" xr:uid="{DC2EC6B3-5C80-4916-8FFE-8F3DDA9AC17E}"/>
    <cellStyle name="Output 2 2 4 2 2 2 3" xfId="24624" xr:uid="{CF877E19-C5AF-4587-8EBA-884F18ACCADD}"/>
    <cellStyle name="Output 2 2 4 2 2 2 4" xfId="56408" xr:uid="{8A34242B-7126-4AE0-8B34-C2BF691B0AE4}"/>
    <cellStyle name="Output 2 2 4 2 2 3" xfId="10477" xr:uid="{A412A2C8-BF2B-4952-A03D-DF1DE10E0EDE}"/>
    <cellStyle name="Output 2 2 4 2 2 3 2" xfId="19466" xr:uid="{38D25C49-9F2A-478E-A99B-20AFB7CFE72E}"/>
    <cellStyle name="Output 2 2 4 2 2 3 2 2" xfId="42357" xr:uid="{2D6AAD92-6BCE-40BD-896E-0A266A47A7F2}"/>
    <cellStyle name="Output 2 2 4 2 2 3 3" xfId="41687" xr:uid="{62C495BF-E712-4DE2-BB8E-4E0128CF6B48}"/>
    <cellStyle name="Output 2 2 4 2 2 4" xfId="14243" xr:uid="{0DF1EA2A-86E9-4F9E-A9E6-33AC2D9F9624}"/>
    <cellStyle name="Output 2 2 4 2 2 4 2" xfId="33094" xr:uid="{839C01A9-2E10-44B5-A83E-1A603861E0F5}"/>
    <cellStyle name="Output 2 2 4 2 2 5" xfId="36372" xr:uid="{07AA7116-605D-4CD9-8117-741DD9E078FF}"/>
    <cellStyle name="Output 2 2 4 2 2 6" xfId="49626" xr:uid="{2F32B21E-47E5-4127-B0B7-CA416B46EEA8}"/>
    <cellStyle name="Output 2 2 4 2 3" xfId="3322" xr:uid="{AEE448D8-F8C3-4195-A2E4-122D4966854E}"/>
    <cellStyle name="Output 2 2 4 2 3 2" xfId="26109" xr:uid="{C0802BB4-4BB0-4F83-B749-5AED3A7D0C1E}"/>
    <cellStyle name="Output 2 2 4 2 3 2 2" xfId="57617" xr:uid="{6B1D105E-5387-47D0-B374-7E4A5F050791}"/>
    <cellStyle name="Output 2 2 4 2 3 3" xfId="50835" xr:uid="{F5049869-F341-401D-9592-5094F68C9377}"/>
    <cellStyle name="Output 2 2 4 2 4" xfId="32711" xr:uid="{60BF331A-2C08-4D41-A7DA-134B3779E873}"/>
    <cellStyle name="Output 2 2 4 2 4 2" xfId="54550" xr:uid="{949D9169-EA91-4FC2-BCF8-C95D373EE178}"/>
    <cellStyle name="Output 2 2 4 2 4 3" xfId="47743" xr:uid="{5785DB0E-8687-4576-9316-11551F12944B}"/>
    <cellStyle name="Output 2 2 4 2 5" xfId="46132" xr:uid="{E7D65148-EEF1-400A-84EC-0665CF125978}"/>
    <cellStyle name="Output 2 2 4 3" xfId="1230" xr:uid="{1AA0A392-F224-47E4-B7ED-66D1942661CE}"/>
    <cellStyle name="Output 2 2 4 3 2" xfId="5575" xr:uid="{540FDF11-9A23-4216-8FC8-220F36BFB9DE}"/>
    <cellStyle name="Output 2 2 4 3 2 2" xfId="8161" xr:uid="{43FC4DE5-A952-4E0D-AFB4-FBB96672FA08}"/>
    <cellStyle name="Output 2 2 4 3 2 2 2" xfId="17150" xr:uid="{96B3C499-F141-4C83-88D2-888328045089}"/>
    <cellStyle name="Output 2 2 4 3 2 2 2 2" xfId="37288" xr:uid="{49A6F681-2E24-478F-8A11-9D214C231377}"/>
    <cellStyle name="Output 2 2 4 3 2 2 3" xfId="30281" xr:uid="{A76ECD91-5678-4BC6-8ED1-0541FFF793F0}"/>
    <cellStyle name="Output 2 2 4 3 2 2 4" xfId="56813" xr:uid="{1CD9A61C-8AB7-47D7-83D5-236DB2FF5EB1}"/>
    <cellStyle name="Output 2 2 4 3 2 3" xfId="10798" xr:uid="{BEC29D22-4784-45A4-BA70-DFA486F192EA}"/>
    <cellStyle name="Output 2 2 4 3 2 3 2" xfId="19787" xr:uid="{AB85144E-E44B-4135-82DA-B097B8D6FEE4}"/>
    <cellStyle name="Output 2 2 4 3 2 3 2 2" xfId="38530" xr:uid="{F8637D29-27D3-4508-ACBE-5A20C69A7F0E}"/>
    <cellStyle name="Output 2 2 4 3 2 3 3" xfId="34512" xr:uid="{A61009CC-A422-4D0E-BCEF-A2EC6436F225}"/>
    <cellStyle name="Output 2 2 4 3 2 4" xfId="14564" xr:uid="{703A8686-750C-4C72-9EA0-E283ACD79FBA}"/>
    <cellStyle name="Output 2 2 4 3 2 4 2" xfId="23375" xr:uid="{490CFF23-AB05-4902-B822-B558209170D7}"/>
    <cellStyle name="Output 2 2 4 3 2 5" xfId="30359" xr:uid="{AAF32D66-B992-4CCF-A114-353D5BB7F0C7}"/>
    <cellStyle name="Output 2 2 4 3 2 6" xfId="50031" xr:uid="{75C47869-B728-496A-8949-5279793A7B7B}"/>
    <cellStyle name="Output 2 2 4 3 3" xfId="3667" xr:uid="{10BDFB3E-2DBD-4A41-8087-BFECD741B8F9}"/>
    <cellStyle name="Output 2 2 4 3 3 2" xfId="31924" xr:uid="{60359F9C-38B0-4B00-8207-3C29860674FC}"/>
    <cellStyle name="Output 2 2 4 3 3 2 2" xfId="58161" xr:uid="{845077CE-BB36-496C-9122-CF16CAAC2379}"/>
    <cellStyle name="Output 2 2 4 3 3 3" xfId="51379" xr:uid="{D2636F4E-B4C0-40DF-AF5F-C41A4727994F}"/>
    <cellStyle name="Output 2 2 4 3 4" xfId="42821" xr:uid="{D6A308FD-7321-401E-953F-4EFBFC8CBFC8}"/>
    <cellStyle name="Output 2 2 4 3 4 2" xfId="54940" xr:uid="{A4A6DCFD-0D91-4970-AE8D-3E0FC76997EB}"/>
    <cellStyle name="Output 2 2 4 3 4 3" xfId="48148" xr:uid="{F6CBD90A-B043-4E32-96F8-98C8589AAB77}"/>
    <cellStyle name="Output 2 2 4 3 5" xfId="53240" xr:uid="{B7F91D48-27C8-4A72-8B67-CB54609EC9F6}"/>
    <cellStyle name="Output 2 2 4 3 6" xfId="46534" xr:uid="{202B7368-A011-4AD3-B7C7-2BBD52317846}"/>
    <cellStyle name="Output 2 2 4 4" xfId="1574" xr:uid="{BB66A93B-B1F2-4E53-9EE2-533DC9D65192}"/>
    <cellStyle name="Output 2 2 4 4 2" xfId="5919" xr:uid="{77530D37-5309-451E-96CB-F5BFEB509239}"/>
    <cellStyle name="Output 2 2 4 4 2 2" xfId="8505" xr:uid="{29F13A65-EC2E-4BA9-8164-929BA6491F21}"/>
    <cellStyle name="Output 2 2 4 4 2 2 2" xfId="17494" xr:uid="{A5D9D7BA-1328-4640-B36F-42D57D7872DF}"/>
    <cellStyle name="Output 2 2 4 4 2 2 2 2" xfId="32334" xr:uid="{CCFB12A1-F148-473B-913B-BDEB5E0EA057}"/>
    <cellStyle name="Output 2 2 4 4 2 2 3" xfId="37321" xr:uid="{3052C614-A07C-445C-A8FD-907EEDDE5347}"/>
    <cellStyle name="Output 2 2 4 4 2 3" xfId="11142" xr:uid="{3802FB3B-C2D9-4EA4-8DF2-2803EAB05C7D}"/>
    <cellStyle name="Output 2 2 4 4 2 3 2" xfId="20131" xr:uid="{965E9E3E-12C0-4AA8-AF4A-34EBD63C7983}"/>
    <cellStyle name="Output 2 2 4 4 2 3 2 2" xfId="32441" xr:uid="{6896C552-7C6A-42A9-BB9B-F7168D56D854}"/>
    <cellStyle name="Output 2 2 4 4 2 3 3" xfId="26723" xr:uid="{1E0E1721-1CA7-480F-863C-ED6F9EEC829A}"/>
    <cellStyle name="Output 2 2 4 4 2 4" xfId="14908" xr:uid="{95B683E6-256C-4B6E-B8EA-AC6CE6C86932}"/>
    <cellStyle name="Output 2 2 4 4 2 4 2" xfId="41170" xr:uid="{43A1FC20-F1F8-427C-99CE-364995165BE6}"/>
    <cellStyle name="Output 2 2 4 4 2 5" xfId="26934" xr:uid="{80C03AF6-EF46-4054-9102-7AF2581313DF}"/>
    <cellStyle name="Output 2 2 4 4 2 6" xfId="55936" xr:uid="{5ED56B87-9469-4115-8D96-8503D96F6CEA}"/>
    <cellStyle name="Output 2 2 4 4 3" xfId="4011" xr:uid="{EEB2D300-99A4-48E2-951C-0EE793ACD623}"/>
    <cellStyle name="Output 2 2 4 4 3 2" xfId="30139" xr:uid="{8CBE1DAF-2F1E-410E-A74A-90AB95296A1F}"/>
    <cellStyle name="Output 2 2 4 4 4" xfId="28839" xr:uid="{049D96D4-1103-4C27-9326-98320D803091}"/>
    <cellStyle name="Output 2 2 4 4 5" xfId="49154" xr:uid="{B6218134-8B25-4F78-A5B7-833A55D3545F}"/>
    <cellStyle name="Output 2 2 4 5" xfId="1886" xr:uid="{CD0699F8-42AB-4EC5-BCCC-325A6FF4D58D}"/>
    <cellStyle name="Output 2 2 4 5 2" xfId="6202" xr:uid="{847A3DC1-E41E-4DCF-9275-0BE4C9B8B9F9}"/>
    <cellStyle name="Output 2 2 4 5 2 2" xfId="8788" xr:uid="{6AA6CFFC-A1B2-4FCD-AA89-ABC1F8638EFD}"/>
    <cellStyle name="Output 2 2 4 5 2 2 2" xfId="17777" xr:uid="{D0C8F955-18C3-46C5-9D55-A925E93AA9C7}"/>
    <cellStyle name="Output 2 2 4 5 2 2 2 2" xfId="24150" xr:uid="{511F1F42-FDD9-4763-AB13-2EEAEBDEECC8}"/>
    <cellStyle name="Output 2 2 4 5 2 2 3" xfId="26152" xr:uid="{832A02F7-3D71-41A6-B232-E2684F705309}"/>
    <cellStyle name="Output 2 2 4 5 2 3" xfId="11425" xr:uid="{51000716-803F-43D4-9E11-FD9DEC2DE23C}"/>
    <cellStyle name="Output 2 2 4 5 2 3 2" xfId="20414" xr:uid="{8CA88570-A08C-490E-AF4D-3DE6F707E6E0}"/>
    <cellStyle name="Output 2 2 4 5 2 3 2 2" xfId="41584" xr:uid="{BF19296E-CA27-4591-95A9-68B2C4DBC418}"/>
    <cellStyle name="Output 2 2 4 5 2 3 3" xfId="35115" xr:uid="{240508E9-9DAD-4CC5-9A18-E509A60EDEA7}"/>
    <cellStyle name="Output 2 2 4 5 2 4" xfId="15191" xr:uid="{E4E5C6CD-2F65-4B4C-94F6-10528F4A7752}"/>
    <cellStyle name="Output 2 2 4 5 2 4 2" xfId="27547" xr:uid="{E7161BE6-2144-45B7-9AC6-48957A5225D2}"/>
    <cellStyle name="Output 2 2 4 5 2 5" xfId="36051" xr:uid="{362072FB-DB91-45CB-9720-C197476AF85F}"/>
    <cellStyle name="Output 2 2 4 5 2 6" xfId="58724" xr:uid="{A81D3F50-52AC-4240-B0F7-78331101D245}"/>
    <cellStyle name="Output 2 2 4 5 3" xfId="4323" xr:uid="{10284C05-3107-4126-848A-D0C2FCEF7018}"/>
    <cellStyle name="Output 2 2 4 5 3 2" xfId="33454" xr:uid="{E761733C-2BEF-4697-A497-81B256ABDCD9}"/>
    <cellStyle name="Output 2 2 4 5 4" xfId="27117" xr:uid="{133461EB-6AE5-456E-ACB9-02EFE57B3761}"/>
    <cellStyle name="Output 2 2 4 5 5" xfId="51943" xr:uid="{2A916BA4-A5A9-47A3-ACF0-7BF4F600045B}"/>
    <cellStyle name="Output 2 2 4 6" xfId="2193" xr:uid="{72C743CA-5706-4121-BE94-F0D1B07349A0}"/>
    <cellStyle name="Output 2 2 4 6 2" xfId="6494" xr:uid="{2C609EE1-5F16-4AEC-B229-21C2B7BB30FB}"/>
    <cellStyle name="Output 2 2 4 6 2 2" xfId="9080" xr:uid="{1C4475CF-5317-4B68-938C-D05D578FC8EF}"/>
    <cellStyle name="Output 2 2 4 6 2 2 2" xfId="18069" xr:uid="{C01C679B-4D96-41AC-8C87-90DB4255BA09}"/>
    <cellStyle name="Output 2 2 4 6 2 2 2 2" xfId="42785" xr:uid="{49EF57FE-65F5-4A54-BE73-2C0843ECC694}"/>
    <cellStyle name="Output 2 2 4 6 2 2 3" xfId="33179" xr:uid="{E973EF5A-EA42-4D6D-982E-15F6C0316A4B}"/>
    <cellStyle name="Output 2 2 4 6 2 3" xfId="11717" xr:uid="{DD3038B6-862F-4C54-AC9B-2DB9EAB44CCB}"/>
    <cellStyle name="Output 2 2 4 6 2 3 2" xfId="20706" xr:uid="{67022952-9FE1-4EB9-A502-66FF1980D77D}"/>
    <cellStyle name="Output 2 2 4 6 2 3 2 2" xfId="37722" xr:uid="{4263B223-E907-4335-84FE-4DA1A3260A44}"/>
    <cellStyle name="Output 2 2 4 6 2 3 3" xfId="24281" xr:uid="{DB1DCCDB-2BB6-4AD7-BC24-CF8D09E9EA17}"/>
    <cellStyle name="Output 2 2 4 6 2 4" xfId="15483" xr:uid="{86DF0842-612E-4195-9D8B-4B2C86190289}"/>
    <cellStyle name="Output 2 2 4 6 2 4 2" xfId="39479" xr:uid="{06B02E9A-E137-4524-ABB2-037C33438F1D}"/>
    <cellStyle name="Output 2 2 4 6 2 5" xfId="35059" xr:uid="{54C732AE-A919-4F03-B8CA-52D64F591437}"/>
    <cellStyle name="Output 2 2 4 6 2 6" xfId="54102" xr:uid="{3C0199BC-F615-4FEF-A4FB-D88A65C0B5A0}"/>
    <cellStyle name="Output 2 2 4 6 3" xfId="4630" xr:uid="{28A4700D-E69A-4303-833E-5DDF31357BF4}"/>
    <cellStyle name="Output 2 2 4 6 3 2" xfId="37590" xr:uid="{E3158F3F-250C-48A9-8DCC-85BA37529193}"/>
    <cellStyle name="Output 2 2 4 6 4" xfId="35703" xr:uid="{8E696861-F35E-42C1-B445-6221CB93FCF5}"/>
    <cellStyle name="Output 2 2 4 6 5" xfId="47420" xr:uid="{C88C47BE-1D82-4F79-814B-36A5BEE31603}"/>
    <cellStyle name="Output 2 2 4 7" xfId="4930" xr:uid="{57202FFD-21E9-471B-84DA-BECEA395755B}"/>
    <cellStyle name="Output 2 2 4 7 2" xfId="7516" xr:uid="{24960D97-96B5-4FDF-9842-A33A87DE3FD6}"/>
    <cellStyle name="Output 2 2 4 7 2 2" xfId="16505" xr:uid="{E420D944-6393-4BB3-B576-0B831962B32F}"/>
    <cellStyle name="Output 2 2 4 7 2 2 2" xfId="27748" xr:uid="{A6078D81-A199-4FBB-AFA3-479CB63A9D6F}"/>
    <cellStyle name="Output 2 2 4 7 2 3" xfId="42552" xr:uid="{80AFC7E9-8044-47A2-A49E-2FF4F0BA154B}"/>
    <cellStyle name="Output 2 2 4 7 3" xfId="10153" xr:uid="{C8D0DCD5-189F-4C47-B17D-BEF99D91C815}"/>
    <cellStyle name="Output 2 2 4 7 3 2" xfId="19142" xr:uid="{C4D962F5-7D22-4151-A095-08CD7F1DB388}"/>
    <cellStyle name="Output 2 2 4 7 3 2 2" xfId="40895" xr:uid="{932DEE53-5BE8-4661-B7C3-C7804D669B30}"/>
    <cellStyle name="Output 2 2 4 7 3 3" xfId="41683" xr:uid="{8613D6A1-6B9C-438E-AD73-83ECFB34A6AE}"/>
    <cellStyle name="Output 2 2 4 7 4" xfId="13919" xr:uid="{D00D1278-179E-49EC-8701-60AA2A1AA6A5}"/>
    <cellStyle name="Output 2 2 4 7 4 2" xfId="36946" xr:uid="{3C9AE8E8-F58A-4E30-825E-58BDB9900DDE}"/>
    <cellStyle name="Output 2 2 4 7 5" xfId="43271" xr:uid="{507C9561-B6CF-41BE-AB5E-CC8AD308E6C8}"/>
    <cellStyle name="Output 2 2 4 8" xfId="2542" xr:uid="{2E06DA22-87D1-4AD6-93B0-DD0EF00DE79B}"/>
    <cellStyle name="Output 2 2 4 8 2" xfId="40772" xr:uid="{98763F48-F0E9-4872-8DA7-580F7214F7DC}"/>
    <cellStyle name="Output 2 2 4 9" xfId="38764" xr:uid="{AF54E173-14FE-4A03-8290-1BFF17896E0F}"/>
    <cellStyle name="Output 2 2 5" xfId="307" xr:uid="{B80A7F87-D516-4E37-BBDF-439ABCFB7A05}"/>
    <cellStyle name="Output 2 2 5 2" xfId="4708" xr:uid="{C1830B32-ABB4-494D-B145-818271810F17}"/>
    <cellStyle name="Output 2 2 5 2 2" xfId="7294" xr:uid="{24971BC8-7DEE-4C99-B51A-75B7ED54274B}"/>
    <cellStyle name="Output 2 2 5 2 2 2" xfId="16283" xr:uid="{0A80E938-EBE2-40BB-A475-760FAD6BE9DE}"/>
    <cellStyle name="Output 2 2 5 2 2 2 2" xfId="31638" xr:uid="{10F70A8F-6DEA-4BFB-8726-0191051E5B47}"/>
    <cellStyle name="Output 2 2 5 2 2 2 3" xfId="56427" xr:uid="{B60771F3-4354-4DFB-AEB3-9E04133C3A46}"/>
    <cellStyle name="Output 2 2 5 2 2 3" xfId="35500" xr:uid="{5A3EA5B7-14E1-4BE8-B12F-4A3F5D2E32F1}"/>
    <cellStyle name="Output 2 2 5 2 2 4" xfId="49645" xr:uid="{1615D7E8-656F-448D-9FBD-1F34F924CF5B}"/>
    <cellStyle name="Output 2 2 5 2 3" xfId="9931" xr:uid="{45D5F1CB-8C6C-47FD-80E4-0E16E08558DE}"/>
    <cellStyle name="Output 2 2 5 2 3 2" xfId="18920" xr:uid="{6B5898DB-60AB-4F5D-96C5-7BC2104AAF65}"/>
    <cellStyle name="Output 2 2 5 2 3 2 2" xfId="30698" xr:uid="{FAC06EAD-37E5-4934-98AC-4E2BCD3B8860}"/>
    <cellStyle name="Output 2 2 5 2 3 2 3" xfId="55725" xr:uid="{7789FBAE-2861-4352-AF1D-89883C8929BA}"/>
    <cellStyle name="Output 2 2 5 2 3 3" xfId="26922" xr:uid="{F3BDD281-1BDF-46D1-9F0D-FB8F61D50438}"/>
    <cellStyle name="Output 2 2 5 2 3 4" xfId="48942" xr:uid="{2617D303-7D89-4EBB-B96F-8A2080D91384}"/>
    <cellStyle name="Output 2 2 5 2 4" xfId="13697" xr:uid="{D71EFD23-AABD-4510-8925-A183B61877E7}"/>
    <cellStyle name="Output 2 2 5 2 4 2" xfId="35425" xr:uid="{7FF8F372-2F38-40FB-B2C4-CE9220A119DD}"/>
    <cellStyle name="Output 2 2 5 2 4 2 2" xfId="54566" xr:uid="{E8A2B528-DA8A-49DF-AF9F-365BCE8D112F}"/>
    <cellStyle name="Output 2 2 5 2 4 3" xfId="47762" xr:uid="{A1AA63A1-EFB6-4894-8B40-8B517346DF9C}"/>
    <cellStyle name="Output 2 2 5 2 5" xfId="23168" xr:uid="{983108CB-72E6-4159-9109-8AD081DD5DEE}"/>
    <cellStyle name="Output 2 2 5 2 6" xfId="46148" xr:uid="{2F8EA8D7-4052-44F9-88F4-BE2BB787D9C1}"/>
    <cellStyle name="Output 2 2 5 3" xfId="2775" xr:uid="{5C8BD608-8496-48E5-8665-28FC151BCB6A}"/>
    <cellStyle name="Output 2 2 5 3 2" xfId="42925" xr:uid="{830226D2-FAB4-435A-BC8E-71364E50588F}"/>
    <cellStyle name="Output 2 2 5 3 2 2" xfId="56829" xr:uid="{36DD5460-1DE7-4519-98AF-0ACDB1D5C4B1}"/>
    <cellStyle name="Output 2 2 5 3 2 3" xfId="50047" xr:uid="{9DC6552C-7B86-4D01-A3FB-D2B44B3B40C0}"/>
    <cellStyle name="Output 2 2 5 3 3" xfId="52277" xr:uid="{5560AAE1-9914-4893-964F-0D1A05C73E9D}"/>
    <cellStyle name="Output 2 2 5 3 3 2" xfId="59058" xr:uid="{1B9A3A9C-4565-416A-A851-42F393164FE5}"/>
    <cellStyle name="Output 2 2 5 3 4" xfId="48164" xr:uid="{6230E745-E464-4DE4-AF9F-8D9A2EADE7A2}"/>
    <cellStyle name="Output 2 2 5 3 4 2" xfId="54956" xr:uid="{E0A900A7-771B-4F1A-8DF1-31E2266B1120}"/>
    <cellStyle name="Output 2 2 5 3 5" xfId="53256" xr:uid="{28889AF8-5605-40C9-9AED-6DD9E9AFF5F7}"/>
    <cellStyle name="Output 2 2 5 3 6" xfId="46550" xr:uid="{2FAB950C-5EE3-4D97-96CB-976A1CE8FDB2}"/>
    <cellStyle name="Output 2 2 5 4" xfId="43123" xr:uid="{96F2720D-95CD-4054-94F9-26AB05EF71A9}"/>
    <cellStyle name="Output 2 2 5 4 2" xfId="55955" xr:uid="{8D169C72-1A90-4F2D-91DF-69CBEC8C37CF}"/>
    <cellStyle name="Output 2 2 5 4 3" xfId="49173" xr:uid="{0C9E8309-9348-4D0B-BD1F-E3F1D6918110}"/>
    <cellStyle name="Output 2 2 5 5" xfId="44407" xr:uid="{231687DE-407B-4391-8A34-0A924A3FAF72}"/>
    <cellStyle name="Output 2 2 5 5 2" xfId="55893" xr:uid="{975D227E-9302-470C-B079-C86A51CC042D}"/>
    <cellStyle name="Output 2 2 5 5 3" xfId="49111" xr:uid="{516DB086-F837-4618-AC52-4AF92BF636E3}"/>
    <cellStyle name="Output 2 2 5 6" xfId="45639" xr:uid="{E75B1C70-E38B-4C2F-A1AB-AD1FA8D0422E}"/>
    <cellStyle name="Output 2 2 5 6 2" xfId="54118" xr:uid="{7B450E04-25F4-4EDB-A084-F72F6054B36B}"/>
    <cellStyle name="Output 2 2 6" xfId="656" xr:uid="{23B4C6B2-F13F-471C-90E7-7CF56A36A1DB}"/>
    <cellStyle name="Output 2 2 6 2" xfId="5032" xr:uid="{AF2AA3ED-C57B-4A98-9B74-692191B4974B}"/>
    <cellStyle name="Output 2 2 6 2 2" xfId="7618" xr:uid="{B5B7807D-A302-4557-B04B-8AA6470D8D7E}"/>
    <cellStyle name="Output 2 2 6 2 2 2" xfId="16607" xr:uid="{183DEED8-CB98-439B-B40D-0AF752D0D59C}"/>
    <cellStyle name="Output 2 2 6 2 2 2 2" xfId="34118" xr:uid="{FE042489-5037-4C6D-BD8D-D29C5FB5B3CF}"/>
    <cellStyle name="Output 2 2 6 2 2 2 3" xfId="56463" xr:uid="{95043A9D-DB39-4AEC-A939-17CF6394CE71}"/>
    <cellStyle name="Output 2 2 6 2 2 3" xfId="41289" xr:uid="{9606267C-3654-44FF-AA52-9AD693FEA15C}"/>
    <cellStyle name="Output 2 2 6 2 2 4" xfId="49681" xr:uid="{A66AF185-863A-4A95-A819-C4906F2F90D6}"/>
    <cellStyle name="Output 2 2 6 2 3" xfId="10255" xr:uid="{7894C551-6EC2-4D27-8122-9A7F6A2B7D34}"/>
    <cellStyle name="Output 2 2 6 2 3 2" xfId="19244" xr:uid="{1E80D0EE-DE65-45F4-9E5A-E2036C3A03DF}"/>
    <cellStyle name="Output 2 2 6 2 3 2 2" xfId="34239" xr:uid="{BADA7B7B-8CF0-451A-AC78-64F6D38ECFD7}"/>
    <cellStyle name="Output 2 2 6 2 3 2 3" xfId="57893" xr:uid="{24189B5E-56AB-48A9-AD81-3ECCB15712B0}"/>
    <cellStyle name="Output 2 2 6 2 3 3" xfId="24293" xr:uid="{7B7CC317-D3AC-4CD3-8DBE-DB980B2A88E0}"/>
    <cellStyle name="Output 2 2 6 2 3 4" xfId="51111" xr:uid="{D3EF4126-BFD3-48BF-B3D6-8B3E1683FFCE}"/>
    <cellStyle name="Output 2 2 6 2 4" xfId="14021" xr:uid="{B0499235-6E89-4A19-8CDA-98FDCD301021}"/>
    <cellStyle name="Output 2 2 6 2 4 2" xfId="41462" xr:uid="{5ED4B9DF-F5B8-4E59-B130-51E847077124}"/>
    <cellStyle name="Output 2 2 6 2 4 2 2" xfId="54602" xr:uid="{7DC8469D-C14C-4441-BF7B-01ADE5F9D6A4}"/>
    <cellStyle name="Output 2 2 6 2 4 3" xfId="47798" xr:uid="{C685CB3E-350C-41E0-9050-E97DF8898F6A}"/>
    <cellStyle name="Output 2 2 6 2 5" xfId="25558" xr:uid="{D6DEE521-8029-42BF-A6FA-4446245EE7FF}"/>
    <cellStyle name="Output 2 2 6 2 6" xfId="46184" xr:uid="{6509A366-C7FC-4B8D-B87F-39AAD041C603}"/>
    <cellStyle name="Output 2 2 6 3" xfId="3093" xr:uid="{C9883E1E-2E51-4423-9755-26135690B10C}"/>
    <cellStyle name="Output 2 2 6 3 2" xfId="43089" xr:uid="{6E5E3291-BB76-407B-A5BD-5DA907C2395F}"/>
    <cellStyle name="Output 2 2 6 3 2 2" xfId="56865" xr:uid="{D25D5351-A48B-4464-8B19-9DD553D6E3AA}"/>
    <cellStyle name="Output 2 2 6 3 2 3" xfId="50083" xr:uid="{8ADE0C8A-440D-4E60-9074-A3B4C79EFD5C}"/>
    <cellStyle name="Output 2 2 6 3 3" xfId="51243" xr:uid="{D2F26E03-1341-4324-8D9B-CDFB45BBAEDA}"/>
    <cellStyle name="Output 2 2 6 3 3 2" xfId="58025" xr:uid="{BF33454E-56E7-4BDF-BD8F-C55B3621907D}"/>
    <cellStyle name="Output 2 2 6 3 4" xfId="48200" xr:uid="{8D504063-A98A-4B4D-A6F9-B97050D80897}"/>
    <cellStyle name="Output 2 2 6 3 4 2" xfId="54992" xr:uid="{F021F23D-8D39-48BA-868C-15F126C0C93F}"/>
    <cellStyle name="Output 2 2 6 3 5" xfId="53292" xr:uid="{D2C163B4-B6BC-4241-A0F7-1B04C51B3C67}"/>
    <cellStyle name="Output 2 2 6 3 6" xfId="46586" xr:uid="{849114FE-1680-404E-89B9-ED18CDDDCC34}"/>
    <cellStyle name="Output 2 2 6 4" xfId="39679" xr:uid="{A8ACB390-D135-4474-AA69-7B899350D188}"/>
    <cellStyle name="Output 2 2 6 4 2" xfId="55991" xr:uid="{A929C2D7-A936-472B-A049-B94D90D4997A}"/>
    <cellStyle name="Output 2 2 6 4 3" xfId="49209" xr:uid="{70E06282-BB15-4E71-A5E7-FD2AEA213D69}"/>
    <cellStyle name="Output 2 2 6 5" xfId="44370" xr:uid="{BDB8571B-C776-4C9D-B2BC-5F2C2367862B}"/>
    <cellStyle name="Output 2 2 6 5 2" xfId="57604" xr:uid="{E090994D-1883-472E-AE1C-3723432D7885}"/>
    <cellStyle name="Output 2 2 6 5 3" xfId="50822" xr:uid="{DA3021B4-1BD3-439B-9467-72BC4B7C06E5}"/>
    <cellStyle name="Output 2 2 6 6" xfId="45675" xr:uid="{4AD7E711-958A-482F-8CE3-D831093DE9A9}"/>
    <cellStyle name="Output 2 2 6 6 2" xfId="54154" xr:uid="{70085782-0CD8-4EF8-A0C1-4D8F073E8D6F}"/>
    <cellStyle name="Output 2 2 7" xfId="1001" xr:uid="{D40CB0C2-29D2-45F9-91E6-45BD1AF18BA1}"/>
    <cellStyle name="Output 2 2 7 2" xfId="5353" xr:uid="{C8FFB92C-A93E-4230-8185-E189FB656392}"/>
    <cellStyle name="Output 2 2 7 2 2" xfId="7939" xr:uid="{C3D64E3A-0A3D-49CF-9A55-8BA7986346F2}"/>
    <cellStyle name="Output 2 2 7 2 2 2" xfId="16928" xr:uid="{DBB58FB6-8DBF-4DC4-8F6E-F5A1B2E46ED2}"/>
    <cellStyle name="Output 2 2 7 2 2 2 2" xfId="39154" xr:uid="{B055DF3D-865F-4119-9579-E31AD20E1BDC}"/>
    <cellStyle name="Output 2 2 7 2 2 2 3" xfId="56499" xr:uid="{A64A7A25-9727-46E0-BA15-28E5E3C754DB}"/>
    <cellStyle name="Output 2 2 7 2 2 3" xfId="41760" xr:uid="{7CB170B9-56ED-4806-BEAF-A9851ABCFB56}"/>
    <cellStyle name="Output 2 2 7 2 2 4" xfId="49717" xr:uid="{3522C447-EB27-45BD-955F-26B7B5A8EC64}"/>
    <cellStyle name="Output 2 2 7 2 3" xfId="10576" xr:uid="{01CBCF6F-C165-4DF0-9043-EF02160B3B17}"/>
    <cellStyle name="Output 2 2 7 2 3 2" xfId="19565" xr:uid="{B62C87E3-534D-4F2D-AB45-6EBD3E52311C}"/>
    <cellStyle name="Output 2 2 7 2 3 2 2" xfId="24524" xr:uid="{86FC917B-2490-4492-AB05-74AEFA1574D8}"/>
    <cellStyle name="Output 2 2 7 2 3 2 3" xfId="58097" xr:uid="{1F5A3585-63AD-4454-9D62-6A3CEDBD5BE5}"/>
    <cellStyle name="Output 2 2 7 2 3 3" xfId="38862" xr:uid="{F183152B-8D36-4E82-B566-77E11B66CE5B}"/>
    <cellStyle name="Output 2 2 7 2 3 4" xfId="51315" xr:uid="{D8392CCE-5517-4D6E-A031-1DACAE1A4D30}"/>
    <cellStyle name="Output 2 2 7 2 4" xfId="14342" xr:uid="{F1BFD14D-82F4-4FD5-933A-01849062038E}"/>
    <cellStyle name="Output 2 2 7 2 4 2" xfId="31798" xr:uid="{7D9A7696-BCCA-4FE4-B8EE-FBA90EAECABA}"/>
    <cellStyle name="Output 2 2 7 2 4 2 2" xfId="54638" xr:uid="{5DDA0C18-D339-416F-87C9-295BE35F761A}"/>
    <cellStyle name="Output 2 2 7 2 4 3" xfId="47834" xr:uid="{C44E5EE7-C851-459D-A32D-A3456624D9AA}"/>
    <cellStyle name="Output 2 2 7 2 5" xfId="31292" xr:uid="{672074A1-D038-4044-9236-E977EC11B538}"/>
    <cellStyle name="Output 2 2 7 2 6" xfId="46220" xr:uid="{B69ED18B-4254-42DA-BB92-9F0F7529CBC0}"/>
    <cellStyle name="Output 2 2 7 3" xfId="3438" xr:uid="{10F86CAB-0D02-4853-9326-3F0353004DD3}"/>
    <cellStyle name="Output 2 2 7 3 2" xfId="23011" xr:uid="{FE1CECA3-7CDA-4CED-A063-6234C60BC058}"/>
    <cellStyle name="Output 2 2 7 3 2 2" xfId="56901" xr:uid="{CA97102C-9346-4635-B5F6-DEAB16650890}"/>
    <cellStyle name="Output 2 2 7 3 2 3" xfId="50119" xr:uid="{71104B70-A67C-4FDC-86C9-C6826964D589}"/>
    <cellStyle name="Output 2 2 7 3 3" xfId="49024" xr:uid="{FE4AFEDB-0AF1-4344-BB76-1EAA30C89DAD}"/>
    <cellStyle name="Output 2 2 7 3 3 2" xfId="55807" xr:uid="{D1B48970-E9C9-4E23-AB85-834B81E63495}"/>
    <cellStyle name="Output 2 2 7 3 4" xfId="48236" xr:uid="{B95A921E-DAFF-4A68-8FF2-E8E555D8C3B0}"/>
    <cellStyle name="Output 2 2 7 3 4 2" xfId="55028" xr:uid="{03510FEE-3DE6-4993-A3B8-2FA8C62D200C}"/>
    <cellStyle name="Output 2 2 7 3 5" xfId="53328" xr:uid="{2D8760D6-EC3D-4FE0-9484-33CD8BA89F2A}"/>
    <cellStyle name="Output 2 2 7 3 6" xfId="46622" xr:uid="{DCECBE6C-52EB-4769-9997-B6C0466FCE9D}"/>
    <cellStyle name="Output 2 2 7 4" xfId="22828" xr:uid="{8BBBACA1-7A9D-4D41-9217-914C592A4613}"/>
    <cellStyle name="Output 2 2 7 4 2" xfId="56027" xr:uid="{FE36338B-1092-4D1D-B98C-41837429A2D4}"/>
    <cellStyle name="Output 2 2 7 4 3" xfId="49245" xr:uid="{48398CC3-6B8F-45A4-98F3-404043707437}"/>
    <cellStyle name="Output 2 2 7 5" xfId="44481" xr:uid="{E87DAB23-DB52-4FBD-B60B-8E5F03245615}"/>
    <cellStyle name="Output 2 2 7 5 2" xfId="58474" xr:uid="{C2708E2D-F7CF-413B-8E5C-4AE212CA41CF}"/>
    <cellStyle name="Output 2 2 7 5 3" xfId="51693" xr:uid="{3808C583-3ADF-4621-96AE-D21968E68D13}"/>
    <cellStyle name="Output 2 2 7 6" xfId="45711" xr:uid="{C915A6F0-D6B8-4830-949F-3B6ABC9DAEB7}"/>
    <cellStyle name="Output 2 2 7 6 2" xfId="54190" xr:uid="{167CEE87-9202-4B2D-903B-689892BC77BA}"/>
    <cellStyle name="Output 2 2 8" xfId="1345" xr:uid="{C7C1651F-AF60-44DC-B8E0-5D5D99D3DC9B}"/>
    <cellStyle name="Output 2 2 8 2" xfId="5690" xr:uid="{D6EEBC12-C08B-4421-8292-2C9D80D3EF4F}"/>
    <cellStyle name="Output 2 2 8 2 2" xfId="8276" xr:uid="{4A39AF1D-CA09-4874-847D-5DA80E7B18D7}"/>
    <cellStyle name="Output 2 2 8 2 2 2" xfId="17265" xr:uid="{3B87ECB7-0F48-4575-8149-CF705DD9760B}"/>
    <cellStyle name="Output 2 2 8 2 2 2 2" xfId="40921" xr:uid="{E883717B-FCE6-4DDC-8519-A2C539D1BD30}"/>
    <cellStyle name="Output 2 2 8 2 2 2 3" xfId="56548" xr:uid="{5CE55961-C6ED-4C62-AD10-7019BB79F49F}"/>
    <cellStyle name="Output 2 2 8 2 2 3" xfId="41881" xr:uid="{57175753-E8FE-4C3A-9599-41CCD5592878}"/>
    <cellStyle name="Output 2 2 8 2 2 4" xfId="49766" xr:uid="{7B2C1097-E00B-44AF-B0AA-966B9EB383E6}"/>
    <cellStyle name="Output 2 2 8 2 3" xfId="10913" xr:uid="{AEA8C524-D298-48AF-A18B-C03BEAE4F454}"/>
    <cellStyle name="Output 2 2 8 2 3 2" xfId="19902" xr:uid="{BD86B531-E8D6-4F59-ABBF-0C0C08A7F3DF}"/>
    <cellStyle name="Output 2 2 8 2 3 2 2" xfId="39433" xr:uid="{E9303430-313D-4D8E-A379-19FF059CEC64}"/>
    <cellStyle name="Output 2 2 8 2 3 2 3" xfId="59023" xr:uid="{4D1AF441-0509-44EF-A3FE-922EE9D95A6E}"/>
    <cellStyle name="Output 2 2 8 2 3 3" xfId="26998" xr:uid="{46A881E4-18CF-48ED-A257-3A77BFC5E14C}"/>
    <cellStyle name="Output 2 2 8 2 3 4" xfId="52242" xr:uid="{6713FB4A-228E-4661-9290-D6B85A679BA8}"/>
    <cellStyle name="Output 2 2 8 2 4" xfId="14679" xr:uid="{AEBE52D7-B9E4-49EC-9ED7-B39FB35D61C8}"/>
    <cellStyle name="Output 2 2 8 2 4 2" xfId="35957" xr:uid="{10BBCFEB-CAE9-4B0F-8496-8F47A7600156}"/>
    <cellStyle name="Output 2 2 8 2 4 2 2" xfId="54684" xr:uid="{F292FB4C-DD46-4908-9265-D11D3E9C1F96}"/>
    <cellStyle name="Output 2 2 8 2 4 3" xfId="47883" xr:uid="{9C5BC6CE-162E-44B1-BFB6-4B434DD06F55}"/>
    <cellStyle name="Output 2 2 8 2 5" xfId="29155" xr:uid="{C8BB47AF-F200-4668-99A0-FAC86FCC73A2}"/>
    <cellStyle name="Output 2 2 8 2 6" xfId="46269" xr:uid="{680E428E-BCA5-4359-A514-44796D3D9A5B}"/>
    <cellStyle name="Output 2 2 8 3" xfId="3782" xr:uid="{DF77E40B-F6B7-4F2E-93FD-80A2462F8C66}"/>
    <cellStyle name="Output 2 2 8 3 2" xfId="22378" xr:uid="{BC0A3FC0-899D-457B-8E36-09178BE94E7F}"/>
    <cellStyle name="Output 2 2 8 3 2 2" xfId="56947" xr:uid="{3EC2E822-2917-4C36-B98F-0A1781D9C712}"/>
    <cellStyle name="Output 2 2 8 3 2 3" xfId="50165" xr:uid="{80F854F4-3483-46A9-AB03-C64578D351C3}"/>
    <cellStyle name="Output 2 2 8 3 3" xfId="51796" xr:uid="{E4D3BC9D-EAFC-4C8C-B1AB-5774B79DA19D}"/>
    <cellStyle name="Output 2 2 8 3 3 2" xfId="58577" xr:uid="{2D614108-0D8E-451E-9FC0-51405BF73909}"/>
    <cellStyle name="Output 2 2 8 3 4" xfId="48282" xr:uid="{B877EC62-A1D3-4903-B0C1-B164804385C4}"/>
    <cellStyle name="Output 2 2 8 3 4 2" xfId="55074" xr:uid="{ACD48326-612C-4606-8266-CCEB581C732F}"/>
    <cellStyle name="Output 2 2 8 3 5" xfId="53374" xr:uid="{EE9369E9-86D9-474F-9E17-59FE752C90F9}"/>
    <cellStyle name="Output 2 2 8 3 6" xfId="46668" xr:uid="{37AECEEB-3CB9-40A8-A270-0A27D1FD271D}"/>
    <cellStyle name="Output 2 2 8 4" xfId="43453" xr:uid="{17FEFA75-3856-4A03-8BAF-D3223B57F32E}"/>
    <cellStyle name="Output 2 2 8 4 2" xfId="56076" xr:uid="{87920795-EC5B-4838-8F26-57C8C4865B0C}"/>
    <cellStyle name="Output 2 2 8 4 3" xfId="49294" xr:uid="{C4C35954-670E-4467-AEF3-53F1D195AA26}"/>
    <cellStyle name="Output 2 2 8 5" xfId="44482" xr:uid="{42D434EE-22AE-4C67-9BDC-9C6A8E8241FE}"/>
    <cellStyle name="Output 2 2 8 5 2" xfId="59064" xr:uid="{30749110-9118-43C4-BC39-7602D830405D}"/>
    <cellStyle name="Output 2 2 8 5 3" xfId="52283" xr:uid="{896D4CFB-03E0-4548-9FDB-14B21A53ED42}"/>
    <cellStyle name="Output 2 2 8 6" xfId="45760" xr:uid="{56161E50-A173-4943-B08B-248AF126AA6C}"/>
    <cellStyle name="Output 2 2 8 6 2" xfId="54236" xr:uid="{C91DA38A-2131-4CCE-B90E-E746D3248904}"/>
    <cellStyle name="Output 2 2 9" xfId="1717" xr:uid="{6057E0A5-3EFE-4FAC-8BB3-F88B70A9B645}"/>
    <cellStyle name="Output 2 2 9 2" xfId="6043" xr:uid="{165DC3FC-FDC0-4294-A1F6-21E1437F9872}"/>
    <cellStyle name="Output 2 2 9 2 2" xfId="8629" xr:uid="{E64AEAA2-4788-4665-A146-67587320AFC6}"/>
    <cellStyle name="Output 2 2 9 2 2 2" xfId="17618" xr:uid="{2A7CDD50-C51C-4DB8-BB81-605DCA10EA6E}"/>
    <cellStyle name="Output 2 2 9 2 2 2 2" xfId="22320" xr:uid="{E8A829A5-20C5-46C2-BA76-EC3A93E206F2}"/>
    <cellStyle name="Output 2 2 9 2 2 2 3" xfId="56588" xr:uid="{6C2AB07C-47CB-44B3-8819-78C9FC5504EB}"/>
    <cellStyle name="Output 2 2 9 2 2 3" xfId="30363" xr:uid="{7FEF1AB0-E1AF-45C5-90A4-3D0FCB1F56CC}"/>
    <cellStyle name="Output 2 2 9 2 2 4" xfId="49806" xr:uid="{33468597-6CDC-4645-8FAC-A32875D3379A}"/>
    <cellStyle name="Output 2 2 9 2 3" xfId="11266" xr:uid="{6302065C-8991-4B03-9A64-71BD6DA07ECA}"/>
    <cellStyle name="Output 2 2 9 2 3 2" xfId="20255" xr:uid="{054A2A10-267C-4A8D-8B52-D15402567AD4}"/>
    <cellStyle name="Output 2 2 9 2 3 2 2" xfId="34385" xr:uid="{67971879-799B-4F54-AB58-6498684C5275}"/>
    <cellStyle name="Output 2 2 9 2 3 2 3" xfId="58038" xr:uid="{DEDEDC6A-0D0B-4044-9563-853201244414}"/>
    <cellStyle name="Output 2 2 9 2 3 3" xfId="34505" xr:uid="{CC6B17C4-B286-479F-A6F2-725F3C8E501B}"/>
    <cellStyle name="Output 2 2 9 2 3 4" xfId="51256" xr:uid="{3B49663A-B605-4D45-8F66-E26121736BF1}"/>
    <cellStyle name="Output 2 2 9 2 4" xfId="15032" xr:uid="{D09A1FC7-A86B-4B47-9122-964EB5800257}"/>
    <cellStyle name="Output 2 2 9 2 4 2" xfId="35383" xr:uid="{82BA16B7-F111-4B6F-B6AA-A0F979CFBDD0}"/>
    <cellStyle name="Output 2 2 9 2 4 2 2" xfId="54721" xr:uid="{EB34C817-533B-4F52-80D5-5D58C83D03BD}"/>
    <cellStyle name="Output 2 2 9 2 4 3" xfId="47923" xr:uid="{C0C2523C-F1C7-4AD5-930F-C1B7B1D3870F}"/>
    <cellStyle name="Output 2 2 9 2 5" xfId="22560" xr:uid="{4EB6B472-B785-43AF-B1DF-39F5937663D4}"/>
    <cellStyle name="Output 2 2 9 2 6" xfId="46309" xr:uid="{39C7468A-B8D0-421D-956B-A9E9CFC86051}"/>
    <cellStyle name="Output 2 2 9 3" xfId="4154" xr:uid="{CC737DE9-043D-4DA1-B77B-6F9C52707EA2}"/>
    <cellStyle name="Output 2 2 9 3 2" xfId="30920" xr:uid="{98717C7F-9AC0-4A72-B823-6DB636A7841D}"/>
    <cellStyle name="Output 2 2 9 3 2 2" xfId="56984" xr:uid="{F7887E17-B3F4-4DFC-BC4C-029803930F64}"/>
    <cellStyle name="Output 2 2 9 3 2 3" xfId="50202" xr:uid="{9EA5D55D-17E7-444F-A5A7-7012B904F44D}"/>
    <cellStyle name="Output 2 2 9 3 3" xfId="51831" xr:uid="{CE70AC1F-C878-4EFC-BF3D-801A14BFEAE7}"/>
    <cellStyle name="Output 2 2 9 3 3 2" xfId="58612" xr:uid="{892B06E3-4DC0-41FD-B6E8-0E74EF79E71E}"/>
    <cellStyle name="Output 2 2 9 3 4" xfId="48319" xr:uid="{40B1CCB2-BBFE-446A-ABA2-02BBC17B7802}"/>
    <cellStyle name="Output 2 2 9 3 4 2" xfId="55111" xr:uid="{9C8FD0B7-8D42-4461-A16A-29DE54383573}"/>
    <cellStyle name="Output 2 2 9 3 5" xfId="53411" xr:uid="{B0ABB7DD-F0C6-4815-B42A-DD19116B27F9}"/>
    <cellStyle name="Output 2 2 9 3 6" xfId="46705" xr:uid="{0A7958E4-2600-4311-9454-E7EE393573D9}"/>
    <cellStyle name="Output 2 2 9 4" xfId="26411" xr:uid="{C2C26BD2-B063-4025-B6C6-3FCF130575A6}"/>
    <cellStyle name="Output 2 2 9 4 2" xfId="56116" xr:uid="{5B96D20B-3597-4125-8749-5CAA5715F2A6}"/>
    <cellStyle name="Output 2 2 9 4 3" xfId="49334" xr:uid="{562B8A28-DE43-4E1A-8C84-BD2431A49116}"/>
    <cellStyle name="Output 2 2 9 5" xfId="44545" xr:uid="{0B100953-1E0F-42AC-B393-5F3958A4E3E9}"/>
    <cellStyle name="Output 2 2 9 5 2" xfId="59063" xr:uid="{75FD84BF-B8A9-4206-A990-06E4F27F093A}"/>
    <cellStyle name="Output 2 2 9 5 3" xfId="52282" xr:uid="{9210BB93-1C54-4FCD-A2D0-704B1880D483}"/>
    <cellStyle name="Output 2 2 9 6" xfId="45800" xr:uid="{C88EF6B5-112E-479E-AD39-CC6B5023E316}"/>
    <cellStyle name="Output 2 2 9 6 2" xfId="54273" xr:uid="{6500E9F2-CDD8-4153-9651-A8398150EB90}"/>
    <cellStyle name="Output 2 20" xfId="31539" xr:uid="{F9A93C69-38E7-40F0-A547-EE4C6A0FD396}"/>
    <cellStyle name="Output 2 20 2" xfId="44840" xr:uid="{38092A47-56B9-4208-8FA2-D63C5C467D4A}"/>
    <cellStyle name="Output 2 20 2 2" xfId="57202" xr:uid="{0131A49A-0A86-48F7-AF32-46A21912844C}"/>
    <cellStyle name="Output 2 20 2 3" xfId="50420" xr:uid="{34B6D0DE-E0D9-4464-85B0-8A519727F3DE}"/>
    <cellStyle name="Output 2 20 3" xfId="52022" xr:uid="{9302536F-FBF1-4D2F-9DCE-94ADB096553C}"/>
    <cellStyle name="Output 2 20 3 2" xfId="58803" xr:uid="{59FA977A-8E51-46E8-B7E4-63E28084C5BB}"/>
    <cellStyle name="Output 2 20 4" xfId="51852" xr:uid="{72F1F5FC-F057-461B-A177-C8240E3663D0}"/>
    <cellStyle name="Output 2 20 4 2" xfId="58633" xr:uid="{2E630078-C0DF-47D7-AB3F-6A6D6EFC525C}"/>
    <cellStyle name="Output 2 20 5" xfId="48537" xr:uid="{C1D6D165-C3F9-4E80-8F9F-EE48D8AA8438}"/>
    <cellStyle name="Output 2 20 5 2" xfId="55326" xr:uid="{BA4D5B7A-093C-4C5E-AA5B-D15E1D66E836}"/>
    <cellStyle name="Output 2 20 6" xfId="53612" xr:uid="{B8A6618A-0F12-4D46-8477-60BDF6720331}"/>
    <cellStyle name="Output 2 20 7" xfId="46923" xr:uid="{DBDB2DD7-9621-436E-AEA8-EF26D2185268}"/>
    <cellStyle name="Output 2 21" xfId="44872" xr:uid="{E740D767-0AA9-4A74-869B-25B366DB1C80}"/>
    <cellStyle name="Output 2 21 2" xfId="50446" xr:uid="{1991A036-70F4-43BD-8A78-A11F0EA0E1F4}"/>
    <cellStyle name="Output 2 21 2 2" xfId="57228" xr:uid="{B1F5B168-6AD4-461F-B95F-1078EBC03CD0}"/>
    <cellStyle name="Output 2 21 3" xfId="52048" xr:uid="{5236F778-03ED-4F0D-9D44-7905B456CE50}"/>
    <cellStyle name="Output 2 21 3 2" xfId="58829" xr:uid="{409202AC-9BCA-4196-B469-173D13BEC83B}"/>
    <cellStyle name="Output 2 21 4" xfId="51306" xr:uid="{5ED86B80-8B1C-426A-B1FA-CA6909EC3A21}"/>
    <cellStyle name="Output 2 21 4 2" xfId="58088" xr:uid="{6FC53E54-4B90-4445-BB8C-955E7D007018}"/>
    <cellStyle name="Output 2 21 5" xfId="48563" xr:uid="{2EB85427-0C4A-4075-A31B-FE0EFFE64A9B}"/>
    <cellStyle name="Output 2 21 5 2" xfId="55352" xr:uid="{F1E2F859-1B08-462E-B8C1-25B921A57D51}"/>
    <cellStyle name="Output 2 21 6" xfId="53638" xr:uid="{AA884279-BE95-423A-A3B1-159E9197970D}"/>
    <cellStyle name="Output 2 21 7" xfId="46949" xr:uid="{A827EBEE-CEC9-4129-8D57-E22D8662F967}"/>
    <cellStyle name="Output 2 22" xfId="44973" xr:uid="{5CC7EF51-37BE-40F9-B9F0-BB79D9262138}"/>
    <cellStyle name="Output 2 22 2" xfId="50352" xr:uid="{BBF6EA79-584C-4986-9BF5-C5F40A3809A3}"/>
    <cellStyle name="Output 2 22 2 2" xfId="57134" xr:uid="{2A700CF1-CCAA-442D-A4D4-7C7C949CBED0}"/>
    <cellStyle name="Output 2 22 3" xfId="51955" xr:uid="{D8FAAB8F-ACF4-416C-B044-E3B8D5850D90}"/>
    <cellStyle name="Output 2 22 3 2" xfId="58736" xr:uid="{3A488977-8C0D-4DA1-93BB-2A5828D30980}"/>
    <cellStyle name="Output 2 22 4" xfId="50973" xr:uid="{CF2E40C1-75C1-4AC4-87AB-0DE2CEC8D7E9}"/>
    <cellStyle name="Output 2 22 4 2" xfId="57755" xr:uid="{9CA0FD66-0D7D-4F0C-B8F3-6805E039CE90}"/>
    <cellStyle name="Output 2 22 5" xfId="48469" xr:uid="{74B78574-7A21-4AD7-8084-59A34BDD3547}"/>
    <cellStyle name="Output 2 22 5 2" xfId="55261" xr:uid="{4E451AFD-8B8E-4ED3-B50D-F5CDEE76EAE2}"/>
    <cellStyle name="Output 2 22 6" xfId="53547" xr:uid="{3512D39A-2DCD-412F-BD6C-01C764DC4CF4}"/>
    <cellStyle name="Output 2 22 7" xfId="46855" xr:uid="{D6A1B909-424D-4F92-8871-7AA67FF6F82F}"/>
    <cellStyle name="Output 2 23" xfId="44902" xr:uid="{411517D5-67FE-4EA5-B836-3E2060621192}"/>
    <cellStyle name="Output 2 23 2" xfId="50418" xr:uid="{DBCCDA05-FCE7-4065-865A-3BA53D024625}"/>
    <cellStyle name="Output 2 23 2 2" xfId="57200" xr:uid="{3FDA3091-BD29-48E6-9E3A-D2373931247A}"/>
    <cellStyle name="Output 2 23 3" xfId="52020" xr:uid="{D82227F3-AE27-4DD6-A337-68B7B5EA5EE0}"/>
    <cellStyle name="Output 2 23 3 2" xfId="58801" xr:uid="{D6B644A8-3F5C-4FB0-B508-E43B770E79BF}"/>
    <cellStyle name="Output 2 23 4" xfId="51538" xr:uid="{6C832B66-25FD-422B-A2BA-1CD568E4C02D}"/>
    <cellStyle name="Output 2 23 4 2" xfId="58320" xr:uid="{FC3D5F09-2AFB-42AD-A7ED-7175786D91F9}"/>
    <cellStyle name="Output 2 23 5" xfId="48535" xr:uid="{816520E3-40EB-40C5-84F9-31293363949D}"/>
    <cellStyle name="Output 2 23 5 2" xfId="55324" xr:uid="{4FF44160-52A5-4807-A56A-50023C170A0C}"/>
    <cellStyle name="Output 2 23 6" xfId="53610" xr:uid="{D194EB25-A802-4AD1-9BA3-F96F1B24B5A9}"/>
    <cellStyle name="Output 2 23 7" xfId="46921" xr:uid="{19A377CC-47B0-4BD9-880D-1E7AD73656E7}"/>
    <cellStyle name="Output 2 24" xfId="44975" xr:uid="{74087114-1522-49FD-BD99-124C8D2DEA71}"/>
    <cellStyle name="Output 2 24 2" xfId="50637" xr:uid="{908D86C0-B9D8-4013-8F8E-F0E574D77378}"/>
    <cellStyle name="Output 2 24 2 2" xfId="57419" xr:uid="{457F6326-A7D1-4F74-94B8-C2CDD77C33D1}"/>
    <cellStyle name="Output 2 24 3" xfId="52451" xr:uid="{061853A0-BB74-47F3-A92B-20CDFA7779F5}"/>
    <cellStyle name="Output 2 24 3 2" xfId="59232" xr:uid="{84F4E3FB-904B-40DC-B7FA-879E418F84A4}"/>
    <cellStyle name="Output 2 24 4" xfId="48754" xr:uid="{C06E2F24-39E7-403C-9FDE-B36B43B7194E}"/>
    <cellStyle name="Output 2 24 4 2" xfId="55543" xr:uid="{E1BE4749-B12A-4A09-91AA-D340812DB11E}"/>
    <cellStyle name="Output 2 24 5" xfId="53829" xr:uid="{4B79C130-CBEF-4F3A-AF20-3DC60E4D072A}"/>
    <cellStyle name="Output 2 24 6" xfId="47140" xr:uid="{128210A7-F5E7-42F1-931F-D0042365F65F}"/>
    <cellStyle name="Output 2 25" xfId="45028" xr:uid="{7C0ED653-FE5E-4F68-B3C4-75A5F3392CAD}"/>
    <cellStyle name="Output 2 25 2" xfId="50607" xr:uid="{E332DFDC-7C32-4956-9BEB-1B9127F78122}"/>
    <cellStyle name="Output 2 25 2 2" xfId="57389" xr:uid="{2A3B5A69-5655-4515-86E2-BBDBE5884161}"/>
    <cellStyle name="Output 2 25 3" xfId="52421" xr:uid="{6FB40558-0978-4046-AEBC-6AA1E06484F2}"/>
    <cellStyle name="Output 2 25 3 2" xfId="59202" xr:uid="{89085DE5-333C-4D3C-B1FA-C8FCAF3DD8B7}"/>
    <cellStyle name="Output 2 25 4" xfId="48724" xr:uid="{507EADAE-0548-4198-B90F-03D4F04D601E}"/>
    <cellStyle name="Output 2 25 4 2" xfId="55513" xr:uid="{13A54EA2-D941-4D3A-A6A5-039F81D77327}"/>
    <cellStyle name="Output 2 25 5" xfId="53799" xr:uid="{E73438B7-AECB-474F-AEA3-BC63A2AA6F21}"/>
    <cellStyle name="Output 2 25 6" xfId="47110" xr:uid="{A8ABD272-D647-41A6-9FFE-CEBCA3D8F64B}"/>
    <cellStyle name="Output 2 26" xfId="45066" xr:uid="{624BD0B6-7E08-49F3-9528-360F77E523B6}"/>
    <cellStyle name="Output 2 26 2" xfId="50635" xr:uid="{B0889089-6732-4D0F-9DAE-5B4F4DBBDF3D}"/>
    <cellStyle name="Output 2 26 2 2" xfId="57417" xr:uid="{407E9C4A-6054-4DF6-8B8D-7377FDEE335F}"/>
    <cellStyle name="Output 2 26 3" xfId="52449" xr:uid="{2D2FEC08-3E2E-40B3-BC14-D91A637066F5}"/>
    <cellStyle name="Output 2 26 3 2" xfId="59230" xr:uid="{1DC90FAB-C71D-4B02-9773-227C52C7CA41}"/>
    <cellStyle name="Output 2 26 4" xfId="48752" xr:uid="{53E94B47-9C25-4531-AB5D-6FEFBF6A29FD}"/>
    <cellStyle name="Output 2 26 4 2" xfId="55541" xr:uid="{60AA367B-1BB4-4B85-9D92-4E660D95DC6C}"/>
    <cellStyle name="Output 2 26 5" xfId="53827" xr:uid="{3289152E-4BA1-4E70-8EF8-66C68407D21A}"/>
    <cellStyle name="Output 2 26 6" xfId="47138" xr:uid="{9B0BBC38-77B8-4732-907C-187AD3F976EA}"/>
    <cellStyle name="Output 2 27" xfId="45085" xr:uid="{470B6E25-B743-4C67-856F-F826D365D86D}"/>
    <cellStyle name="Output 2 27 2" xfId="50710" xr:uid="{5EDE6353-0ABF-41AF-9506-80DB95D55373}"/>
    <cellStyle name="Output 2 27 2 2" xfId="57492" xr:uid="{0A311353-19A1-49DB-A713-0E3F00B42A12}"/>
    <cellStyle name="Output 2 27 3" xfId="52521" xr:uid="{ABCB8E73-724B-41FF-9F63-B3987C0DF96F}"/>
    <cellStyle name="Output 2 27 3 2" xfId="59302" xr:uid="{25ED49A9-0984-4E5C-9F24-647FDEA6EA85}"/>
    <cellStyle name="Output 2 27 4" xfId="48822" xr:uid="{50E74729-32FE-46B2-B962-3186F6F32D20}"/>
    <cellStyle name="Output 2 27 4 2" xfId="55607" xr:uid="{1EDEAE68-821F-49F2-ADF6-C12266D50255}"/>
    <cellStyle name="Output 2 27 5" xfId="53899" xr:uid="{D0505E79-DCB3-4129-A4FD-C7569F51D5D6}"/>
    <cellStyle name="Output 2 27 6" xfId="47213" xr:uid="{71A89FBF-D38B-46EC-A278-921CD973BB8B}"/>
    <cellStyle name="Output 2 28" xfId="45153" xr:uid="{192A07AD-F140-4407-8E9F-1916641D231C}"/>
    <cellStyle name="Output 2 28 2" xfId="50705" xr:uid="{6B69F472-8832-4977-B998-70ADA6A41B88}"/>
    <cellStyle name="Output 2 28 2 2" xfId="57487" xr:uid="{B981500B-E0DF-407F-A553-3B91B1A42ECB}"/>
    <cellStyle name="Output 2 28 3" xfId="52516" xr:uid="{CF5CB7B2-E6D8-496D-88B0-061F71E5386F}"/>
    <cellStyle name="Output 2 28 3 2" xfId="59297" xr:uid="{1774598E-2FA4-4C1F-BD04-1DA069BBBFC6}"/>
    <cellStyle name="Output 2 28 4" xfId="48817" xr:uid="{20C755D3-69AF-4CD6-84C5-44B28408F5CC}"/>
    <cellStyle name="Output 2 28 4 2" xfId="55603" xr:uid="{3B59B161-EC91-4D0F-9EAA-37DC2F12D9F1}"/>
    <cellStyle name="Output 2 28 5" xfId="53894" xr:uid="{9DCF2272-6703-42F5-A27C-2C5ED1E5A905}"/>
    <cellStyle name="Output 2 28 6" xfId="47208" xr:uid="{20DFA6FA-EF02-42C9-A7C5-57830C57BB7F}"/>
    <cellStyle name="Output 2 29" xfId="45133" xr:uid="{7C605C31-E442-4DD9-A9C6-25683FFD2997}"/>
    <cellStyle name="Output 2 29 2" xfId="50708" xr:uid="{F06768F6-5636-4761-95D8-6BE1A10C6948}"/>
    <cellStyle name="Output 2 29 2 2" xfId="57490" xr:uid="{26BBDE58-9312-4796-A946-B06D6FE23F95}"/>
    <cellStyle name="Output 2 29 3" xfId="52519" xr:uid="{36E30F21-F2A2-4CB2-A9E7-66098DE06FE7}"/>
    <cellStyle name="Output 2 29 3 2" xfId="59300" xr:uid="{A5988BFF-F1C2-4DEE-A41D-872429BC0F49}"/>
    <cellStyle name="Output 2 29 4" xfId="53897" xr:uid="{0B58D8D4-6AEC-421B-B1F2-F9A19188F24F}"/>
    <cellStyle name="Output 2 29 5" xfId="47211" xr:uid="{37CE0A75-615A-4FEE-BBAA-EA4FAC955EB2}"/>
    <cellStyle name="Output 2 3" xfId="247" xr:uid="{0FB1B791-1F4B-4BEA-8B96-4477ACC8F629}"/>
    <cellStyle name="Output 2 3 10" xfId="6549" xr:uid="{4E34F6C3-0559-41E6-B04E-E2D7A657CFE4}"/>
    <cellStyle name="Output 2 3 10 2" xfId="11768" xr:uid="{7F3C3D77-87FD-48B1-9E2E-FE5C51BF229C}"/>
    <cellStyle name="Output 2 3 10 2 2" xfId="20757" xr:uid="{3A981D3C-D79C-4A17-99EF-0B4B19C5022E}"/>
    <cellStyle name="Output 2 3 10 2 2 2" xfId="35064" xr:uid="{9F95A976-0A83-4E71-A474-3259ED258988}"/>
    <cellStyle name="Output 2 3 10 2 2 2 2" xfId="56630" xr:uid="{DFD63D42-259F-417F-A698-89460FBC3F3D}"/>
    <cellStyle name="Output 2 3 10 2 2 3" xfId="49848" xr:uid="{519AF8B1-C005-4788-86F1-C266CD3507A8}"/>
    <cellStyle name="Output 2 3 10 2 3" xfId="22340" xr:uid="{4C0AD3C8-A9C5-4A91-AA4E-89764D660EF6}"/>
    <cellStyle name="Output 2 3 10 2 3 2" xfId="55775" xr:uid="{8FF24B37-22BB-42C6-9FCA-1D610BC10E3D}"/>
    <cellStyle name="Output 2 3 10 2 3 3" xfId="48992" xr:uid="{4222196B-BFD2-4FD8-BAC8-5953B8F7894A}"/>
    <cellStyle name="Output 2 3 10 2 4" xfId="47965" xr:uid="{3775844F-F9FE-40BE-9A06-99DBAE07F24F}"/>
    <cellStyle name="Output 2 3 10 2 4 2" xfId="54763" xr:uid="{AF76C56D-05D1-4065-8D4C-3CB502850B2D}"/>
    <cellStyle name="Output 2 3 10 2 5" xfId="46351" xr:uid="{C9C30D9B-8373-4F2F-8648-FD61A762AAA0}"/>
    <cellStyle name="Output 2 3 10 3" xfId="15538" xr:uid="{146A37F5-54A3-4BFE-BE0C-E2677B5863EE}"/>
    <cellStyle name="Output 2 3 10 3 2" xfId="25422" xr:uid="{65BE5991-8A3F-4ACD-B1C4-7E254C6E9731}"/>
    <cellStyle name="Output 2 3 10 3 2 2" xfId="57026" xr:uid="{69AD2803-82EF-4F53-863D-72A737F520DF}"/>
    <cellStyle name="Output 2 3 10 3 2 3" xfId="50244" xr:uid="{93DA60F4-CC7A-4A4F-977F-F8898C5E370C}"/>
    <cellStyle name="Output 2 3 10 3 3" xfId="51128" xr:uid="{EF9A08A6-A264-450F-8816-5A6176296064}"/>
    <cellStyle name="Output 2 3 10 3 3 2" xfId="57910" xr:uid="{7C38AADD-890F-47F0-89CD-AC4BD2444995}"/>
    <cellStyle name="Output 2 3 10 3 4" xfId="48361" xr:uid="{D2B8C819-7358-409B-8B14-4DB8F5DC2481}"/>
    <cellStyle name="Output 2 3 10 3 4 2" xfId="55153" xr:uid="{FB7DE057-BF30-485E-9835-D539854E971C}"/>
    <cellStyle name="Output 2 3 10 3 5" xfId="53451" xr:uid="{03729C80-222D-4213-97CA-7C644DC361BF}"/>
    <cellStyle name="Output 2 3 10 3 6" xfId="46747" xr:uid="{25F701C3-78F6-4494-91E5-A1960C65D359}"/>
    <cellStyle name="Output 2 3 10 4" xfId="27568" xr:uid="{78419668-FC88-445E-A093-D9A6B63EB54E}"/>
    <cellStyle name="Output 2 3 10 4 2" xfId="56158" xr:uid="{DDAC33AC-1CED-43E5-92EC-B5C8C4F5D902}"/>
    <cellStyle name="Output 2 3 10 4 3" xfId="49376" xr:uid="{3C1764A1-FE31-4183-90E5-446E77A6A80B}"/>
    <cellStyle name="Output 2 3 10 5" xfId="44574" xr:uid="{E27B0A16-7A50-4C05-A429-07E33A4E2DF5}"/>
    <cellStyle name="Output 2 3 10 5 2" xfId="57757" xr:uid="{B242B76A-3ED3-4AE1-9156-18BA7BF6B09F}"/>
    <cellStyle name="Output 2 3 10 5 3" xfId="50975" xr:uid="{951E2CC8-AF38-41B5-AEFA-D3F53AD3E0F8}"/>
    <cellStyle name="Output 2 3 10 6" xfId="47496" xr:uid="{ED3FC926-B6A5-4301-A9A9-F35831EF6940}"/>
    <cellStyle name="Output 2 3 10 6 2" xfId="54315" xr:uid="{CD4ABE3B-2154-40DD-8325-A3FD363D9BAD}"/>
    <cellStyle name="Output 2 3 10 7" xfId="45888" xr:uid="{22C4432F-C350-492C-8BE0-82287CBBE575}"/>
    <cellStyle name="Output 2 3 11" xfId="9131" xr:uid="{FB4D4708-BAA6-444C-8C72-20FD4939A306}"/>
    <cellStyle name="Output 2 3 11 2" xfId="18120" xr:uid="{4D28363C-4844-4FE2-BF40-776FC8D1168B}"/>
    <cellStyle name="Output 2 3 11 2 2" xfId="29193" xr:uid="{FA30B1D2-7858-4361-90AB-BD04368FCEF5}"/>
    <cellStyle name="Output 2 3 11 2 2 2" xfId="56669" xr:uid="{4161DF05-3565-43CA-A01C-D6FAFA82F44C}"/>
    <cellStyle name="Output 2 3 11 2 2 3" xfId="49887" xr:uid="{BFA20C3F-A26F-4DC2-AE8A-373B9AF3624C}"/>
    <cellStyle name="Output 2 3 11 2 3" xfId="48962" xr:uid="{DADEF34E-5E82-4F27-A863-CDC8EB832B88}"/>
    <cellStyle name="Output 2 3 11 2 3 2" xfId="55745" xr:uid="{3A6498C0-E79A-4866-AEE1-933719EF84B2}"/>
    <cellStyle name="Output 2 3 11 2 4" xfId="48004" xr:uid="{38BC94CD-32E3-41D1-A715-7D9F7ABA63AD}"/>
    <cellStyle name="Output 2 3 11 2 4 2" xfId="54799" xr:uid="{AE905D39-F30B-4B21-B491-F1D1EE92F7A9}"/>
    <cellStyle name="Output 2 3 11 2 5" xfId="46390" xr:uid="{DBB32B37-262F-482E-91B3-DF0B8CDFC103}"/>
    <cellStyle name="Output 2 3 11 3" xfId="35965" xr:uid="{0B51FAA8-1B6D-4E7E-8503-24DB7002D459}"/>
    <cellStyle name="Output 2 3 11 3 2" xfId="50280" xr:uid="{FCC8DFBA-239A-4103-847E-20F8CC9D9C2A}"/>
    <cellStyle name="Output 2 3 11 3 2 2" xfId="57062" xr:uid="{AB9EBB7F-1255-4D61-9F84-64FC950CA0FB}"/>
    <cellStyle name="Output 2 3 11 3 3" xfId="51164" xr:uid="{4C4893C5-C408-4233-B144-31EAA55075C0}"/>
    <cellStyle name="Output 2 3 11 3 3 2" xfId="57946" xr:uid="{51D19508-F98D-45FC-B817-72A8C07DD6DE}"/>
    <cellStyle name="Output 2 3 11 3 4" xfId="48397" xr:uid="{7EDF4C02-98E4-46E8-98E2-3914A1531A60}"/>
    <cellStyle name="Output 2 3 11 3 4 2" xfId="55189" xr:uid="{733B39FD-77ED-489F-9715-910C0FBC1E5C}"/>
    <cellStyle name="Output 2 3 11 3 5" xfId="46783" xr:uid="{12701FE4-9117-40AA-8AF0-09D69AF8B3F5}"/>
    <cellStyle name="Output 2 3 11 4" xfId="44596" xr:uid="{37E86D33-0269-4A1E-90EA-51A6940C908C}"/>
    <cellStyle name="Output 2 3 11 4 2" xfId="56197" xr:uid="{B56767F8-3DCD-44E9-8F95-0C43A4B5D02F}"/>
    <cellStyle name="Output 2 3 11 4 3" xfId="49415" xr:uid="{7F836F6D-E387-45C5-A541-614745B201C8}"/>
    <cellStyle name="Output 2 3 11 5" xfId="51390" xr:uid="{9C6AD2D4-1AB3-425E-9C5C-8509ECB8C638}"/>
    <cellStyle name="Output 2 3 11 5 2" xfId="58172" xr:uid="{A8AFDD4D-AC26-453F-8024-4A62D24E45BC}"/>
    <cellStyle name="Output 2 3 11 6" xfId="47535" xr:uid="{9BC95DF0-7318-4373-BCFC-B6A7DDB86534}"/>
    <cellStyle name="Output 2 3 11 6 2" xfId="54351" xr:uid="{26759DED-8EA8-40F6-8071-50B837A88E16}"/>
    <cellStyle name="Output 2 3 11 7" xfId="45924" xr:uid="{7EB21268-1E2D-4743-A9E1-86A5AB3A6DA4}"/>
    <cellStyle name="Output 2 3 12" xfId="12749" xr:uid="{23622B79-0456-463D-8DF8-D775784A96AB}"/>
    <cellStyle name="Output 2 3 12 2" xfId="21738" xr:uid="{D8EA0BD3-EB29-497D-AABF-6C24A42019C2}"/>
    <cellStyle name="Output 2 3 12 2 2" xfId="27301" xr:uid="{E356C638-1880-4AD3-B58A-139211378F84}"/>
    <cellStyle name="Output 2 3 12 2 2 2" xfId="56231" xr:uid="{ED23356A-C85F-4DD4-83D2-8B53875EBDC8}"/>
    <cellStyle name="Output 2 3 12 2 3" xfId="49449" xr:uid="{A98FB719-947B-42B5-AD17-A26E71F92AAF}"/>
    <cellStyle name="Output 2 3 12 3" xfId="32535" xr:uid="{ABBBEE96-7E5A-4864-A684-C2EF6A756E8C}"/>
    <cellStyle name="Output 2 3 12 3 2" xfId="59072" xr:uid="{AB95859C-D9D9-4A4A-95BF-A43B16BA7761}"/>
    <cellStyle name="Output 2 3 12 3 3" xfId="52291" xr:uid="{9107FEEF-7AF9-48C1-994E-40787888D957}"/>
    <cellStyle name="Output 2 3 12 4" xfId="44667" xr:uid="{8AA9E598-FBBE-4E13-B151-33615C207B18}"/>
    <cellStyle name="Output 2 3 12 4 2" xfId="54380" xr:uid="{FEE2A4A6-E543-4606-BB3F-7F4CFCCDB50B}"/>
    <cellStyle name="Output 2 3 12 4 3" xfId="47567" xr:uid="{5CDCB015-9F42-4575-A23F-49A1B71FC51C}"/>
    <cellStyle name="Output 2 3 12 5" xfId="45958" xr:uid="{106F813A-C36F-4792-93FA-3FD90A4D2718}"/>
    <cellStyle name="Output 2 3 13" xfId="2253" xr:uid="{37CB1ED9-D141-43AF-8B00-0F542F6133CD}"/>
    <cellStyle name="Output 2 3 13 2" xfId="27932" xr:uid="{1F8958E1-273D-4EE9-92FD-84B85CF61545}"/>
    <cellStyle name="Output 2 3 13 2 2" xfId="56219" xr:uid="{FE11C964-D6CA-4B13-8A9B-BFCB335BC6D0}"/>
    <cellStyle name="Output 2 3 13 2 3" xfId="49437" xr:uid="{619226BD-384A-4C93-A8B6-D463B04AC7DE}"/>
    <cellStyle name="Output 2 3 13 3" xfId="44660" xr:uid="{58963C17-04A7-4C00-9C35-1410A98942FB}"/>
    <cellStyle name="Output 2 3 13 3 2" xfId="57577" xr:uid="{9F0755BE-1119-43F3-A646-BD26A30F9DC4}"/>
    <cellStyle name="Output 2 3 13 3 3" xfId="50795" xr:uid="{06597A09-9508-4E46-A2CC-51E1E4D611DC}"/>
    <cellStyle name="Output 2 3 13 4" xfId="47557" xr:uid="{7FF82164-0BEA-4682-AA68-F342A35B1461}"/>
    <cellStyle name="Output 2 3 13 4 2" xfId="54370" xr:uid="{6E312ADB-6C99-4B04-B33E-4B909D61727A}"/>
    <cellStyle name="Output 2 3 13 5" xfId="45946" xr:uid="{B3DE9D57-C4B3-4E81-825C-AB211D8A6D9C}"/>
    <cellStyle name="Output 2 3 14" xfId="13162" xr:uid="{803DEBB4-D7E7-4E38-A55C-8C346423D51E}"/>
    <cellStyle name="Output 2 3 14 2" xfId="41966" xr:uid="{DB227FA1-5EC7-455D-9D49-F3A4F3BF38B9}"/>
    <cellStyle name="Output 2 3 14 2 2" xfId="57139" xr:uid="{0C8C26D0-B8CE-4092-8D0F-EDAD02DE808E}"/>
    <cellStyle name="Output 2 3 14 2 3" xfId="50357" xr:uid="{437F7411-FEEA-4DF8-9BC6-85B52FBBCF10}"/>
    <cellStyle name="Output 2 3 14 3" xfId="44767" xr:uid="{FFF0D33F-1888-49E4-AB7B-BC2847E2099F}"/>
    <cellStyle name="Output 2 3 14 3 2" xfId="58111" xr:uid="{F0DEF1BA-B579-42F3-8B95-565040B78778}"/>
    <cellStyle name="Output 2 3 14 3 3" xfId="51329" xr:uid="{ECBA9CE3-8ADE-4842-A5EF-DF3D14B88E44}"/>
    <cellStyle name="Output 2 3 14 4" xfId="48474" xr:uid="{30A0E659-EE99-4953-B153-34CD0DB56647}"/>
    <cellStyle name="Output 2 3 14 4 2" xfId="55266" xr:uid="{AFB12C55-A519-4879-B3B6-90B711D8E982}"/>
    <cellStyle name="Output 2 3 14 5" xfId="53552" xr:uid="{04446471-BD68-48CD-BD2E-36BBF495D8CD}"/>
    <cellStyle name="Output 2 3 14 6" xfId="46860" xr:uid="{D3A4624F-6017-478A-BBDA-CD6E393A30FE}"/>
    <cellStyle name="Output 2 3 15" xfId="37494" xr:uid="{12F2737C-3E63-452A-8619-C99BBCBCF9DD}"/>
    <cellStyle name="Output 2 3 15 2" xfId="44714" xr:uid="{760011D6-449D-4DEF-BAC4-CEE9F839A212}"/>
    <cellStyle name="Output 2 3 15 2 2" xfId="57206" xr:uid="{52529F76-D86B-4759-BEAA-71C062187475}"/>
    <cellStyle name="Output 2 3 15 2 3" xfId="50424" xr:uid="{774D0D84-EA5F-4E5E-9078-099B99D4A124}"/>
    <cellStyle name="Output 2 3 15 3" xfId="52026" xr:uid="{3DBDAA16-F58C-4BF1-B277-F57BBA0AFDF6}"/>
    <cellStyle name="Output 2 3 15 3 2" xfId="58807" xr:uid="{D1DC5F3A-C281-404C-A9BA-0BE8A3DBD928}"/>
    <cellStyle name="Output 2 3 15 4" xfId="52341" xr:uid="{68256E69-6FFD-475A-9137-2D6BBF5A92F7}"/>
    <cellStyle name="Output 2 3 15 4 2" xfId="59122" xr:uid="{904FC571-8106-4F4E-9BF7-DC77C415F11D}"/>
    <cellStyle name="Output 2 3 15 5" xfId="48541" xr:uid="{16369A73-2407-4C10-8E31-CDAA9A2E0836}"/>
    <cellStyle name="Output 2 3 15 5 2" xfId="55330" xr:uid="{526A7291-9F0F-4C49-8F25-A9FC8B517D16}"/>
    <cellStyle name="Output 2 3 15 6" xfId="53616" xr:uid="{463C6661-1128-4793-B1A9-15CAE38C911A}"/>
    <cellStyle name="Output 2 3 15 7" xfId="46927" xr:uid="{43D9FE5C-CB2C-4586-BAE5-FD21185ADA17}"/>
    <cellStyle name="Output 2 3 16" xfId="44807" xr:uid="{91A7DAEC-2F92-4578-A3B4-B6BDFB33BE6E}"/>
    <cellStyle name="Output 2 3 16 2" xfId="50458" xr:uid="{9219E0A2-A5C7-4B79-81B5-64CD12BA6D4E}"/>
    <cellStyle name="Output 2 3 16 2 2" xfId="57240" xr:uid="{91C01E73-3E3F-4DC0-B69B-A4707173305F}"/>
    <cellStyle name="Output 2 3 16 3" xfId="52060" xr:uid="{D89DF8C4-EB37-4BA8-BDBE-DAEF954A1A4C}"/>
    <cellStyle name="Output 2 3 16 3 2" xfId="58841" xr:uid="{3FB5F937-F6F5-43B9-96F1-83B12DAA3ADE}"/>
    <cellStyle name="Output 2 3 16 4" xfId="51219" xr:uid="{EF9D2FDB-11C4-4045-985C-0C64345B4E63}"/>
    <cellStyle name="Output 2 3 16 4 2" xfId="58001" xr:uid="{F41B1A6D-F3D2-4272-9720-083471D18ED7}"/>
    <cellStyle name="Output 2 3 16 5" xfId="48575" xr:uid="{833479D8-7E72-42A3-A5D3-C95661475984}"/>
    <cellStyle name="Output 2 3 16 5 2" xfId="55364" xr:uid="{EF1C663C-DC18-4B1B-BB16-3C964CBD11C6}"/>
    <cellStyle name="Output 2 3 16 6" xfId="53650" xr:uid="{68FEB258-D260-41E2-B9F6-95B6D5E59C65}"/>
    <cellStyle name="Output 2 3 16 7" xfId="46961" xr:uid="{6C331981-93BB-445A-982B-055E4C8C3F47}"/>
    <cellStyle name="Output 2 3 17" xfId="44859" xr:uid="{CF0348DD-F82A-45D1-89E2-3EFB0A95E2E5}"/>
    <cellStyle name="Output 2 3 17 2" xfId="50486" xr:uid="{05871D12-6051-4FA1-9E48-B4752891A0BE}"/>
    <cellStyle name="Output 2 3 17 2 2" xfId="57268" xr:uid="{5FC122CC-C91B-4DE0-8065-BC8632277CE2}"/>
    <cellStyle name="Output 2 3 17 3" xfId="52088" xr:uid="{A1B88FA0-6525-49FB-A186-19C4E1D330CA}"/>
    <cellStyle name="Output 2 3 17 3 2" xfId="58869" xr:uid="{340A4472-E1F4-4D22-857F-4A18F4FE3A68}"/>
    <cellStyle name="Output 2 3 17 4" xfId="51375" xr:uid="{53F0E584-6358-4DC7-9D7B-3AA674E565C0}"/>
    <cellStyle name="Output 2 3 17 4 2" xfId="58157" xr:uid="{3E8F6C4A-37F8-4DD4-B7F6-0C5FA11C61F9}"/>
    <cellStyle name="Output 2 3 17 5" xfId="48603" xr:uid="{C4971711-DB5A-44AC-AFFD-C27F1D3BDD2D}"/>
    <cellStyle name="Output 2 3 17 5 2" xfId="55392" xr:uid="{017AC287-1478-4201-BEAF-5E621CD46268}"/>
    <cellStyle name="Output 2 3 17 6" xfId="53678" xr:uid="{4AF765AE-2496-4926-B8A0-6E2974AA93F6}"/>
    <cellStyle name="Output 2 3 17 7" xfId="46989" xr:uid="{0CCB47DD-34D9-4B80-B527-EBD2A5C43DED}"/>
    <cellStyle name="Output 2 3 18" xfId="44890" xr:uid="{1208DAA2-8392-49CD-AF75-52FEF19C30B6}"/>
    <cellStyle name="Output 2 3 18 2" xfId="50481" xr:uid="{14BF47F4-E94E-4C7E-B9E0-088C2B615405}"/>
    <cellStyle name="Output 2 3 18 2 2" xfId="57263" xr:uid="{B55DD1F9-7DD7-441F-844B-BAA356060B69}"/>
    <cellStyle name="Output 2 3 18 3" xfId="52083" xr:uid="{6D55FE99-DBB6-4AFE-B0D0-B981F5B6C4F8}"/>
    <cellStyle name="Output 2 3 18 3 2" xfId="58864" xr:uid="{64589D0C-5712-4155-AF3E-D64C5555A1E4}"/>
    <cellStyle name="Output 2 3 18 4" xfId="51034" xr:uid="{98BD5B9C-E53A-4E2B-A807-D479D34B9476}"/>
    <cellStyle name="Output 2 3 18 4 2" xfId="57816" xr:uid="{A5B5DDDD-06A6-41C9-B0AB-1041E6C1BD8A}"/>
    <cellStyle name="Output 2 3 18 5" xfId="48598" xr:uid="{78BC5B7E-1553-4379-80F4-70FFCD89CFEF}"/>
    <cellStyle name="Output 2 3 18 5 2" xfId="55387" xr:uid="{91323F3E-33EF-4CF2-B801-E7AE7E5E2AE9}"/>
    <cellStyle name="Output 2 3 18 6" xfId="53673" xr:uid="{0D9056C7-892E-4DA9-8ACD-11CDCA271CA2}"/>
    <cellStyle name="Output 2 3 18 7" xfId="46984" xr:uid="{62E2E01E-618B-4B29-9B2E-5C97306B7704}"/>
    <cellStyle name="Output 2 3 19" xfId="44968" xr:uid="{C974EBEB-771A-4DAB-9D68-113C2883DD02}"/>
    <cellStyle name="Output 2 3 19 2" xfId="50532" xr:uid="{931C6334-35A6-42F0-826E-C9BECB03ADE1}"/>
    <cellStyle name="Output 2 3 19 2 2" xfId="57314" xr:uid="{2B36816C-2F29-46E0-94F4-404CC686AE18}"/>
    <cellStyle name="Output 2 3 19 3" xfId="52134" xr:uid="{DC8542CA-2096-469F-B9F2-60E07334C724}"/>
    <cellStyle name="Output 2 3 19 3 2" xfId="58915" xr:uid="{F7C1CDAC-98AB-4558-B8B9-A4BC6AB93CBF}"/>
    <cellStyle name="Output 2 3 19 4" xfId="48897" xr:uid="{C2B5B47A-8B0A-46A0-8579-896CF93ED919}"/>
    <cellStyle name="Output 2 3 19 4 2" xfId="55678" xr:uid="{581FF08E-9F92-4D03-BABD-4400D682A3AF}"/>
    <cellStyle name="Output 2 3 19 5" xfId="48649" xr:uid="{D5CD29EC-81B0-4F44-85D6-CD37A2B70D4E}"/>
    <cellStyle name="Output 2 3 19 5 2" xfId="55438" xr:uid="{E5D30C7C-CAE1-4009-8AEB-0AB0C87F905A}"/>
    <cellStyle name="Output 2 3 19 6" xfId="53724" xr:uid="{42A2016D-C8C4-4B30-8241-AB0349FEEC41}"/>
    <cellStyle name="Output 2 3 19 7" xfId="47035" xr:uid="{5746A0DB-0840-4B29-B276-425691EEA282}"/>
    <cellStyle name="Output 2 3 2" xfId="385" xr:uid="{03450BC3-EB70-42A3-8778-AF95A9717199}"/>
    <cellStyle name="Output 2 3 2 10" xfId="9256" xr:uid="{ACB633A8-A2D4-425E-9330-95AB637A3B2E}"/>
    <cellStyle name="Output 2 3 2 10 2" xfId="18245" xr:uid="{A9F11DA7-20C3-4B94-97D4-E5B551A1FCFD}"/>
    <cellStyle name="Output 2 3 2 10 2 2" xfId="25710" xr:uid="{D6FA6BE1-4B1C-40BF-8DBC-B55EE301AA32}"/>
    <cellStyle name="Output 2 3 2 10 3" xfId="43706" xr:uid="{B7631DCB-6514-4823-920A-DE0E19FE756C}"/>
    <cellStyle name="Output 2 3 2 11" xfId="12729" xr:uid="{5093C31F-36E6-46AB-876D-DD5561D06862}"/>
    <cellStyle name="Output 2 3 2 11 2" xfId="21718" xr:uid="{9EBBA4D5-83F8-448E-9256-B5D0C1343C91}"/>
    <cellStyle name="Output 2 3 2 11 2 2" xfId="23557" xr:uid="{F46D823C-559B-4840-8FCD-E1B9DD6266DD}"/>
    <cellStyle name="Output 2 3 2 11 3" xfId="29838" xr:uid="{AA162A74-DB77-4440-A8F4-69C9034D5A16}"/>
    <cellStyle name="Output 2 3 2 12" xfId="2391" xr:uid="{3E878BF6-533F-419A-8151-EB36E43CB2B1}"/>
    <cellStyle name="Output 2 3 2 12 2" xfId="29927" xr:uid="{B63A5016-CA76-4CFE-9C98-64174F25EF8F}"/>
    <cellStyle name="Output 2 3 2 13" xfId="13300" xr:uid="{18CCBAA0-A011-4D43-AF0E-A2C8866F6C71}"/>
    <cellStyle name="Output 2 3 2 13 2" xfId="42523" xr:uid="{C6D08FF8-08E4-4D69-B798-088A58757678}"/>
    <cellStyle name="Output 2 3 2 14" xfId="40139" xr:uid="{1E6E7C17-84CA-414A-8243-A9F1F9AB75A1}"/>
    <cellStyle name="Output 2 3 2 15" xfId="44323" xr:uid="{4EC24A35-BCC7-42E2-8DBE-1E2B64B1C0ED}"/>
    <cellStyle name="Output 2 3 2 16" xfId="45512" xr:uid="{0B24415A-F5D5-4404-9A2C-D397BE889C31}"/>
    <cellStyle name="Output 2 3 2 2" xfId="734" xr:uid="{9C07559E-A8BE-4CB3-80D0-2E3961081B4B}"/>
    <cellStyle name="Output 2 3 2 2 2" xfId="5110" xr:uid="{DD0094ED-833A-46A0-A087-A03CD7361DB3}"/>
    <cellStyle name="Output 2 3 2 2 2 2" xfId="7696" xr:uid="{2F0001CD-A2EB-48CF-90D0-3833F2913351}"/>
    <cellStyle name="Output 2 3 2 2 2 2 2" xfId="16685" xr:uid="{519AE640-8B27-43CE-870A-D4E5537B987F}"/>
    <cellStyle name="Output 2 3 2 2 2 2 2 2" xfId="22750" xr:uid="{748EC292-F431-4683-889C-EFFF388DAD6E}"/>
    <cellStyle name="Output 2 3 2 2 2 2 3" xfId="38146" xr:uid="{875542C4-8F48-4F56-8FAE-10327D10FD28}"/>
    <cellStyle name="Output 2 3 2 2 2 2 4" xfId="56300" xr:uid="{773ABCFD-6A20-456A-AF68-D6293818D2C1}"/>
    <cellStyle name="Output 2 3 2 2 2 3" xfId="10333" xr:uid="{5C7583D0-3A41-4192-857B-B2AEFC2CD4B6}"/>
    <cellStyle name="Output 2 3 2 2 2 3 2" xfId="19322" xr:uid="{6E42467F-9AB1-41D7-98BE-22B457DF478C}"/>
    <cellStyle name="Output 2 3 2 2 2 3 2 2" xfId="31784" xr:uid="{36A6010E-1CEC-403B-AE8D-670AC2949F44}"/>
    <cellStyle name="Output 2 3 2 2 2 3 3" xfId="41637" xr:uid="{5762AD65-188D-48D3-AF4E-3D09733A95FA}"/>
    <cellStyle name="Output 2 3 2 2 2 4" xfId="14099" xr:uid="{4DA8EF32-D3C7-48B5-95BB-E842EE5A333E}"/>
    <cellStyle name="Output 2 3 2 2 2 4 2" xfId="29232" xr:uid="{FFFD4929-DF32-44FC-864F-2E06AC687544}"/>
    <cellStyle name="Output 2 3 2 2 2 5" xfId="43380" xr:uid="{F08A4624-8754-483F-9DF2-7FC8C11247EC}"/>
    <cellStyle name="Output 2 3 2 2 2 6" xfId="49518" xr:uid="{12D4C5D0-830C-4C4E-9B7E-E70049542F68}"/>
    <cellStyle name="Output 2 3 2 2 3" xfId="3171" xr:uid="{E2646AA2-2582-4566-A0AA-2AA4A259D516}"/>
    <cellStyle name="Output 2 3 2 2 3 2" xfId="40105" xr:uid="{25A24DD3-638F-4937-B2D9-A76AD98717A0}"/>
    <cellStyle name="Output 2 3 2 2 3 2 2" xfId="57768" xr:uid="{61FE9B9E-5D31-4C37-BA8B-BE79A73D3F17}"/>
    <cellStyle name="Output 2 3 2 2 3 3" xfId="50986" xr:uid="{CDD9ED0F-3DC4-4881-93AA-3CF4D8CED719}"/>
    <cellStyle name="Output 2 3 2 2 4" xfId="32664" xr:uid="{118BD03A-6220-4ED1-B898-11C29849ADFA}"/>
    <cellStyle name="Output 2 3 2 2 4 2" xfId="54445" xr:uid="{EB86AF49-41CF-4DA7-BB85-4AA6F4A8ED03}"/>
    <cellStyle name="Output 2 3 2 2 4 3" xfId="47635" xr:uid="{157CC0D4-480C-4BDD-9EB8-A0619342DEBE}"/>
    <cellStyle name="Output 2 3 2 2 5" xfId="46027" xr:uid="{C85995DC-C6D3-4DA6-8A8E-68866E820772}"/>
    <cellStyle name="Output 2 3 2 3" xfId="1079" xr:uid="{3F71626A-528D-4BC8-8DDB-A0022CA95860}"/>
    <cellStyle name="Output 2 3 2 3 2" xfId="5431" xr:uid="{C287E4AA-759C-4F71-B85B-84BEE7617B24}"/>
    <cellStyle name="Output 2 3 2 3 2 2" xfId="8017" xr:uid="{F4ED0BDC-1E6B-4317-8F58-54404601A1B0}"/>
    <cellStyle name="Output 2 3 2 3 2 2 2" xfId="17006" xr:uid="{0C06AA94-2954-4E9C-898E-151EA10D8EDE}"/>
    <cellStyle name="Output 2 3 2 3 2 2 2 2" xfId="41265" xr:uid="{840CA8ED-ED79-42C7-A2DF-EE8A7DC41206}"/>
    <cellStyle name="Output 2 3 2 3 2 2 3" xfId="36417" xr:uid="{418991E1-3E3B-4668-9F4C-FE6139C1F805}"/>
    <cellStyle name="Output 2 3 2 3 2 2 4" xfId="56708" xr:uid="{554E3E83-701F-4A31-894B-E4D4EEE98ECD}"/>
    <cellStyle name="Output 2 3 2 3 2 3" xfId="10654" xr:uid="{F0617E57-D78C-4CEF-9FB2-C3806FF74A60}"/>
    <cellStyle name="Output 2 3 2 3 2 3 2" xfId="19643" xr:uid="{D75DFA22-7968-4B22-AF82-EBD99FC7DA3F}"/>
    <cellStyle name="Output 2 3 2 3 2 3 2 2" xfId="42427" xr:uid="{B67F59C7-F316-4C1E-9FC5-4C772BBB2540}"/>
    <cellStyle name="Output 2 3 2 3 2 3 3" xfId="26675" xr:uid="{4B2457C1-8004-4F2E-A1E5-4708EBFC0F62}"/>
    <cellStyle name="Output 2 3 2 3 2 4" xfId="14420" xr:uid="{DE81C638-58DA-49A3-814A-275F41BB0B10}"/>
    <cellStyle name="Output 2 3 2 3 2 4 2" xfId="28878" xr:uid="{70DC608F-CF42-4403-A551-174D3999B6B8}"/>
    <cellStyle name="Output 2 3 2 3 2 5" xfId="28249" xr:uid="{20C36EAA-C1F5-4F07-8E7E-ADFD1AAD9C47}"/>
    <cellStyle name="Output 2 3 2 3 2 6" xfId="49926" xr:uid="{B08651BE-AFAA-4594-B982-48B603A5F5FC}"/>
    <cellStyle name="Output 2 3 2 3 3" xfId="3516" xr:uid="{9A03656B-B9AD-4007-9229-9B377E2A3D42}"/>
    <cellStyle name="Output 2 3 2 3 3 2" xfId="42462" xr:uid="{62166BAB-6D1E-4921-8123-928FB9CF76E9}"/>
    <cellStyle name="Output 2 3 2 3 3 2 2" xfId="58964" xr:uid="{72BEFFF2-45CF-4A12-8A61-56DE8676F1FD}"/>
    <cellStyle name="Output 2 3 2 3 3 3" xfId="52183" xr:uid="{C4002E56-28EE-4A6D-9C85-04D17E4D21FB}"/>
    <cellStyle name="Output 2 3 2 3 4" xfId="35939" xr:uid="{EE2F5A11-5541-4F9B-9AC4-9D78A3CF1BFB}"/>
    <cellStyle name="Output 2 3 2 3 4 2" xfId="54835" xr:uid="{95D277BD-0E88-44A7-ADC5-3FC90229A5B8}"/>
    <cellStyle name="Output 2 3 2 3 4 3" xfId="48043" xr:uid="{2F252869-4B3D-4748-A661-217C07596777}"/>
    <cellStyle name="Output 2 3 2 3 5" xfId="53135" xr:uid="{B3056CF1-0029-4D24-829B-A1357931F437}"/>
    <cellStyle name="Output 2 3 2 3 6" xfId="46429" xr:uid="{74C95058-713C-478C-968C-B9FDDA43E0B0}"/>
    <cellStyle name="Output 2 3 2 4" xfId="1423" xr:uid="{8664F2C2-DAD5-4AF3-A489-1EEC5963E107}"/>
    <cellStyle name="Output 2 3 2 4 2" xfId="5768" xr:uid="{42316802-4B8C-4C51-8128-E5CEFFD09F66}"/>
    <cellStyle name="Output 2 3 2 4 2 2" xfId="8354" xr:uid="{A62D1D0D-33CB-4926-A3BD-0CA8BFB1BBDB}"/>
    <cellStyle name="Output 2 3 2 4 2 2 2" xfId="17343" xr:uid="{A734910A-2664-41DE-B4F1-B2AD2B3C7ADC}"/>
    <cellStyle name="Output 2 3 2 4 2 2 2 2" xfId="37746" xr:uid="{98191E3F-23D5-4AA3-B814-531B3D9C2766}"/>
    <cellStyle name="Output 2 3 2 4 2 2 3" xfId="38542" xr:uid="{5337D152-4644-4C20-8CC3-35556186A7BD}"/>
    <cellStyle name="Output 2 3 2 4 2 3" xfId="10991" xr:uid="{29EC9604-FBF4-4703-9DD6-9FD171FD1C0C}"/>
    <cellStyle name="Output 2 3 2 4 2 3 2" xfId="19980" xr:uid="{0AFFF2ED-D232-4E2A-8859-197BB04D851E}"/>
    <cellStyle name="Output 2 3 2 4 2 3 2 2" xfId="39037" xr:uid="{023FD82D-9CC1-4C52-840D-AE9CAD698CFB}"/>
    <cellStyle name="Output 2 3 2 4 2 3 3" xfId="34523" xr:uid="{45B6286A-3CA3-44E7-A8AB-152DBACF5C97}"/>
    <cellStyle name="Output 2 3 2 4 2 4" xfId="14757" xr:uid="{EC22397E-B74F-43C1-A6EA-D33E8FDB0A9E}"/>
    <cellStyle name="Output 2 3 2 4 2 4 2" xfId="41076" xr:uid="{4648A376-A9FD-486B-8618-A5492A0EC662}"/>
    <cellStyle name="Output 2 3 2 4 2 5" xfId="28759" xr:uid="{80582435-75A4-4437-ADA2-12A784222DE8}"/>
    <cellStyle name="Output 2 3 2 4 2 6" xfId="55828" xr:uid="{28F72397-46D4-4F51-8D8A-ACA9B67EAE89}"/>
    <cellStyle name="Output 2 3 2 4 3" xfId="3860" xr:uid="{52CA762F-AA36-4BD2-BDB3-E364221832BD}"/>
    <cellStyle name="Output 2 3 2 4 3 2" xfId="39329" xr:uid="{F47187AE-35B6-4286-893A-A3F56EB4AAC0}"/>
    <cellStyle name="Output 2 3 2 4 4" xfId="24472" xr:uid="{D5C017C5-0B97-430A-B351-4C885D84DC90}"/>
    <cellStyle name="Output 2 3 2 4 5" xfId="49046" xr:uid="{F79B8027-7A62-44FA-BD19-6CB39A1BABA0}"/>
    <cellStyle name="Output 2 3 2 5" xfId="1426" xr:uid="{F750C772-B84E-4E64-A138-612DC2F090EF}"/>
    <cellStyle name="Output 2 3 2 5 2" xfId="5771" xr:uid="{7BBA35E8-BD66-42B1-B103-3A08C1D7A2D2}"/>
    <cellStyle name="Output 2 3 2 5 2 2" xfId="8357" xr:uid="{844C9D2D-24BD-491B-ABA2-87B1AE516C41}"/>
    <cellStyle name="Output 2 3 2 5 2 2 2" xfId="17346" xr:uid="{3BE5C0C9-8F7E-42AA-9EDC-16C6599509AA}"/>
    <cellStyle name="Output 2 3 2 5 2 2 2 2" xfId="42694" xr:uid="{5CD309BD-444A-4EB6-94CD-4C07B77361D4}"/>
    <cellStyle name="Output 2 3 2 5 2 2 3" xfId="43502" xr:uid="{50D7DFB0-8B55-476A-9309-8D31B74F0DDB}"/>
    <cellStyle name="Output 2 3 2 5 2 3" xfId="10994" xr:uid="{922410EF-7213-4BFD-A376-C7EE7D543DEB}"/>
    <cellStyle name="Output 2 3 2 5 2 3 2" xfId="19983" xr:uid="{6BF42856-FC4F-47C5-A7B2-F4DF56CF30EF}"/>
    <cellStyle name="Output 2 3 2 5 2 3 2 2" xfId="27787" xr:uid="{957F657B-562E-41C2-8261-10DF9224B908}"/>
    <cellStyle name="Output 2 3 2 5 2 3 3" xfId="32083" xr:uid="{6EEEEAA9-A519-4BA2-8404-EEE6B5AE24C0}"/>
    <cellStyle name="Output 2 3 2 5 2 4" xfId="14760" xr:uid="{1D93FD8D-9046-428C-B603-9E6166C245FD}"/>
    <cellStyle name="Output 2 3 2 5 2 4 2" xfId="27424" xr:uid="{E34DE65B-55B8-4738-9F23-0D1C3915A19E}"/>
    <cellStyle name="Output 2 3 2 5 2 5" xfId="33449" xr:uid="{DBE1D6C8-B656-46CB-A5C0-FCD3540E533D}"/>
    <cellStyle name="Output 2 3 2 5 2 6" xfId="57572" xr:uid="{AEAF5527-D8BC-4974-98F7-D8228A942AA9}"/>
    <cellStyle name="Output 2 3 2 5 3" xfId="3863" xr:uid="{D40061BA-6569-48F5-ACD6-F59F62FBFA46}"/>
    <cellStyle name="Output 2 3 2 5 3 2" xfId="28079" xr:uid="{5E0B208E-6498-49DF-A384-AF800FA16350}"/>
    <cellStyle name="Output 2 3 2 5 4" xfId="28880" xr:uid="{AABCE988-0285-40AE-BBE8-B0AE8727FD59}"/>
    <cellStyle name="Output 2 3 2 5 5" xfId="50790" xr:uid="{90D0D0A2-E12D-4EF0-90D2-6C0A6CBB967B}"/>
    <cellStyle name="Output 2 3 2 6" xfId="2042" xr:uid="{FC436E4F-6017-4303-B554-DDE11849FA1F}"/>
    <cellStyle name="Output 2 3 2 6 2" xfId="6350" xr:uid="{F0D0329A-F9D4-4515-A9E7-9B7331B28DF1}"/>
    <cellStyle name="Output 2 3 2 6 2 2" xfId="8936" xr:uid="{5F9EF434-BAC6-410E-8261-3947F58581C6}"/>
    <cellStyle name="Output 2 3 2 6 2 2 2" xfId="17925" xr:uid="{0BCBF81E-75FA-404E-8BB8-F929F79924FD}"/>
    <cellStyle name="Output 2 3 2 6 2 2 2 2" xfId="25514" xr:uid="{B76EC361-3AB9-4A1F-AC12-2DF46EB83000}"/>
    <cellStyle name="Output 2 3 2 6 2 2 3" xfId="41605" xr:uid="{BEB42003-9255-45EE-BF8C-BFD1A80D0782}"/>
    <cellStyle name="Output 2 3 2 6 2 3" xfId="11573" xr:uid="{3BDD7372-2B81-4267-BD4F-C06D8691FDBF}"/>
    <cellStyle name="Output 2 3 2 6 2 3 2" xfId="20562" xr:uid="{ED57264E-8C5C-4ED7-AE18-13445B86961E}"/>
    <cellStyle name="Output 2 3 2 6 2 3 2 2" xfId="29639" xr:uid="{B47EC941-DD4A-4C08-ACEE-CC77B3A9DD48}"/>
    <cellStyle name="Output 2 3 2 6 2 3 3" xfId="34552" xr:uid="{5BEE302A-48EF-4FD2-9933-E888026FC920}"/>
    <cellStyle name="Output 2 3 2 6 2 4" xfId="15339" xr:uid="{74F6CC84-B6CB-4EDA-AE78-05FA356BE4CD}"/>
    <cellStyle name="Output 2 3 2 6 2 4 2" xfId="43194" xr:uid="{257111BC-8967-45D6-9A4A-EA601FA7D3DF}"/>
    <cellStyle name="Output 2 3 2 6 2 5" xfId="36088" xr:uid="{6D3CAD6F-6748-489C-A9A1-6122CAEED092}"/>
    <cellStyle name="Output 2 3 2 6 2 6" xfId="53997" xr:uid="{26B2FAA5-8EC2-44DC-A077-8D136C526D29}"/>
    <cellStyle name="Output 2 3 2 6 3" xfId="4479" xr:uid="{F5FABAD1-E536-4C15-939D-1A8728AFA44E}"/>
    <cellStyle name="Output 2 3 2 6 3 2" xfId="25402" xr:uid="{7B885909-20BA-4E7A-9A91-54ECF9F3D2E4}"/>
    <cellStyle name="Output 2 3 2 6 4" xfId="23550" xr:uid="{42CA1551-9528-4109-BEFB-8BCA3A37D08F}"/>
    <cellStyle name="Output 2 3 2 6 5" xfId="47329" xr:uid="{8937C0E1-114B-4A7D-8775-A1F6496A1DFF}"/>
    <cellStyle name="Output 2 3 2 7" xfId="2853" xr:uid="{0F5364A3-EFAB-4E0A-B44B-9F196575892E}"/>
    <cellStyle name="Output 2 3 2 7 2" xfId="7003" xr:uid="{23AFAE48-5CDF-4C9D-AF26-52E2ABA91BEB}"/>
    <cellStyle name="Output 2 3 2 7 2 2" xfId="12132" xr:uid="{1D85C93D-F413-4717-A11D-37DBAF13E4B9}"/>
    <cellStyle name="Output 2 3 2 7 2 2 2" xfId="21121" xr:uid="{6AD0C4DA-0C4E-4E44-BBF3-A4706A726A8A}"/>
    <cellStyle name="Output 2 3 2 7 2 2 2 2" xfId="37367" xr:uid="{499DBF0C-71B8-47A4-9DCC-AFFCC73C12DF}"/>
    <cellStyle name="Output 2 3 2 7 2 2 3" xfId="36305" xr:uid="{82FE6312-70CC-48AE-AD5E-C68E1577138C}"/>
    <cellStyle name="Output 2 3 2 7 2 3" xfId="12946" xr:uid="{A720B394-D3F6-4321-8E46-0891D62367C9}"/>
    <cellStyle name="Output 2 3 2 7 2 3 2" xfId="21935" xr:uid="{DBE1EFC2-5D6A-4C42-8DA8-5522850DF057}"/>
    <cellStyle name="Output 2 3 2 7 2 3 2 2" xfId="25390" xr:uid="{E0E0AF64-CA74-463E-81FF-6CA3CB17CB20}"/>
    <cellStyle name="Output 2 3 2 7 2 3 3" xfId="39524" xr:uid="{C25ADBDA-EB5E-4E30-9DBC-047F77B70871}"/>
    <cellStyle name="Output 2 3 2 7 2 4" xfId="15992" xr:uid="{2D6FDACD-856A-4634-BBA7-D50778DB72E0}"/>
    <cellStyle name="Output 2 3 2 7 2 4 2" xfId="35817" xr:uid="{10B61B6C-B438-4FD0-8359-DE23CC7233D2}"/>
    <cellStyle name="Output 2 3 2 7 2 5" xfId="35447" xr:uid="{28831A49-B474-423E-A80B-988B77EDF4EA}"/>
    <cellStyle name="Output 2 3 2 7 3" xfId="9566" xr:uid="{C5E06280-BDA6-4F3A-A237-FB9794DA71D1}"/>
    <cellStyle name="Output 2 3 2 7 3 2" xfId="18555" xr:uid="{0B8F00B2-DD2A-4698-9C5E-56A0936E42EB}"/>
    <cellStyle name="Output 2 3 2 7 3 2 2" xfId="25919" xr:uid="{44196947-573B-4D50-9DA0-3B7EE7C86D44}"/>
    <cellStyle name="Output 2 3 2 7 3 3" xfId="28727" xr:uid="{74D91929-24B4-4A6D-BF74-80FC625633EF}"/>
    <cellStyle name="Output 2 3 2 7 4" xfId="39385" xr:uid="{D546915C-EC2D-41DB-AD1C-EFB766E17201}"/>
    <cellStyle name="Output 2 3 2 8" xfId="4786" xr:uid="{CF975856-586D-4AF8-ADFA-B45623B503A4}"/>
    <cellStyle name="Output 2 3 2 8 2" xfId="7372" xr:uid="{10D73EF6-54D6-4127-BD52-3AFCD8E6A448}"/>
    <cellStyle name="Output 2 3 2 8 2 2" xfId="16361" xr:uid="{79DA4A5B-74C2-4FFB-B0CE-27B7CC716C81}"/>
    <cellStyle name="Output 2 3 2 8 2 2 2" xfId="31242" xr:uid="{8FDCE630-8E88-4C99-9468-CB9DD65DDD1D}"/>
    <cellStyle name="Output 2 3 2 8 2 3" xfId="24577" xr:uid="{AA357D01-21B4-41FF-98C9-5E30B0BD6F81}"/>
    <cellStyle name="Output 2 3 2 8 3" xfId="10009" xr:uid="{01C227E6-C186-4B22-A339-E5FFFEE6D63E}"/>
    <cellStyle name="Output 2 3 2 8 3 2" xfId="18998" xr:uid="{4A005C77-AB64-49A0-8263-01DDDF6E8548}"/>
    <cellStyle name="Output 2 3 2 8 3 2 2" xfId="36204" xr:uid="{75B4B00A-7E4C-4B7E-9E0C-C4E0402AD8E0}"/>
    <cellStyle name="Output 2 3 2 8 3 3" xfId="41640" xr:uid="{4F07E48B-7BCF-4A3C-B47B-4BAA16EEDB26}"/>
    <cellStyle name="Output 2 3 2 8 4" xfId="13775" xr:uid="{DB1CE9EF-D7CC-43DA-A05F-4935B49E9910}"/>
    <cellStyle name="Output 2 3 2 8 4 2" xfId="27893" xr:uid="{C1C5FF85-1EA7-4697-93BF-C1FEEF9DB852}"/>
    <cellStyle name="Output 2 3 2 8 5" xfId="32575" xr:uid="{5DD4F45D-C8A8-4B95-9893-93DB4DF2CED0}"/>
    <cellStyle name="Output 2 3 2 9" xfId="6687" xr:uid="{E8E9F056-1CE5-4394-A270-CD740124CB5B}"/>
    <cellStyle name="Output 2 3 2 9 2" xfId="11893" xr:uid="{0B2B2E02-C098-4780-BF42-E9ECB09AB96A}"/>
    <cellStyle name="Output 2 3 2 9 2 2" xfId="20882" xr:uid="{ED1C81DC-1C84-4B27-90D2-939D1B2BA418}"/>
    <cellStyle name="Output 2 3 2 9 2 2 2" xfId="39115" xr:uid="{89B04C45-B65D-4BE9-BD3F-A94A2DCF1B35}"/>
    <cellStyle name="Output 2 3 2 9 2 3" xfId="31085" xr:uid="{C6C3E873-76BE-4581-AF8F-331B7C925166}"/>
    <cellStyle name="Output 2 3 2 9 3" xfId="15676" xr:uid="{3054D798-1A64-4D9F-B417-763521755840}"/>
    <cellStyle name="Output 2 3 2 9 3 2" xfId="42604" xr:uid="{B1297BB8-1C34-4EF5-AB9B-B328753FFB28}"/>
    <cellStyle name="Output 2 3 2 9 4" xfId="24888" xr:uid="{4C8F9D65-09D6-43C9-AB3E-2EFE7F56F839}"/>
    <cellStyle name="Output 2 3 20" xfId="44914" xr:uid="{1BB86AA4-9930-4940-BD79-EA21A2D0CC5E}"/>
    <cellStyle name="Output 2 3 20 2" xfId="50442" xr:uid="{9F4C2490-678C-4A32-AB9F-7072505AA9A9}"/>
    <cellStyle name="Output 2 3 20 2 2" xfId="57224" xr:uid="{03C45871-C8D7-4436-9049-8BA2046E553D}"/>
    <cellStyle name="Output 2 3 20 3" xfId="52044" xr:uid="{F4AEC8C8-153C-46C0-B8DF-ABBD528600E4}"/>
    <cellStyle name="Output 2 3 20 3 2" xfId="58825" xr:uid="{8A8DB018-CC54-4854-9058-6D11C90EF2D5}"/>
    <cellStyle name="Output 2 3 20 4" xfId="51678" xr:uid="{85736E37-D511-4AE4-BCB3-ED42CAA0F517}"/>
    <cellStyle name="Output 2 3 20 4 2" xfId="58459" xr:uid="{A26430E3-FD8B-456C-8ED8-A72D59931858}"/>
    <cellStyle name="Output 2 3 20 5" xfId="48559" xr:uid="{24B67A60-0749-4563-9809-93CDDC59B82C}"/>
    <cellStyle name="Output 2 3 20 5 2" xfId="55348" xr:uid="{841BC0FB-422F-47E1-B58B-15025F5A92EB}"/>
    <cellStyle name="Output 2 3 20 6" xfId="53634" xr:uid="{D087DDF1-80E4-4E68-AD5B-2DF15FECCDB9}"/>
    <cellStyle name="Output 2 3 20 7" xfId="46945" xr:uid="{B3FCBE97-48A5-4993-B2CF-03C75710EBD0}"/>
    <cellStyle name="Output 2 3 21" xfId="44912" xr:uid="{449367BA-9ED9-416E-A8C7-C19D238D1BA7}"/>
    <cellStyle name="Output 2 3 21 2" xfId="50611" xr:uid="{69C67ECD-86E5-4804-B11B-6ED9425DDDB9}"/>
    <cellStyle name="Output 2 3 21 2 2" xfId="57393" xr:uid="{5186343A-C862-47BF-AA3C-4050D07B0264}"/>
    <cellStyle name="Output 2 3 21 3" xfId="52425" xr:uid="{09779D5F-CA43-4228-BC21-3EDAB2028630}"/>
    <cellStyle name="Output 2 3 21 3 2" xfId="59206" xr:uid="{189868B0-F0D1-403E-B38C-3FC1F6C82526}"/>
    <cellStyle name="Output 2 3 21 4" xfId="48728" xr:uid="{D2205D22-1159-4AA4-A02A-483E68356F1C}"/>
    <cellStyle name="Output 2 3 21 4 2" xfId="55517" xr:uid="{6E9433B6-6E2B-4D01-B6E4-B2AC1DE32559}"/>
    <cellStyle name="Output 2 3 21 5" xfId="53803" xr:uid="{768730ED-9DFB-42FF-83D5-856403C78741}"/>
    <cellStyle name="Output 2 3 21 6" xfId="47114" xr:uid="{F32753F2-7462-477E-90AF-B4F0A9799A17}"/>
    <cellStyle name="Output 2 3 22" xfId="45055" xr:uid="{708C38B7-9525-449E-A4D5-40AE7B79DC72}"/>
    <cellStyle name="Output 2 3 22 2" xfId="50654" xr:uid="{94A4C429-CC2A-4986-BA59-8019EC4F3867}"/>
    <cellStyle name="Output 2 3 22 2 2" xfId="57436" xr:uid="{C74B6AB6-AD3D-4F6E-BBD8-FAC966F52D41}"/>
    <cellStyle name="Output 2 3 22 3" xfId="52465" xr:uid="{12629A1F-EC3B-450C-92D1-2C409BDBFDBE}"/>
    <cellStyle name="Output 2 3 22 3 2" xfId="59246" xr:uid="{B235A01A-A8D5-4807-9BAB-6913A755FF27}"/>
    <cellStyle name="Output 2 3 22 4" xfId="48771" xr:uid="{94E28DA8-2CF1-4163-B3D6-3BCF7A7F2577}"/>
    <cellStyle name="Output 2 3 22 4 2" xfId="55557" xr:uid="{0E6C87D0-52AD-4AB1-B425-F0E5D626CCCD}"/>
    <cellStyle name="Output 2 3 22 5" xfId="53843" xr:uid="{60533B02-A823-497A-A085-7D8B73F6591A}"/>
    <cellStyle name="Output 2 3 22 6" xfId="47157" xr:uid="{A0F5EE58-FDB0-408E-80C4-EA81D60F499C}"/>
    <cellStyle name="Output 2 3 23" xfId="45044" xr:uid="{D7D1FCC9-9B91-47AF-962D-FAB5986D7E0A}"/>
    <cellStyle name="Output 2 3 23 2" xfId="50670" xr:uid="{CC544FA4-4717-4E41-9B33-B0A377DC7333}"/>
    <cellStyle name="Output 2 3 23 2 2" xfId="57452" xr:uid="{B0DBF41C-D909-404E-AF99-5BB7F019225E}"/>
    <cellStyle name="Output 2 3 23 3" xfId="52481" xr:uid="{EDD4417A-BFBF-4518-8805-BE8630523E91}"/>
    <cellStyle name="Output 2 3 23 3 2" xfId="59262" xr:uid="{47279B0A-D16C-44F4-B20D-0985D8ED6B3D}"/>
    <cellStyle name="Output 2 3 23 4" xfId="48787" xr:uid="{90581E3C-F402-417F-8B81-C25767994D5C}"/>
    <cellStyle name="Output 2 3 23 4 2" xfId="55573" xr:uid="{87ADF99D-A0C1-4D88-88BA-625CA47F83D7}"/>
    <cellStyle name="Output 2 3 23 5" xfId="53859" xr:uid="{C4157B0C-BCDF-4052-A85B-641D0579AF77}"/>
    <cellStyle name="Output 2 3 23 6" xfId="47173" xr:uid="{C78225AF-384C-435E-93CD-101112195874}"/>
    <cellStyle name="Output 2 3 24" xfId="45076" xr:uid="{05916067-5C68-4F9A-A5D9-C70A2D5F6305}"/>
    <cellStyle name="Output 2 3 24 2" xfId="50737" xr:uid="{DAD59D44-C467-4152-9451-4B7F57883584}"/>
    <cellStyle name="Output 2 3 24 2 2" xfId="57519" xr:uid="{A2E83A68-DEDD-47E4-983C-FA4EF525D139}"/>
    <cellStyle name="Output 2 3 24 3" xfId="52546" xr:uid="{1D0E78D7-44ED-4A1C-8347-83A4AFB6A327}"/>
    <cellStyle name="Output 2 3 24 3 2" xfId="59327" xr:uid="{046926F5-991F-481D-AC8D-CAB2FAE1B91A}"/>
    <cellStyle name="Output 2 3 24 4" xfId="48844" xr:uid="{1B98C045-9BD3-45DA-BFFB-6881EA6802D5}"/>
    <cellStyle name="Output 2 3 24 4 2" xfId="55626" xr:uid="{2942A838-4EE1-4116-8804-E8F1DCA6F424}"/>
    <cellStyle name="Output 2 3 24 5" xfId="53924" xr:uid="{4FE8677D-13F4-4739-8125-7208F0150A95}"/>
    <cellStyle name="Output 2 3 24 6" xfId="47241" xr:uid="{5A14636F-0D2A-4452-9212-F12F5493408F}"/>
    <cellStyle name="Output 2 3 25" xfId="45164" xr:uid="{1606BC27-04FB-4D7C-BDFE-FB4883CACD0A}"/>
    <cellStyle name="Output 2 3 25 2" xfId="50767" xr:uid="{9639694C-9937-4873-B46E-2958F51CB768}"/>
    <cellStyle name="Output 2 3 25 2 2" xfId="57549" xr:uid="{5B4AA87B-B069-4D9D-82E3-F6B16CE8171B}"/>
    <cellStyle name="Output 2 3 25 3" xfId="52576" xr:uid="{3B8DE2CC-E375-4EE8-85DD-184F0CCA2216}"/>
    <cellStyle name="Output 2 3 25 3 2" xfId="59357" xr:uid="{14887FA2-B331-4A3E-9D10-828858B5D6DB}"/>
    <cellStyle name="Output 2 3 25 4" xfId="48866" xr:uid="{DB2C70C1-ED00-4CA2-8B0F-DB3DBBCF7432}"/>
    <cellStyle name="Output 2 3 25 4 2" xfId="55647" xr:uid="{8FA47ED3-46A0-4C51-A1E1-076220447442}"/>
    <cellStyle name="Output 2 3 25 5" xfId="53954" xr:uid="{ADB415D2-3218-4DA1-8C5A-FA8BDA5340EC}"/>
    <cellStyle name="Output 2 3 25 6" xfId="47271" xr:uid="{11FABF3F-599C-426C-81F1-390C34AB9AAB}"/>
    <cellStyle name="Output 2 3 26" xfId="45174" xr:uid="{FB995C18-0E1C-4842-9FC4-B6D264A7562D}"/>
    <cellStyle name="Output 2 3 26 2" xfId="50782" xr:uid="{89F67E11-884B-4F16-A05C-71FDA37EBA3B}"/>
    <cellStyle name="Output 2 3 26 2 2" xfId="57564" xr:uid="{BAED7717-6CAA-4BB9-9EA4-48CF4F074407}"/>
    <cellStyle name="Output 2 3 26 3" xfId="52591" xr:uid="{FB9DAA2D-2BFD-4CAD-9953-2ECB59454E92}"/>
    <cellStyle name="Output 2 3 26 3 2" xfId="59372" xr:uid="{5DB1EB3F-E365-4C9E-BF40-42B6FC559CB5}"/>
    <cellStyle name="Output 2 3 26 4" xfId="53969" xr:uid="{FFDC0BB3-BE22-4E36-BC23-12D86CCB7D28}"/>
    <cellStyle name="Output 2 3 26 5" xfId="47286" xr:uid="{EB9B4318-F924-45F3-A232-9EBB9F862D6E}"/>
    <cellStyle name="Output 2 3 27" xfId="45182" xr:uid="{339A75CF-352A-4E6E-BAC5-31BCADD7DAEF}"/>
    <cellStyle name="Output 2 3 27 2" xfId="55707" xr:uid="{ADB4376F-28AD-489B-863A-F1A470E0E9D8}"/>
    <cellStyle name="Output 2 3 27 3" xfId="48924" xr:uid="{1089A09A-5E05-4EB0-B4E7-F68107DFCF80}"/>
    <cellStyle name="Output 2 3 28" xfId="45275" xr:uid="{D96E3F16-344F-4393-B4C3-33D295D8B8EE}"/>
    <cellStyle name="Output 2 3 28 2" xfId="58238" xr:uid="{AC51ACBB-4A43-4186-856B-92FFED641F16}"/>
    <cellStyle name="Output 2 3 28 3" xfId="51456" xr:uid="{72C33057-D155-4E05-A398-74DA1BCCE7C3}"/>
    <cellStyle name="Output 2 3 29" xfId="45233" xr:uid="{6F765DBA-0127-4160-84BB-1EC2B7C26DD1}"/>
    <cellStyle name="Output 2 3 29 2" xfId="52603" xr:uid="{6B9DCA4F-90EF-42A4-BA00-B5C6617A2FBD}"/>
    <cellStyle name="Output 2 3 3" xfId="596" xr:uid="{62DA2552-9984-4657-9292-E56B2E19BEA8}"/>
    <cellStyle name="Output 2 3 3 2" xfId="4985" xr:uid="{84C02287-DD6C-468A-97AA-8C5F4BB01003}"/>
    <cellStyle name="Output 2 3 3 2 2" xfId="7571" xr:uid="{F184EB7B-C767-49EA-9713-052098EF412F}"/>
    <cellStyle name="Output 2 3 3 2 2 2" xfId="16560" xr:uid="{488F7774-438E-4B17-BE78-5FF2CC04D477}"/>
    <cellStyle name="Output 2 3 3 2 2 2 2" xfId="35188" xr:uid="{F9038D79-AB14-4A3D-BA6E-21B10D35239C}"/>
    <cellStyle name="Output 2 3 3 2 2 2 3" xfId="56353" xr:uid="{7018F166-C8BB-4D5B-A30E-3A41879AA764}"/>
    <cellStyle name="Output 2 3 3 2 2 3" xfId="42179" xr:uid="{826F8412-B678-4E2A-8CED-DB6846536C26}"/>
    <cellStyle name="Output 2 3 3 2 2 4" xfId="49571" xr:uid="{5C7B4DA0-C18A-42A8-9B0C-B3D4F8FBB9D8}"/>
    <cellStyle name="Output 2 3 3 2 3" xfId="10208" xr:uid="{D07E28B4-BB93-460A-9E5E-4829E73764F3}"/>
    <cellStyle name="Output 2 3 3 2 3 2" xfId="19197" xr:uid="{EFD521C2-6BDB-4E53-BB66-54DF1E6D2A7D}"/>
    <cellStyle name="Output 2 3 3 2 3 2 2" xfId="39670" xr:uid="{4ED0192E-D015-4FC7-B6C1-C22A6992ED4B}"/>
    <cellStyle name="Output 2 3 3 2 3 2 3" xfId="57804" xr:uid="{3DCB82CC-F899-484D-A299-0AD912FF772B}"/>
    <cellStyle name="Output 2 3 3 2 3 3" xfId="37774" xr:uid="{2C0EDD1D-7D54-4FED-98A7-F1D5972B9B5C}"/>
    <cellStyle name="Output 2 3 3 2 3 4" xfId="51022" xr:uid="{52F056B7-BE97-4653-9220-E7A076DCD546}"/>
    <cellStyle name="Output 2 3 3 2 4" xfId="13974" xr:uid="{353C3BE8-49E7-478E-8AB7-66A46B22640F}"/>
    <cellStyle name="Output 2 3 3 2 4 2" xfId="41183" xr:uid="{3256BB0D-09BB-41A3-94A5-058669556002}"/>
    <cellStyle name="Output 2 3 3 2 4 2 2" xfId="54498" xr:uid="{67C010CC-608A-43F2-B263-D50D23BB85F9}"/>
    <cellStyle name="Output 2 3 3 2 4 3" xfId="47688" xr:uid="{3B99B2AD-2061-4CBC-843D-9BF199211AC6}"/>
    <cellStyle name="Output 2 3 3 2 5" xfId="26602" xr:uid="{E19C640F-FF07-4FBF-9FB7-A5B94ED2AF5D}"/>
    <cellStyle name="Output 2 3 3 2 6" xfId="46080" xr:uid="{59150EC4-7AED-48D3-9A8C-020E6F640503}"/>
    <cellStyle name="Output 2 3 3 3" xfId="3033" xr:uid="{0D5FEFC0-5C67-4BA1-9178-5EC01AAABA26}"/>
    <cellStyle name="Output 2 3 3 3 2" xfId="37717" xr:uid="{586B750B-A967-4BD0-8CB6-673842B7018D}"/>
    <cellStyle name="Output 2 3 3 3 2 2" xfId="56761" xr:uid="{65330B14-A4DB-4FFD-A411-A0D6DD5282DD}"/>
    <cellStyle name="Output 2 3 3 3 2 3" xfId="49979" xr:uid="{121995BB-B979-4FC0-9751-0B38E35CA9D8}"/>
    <cellStyle name="Output 2 3 3 3 3" xfId="51129" xr:uid="{FE00AEFA-FB25-4568-B615-7DFD75B11715}"/>
    <cellStyle name="Output 2 3 3 3 3 2" xfId="57911" xr:uid="{1CE8FB92-9CD8-4730-A150-F86F825D0459}"/>
    <cellStyle name="Output 2 3 3 3 4" xfId="48096" xr:uid="{46477C64-E1AC-4BFF-A1BF-01F2F9E66C37}"/>
    <cellStyle name="Output 2 3 3 3 4 2" xfId="54888" xr:uid="{4BB150F7-988C-48C0-B8B0-B96BBF296832}"/>
    <cellStyle name="Output 2 3 3 3 5" xfId="53188" xr:uid="{B1AED24F-E0D8-478D-8741-28271463640D}"/>
    <cellStyle name="Output 2 3 3 3 6" xfId="46482" xr:uid="{402B430D-2C42-4703-9D2A-5C4F08013D48}"/>
    <cellStyle name="Output 2 3 3 4" xfId="33738" xr:uid="{2CB0F7F6-169F-494D-A2D0-322377A54B1B}"/>
    <cellStyle name="Output 2 3 3 4 2" xfId="55881" xr:uid="{5A1F03A8-AFCA-47D2-A072-FA0B4BB3A0C7}"/>
    <cellStyle name="Output 2 3 3 4 3" xfId="49099" xr:uid="{F65339DC-D720-49F4-89A5-340FB64BE5CB}"/>
    <cellStyle name="Output 2 3 3 5" xfId="44341" xr:uid="{34D6B4C5-8FF4-4709-9241-E59C29551DAA}"/>
    <cellStyle name="Output 2 3 3 5 2" xfId="57871" xr:uid="{A081777D-4CB7-41A4-8975-617976374DEF}"/>
    <cellStyle name="Output 2 3 3 5 3" xfId="51089" xr:uid="{4A4AAB18-8EAF-4085-A8EA-F0E55A065B26}"/>
    <cellStyle name="Output 2 3 3 6" xfId="45565" xr:uid="{987AD260-EE8C-4CDC-B2CF-85DB9ACE5034}"/>
    <cellStyle name="Output 2 3 3 6 2" xfId="54050" xr:uid="{D0F15B0E-6313-4A79-A5F6-387851B2E6DA}"/>
    <cellStyle name="Output 2 3 30" xfId="45366" xr:uid="{5A08C7F1-2734-45EB-A569-634AD3BFC904}"/>
    <cellStyle name="Output 2 3 31" xfId="45390" xr:uid="{553071BD-A7BB-4346-ABD5-F4683421512F}"/>
    <cellStyle name="Output 2 3 32" xfId="45414" xr:uid="{F1F5EAEC-7270-477A-980A-8580201D4483}"/>
    <cellStyle name="Output 2 3 33" xfId="45409" xr:uid="{5D2AA633-809C-470E-92D7-F465E1DDFF28}"/>
    <cellStyle name="Output 2 3 34" xfId="44256" xr:uid="{BBE0CFDF-27D8-4036-8F80-FFE455B322E7}"/>
    <cellStyle name="Output 2 3 35" xfId="44192" xr:uid="{B496A97F-07FF-4EBB-BB65-C223B49268A2}"/>
    <cellStyle name="Output 2 3 36" xfId="45461" xr:uid="{52971E97-742D-4CA8-90AB-4DF6A94DE865}"/>
    <cellStyle name="Output 2 3 4" xfId="941" xr:uid="{C963BB32-17CB-485A-B35E-C4C78151AA26}"/>
    <cellStyle name="Output 2 3 4 2" xfId="5306" xr:uid="{682B49CA-AEDC-4E70-B771-63450DFBE5CC}"/>
    <cellStyle name="Output 2 3 4 2 2" xfId="7892" xr:uid="{10F88EF4-B86A-4756-827D-091572498951}"/>
    <cellStyle name="Output 2 3 4 2 2 2" xfId="16881" xr:uid="{7A242986-DDC0-44D7-856D-AE89AB55A01B}"/>
    <cellStyle name="Output 2 3 4 2 2 2 2" xfId="39742" xr:uid="{13EBDCF2-C700-4BD0-9104-91D6216F6166}"/>
    <cellStyle name="Output 2 3 4 2 2 2 3" xfId="56412" xr:uid="{0E374FE1-4818-4874-A4A7-71932A5035D9}"/>
    <cellStyle name="Output 2 3 4 2 2 3" xfId="27514" xr:uid="{1517599E-37F2-4FF5-82EC-1B8A9AAA381C}"/>
    <cellStyle name="Output 2 3 4 2 2 4" xfId="49630" xr:uid="{1AC13DFA-DF47-4F14-9090-4D7C662AEB8D}"/>
    <cellStyle name="Output 2 3 4 2 3" xfId="10529" xr:uid="{B4CAF709-6FD1-4A4E-BA60-B8E9333B62CD}"/>
    <cellStyle name="Output 2 3 4 2 3 2" xfId="19518" xr:uid="{9CB6334E-E542-40FB-B702-542E4F1C34B9}"/>
    <cellStyle name="Output 2 3 4 2 3 2 2" xfId="30915" xr:uid="{FB02AE5B-AA05-4CEE-AECE-7CD75D5DE559}"/>
    <cellStyle name="Output 2 3 4 2 3 2 3" xfId="59004" xr:uid="{8C969637-2356-4418-A1F9-FA0EAAC93EFD}"/>
    <cellStyle name="Output 2 3 4 2 3 3" xfId="24235" xr:uid="{F9BEF524-C64B-461D-AC43-B0503A9B9845}"/>
    <cellStyle name="Output 2 3 4 2 3 4" xfId="52223" xr:uid="{AB193E1B-6760-4BF0-8024-BD36224A1488}"/>
    <cellStyle name="Output 2 3 4 2 4" xfId="14295" xr:uid="{92BCFB2D-7109-4B55-B80D-D4A56F07D534}"/>
    <cellStyle name="Output 2 3 4 2 4 2" xfId="32636" xr:uid="{DC5C32A5-DF4F-4A5E-89FC-3EFE2EA99663}"/>
    <cellStyle name="Output 2 3 4 2 4 2 2" xfId="54554" xr:uid="{3F267FFA-35AC-41F0-95C4-61DD3DB2578C}"/>
    <cellStyle name="Output 2 3 4 2 4 3" xfId="47747" xr:uid="{E9456BC9-661C-4446-BF71-677729FD1297}"/>
    <cellStyle name="Output 2 3 4 2 5" xfId="32140" xr:uid="{DE6B1549-1890-4EC4-9A92-FFC9806AA43D}"/>
    <cellStyle name="Output 2 3 4 2 6" xfId="46136" xr:uid="{32E3C567-7822-4851-AA34-E05BBEABC49F}"/>
    <cellStyle name="Output 2 3 4 3" xfId="3378" xr:uid="{109B8B05-7744-4C97-AD6A-1C3C1863E8BB}"/>
    <cellStyle name="Output 2 3 4 3 2" xfId="41411" xr:uid="{CB242338-325C-4A16-8AD8-3E7C61AF094F}"/>
    <cellStyle name="Output 2 3 4 3 2 2" xfId="56817" xr:uid="{BC02FB84-A084-4D3B-B157-03564B8A6D65}"/>
    <cellStyle name="Output 2 3 4 3 2 3" xfId="50035" xr:uid="{6EE636EA-3D3E-4A1E-885F-5ACE29330E1F}"/>
    <cellStyle name="Output 2 3 4 3 3" xfId="50927" xr:uid="{4F51DADE-785D-4E77-9A0A-27D66303A80A}"/>
    <cellStyle name="Output 2 3 4 3 3 2" xfId="57709" xr:uid="{7731FD32-B724-462D-83CB-C77188F06C21}"/>
    <cellStyle name="Output 2 3 4 3 4" xfId="48152" xr:uid="{D468FFA1-E111-4630-A783-8E295FA09D90}"/>
    <cellStyle name="Output 2 3 4 3 4 2" xfId="54944" xr:uid="{50D0B669-DBD8-4478-9BC4-7C988288446E}"/>
    <cellStyle name="Output 2 3 4 3 5" xfId="53244" xr:uid="{F706B99A-3DB8-425B-B609-4970257DDC75}"/>
    <cellStyle name="Output 2 3 4 3 6" xfId="46538" xr:uid="{8C02524A-6A9B-4303-B85A-CF50A565337C}"/>
    <cellStyle name="Output 2 3 4 4" xfId="38907" xr:uid="{15AFF713-0D9D-4A11-AE75-A2478207E7E4}"/>
    <cellStyle name="Output 2 3 4 4 2" xfId="55940" xr:uid="{7D0B0CE6-EB20-4AF3-8204-5022C9728B38}"/>
    <cellStyle name="Output 2 3 4 4 3" xfId="49158" xr:uid="{4C1D9CE1-3D4C-4207-87C5-82A71D59F86F}"/>
    <cellStyle name="Output 2 3 4 5" xfId="44361" xr:uid="{C42BE0B9-3737-4BD9-8F5C-0E940D0E1D56}"/>
    <cellStyle name="Output 2 3 4 5 2" xfId="58308" xr:uid="{F93966AB-49A6-48C6-BF8F-07B9EE7A19DA}"/>
    <cellStyle name="Output 2 3 4 5 3" xfId="51526" xr:uid="{33EA9052-3B80-4B37-9CD7-5038BB345B66}"/>
    <cellStyle name="Output 2 3 4 6" xfId="45624" xr:uid="{35AA905D-679D-489A-B3FE-6F652DE89587}"/>
    <cellStyle name="Output 2 3 4 6 2" xfId="54106" xr:uid="{565BDB64-34CB-4C16-B040-D9EA4411072C}"/>
    <cellStyle name="Output 2 3 5" xfId="1285" xr:uid="{81A3683A-2B99-446A-969D-F50C890BDA30}"/>
    <cellStyle name="Output 2 3 5 2" xfId="5630" xr:uid="{498804DB-DB1F-4C96-828F-A963C540EC86}"/>
    <cellStyle name="Output 2 3 5 2 2" xfId="8216" xr:uid="{CDCE02F5-E3E3-4263-B58C-24FD1458D753}"/>
    <cellStyle name="Output 2 3 5 2 2 2" xfId="17205" xr:uid="{2E6CD299-6A1B-4DAD-948A-4F4D8B4024E9}"/>
    <cellStyle name="Output 2 3 5 2 2 2 2" xfId="29524" xr:uid="{3981952C-9119-4C48-A897-F4ADA16D4F69}"/>
    <cellStyle name="Output 2 3 5 2 2 2 3" xfId="56431" xr:uid="{41F6FA3D-77EB-47E0-B5AF-2593C292BA32}"/>
    <cellStyle name="Output 2 3 5 2 2 3" xfId="33068" xr:uid="{84107BCB-00C9-44FC-B571-C3C32A7F91E2}"/>
    <cellStyle name="Output 2 3 5 2 2 4" xfId="49649" xr:uid="{9AACCBCA-2079-4C14-850F-B6043121C0C1}"/>
    <cellStyle name="Output 2 3 5 2 3" xfId="10853" xr:uid="{70E35F38-8371-4816-82F9-87EFCB2788F0}"/>
    <cellStyle name="Output 2 3 5 2 3 2" xfId="19842" xr:uid="{43A968A3-0473-4E82-8EF5-2281EAD33B96}"/>
    <cellStyle name="Output 2 3 5 2 3 2 2" xfId="38693" xr:uid="{4991CA19-1B4D-4578-8836-29FFB70D2BE7}"/>
    <cellStyle name="Output 2 3 5 2 3 2 3" xfId="58554" xr:uid="{623AAE4D-6993-4303-A407-B0DBE676A661}"/>
    <cellStyle name="Output 2 3 5 2 3 3" xfId="40233" xr:uid="{AFC7C5AF-699D-4E0B-BFDE-6E38B29AB0C3}"/>
    <cellStyle name="Output 2 3 5 2 3 4" xfId="51773" xr:uid="{82432C5A-C965-4099-A6D1-8C70D822DF2E}"/>
    <cellStyle name="Output 2 3 5 2 4" xfId="14619" xr:uid="{B5DCAD29-9BDF-45E6-AA68-1925084CFA92}"/>
    <cellStyle name="Output 2 3 5 2 4 2" xfId="35320" xr:uid="{3DBF6B68-CD4F-4372-AFA7-D32D7C905CBD}"/>
    <cellStyle name="Output 2 3 5 2 4 2 2" xfId="54570" xr:uid="{F70B613C-1C21-4EF9-B388-DFAB6756AC31}"/>
    <cellStyle name="Output 2 3 5 2 4 3" xfId="47766" xr:uid="{F46B2207-C8BA-47C5-B67D-ED6FF2E9B7E3}"/>
    <cellStyle name="Output 2 3 5 2 5" xfId="37488" xr:uid="{D16565BD-13E3-4E47-BBA7-864C2A40B785}"/>
    <cellStyle name="Output 2 3 5 2 6" xfId="46152" xr:uid="{741CF972-4EC2-48B3-88A3-85EFDDA56324}"/>
    <cellStyle name="Output 2 3 5 3" xfId="3722" xr:uid="{CE0D5E30-52B4-4CF9-A7D2-1A509BE291E0}"/>
    <cellStyle name="Output 2 3 5 3 2" xfId="27214" xr:uid="{A0596A97-9F90-478C-8049-2B1A57D6AAFE}"/>
    <cellStyle name="Output 2 3 5 3 2 2" xfId="56833" xr:uid="{C3199206-3280-49C2-A6E7-F0556B5090E9}"/>
    <cellStyle name="Output 2 3 5 3 2 3" xfId="50051" xr:uid="{C3C6643E-04B3-458B-A6C2-A06D2CC26855}"/>
    <cellStyle name="Output 2 3 5 3 3" xfId="51586" xr:uid="{DC6E9D26-FA5E-48F8-9A78-E80185A7E871}"/>
    <cellStyle name="Output 2 3 5 3 3 2" xfId="58368" xr:uid="{134CA72E-F89B-40F7-A8F9-0E7641BC34F6}"/>
    <cellStyle name="Output 2 3 5 3 4" xfId="48168" xr:uid="{2CF0C974-4ADC-4A6C-8F8F-A0EC0EB1408E}"/>
    <cellStyle name="Output 2 3 5 3 4 2" xfId="54960" xr:uid="{1598BE66-ABF4-4FB6-9111-C4EC2718182E}"/>
    <cellStyle name="Output 2 3 5 3 5" xfId="53260" xr:uid="{44A767B7-51A9-4E1D-9C21-F9D894CC8683}"/>
    <cellStyle name="Output 2 3 5 3 6" xfId="46554" xr:uid="{15FF8BE0-E754-481F-B2FA-0ABA5953EA8A}"/>
    <cellStyle name="Output 2 3 5 4" xfId="38071" xr:uid="{76928958-937E-47D8-842D-3D4A65762F87}"/>
    <cellStyle name="Output 2 3 5 4 2" xfId="55959" xr:uid="{C94FA994-0B02-432B-BB7D-F517B9F235B6}"/>
    <cellStyle name="Output 2 3 5 4 3" xfId="49177" xr:uid="{B4794E56-4A7A-4B8D-A5EB-667978D79C2A}"/>
    <cellStyle name="Output 2 3 5 5" xfId="44405" xr:uid="{61C4BFB2-B6DA-450C-BEDA-523B3AE9447B}"/>
    <cellStyle name="Output 2 3 5 5 2" xfId="55779" xr:uid="{9EE54848-CBA0-4EEE-AD7B-B00D09252B7F}"/>
    <cellStyle name="Output 2 3 5 5 3" xfId="48996" xr:uid="{720D1FAE-AF35-4E25-90D7-3D7AB880C031}"/>
    <cellStyle name="Output 2 3 5 6" xfId="45643" xr:uid="{BBBBF4BF-CBA0-4F26-9035-C62CF84BDD96}"/>
    <cellStyle name="Output 2 3 5 6 2" xfId="54122" xr:uid="{7B565358-DF64-44F1-AB26-AA5B4220310D}"/>
    <cellStyle name="Output 2 3 6" xfId="1632" xr:uid="{AC7CCA2B-5174-47BC-97A3-51A13AAE45A1}"/>
    <cellStyle name="Output 2 3 6 2" xfId="5968" xr:uid="{F225D87A-D135-41E2-B816-FDD192D363B7}"/>
    <cellStyle name="Output 2 3 6 2 2" xfId="8554" xr:uid="{58AD0BFC-AEFD-4A6F-9BB2-0600B0502392}"/>
    <cellStyle name="Output 2 3 6 2 2 2" xfId="17543" xr:uid="{CF31B51A-F538-4C8D-8ED5-B7A6A8E1F3E9}"/>
    <cellStyle name="Output 2 3 6 2 2 2 2" xfId="23431" xr:uid="{46B76DCE-5100-4671-97BF-AE2D4B18DE13}"/>
    <cellStyle name="Output 2 3 6 2 2 2 3" xfId="56467" xr:uid="{1A88F4FC-DBC5-4B92-8B1B-9FF24B371A1F}"/>
    <cellStyle name="Output 2 3 6 2 2 3" xfId="43777" xr:uid="{E28DA2C4-08D6-43C2-BC7C-3CA15AB1C0A5}"/>
    <cellStyle name="Output 2 3 6 2 2 4" xfId="49685" xr:uid="{498726FE-DD54-4F2F-B405-C4EF49692EA3}"/>
    <cellStyle name="Output 2 3 6 2 3" xfId="11191" xr:uid="{A6FB69B5-61A8-475C-AB0D-87BED66DAFBD}"/>
    <cellStyle name="Output 2 3 6 2 3 2" xfId="20180" xr:uid="{5A0106A9-4E02-4AD5-9703-DAA6E39DDF41}"/>
    <cellStyle name="Output 2 3 6 2 3 2 2" xfId="28132" xr:uid="{C1146394-90EC-4319-B672-EAEC2359A41E}"/>
    <cellStyle name="Output 2 3 6 2 3 2 3" xfId="55729" xr:uid="{D5AB143A-A6AD-47C7-B7F8-9AE9EE937397}"/>
    <cellStyle name="Output 2 3 6 2 3 3" xfId="34805" xr:uid="{25A62244-1699-4B60-AF7E-D55ABDDD8638}"/>
    <cellStyle name="Output 2 3 6 2 3 4" xfId="48946" xr:uid="{E4F05973-80A9-4B6F-A44C-973CD993E5EF}"/>
    <cellStyle name="Output 2 3 6 2 4" xfId="14957" xr:uid="{E3F64FE2-B12E-4DD3-A9EF-811D430D24FE}"/>
    <cellStyle name="Output 2 3 6 2 4 2" xfId="22546" xr:uid="{4D4A1A95-6CB9-451F-8B4B-E2BFD7369163}"/>
    <cellStyle name="Output 2 3 6 2 4 2 2" xfId="54606" xr:uid="{A4A8D7EC-9431-4081-BEB8-858E6A52F8F8}"/>
    <cellStyle name="Output 2 3 6 2 4 3" xfId="47802" xr:uid="{A4D7E394-6181-4FE0-9778-1B545258D7B5}"/>
    <cellStyle name="Output 2 3 6 2 5" xfId="33189" xr:uid="{BDDF6206-26FB-4525-B6F6-0275E627B473}"/>
    <cellStyle name="Output 2 3 6 2 6" xfId="46188" xr:uid="{1401D55F-091E-41B9-8A35-B1B5060F9F73}"/>
    <cellStyle name="Output 2 3 6 3" xfId="4069" xr:uid="{667702E8-AC8F-4445-B683-DFA3DF590E25}"/>
    <cellStyle name="Output 2 3 6 3 2" xfId="31026" xr:uid="{790173EE-5D68-41EA-A135-FA113007A375}"/>
    <cellStyle name="Output 2 3 6 3 2 2" xfId="56869" xr:uid="{4D3362DC-D55B-4FD2-AB8B-7275E026DC24}"/>
    <cellStyle name="Output 2 3 6 3 2 3" xfId="50087" xr:uid="{897AF65F-EC88-4AFC-841B-B784AAD0C007}"/>
    <cellStyle name="Output 2 3 6 3 3" xfId="52305" xr:uid="{D81B1E72-34F2-4410-A2B1-A8499D677207}"/>
    <cellStyle name="Output 2 3 6 3 3 2" xfId="59086" xr:uid="{6F8F4F48-45BA-41A0-8832-289BF9E5AA28}"/>
    <cellStyle name="Output 2 3 6 3 4" xfId="48204" xr:uid="{A45DF16D-90DA-47EB-ABD7-B412CFC52025}"/>
    <cellStyle name="Output 2 3 6 3 4 2" xfId="54996" xr:uid="{12D93A07-3397-49D9-815A-35365B65F2D2}"/>
    <cellStyle name="Output 2 3 6 3 5" xfId="53296" xr:uid="{A28C53FD-41C6-40A6-A577-84C9100C05C8}"/>
    <cellStyle name="Output 2 3 6 3 6" xfId="46590" xr:uid="{ECEEEE2F-4F21-4FE8-8F31-EAF71920CF43}"/>
    <cellStyle name="Output 2 3 6 4" xfId="38465" xr:uid="{63DE5083-3EAA-4594-84D0-3502ACDD79E1}"/>
    <cellStyle name="Output 2 3 6 4 2" xfId="55995" xr:uid="{DD5493A2-70F9-4037-BA6D-1730EF28810F}"/>
    <cellStyle name="Output 2 3 6 4 3" xfId="49213" xr:uid="{3DBA62F7-0142-432F-B7A9-76750E73C462}"/>
    <cellStyle name="Output 2 3 6 5" xfId="44373" xr:uid="{A321FD41-5B4F-40DA-90FB-0C6D765642DD}"/>
    <cellStyle name="Output 2 3 6 5 2" xfId="58967" xr:uid="{9876E8C7-4931-4DFD-991E-FE4DE83395AE}"/>
    <cellStyle name="Output 2 3 6 5 3" xfId="52186" xr:uid="{AEB38C96-6F3E-4FE8-BB4B-011C13F5DBC6}"/>
    <cellStyle name="Output 2 3 6 6" xfId="45679" xr:uid="{603AA63A-ED2F-43D7-9FE5-07AF28AA1CF8}"/>
    <cellStyle name="Output 2 3 6 6 2" xfId="54158" xr:uid="{180E4CD7-4959-499B-B696-9DDFB40056AE}"/>
    <cellStyle name="Output 2 3 7" xfId="1923" xr:uid="{777B7CFD-7C92-445A-9F2C-37C5ADCEB18D}"/>
    <cellStyle name="Output 2 3 7 2" xfId="6238" xr:uid="{7AFDB2B2-1D81-4D81-98AA-86DF4F23098B}"/>
    <cellStyle name="Output 2 3 7 2 2" xfId="8824" xr:uid="{C1FBEC47-BB40-4181-A5C5-7C210FE497F6}"/>
    <cellStyle name="Output 2 3 7 2 2 2" xfId="17813" xr:uid="{CB1DB022-896D-4E4A-9292-55AD393C2EA8}"/>
    <cellStyle name="Output 2 3 7 2 2 2 2" xfId="24008" xr:uid="{FBC277D9-0E6C-476A-99C2-1D7560CE878A}"/>
    <cellStyle name="Output 2 3 7 2 2 2 3" xfId="56503" xr:uid="{202D5FEA-5106-4662-B152-3BDF4606B106}"/>
    <cellStyle name="Output 2 3 7 2 2 3" xfId="37865" xr:uid="{671685B9-2AC6-45CC-B49B-7078E71A6480}"/>
    <cellStyle name="Output 2 3 7 2 2 4" xfId="49721" xr:uid="{F4825713-6851-4ADA-9923-6389C2EE1E25}"/>
    <cellStyle name="Output 2 3 7 2 3" xfId="11461" xr:uid="{9B646ED8-A6E7-4CFA-BB21-CDC3CE6487A5}"/>
    <cellStyle name="Output 2 3 7 2 3 2" xfId="20450" xr:uid="{3426C11A-7F87-44D9-A0D2-94BEAEE0FA19}"/>
    <cellStyle name="Output 2 3 7 2 3 2 2" xfId="24469" xr:uid="{FD88051E-70AD-4E84-80E7-88F992EC9A97}"/>
    <cellStyle name="Output 2 3 7 2 3 2 3" xfId="57627" xr:uid="{24E7DFC0-A9BA-49E6-B7F3-67EAE83744F0}"/>
    <cellStyle name="Output 2 3 7 2 3 3" xfId="35422" xr:uid="{00AD2568-1F40-4793-8011-5DEEFBDB72F6}"/>
    <cellStyle name="Output 2 3 7 2 3 4" xfId="50845" xr:uid="{E4E5522A-62BC-42E4-82C6-1F92B571F08B}"/>
    <cellStyle name="Output 2 3 7 2 4" xfId="15227" xr:uid="{094F9A18-4BB6-4F7E-A8A1-0CC63666D67E}"/>
    <cellStyle name="Output 2 3 7 2 4 2" xfId="31178" xr:uid="{10924B7E-DE97-4697-8F51-930ED5714E81}"/>
    <cellStyle name="Output 2 3 7 2 4 2 2" xfId="54642" xr:uid="{F6E54A18-9AF2-4342-8600-AE382748C899}"/>
    <cellStyle name="Output 2 3 7 2 4 3" xfId="47838" xr:uid="{916A82F8-5177-4709-B04A-67D403425187}"/>
    <cellStyle name="Output 2 3 7 2 5" xfId="37149" xr:uid="{E3115AA6-EB89-4749-8252-DDB1F789C1C4}"/>
    <cellStyle name="Output 2 3 7 2 6" xfId="46224" xr:uid="{164680C2-F7F5-47CE-BDEA-DA29177FFEE5}"/>
    <cellStyle name="Output 2 3 7 3" xfId="4360" xr:uid="{A0B90FD2-5ED1-4F88-9F0A-02AEA1CADBC6}"/>
    <cellStyle name="Output 2 3 7 3 2" xfId="22615" xr:uid="{DEC30434-DACB-41B5-BFE4-8A94A8DA4DF5}"/>
    <cellStyle name="Output 2 3 7 3 2 2" xfId="56905" xr:uid="{C498103D-D486-4452-BB14-55D159AC087C}"/>
    <cellStyle name="Output 2 3 7 3 2 3" xfId="50123" xr:uid="{3A3FA4F2-8137-4A46-8741-D3087E5B990B}"/>
    <cellStyle name="Output 2 3 7 3 3" xfId="49899" xr:uid="{2BD8FA99-001C-4D04-BF9E-5BA720E9EFF3}"/>
    <cellStyle name="Output 2 3 7 3 3 2" xfId="56681" xr:uid="{0D7CC919-EC44-4885-BA60-414CBD8EFB25}"/>
    <cellStyle name="Output 2 3 7 3 4" xfId="48240" xr:uid="{5D281700-71DE-42F8-8C18-98CB84B263E4}"/>
    <cellStyle name="Output 2 3 7 3 4 2" xfId="55032" xr:uid="{0B2D0B4E-D837-48FA-9C2C-A2CD860CC32B}"/>
    <cellStyle name="Output 2 3 7 3 5" xfId="53332" xr:uid="{3756CD4D-21B1-43AE-BE05-D2BDA28D7A9A}"/>
    <cellStyle name="Output 2 3 7 3 6" xfId="46626" xr:uid="{79B3F8BA-0CCA-48D7-9A57-5F676E5E54E3}"/>
    <cellStyle name="Output 2 3 7 4" xfId="37215" xr:uid="{FB73F9AE-446C-4DAC-B8C7-6011002E3AD9}"/>
    <cellStyle name="Output 2 3 7 4 2" xfId="56031" xr:uid="{22B8B9A0-795A-4A8A-91C3-FD57F8816C79}"/>
    <cellStyle name="Output 2 3 7 4 3" xfId="49249" xr:uid="{9B148DF3-D026-4BA4-99C5-7BA2F0A69425}"/>
    <cellStyle name="Output 2 3 7 5" xfId="44489" xr:uid="{E71BCFC4-1C0A-4C0E-9139-5E628DBCFE02}"/>
    <cellStyle name="Output 2 3 7 5 2" xfId="58101" xr:uid="{37FF5966-D82A-4554-BC0E-694F37EB0C67}"/>
    <cellStyle name="Output 2 3 7 5 3" xfId="51319" xr:uid="{BBED9512-E491-44CC-BBBC-A87ECC4E2572}"/>
    <cellStyle name="Output 2 3 7 6" xfId="45715" xr:uid="{57385DA6-C0C8-4A22-96CB-D09CC97CB97B}"/>
    <cellStyle name="Output 2 3 7 6 2" xfId="54194" xr:uid="{EA9B224C-6EA6-4FED-856A-7A778656B38A}"/>
    <cellStyle name="Output 2 3 8" xfId="2715" xr:uid="{EF549280-21E8-4281-B1E1-700FB3E42B62}"/>
    <cellStyle name="Output 2 3 8 2" xfId="6905" xr:uid="{25E86547-BE5D-473A-8AE2-88CE244CD4EB}"/>
    <cellStyle name="Output 2 3 8 2 2" xfId="12046" xr:uid="{7DB4D8FD-846C-4824-9EDC-F3379F0A696F}"/>
    <cellStyle name="Output 2 3 8 2 2 2" xfId="21035" xr:uid="{08FBEE63-44BC-489A-892B-AB37D7665BE2}"/>
    <cellStyle name="Output 2 3 8 2 2 2 2" xfId="33151" xr:uid="{77C5CA09-FDC6-41E8-8B89-E869E8EEDF66}"/>
    <cellStyle name="Output 2 3 8 2 2 2 3" xfId="56552" xr:uid="{78E8BE6C-FAF4-4A27-AC60-ACBDFB38BE25}"/>
    <cellStyle name="Output 2 3 8 2 2 3" xfId="37809" xr:uid="{F95C7CDA-35B5-4CE4-A675-B3F3967ADB8C}"/>
    <cellStyle name="Output 2 3 8 2 2 4" xfId="49770" xr:uid="{FEE19A9E-67F2-4BE3-85A2-79EC61241257}"/>
    <cellStyle name="Output 2 3 8 2 3" xfId="12866" xr:uid="{4A53743A-0CC5-4CB7-A97D-4ED779F4EE0B}"/>
    <cellStyle name="Output 2 3 8 2 3 2" xfId="21855" xr:uid="{7193C054-06B4-4E1E-A2C9-C952C0892D07}"/>
    <cellStyle name="Output 2 3 8 2 3 2 2" xfId="27619" xr:uid="{B0425298-7C90-4FC1-AEE0-72BC04910065}"/>
    <cellStyle name="Output 2 3 8 2 3 2 3" xfId="57578" xr:uid="{6ED7B519-2C7A-4BBD-BA11-DC1C1E22CE63}"/>
    <cellStyle name="Output 2 3 8 2 3 3" xfId="25444" xr:uid="{C1C09A1A-C258-4671-BAF2-A770C9BB6415}"/>
    <cellStyle name="Output 2 3 8 2 3 4" xfId="50796" xr:uid="{6AF684B9-0BE6-44CE-AEF5-F5258F112E42}"/>
    <cellStyle name="Output 2 3 8 2 4" xfId="15894" xr:uid="{5B96F1E6-8C4D-4662-9E9F-37260695DB84}"/>
    <cellStyle name="Output 2 3 8 2 4 2" xfId="39331" xr:uid="{A45EC376-B110-481A-B6F1-CE40F2A187A0}"/>
    <cellStyle name="Output 2 3 8 2 4 2 2" xfId="54688" xr:uid="{3F6CDE45-0148-46EF-BF51-B4CBD9C1F910}"/>
    <cellStyle name="Output 2 3 8 2 4 3" xfId="47887" xr:uid="{FB518B60-8E88-4C7D-8F22-EF2C93BAAEFC}"/>
    <cellStyle name="Output 2 3 8 2 5" xfId="32380" xr:uid="{EDD6B3D9-9FC2-45B2-A956-06AD8DC5EA6F}"/>
    <cellStyle name="Output 2 3 8 2 6" xfId="46273" xr:uid="{F8EEFE10-2B03-4CE5-B82D-7E960566B8DC}"/>
    <cellStyle name="Output 2 3 8 3" xfId="9476" xr:uid="{20008752-22E9-4BCB-AC12-CB02EA34E90F}"/>
    <cellStyle name="Output 2 3 8 3 2" xfId="18465" xr:uid="{ED53C980-F107-40B5-A15B-09114CB31E7E}"/>
    <cellStyle name="Output 2 3 8 3 2 2" xfId="34335" xr:uid="{83CB8A5A-5718-414E-930E-DC3AD6E1B459}"/>
    <cellStyle name="Output 2 3 8 3 2 2 2" xfId="56951" xr:uid="{3AC06F18-001C-4428-A40C-2329B598E08C}"/>
    <cellStyle name="Output 2 3 8 3 2 3" xfId="50169" xr:uid="{2953FAFF-7C4F-4DD2-AEF6-F98D122416D2}"/>
    <cellStyle name="Output 2 3 8 3 3" xfId="43175" xr:uid="{74CE905B-72D8-4ACE-A6B9-C8763588BBF0}"/>
    <cellStyle name="Output 2 3 8 3 3 2" xfId="58190" xr:uid="{9705F896-D287-4EE0-81FF-7CD0A3678083}"/>
    <cellStyle name="Output 2 3 8 3 3 3" xfId="51408" xr:uid="{568767AB-6835-40B4-8924-52F205189E8C}"/>
    <cellStyle name="Output 2 3 8 3 4" xfId="48286" xr:uid="{C1B23D91-4426-4A00-9709-E2B3A05879F0}"/>
    <cellStyle name="Output 2 3 8 3 4 2" xfId="55078" xr:uid="{1228BF64-1FAC-4DCB-8F8F-15525F8CEFF3}"/>
    <cellStyle name="Output 2 3 8 3 5" xfId="53378" xr:uid="{480BAE1E-E84D-4516-8E6C-4781054CD90A}"/>
    <cellStyle name="Output 2 3 8 3 6" xfId="46672" xr:uid="{F59D7D65-4EBD-4A11-997A-B933D963699E}"/>
    <cellStyle name="Output 2 3 8 4" xfId="29221" xr:uid="{90610B59-0552-446B-AE48-A848ED86697A}"/>
    <cellStyle name="Output 2 3 8 4 2" xfId="56080" xr:uid="{A80C71DA-85A8-4BE6-A9C7-B7B0CF7A8CD3}"/>
    <cellStyle name="Output 2 3 8 4 3" xfId="49298" xr:uid="{FDDB9E30-2C2C-425B-8941-E58B5D5BF159}"/>
    <cellStyle name="Output 2 3 8 5" xfId="44484" xr:uid="{03CB7ABC-CBA5-4901-97C0-2775F0A95760}"/>
    <cellStyle name="Output 2 3 8 5 2" xfId="58974" xr:uid="{57321201-0D35-4E0C-AC10-DAB934C4C5E6}"/>
    <cellStyle name="Output 2 3 8 5 3" xfId="52193" xr:uid="{1B422015-E32F-48C0-93B5-03861071AE5A}"/>
    <cellStyle name="Output 2 3 8 6" xfId="45764" xr:uid="{2367FC3A-C261-4380-BABD-92368C8F8266}"/>
    <cellStyle name="Output 2 3 8 6 2" xfId="54240" xr:uid="{76A69739-AB4F-453E-9BD6-81048B2FAD77}"/>
    <cellStyle name="Output 2 3 9" xfId="4661" xr:uid="{62FFB4E6-6C44-48F3-8DBA-A88A7C39E0C1}"/>
    <cellStyle name="Output 2 3 9 2" xfId="7247" xr:uid="{1C892F0F-35A4-4717-9002-4B7675036B7C}"/>
    <cellStyle name="Output 2 3 9 2 2" xfId="16236" xr:uid="{4EF089BB-020F-4436-B963-BA19EEEC44BA}"/>
    <cellStyle name="Output 2 3 9 2 2 2" xfId="32502" xr:uid="{A73A7663-538C-47CC-A934-230A3D32EAC9}"/>
    <cellStyle name="Output 2 3 9 2 2 2 2" xfId="56592" xr:uid="{EDA4B364-2F10-487B-B887-78EA40A5CD41}"/>
    <cellStyle name="Output 2 3 9 2 2 3" xfId="49810" xr:uid="{666AF259-FC70-491B-B041-8404171723F5}"/>
    <cellStyle name="Output 2 3 9 2 3" xfId="43174" xr:uid="{35B4C79E-E15F-49D9-8B3D-C533E2A92DEA}"/>
    <cellStyle name="Output 2 3 9 2 3 2" xfId="59050" xr:uid="{75AA6C01-D0C1-4CD0-95F7-BF3B984278FC}"/>
    <cellStyle name="Output 2 3 9 2 3 3" xfId="52269" xr:uid="{C7922EE1-C605-40C7-B49B-F36FEFDE5555}"/>
    <cellStyle name="Output 2 3 9 2 4" xfId="47927" xr:uid="{40419290-EA4F-4134-8F36-930B8EA3E6C0}"/>
    <cellStyle name="Output 2 3 9 2 4 2" xfId="54725" xr:uid="{866CE9CC-0132-45F2-B00F-5195674B1B32}"/>
    <cellStyle name="Output 2 3 9 2 5" xfId="46313" xr:uid="{2F720B5E-4D67-45C2-B871-442EBC16849A}"/>
    <cellStyle name="Output 2 3 9 3" xfId="9884" xr:uid="{32C81882-035F-4851-8005-55546A79D507}"/>
    <cellStyle name="Output 2 3 9 3 2" xfId="18873" xr:uid="{3EE4E385-505F-49F3-9B0B-E2B78E3D6642}"/>
    <cellStyle name="Output 2 3 9 3 2 2" xfId="37198" xr:uid="{D703800E-7C1F-4739-917D-F1BA83FAF246}"/>
    <cellStyle name="Output 2 3 9 3 2 2 2" xfId="56988" xr:uid="{81ED404C-1C18-4710-A3E3-5FFC50EDF35F}"/>
    <cellStyle name="Output 2 3 9 3 2 3" xfId="50206" xr:uid="{0B5EC29B-F8AA-4FBA-9794-E854430F3F47}"/>
    <cellStyle name="Output 2 3 9 3 3" xfId="26635" xr:uid="{87D9ED65-0108-4BC4-AF1C-0E2CDC1D752C}"/>
    <cellStyle name="Output 2 3 9 3 3 2" xfId="58264" xr:uid="{E953EE47-0CA0-4044-8E27-44CE18D63577}"/>
    <cellStyle name="Output 2 3 9 3 3 3" xfId="51482" xr:uid="{E025F803-B931-4732-A750-EAFEF62D83CA}"/>
    <cellStyle name="Output 2 3 9 3 4" xfId="48323" xr:uid="{1293693D-7C03-4A7D-9262-CC0D10085EE1}"/>
    <cellStyle name="Output 2 3 9 3 4 2" xfId="55115" xr:uid="{9FF41D2D-E65F-4365-A36B-0ACA6DD81CBC}"/>
    <cellStyle name="Output 2 3 9 3 5" xfId="53415" xr:uid="{8B68449B-C3FE-4DF8-9304-27EA256A7577}"/>
    <cellStyle name="Output 2 3 9 3 6" xfId="46709" xr:uid="{B2C4DD70-4394-4AD4-A337-8FBB66A9C28B}"/>
    <cellStyle name="Output 2 3 9 4" xfId="13650" xr:uid="{C4F7D5EA-1B0B-4799-AE9A-AF1A3826626C}"/>
    <cellStyle name="Output 2 3 9 4 2" xfId="43203" xr:uid="{37C2E1B7-9D45-4787-A4A0-0895E61B2FF9}"/>
    <cellStyle name="Output 2 3 9 4 2 2" xfId="56120" xr:uid="{84E373A1-AB01-4CC0-B92F-011E53DEB5A8}"/>
    <cellStyle name="Output 2 3 9 4 3" xfId="49338" xr:uid="{26001AD9-E4C9-4F5A-9E93-2F2EADDD614F}"/>
    <cellStyle name="Output 2 3 9 5" xfId="30133" xr:uid="{59E47AA2-FBA4-4778-9C3B-AE5AC66D9ED3}"/>
    <cellStyle name="Output 2 3 9 5 2" xfId="58998" xr:uid="{F13469D0-A287-41C8-9F54-74D3C05FEAFB}"/>
    <cellStyle name="Output 2 3 9 5 3" xfId="52217" xr:uid="{E2B4FF8F-5A79-470B-9D61-29751E4D2B7B}"/>
    <cellStyle name="Output 2 3 9 6" xfId="44544" xr:uid="{5BA9F6D9-056E-4CA1-9E61-5F3F7E0D606E}"/>
    <cellStyle name="Output 2 3 9 6 2" xfId="54277" xr:uid="{DAB0137A-CE04-44D5-ABE2-BF58A5CA3AEB}"/>
    <cellStyle name="Output 2 3 9 6 3" xfId="47464" xr:uid="{9AD4456D-5E88-49EC-8085-70B2E33EB477}"/>
    <cellStyle name="Output 2 3 9 7" xfId="45804" xr:uid="{E477FE96-F520-411B-AA1E-D7E44BCE9EB2}"/>
    <cellStyle name="Output 2 30" xfId="45255" xr:uid="{194F1C9A-4E22-4012-BC61-FAB84420157E}"/>
    <cellStyle name="Output 2 30 2" xfId="55760" xr:uid="{A403AE35-BB10-4838-AC3D-C54110A9D375}"/>
    <cellStyle name="Output 2 30 3" xfId="48977" xr:uid="{BD83C027-F354-4E91-A61F-D9450B72DBC9}"/>
    <cellStyle name="Output 2 31" xfId="45220" xr:uid="{4D371B44-065E-4B3B-9BB7-A77061E3B988}"/>
    <cellStyle name="Output 2 31 2" xfId="58430" xr:uid="{94421634-250D-4A8F-8D69-0F07DFFD6589}"/>
    <cellStyle name="Output 2 31 3" xfId="51649" xr:uid="{512C494D-6B9D-4409-A9C0-E8FABCFB97A5}"/>
    <cellStyle name="Output 2 32" xfId="45239" xr:uid="{AD3BC14C-810C-4B0F-A94C-9EFB9B7C0047}"/>
    <cellStyle name="Output 2 32 2" xfId="52620" xr:uid="{12378CDC-D701-46D3-98DC-F8AE09C91DEE}"/>
    <cellStyle name="Output 2 33" xfId="45322" xr:uid="{F6EE66D5-4337-47DD-8D56-B382433B84C2}"/>
    <cellStyle name="Output 2 34" xfId="45306" xr:uid="{E7139938-D193-4903-971A-D1760AA5A860}"/>
    <cellStyle name="Output 2 35" xfId="45312" xr:uid="{4CD52735-E48C-4B22-BF5A-FC8DCCCFB0AB}"/>
    <cellStyle name="Output 2 36" xfId="45382" xr:uid="{FAFDCD18-FCD6-4817-BF2D-7E7D79230666}"/>
    <cellStyle name="Output 2 37" xfId="44242" xr:uid="{2599A980-6C8F-4B1D-A927-D7A48AE0D842}"/>
    <cellStyle name="Output 2 38" xfId="44138" xr:uid="{89D1CE34-299A-4728-9313-4A8150DA34A5}"/>
    <cellStyle name="Output 2 39" xfId="45482" xr:uid="{1AD1B32D-D755-4110-A054-EC55CE59FA04}"/>
    <cellStyle name="Output 2 4" xfId="245" xr:uid="{1FEC4974-BEBC-4757-8947-BB18BBFCDDBE}"/>
    <cellStyle name="Output 2 4 10" xfId="6547" xr:uid="{58ED1D90-BF9F-474F-A7C6-8F1D1A57AB6B}"/>
    <cellStyle name="Output 2 4 10 2" xfId="11766" xr:uid="{C44118BF-32C3-4A65-A0A5-69D4153D0D75}"/>
    <cellStyle name="Output 2 4 10 2 2" xfId="20755" xr:uid="{7CBBABB0-5CF1-4376-BF6B-D02131B7B169}"/>
    <cellStyle name="Output 2 4 10 2 2 2" xfId="27129" xr:uid="{01D6E0AB-FB6A-4AC5-9EB3-8928A7A3C569}"/>
    <cellStyle name="Output 2 4 10 2 2 2 2" xfId="56634" xr:uid="{4CE04FB5-18A4-4041-ACE5-382727395983}"/>
    <cellStyle name="Output 2 4 10 2 2 3" xfId="49852" xr:uid="{E6188F6D-F572-4FAE-B4CE-87A74FA752D5}"/>
    <cellStyle name="Output 2 4 10 2 3" xfId="30968" xr:uid="{2B796D80-0C70-491A-A3AD-C73D27B8E1DB}"/>
    <cellStyle name="Output 2 4 10 2 3 2" xfId="57914" xr:uid="{9323340D-9B6F-4E99-8D7D-90F05674AA6C}"/>
    <cellStyle name="Output 2 4 10 2 3 3" xfId="51132" xr:uid="{0DBF0CE8-A153-4621-92E5-BF07806DE8AD}"/>
    <cellStyle name="Output 2 4 10 2 4" xfId="47969" xr:uid="{8DF05E74-8F29-4B9E-A240-0D085ED8F5B8}"/>
    <cellStyle name="Output 2 4 10 2 4 2" xfId="54767" xr:uid="{BC04C600-7FF1-425F-8CBC-1FA93065E631}"/>
    <cellStyle name="Output 2 4 10 2 5" xfId="46355" xr:uid="{FC9F71C9-B9BE-4742-A9D5-424AB4C71C8C}"/>
    <cellStyle name="Output 2 4 10 3" xfId="15536" xr:uid="{4FF2C1E0-D2AB-4440-A8A8-BFEBFBC408E9}"/>
    <cellStyle name="Output 2 4 10 3 2" xfId="28718" xr:uid="{7DE2448B-F0BE-49CC-8766-2297727A476D}"/>
    <cellStyle name="Output 2 4 10 3 2 2" xfId="57030" xr:uid="{BFF003AC-A418-4934-A758-77AC2CE298E0}"/>
    <cellStyle name="Output 2 4 10 3 2 3" xfId="50248" xr:uid="{66A8BFFE-19DE-43C2-ADD5-9CEB7669D048}"/>
    <cellStyle name="Output 2 4 10 3 3" xfId="48900" xr:uid="{6AEBEB0A-32AB-4341-A96A-605CEFB9C773}"/>
    <cellStyle name="Output 2 4 10 3 3 2" xfId="55681" xr:uid="{49CD2C5C-2639-4CE5-B9EE-4129612D65CA}"/>
    <cellStyle name="Output 2 4 10 3 4" xfId="48365" xr:uid="{C627380C-DE6D-4153-97D7-3B7984F95F08}"/>
    <cellStyle name="Output 2 4 10 3 4 2" xfId="55157" xr:uid="{7E31632F-A1EC-4802-A99A-8013C2C66ADA}"/>
    <cellStyle name="Output 2 4 10 3 5" xfId="53455" xr:uid="{04C34734-F7F5-4E7B-9CC4-7547C6482464}"/>
    <cellStyle name="Output 2 4 10 3 6" xfId="46751" xr:uid="{CB0CA6A1-5853-4E2C-B2AE-A4B7A7E805D0}"/>
    <cellStyle name="Output 2 4 10 4" xfId="28338" xr:uid="{274C7F84-9CAF-4AF8-B5F1-82DBF7AE0A0C}"/>
    <cellStyle name="Output 2 4 10 4 2" xfId="56162" xr:uid="{1EA66A96-1FB2-4D0A-8C19-16E477C5D595}"/>
    <cellStyle name="Output 2 4 10 4 3" xfId="49380" xr:uid="{4CB606C5-5E63-4CC3-A8ED-74337C8EC24D}"/>
    <cellStyle name="Output 2 4 10 5" xfId="44585" xr:uid="{35F6B551-0308-46DD-BB56-0AC09CC1EB37}"/>
    <cellStyle name="Output 2 4 10 5 2" xfId="58469" xr:uid="{B70E7D22-A89C-4BE7-A423-43F0C6EF745E}"/>
    <cellStyle name="Output 2 4 10 5 3" xfId="51688" xr:uid="{395A17BF-B33A-4360-B7BD-5EFEE2B6EB12}"/>
    <cellStyle name="Output 2 4 10 6" xfId="47500" xr:uid="{5582C974-FC44-4257-93F1-212285023CA7}"/>
    <cellStyle name="Output 2 4 10 6 2" xfId="54319" xr:uid="{0DCD4AB9-2955-47C0-84C5-F06EE52D2486}"/>
    <cellStyle name="Output 2 4 10 7" xfId="45892" xr:uid="{A5DE028F-BD8D-47B3-A66B-393ACEF97A29}"/>
    <cellStyle name="Output 2 4 11" xfId="9129" xr:uid="{9F6CEF3D-ECD0-418D-AE57-F44DB5DF553D}"/>
    <cellStyle name="Output 2 4 11 2" xfId="18118" xr:uid="{06B20B2B-FACC-4D68-B127-6B6B5E066ACD}"/>
    <cellStyle name="Output 2 4 11 2 2" xfId="32770" xr:uid="{6568611C-D339-492F-A558-E9286A3D4727}"/>
    <cellStyle name="Output 2 4 11 2 2 2" xfId="56673" xr:uid="{CA31035B-7E3E-4B90-A7E7-939FF8FEFDD5}"/>
    <cellStyle name="Output 2 4 11 2 2 3" xfId="49891" xr:uid="{AFC9D4B3-FA6D-4831-9B25-11C1021660CE}"/>
    <cellStyle name="Output 2 4 11 2 3" xfId="48969" xr:uid="{FBDB8360-ABDB-40FE-BC23-3B07BA8920BE}"/>
    <cellStyle name="Output 2 4 11 2 3 2" xfId="55752" xr:uid="{6C705AD0-05E9-456F-B866-99C814789F5C}"/>
    <cellStyle name="Output 2 4 11 2 4" xfId="48008" xr:uid="{7267005D-0B31-4A08-ABD6-B2FDB662CA25}"/>
    <cellStyle name="Output 2 4 11 2 4 2" xfId="54803" xr:uid="{3FFE1BBC-42E5-4A83-8C7D-E2CA43930164}"/>
    <cellStyle name="Output 2 4 11 2 5" xfId="46394" xr:uid="{06C9ABD0-5277-473A-958A-242FFB834BDC}"/>
    <cellStyle name="Output 2 4 11 3" xfId="29688" xr:uid="{7E3B3244-4EF2-47B8-B38F-631ED64E7266}"/>
    <cellStyle name="Output 2 4 11 3 2" xfId="50284" xr:uid="{BDBD6E8A-A1A0-4F1E-BCD0-9CE7E419056E}"/>
    <cellStyle name="Output 2 4 11 3 2 2" xfId="57066" xr:uid="{C5DDE0FE-D76A-4B2E-93C9-EDEA1B08F078}"/>
    <cellStyle name="Output 2 4 11 3 3" xfId="51114" xr:uid="{99750BB6-76F5-48FF-9D53-8DEACA9998D8}"/>
    <cellStyle name="Output 2 4 11 3 3 2" xfId="57896" xr:uid="{32B8E76F-BD2E-4A06-A522-0A4D30E6444E}"/>
    <cellStyle name="Output 2 4 11 3 4" xfId="48401" xr:uid="{230F90AE-FF48-4586-88ED-C2B1CF5EE4B2}"/>
    <cellStyle name="Output 2 4 11 3 4 2" xfId="55193" xr:uid="{522EB0DF-5131-4404-89F4-CE39332F1874}"/>
    <cellStyle name="Output 2 4 11 3 5" xfId="46787" xr:uid="{8E05BC47-53BD-4BB4-8D9C-8B35B1CA6284}"/>
    <cellStyle name="Output 2 4 11 4" xfId="44600" xr:uid="{A0A49B55-1607-4A81-A91F-E68D5D0C634E}"/>
    <cellStyle name="Output 2 4 11 4 2" xfId="56201" xr:uid="{766357AB-E9C6-4642-9D6F-D08DEB0E34C3}"/>
    <cellStyle name="Output 2 4 11 4 3" xfId="49419" xr:uid="{0714672B-18EC-4292-ACEA-5CFE866D962D}"/>
    <cellStyle name="Output 2 4 11 5" xfId="50938" xr:uid="{9BAFB3F8-C286-4A45-A629-5E601A00BD5F}"/>
    <cellStyle name="Output 2 4 11 5 2" xfId="57720" xr:uid="{1B1EA6DB-201A-46E9-8FD8-63FE418A351E}"/>
    <cellStyle name="Output 2 4 11 6" xfId="47539" xr:uid="{336A1C44-D678-4B6F-A384-104DE014C3B9}"/>
    <cellStyle name="Output 2 4 11 6 2" xfId="54355" xr:uid="{B6DC1E86-953A-4E50-A529-95D82E644A24}"/>
    <cellStyle name="Output 2 4 11 7" xfId="45928" xr:uid="{E38CBD08-1646-4160-A512-5C85879A096A}"/>
    <cellStyle name="Output 2 4 12" xfId="9716" xr:uid="{87A960D1-5A6C-43CE-B43C-735D165E996C}"/>
    <cellStyle name="Output 2 4 12 2" xfId="18705" xr:uid="{7EE6A5F8-BA04-4042-836A-65D66BCD54BB}"/>
    <cellStyle name="Output 2 4 12 2 2" xfId="38390" xr:uid="{063C44D6-CA2D-439C-92A6-27CAF4C359D4}"/>
    <cellStyle name="Output 2 4 12 2 2 2" xfId="56247" xr:uid="{A0ED61AB-B5F6-49EF-8788-B7A3F0BE5EEB}"/>
    <cellStyle name="Output 2 4 12 2 3" xfId="49465" xr:uid="{E23102CF-AA5E-4973-AB5D-35F01D83F856}"/>
    <cellStyle name="Output 2 4 12 3" xfId="34494" xr:uid="{9677EBCF-D48B-47DF-846F-9AAE8D9B714B}"/>
    <cellStyle name="Output 2 4 12 3 2" xfId="57716" xr:uid="{3911DF84-9F1E-4B6B-A8C3-816CD6ECEC98}"/>
    <cellStyle name="Output 2 4 12 3 3" xfId="50934" xr:uid="{2E72E28F-C07C-4AD6-B8D4-50870C6FFA57}"/>
    <cellStyle name="Output 2 4 12 4" xfId="44682" xr:uid="{767E21B8-A7B1-48F5-80B5-5B866A35570B}"/>
    <cellStyle name="Output 2 4 12 4 2" xfId="54395" xr:uid="{74B51ED5-4C72-455E-990A-F4C8F81788A9}"/>
    <cellStyle name="Output 2 4 12 4 3" xfId="47583" xr:uid="{993E901A-2E5A-40A3-8292-358872806EFD}"/>
    <cellStyle name="Output 2 4 12 5" xfId="45974" xr:uid="{1D21474C-E992-43B6-91D9-2125D5DF7B5B}"/>
    <cellStyle name="Output 2 4 13" xfId="2251" xr:uid="{413B8D6C-F871-4392-B40F-A970268F58D7}"/>
    <cellStyle name="Output 2 4 13 2" xfId="31376" xr:uid="{164F3080-8922-42E7-BB7E-1BE1EB3B54F5}"/>
    <cellStyle name="Output 2 4 13 2 2" xfId="56214" xr:uid="{96A3F2FA-D29B-4CDC-B941-37533DE58FEB}"/>
    <cellStyle name="Output 2 4 13 2 3" xfId="49432" xr:uid="{D5E2A785-4C7C-440A-8DE0-CA5A1C2DD446}"/>
    <cellStyle name="Output 2 4 13 3" xfId="44683" xr:uid="{9408512C-D7F8-48D8-A6BC-2EDA044A78D7}"/>
    <cellStyle name="Output 2 4 13 3 2" xfId="59040" xr:uid="{AE113519-3904-4FEB-9776-3E33191CA306}"/>
    <cellStyle name="Output 2 4 13 3 3" xfId="52259" xr:uid="{6370BC2E-3E27-4257-A810-A9DEB9DDB6CF}"/>
    <cellStyle name="Output 2 4 13 4" xfId="47552" xr:uid="{B95465EA-0DB0-4238-84CB-2391A9A8C0F9}"/>
    <cellStyle name="Output 2 4 13 4 2" xfId="54365" xr:uid="{9032753B-FC86-4524-B17F-DF7232EACB4D}"/>
    <cellStyle name="Output 2 4 13 5" xfId="45941" xr:uid="{B86401E3-DD46-4971-BC32-4159CF2BE483}"/>
    <cellStyle name="Output 2 4 14" xfId="13160" xr:uid="{85341E62-09CC-4B2C-9B93-99C5366E6BBA}"/>
    <cellStyle name="Output 2 4 14 2" xfId="24571" xr:uid="{5AA239EF-FFBB-4BB6-B275-4E86ED7831D8}"/>
    <cellStyle name="Output 2 4 14 2 2" xfId="57137" xr:uid="{274E390C-87B6-44D7-BB1D-B44C209DEF04}"/>
    <cellStyle name="Output 2 4 14 2 3" xfId="50355" xr:uid="{FE12F42A-D847-4229-8328-34B584A346DE}"/>
    <cellStyle name="Output 2 4 14 3" xfId="44765" xr:uid="{0E5B6273-E1EE-4CBB-A791-2911FE220AF5}"/>
    <cellStyle name="Output 2 4 14 3 2" xfId="57722" xr:uid="{9D0B0B71-0DE5-4C20-A7AA-32848A291477}"/>
    <cellStyle name="Output 2 4 14 3 3" xfId="50940" xr:uid="{8C6DC98B-B618-4BC3-BEB4-5D4B92E5CCB7}"/>
    <cellStyle name="Output 2 4 14 4" xfId="48472" xr:uid="{1DD84FF1-40C3-4327-A68C-EE50C323DDF2}"/>
    <cellStyle name="Output 2 4 14 4 2" xfId="55264" xr:uid="{03B60E91-5C16-4412-B99C-B51E1109FE2C}"/>
    <cellStyle name="Output 2 4 14 5" xfId="53550" xr:uid="{D57ED978-BE8F-4CE7-9283-1D582C08A140}"/>
    <cellStyle name="Output 2 4 14 6" xfId="46858" xr:uid="{8200603F-AE9A-4310-8590-AA5BCA9D6ABF}"/>
    <cellStyle name="Output 2 4 15" xfId="41340" xr:uid="{2651AD93-5E5A-40D7-80AC-04EF206E3AA2}"/>
    <cellStyle name="Output 2 4 15 2" xfId="44705" xr:uid="{D6D6C16B-AD86-4D5E-BEF2-79AEE56B2B5A}"/>
    <cellStyle name="Output 2 4 15 2 2" xfId="57210" xr:uid="{C6C97663-3FEF-41E7-A670-CA36B90ADA73}"/>
    <cellStyle name="Output 2 4 15 2 3" xfId="50428" xr:uid="{29493E87-3F65-419C-8BF4-DBC5C30B0406}"/>
    <cellStyle name="Output 2 4 15 3" xfId="52030" xr:uid="{3E9FD9C4-C57E-4954-BADB-019857662180}"/>
    <cellStyle name="Output 2 4 15 3 2" xfId="58811" xr:uid="{0C2DBCD5-CC5C-43ED-861D-314BBD4FFB1D}"/>
    <cellStyle name="Output 2 4 15 4" xfId="52173" xr:uid="{5E9442C1-EA49-482C-A404-F286DC77CA66}"/>
    <cellStyle name="Output 2 4 15 4 2" xfId="58954" xr:uid="{DE20D3E4-389C-4567-B50D-06DC86A1853D}"/>
    <cellStyle name="Output 2 4 15 5" xfId="48545" xr:uid="{94D96496-88D6-4A1A-95CC-1C251530F84A}"/>
    <cellStyle name="Output 2 4 15 5 2" xfId="55334" xr:uid="{20E4425E-3345-4AFF-A451-0385F8CFA87C}"/>
    <cellStyle name="Output 2 4 15 6" xfId="53620" xr:uid="{46552DBE-972B-48E6-90F8-C9DA648F77A0}"/>
    <cellStyle name="Output 2 4 15 7" xfId="46931" xr:uid="{14CCE9EE-22B4-4984-83B7-6F6D819AB56E}"/>
    <cellStyle name="Output 2 4 16" xfId="44816" xr:uid="{9791A911-4E1A-4526-8874-6E4FEE112452}"/>
    <cellStyle name="Output 2 4 16 2" xfId="50462" xr:uid="{B4BD7B4B-332A-42AE-A000-6EF3275B6695}"/>
    <cellStyle name="Output 2 4 16 2 2" xfId="57244" xr:uid="{6EF49679-DC0F-473E-B191-25A3C5F122EE}"/>
    <cellStyle name="Output 2 4 16 3" xfId="52064" xr:uid="{0D2C195A-D3F3-427B-AE83-25B9881156C0}"/>
    <cellStyle name="Output 2 4 16 3 2" xfId="58845" xr:uid="{8AC68348-3F2D-40D4-9718-77EA02B23B4F}"/>
    <cellStyle name="Output 2 4 16 4" xfId="51152" xr:uid="{8DC600EC-A54F-41F6-97CB-3703EB8BDB53}"/>
    <cellStyle name="Output 2 4 16 4 2" xfId="57934" xr:uid="{9BD173CC-3F97-4BD0-B7A1-8DA5C83036CE}"/>
    <cellStyle name="Output 2 4 16 5" xfId="48579" xr:uid="{492A9DF2-807E-4418-81D5-89A3DC073731}"/>
    <cellStyle name="Output 2 4 16 5 2" xfId="55368" xr:uid="{8EA1D8AF-DE4C-498F-810E-93D2609C23E4}"/>
    <cellStyle name="Output 2 4 16 6" xfId="53654" xr:uid="{86BA92F7-EFB1-403E-A314-43B4E1B52914}"/>
    <cellStyle name="Output 2 4 16 7" xfId="46965" xr:uid="{05E11575-CFBB-4180-9AA9-D8DCA2DB6BC3}"/>
    <cellStyle name="Output 2 4 17" xfId="44863" xr:uid="{684BFC32-4812-4DBE-ABBA-149AD4A34CFF}"/>
    <cellStyle name="Output 2 4 17 2" xfId="50490" xr:uid="{2A35FA7B-7724-407D-9895-9742ECE17028}"/>
    <cellStyle name="Output 2 4 17 2 2" xfId="57272" xr:uid="{9AB82322-0494-4F9F-BCAC-4B330C40B89A}"/>
    <cellStyle name="Output 2 4 17 3" xfId="52092" xr:uid="{8C39629B-33BF-4D24-9E0C-78C7D6B7786A}"/>
    <cellStyle name="Output 2 4 17 3 2" xfId="58873" xr:uid="{24CFE323-AC6F-4281-BB4D-6143A1F43B7F}"/>
    <cellStyle name="Output 2 4 17 4" xfId="50640" xr:uid="{66DAE06D-EC52-4BC3-84A5-D7311F4D2AA3}"/>
    <cellStyle name="Output 2 4 17 4 2" xfId="57422" xr:uid="{3B879554-8C09-4B1D-827C-4FFE5E91992C}"/>
    <cellStyle name="Output 2 4 17 5" xfId="48607" xr:uid="{6C15BEC2-10D0-4184-86E4-392612683FAE}"/>
    <cellStyle name="Output 2 4 17 5 2" xfId="55396" xr:uid="{56ED81A6-7546-4890-90A7-38CB81187B17}"/>
    <cellStyle name="Output 2 4 17 6" xfId="53682" xr:uid="{284D754E-4120-44D0-8593-04511533A229}"/>
    <cellStyle name="Output 2 4 17 7" xfId="46993" xr:uid="{575EF95C-C728-4EFF-AB04-1C31FC585119}"/>
    <cellStyle name="Output 2 4 18" xfId="44893" xr:uid="{566AA4AB-1CD9-4D5A-B7A7-6B10CA5B2E0D}"/>
    <cellStyle name="Output 2 4 18 2" xfId="50487" xr:uid="{61A6FF4F-FC57-4EBB-A5F7-9B595378B093}"/>
    <cellStyle name="Output 2 4 18 2 2" xfId="57269" xr:uid="{0BA5D49B-8A41-4939-A09B-D940179C693E}"/>
    <cellStyle name="Output 2 4 18 3" xfId="52089" xr:uid="{50D43847-0BED-4719-A19E-AF78F13A9F35}"/>
    <cellStyle name="Output 2 4 18 3 2" xfId="58870" xr:uid="{9887C401-6967-42E5-A83F-99C8BEE2C387}"/>
    <cellStyle name="Output 2 4 18 4" xfId="50954" xr:uid="{9C86FA5A-A971-45FF-B153-C3E554E1095E}"/>
    <cellStyle name="Output 2 4 18 4 2" xfId="57736" xr:uid="{CB73FF96-2033-4596-BCEA-1444920E7EA6}"/>
    <cellStyle name="Output 2 4 18 5" xfId="48604" xr:uid="{A9B1C245-717D-4083-9DB4-BC39E541D91E}"/>
    <cellStyle name="Output 2 4 18 5 2" xfId="55393" xr:uid="{0FDEADCD-DE12-40ED-998E-89992EB2E662}"/>
    <cellStyle name="Output 2 4 18 6" xfId="53679" xr:uid="{65B7D8C0-2CB2-4D29-BF14-1C00365842C0}"/>
    <cellStyle name="Output 2 4 18 7" xfId="46990" xr:uid="{CC669608-7BD6-4EFA-80D9-04D4F9AFFCB9}"/>
    <cellStyle name="Output 2 4 19" xfId="44933" xr:uid="{81985E8F-7C48-4DC1-9C44-6F5B2F58CBCC}"/>
    <cellStyle name="Output 2 4 19 2" xfId="50535" xr:uid="{4E50532A-096B-41D2-BCC6-59D1FE8B6DC6}"/>
    <cellStyle name="Output 2 4 19 2 2" xfId="57317" xr:uid="{34D7B433-DE55-4AE1-A1B0-6CB514483180}"/>
    <cellStyle name="Output 2 4 19 3" xfId="52137" xr:uid="{313F1D09-217A-465B-A31E-8AC7E323AF2F}"/>
    <cellStyle name="Output 2 4 19 3 2" xfId="58918" xr:uid="{75178EF1-7789-41AE-9852-72E1725763CA}"/>
    <cellStyle name="Output 2 4 19 4" xfId="48887" xr:uid="{FBA9E23A-4049-45AC-A466-7ADF905D9305}"/>
    <cellStyle name="Output 2 4 19 4 2" xfId="55668" xr:uid="{6E28A3B4-6DF0-4EF3-8BD8-71C6D8BF8D28}"/>
    <cellStyle name="Output 2 4 19 5" xfId="48652" xr:uid="{6C776B11-22F6-4ACC-81AA-0500B86B282A}"/>
    <cellStyle name="Output 2 4 19 5 2" xfId="55441" xr:uid="{8522D548-9A03-4F8D-9015-1FAD4452DBF8}"/>
    <cellStyle name="Output 2 4 19 6" xfId="53727" xr:uid="{8E41926C-30E8-4F15-B2E4-7FD9AEEA555F}"/>
    <cellStyle name="Output 2 4 19 7" xfId="47038" xr:uid="{BB597239-3D93-44C8-9A85-EF812C5690AB}"/>
    <cellStyle name="Output 2 4 2" xfId="383" xr:uid="{06C17827-3FFC-4667-A9E8-10B6986E04F2}"/>
    <cellStyle name="Output 2 4 2 10" xfId="9254" xr:uid="{BB095F10-7E88-4E84-888C-FA564CC4828F}"/>
    <cellStyle name="Output 2 4 2 10 2" xfId="18243" xr:uid="{9240A8C2-D7AE-4D4D-B9B3-90CD2A9BB583}"/>
    <cellStyle name="Output 2 4 2 10 2 2" xfId="29006" xr:uid="{9F593F60-315A-4316-8632-2E48779547B3}"/>
    <cellStyle name="Output 2 4 2 10 3" xfId="26310" xr:uid="{724E3711-9042-4BF2-8220-4F57245C5D17}"/>
    <cellStyle name="Output 2 4 2 11" xfId="9710" xr:uid="{23F68F9F-AE61-401E-A1BC-381CC0697528}"/>
    <cellStyle name="Output 2 4 2 11 2" xfId="18699" xr:uid="{030FE834-0769-49E8-98E8-CDAF7611A8F6}"/>
    <cellStyle name="Output 2 4 2 11 2 2" xfId="22923" xr:uid="{6E4A953C-BD5B-4ECD-8DA1-64DA00564CA5}"/>
    <cellStyle name="Output 2 4 2 11 3" xfId="44070" xr:uid="{0B63C015-53B2-4B91-B2D8-61254D15221E}"/>
    <cellStyle name="Output 2 4 2 12" xfId="2389" xr:uid="{1C0853A6-53ED-4B00-A4E6-F7CBFACEF2AC}"/>
    <cellStyle name="Output 2 4 2 12 2" xfId="33569" xr:uid="{4977CAAB-8E10-4988-9C01-E24C57FAE42C}"/>
    <cellStyle name="Output 2 4 2 13" xfId="13298" xr:uid="{A77FCF0E-9F84-43B5-806F-91E2F88ADAFA}"/>
    <cellStyle name="Output 2 4 2 13 2" xfId="25127" xr:uid="{A89B7F9F-7182-401A-9C4F-ED10D263B823}"/>
    <cellStyle name="Output 2 4 2 14" xfId="43986" xr:uid="{C138D247-7EB4-48D2-8383-38B033CD7D48}"/>
    <cellStyle name="Output 2 4 2 15" xfId="44327" xr:uid="{69E49A9B-6403-4F78-A3BB-777825E99B25}"/>
    <cellStyle name="Output 2 4 2 16" xfId="45508" xr:uid="{C442A605-DCEE-4DA7-861C-58C5D68BDBC2}"/>
    <cellStyle name="Output 2 4 2 2" xfId="732" xr:uid="{B4131062-563C-421A-8E7D-D8A18A6760EA}"/>
    <cellStyle name="Output 2 4 2 2 2" xfId="5108" xr:uid="{6AE47E93-4407-4767-A0BB-564961BCD0AA}"/>
    <cellStyle name="Output 2 4 2 2 2 2" xfId="7694" xr:uid="{FB016F8C-D741-4004-80C5-F94243B5BE93}"/>
    <cellStyle name="Output 2 4 2 2 2 2 2" xfId="16683" xr:uid="{A6950E24-DED9-46FB-A7D5-7091E8B08D80}"/>
    <cellStyle name="Output 2 4 2 2 2 2 2 2" xfId="36144" xr:uid="{CED99C43-1D10-46F1-9CBC-A41D8A24DABF}"/>
    <cellStyle name="Output 2 4 2 2 2 2 3" xfId="41992" xr:uid="{55EB7022-49BA-4166-A81B-BAF28918ED38}"/>
    <cellStyle name="Output 2 4 2 2 2 2 4" xfId="56296" xr:uid="{55873494-0B28-4FB8-9CF4-328A3ADB6AE7}"/>
    <cellStyle name="Output 2 4 2 2 2 3" xfId="10331" xr:uid="{DFD89D67-64DB-4D1C-8A72-748DC62CCBDD}"/>
    <cellStyle name="Output 2 4 2 2 2 3 2" xfId="19320" xr:uid="{40DB9B17-000D-4BCF-9F9B-94654F7D81B2}"/>
    <cellStyle name="Output 2 4 2 2 2 3 2 2" xfId="30384" xr:uid="{205B9EA1-2EC3-4A58-B0F9-73A90268A58B}"/>
    <cellStyle name="Output 2 4 2 2 2 3 3" xfId="40214" xr:uid="{E085F747-8D2C-4AF3-8416-74F80D92D1C1}"/>
    <cellStyle name="Output 2 4 2 2 2 4" xfId="14097" xr:uid="{C954A3FC-CDA1-4B1D-9A90-CB5CC9C12B8F}"/>
    <cellStyle name="Output 2 4 2 2 2 4 2" xfId="32809" xr:uid="{5AA72311-DFC4-42B9-8EA6-5658A8C5B151}"/>
    <cellStyle name="Output 2 4 2 2 2 5" xfId="25983" xr:uid="{E7650F40-373D-4DDD-9C93-7778BDC15F21}"/>
    <cellStyle name="Output 2 4 2 2 2 6" xfId="49514" xr:uid="{E68E39FC-9915-4C57-8954-80708743C342}"/>
    <cellStyle name="Output 2 4 2 2 3" xfId="3169" xr:uid="{11222C34-7DE7-492F-ADA2-8AC50FE483BE}"/>
    <cellStyle name="Output 2 4 2 2 3 2" xfId="43952" xr:uid="{0E007977-83B5-4DAA-BB59-D69B95851335}"/>
    <cellStyle name="Output 2 4 2 2 3 2 2" xfId="56424" xr:uid="{9C14B4B9-8150-4F40-BF59-06C2D669D339}"/>
    <cellStyle name="Output 2 4 2 2 3 3" xfId="49642" xr:uid="{1F0668AA-8462-4E9E-80B6-2E3825FFAFA6}"/>
    <cellStyle name="Output 2 4 2 2 4" xfId="23546" xr:uid="{8D921881-DAA2-4ED7-907C-79BB3829717C}"/>
    <cellStyle name="Output 2 4 2 2 4 2" xfId="54441" xr:uid="{B4C8CFE2-837D-44DC-A883-5B7BA7D61304}"/>
    <cellStyle name="Output 2 4 2 2 4 3" xfId="47631" xr:uid="{4AC11155-D7E4-42E1-B9F5-D8DB8A75745E}"/>
    <cellStyle name="Output 2 4 2 2 5" xfId="46023" xr:uid="{F0898144-6F98-418E-AEE0-1EFDC25E7D48}"/>
    <cellStyle name="Output 2 4 2 3" xfId="1077" xr:uid="{656AA217-D45F-48E0-BBB1-E735CD2205C0}"/>
    <cellStyle name="Output 2 4 2 3 2" xfId="5429" xr:uid="{03C33D8B-BE02-4933-BA3E-04AF78F39CE4}"/>
    <cellStyle name="Output 2 4 2 3 2 2" xfId="8015" xr:uid="{0750CE97-700A-4432-A2C1-6B93C0994B92}"/>
    <cellStyle name="Output 2 4 2 3 2 2 2" xfId="17004" xr:uid="{79C1005C-9EC7-4D1B-B85A-82A39AF98D0D}"/>
    <cellStyle name="Output 2 4 2 3 2 2 2 2" xfId="39662" xr:uid="{D9995141-736A-437A-ABAC-835AAF0B154C}"/>
    <cellStyle name="Output 2 4 2 3 2 2 3" xfId="37217" xr:uid="{6ED6063E-DAB9-450F-9215-D657811EA373}"/>
    <cellStyle name="Output 2 4 2 3 2 2 4" xfId="56704" xr:uid="{9329BB11-B65D-4BB6-BF37-9EC8BC0DA48C}"/>
    <cellStyle name="Output 2 4 2 3 2 3" xfId="10652" xr:uid="{0819D31D-2CDB-42F3-AADC-862D6B02F856}"/>
    <cellStyle name="Output 2 4 2 3 2 3 2" xfId="19641" xr:uid="{08B753DA-6FAB-4A65-BE34-4DF2EF0D5132}"/>
    <cellStyle name="Output 2 4 2 3 2 3 2 2" xfId="25031" xr:uid="{F4D2D67E-7291-4298-A201-BF4C191F1B35}"/>
    <cellStyle name="Output 2 4 2 3 2 3 3" xfId="22653" xr:uid="{87386AF0-7261-441C-A964-37764B377110}"/>
    <cellStyle name="Output 2 4 2 3 2 4" xfId="14418" xr:uid="{02FBE718-A5C0-4706-B59E-4FAEC3B1A04A}"/>
    <cellStyle name="Output 2 4 2 3 2 4 2" xfId="32456" xr:uid="{743458B7-F19F-47A7-904C-7E61CAEA2181}"/>
    <cellStyle name="Output 2 4 2 3 2 5" xfId="31693" xr:uid="{FC52D29B-8F89-42B7-BE80-8814E77F3603}"/>
    <cellStyle name="Output 2 4 2 3 2 6" xfId="49922" xr:uid="{458CC478-899C-4CA5-859D-35138B2B312A}"/>
    <cellStyle name="Output 2 4 2 3 3" xfId="3514" xr:uid="{8098A690-6D13-413F-B9A5-AB0AFF745A3D}"/>
    <cellStyle name="Output 2 4 2 3 3 2" xfId="25066" xr:uid="{E702E435-2AA6-4ACA-AE8E-8173C91C49BB}"/>
    <cellStyle name="Output 2 4 2 3 3 2 2" xfId="59071" xr:uid="{E7627D40-F6DB-4039-A74D-25050EF2CBD2}"/>
    <cellStyle name="Output 2 4 2 3 3 3" xfId="52290" xr:uid="{057869DE-88A1-4A40-91EA-FB0CD9F206CD}"/>
    <cellStyle name="Output 2 4 2 3 4" xfId="29662" xr:uid="{137D543F-305B-4ABF-B7BB-DF492FA303B1}"/>
    <cellStyle name="Output 2 4 2 3 4 2" xfId="54831" xr:uid="{C2677971-9F95-49A7-BAAA-7E0FB40D93AB}"/>
    <cellStyle name="Output 2 4 2 3 4 3" xfId="48039" xr:uid="{D53EF36D-278B-48DE-980D-2D27D814AF61}"/>
    <cellStyle name="Output 2 4 2 3 5" xfId="53131" xr:uid="{8B37577A-E1CF-4BEB-928B-216868175716}"/>
    <cellStyle name="Output 2 4 2 3 6" xfId="46425" xr:uid="{04D49AF9-41FD-4E0F-9F58-97411C1F1749}"/>
    <cellStyle name="Output 2 4 2 4" xfId="1421" xr:uid="{E8C5454E-0207-436C-9961-A8114754AFDF}"/>
    <cellStyle name="Output 2 4 2 4 2" xfId="5766" xr:uid="{CFECC1A5-48B8-4206-9F21-65A04FFD518F}"/>
    <cellStyle name="Output 2 4 2 4 2 2" xfId="8352" xr:uid="{04A62E5E-402C-4148-8A96-2BBBF60D7BA4}"/>
    <cellStyle name="Output 2 4 2 4 2 2 2" xfId="17341" xr:uid="{5D9DCD4F-531A-4714-89EC-BF9CCAB1F61A}"/>
    <cellStyle name="Output 2 4 2 4 2 2 2 2" xfId="41592" xr:uid="{64DFC7FB-4011-4639-A664-02A3715A3E24}"/>
    <cellStyle name="Output 2 4 2 4 2 2 3" xfId="42389" xr:uid="{A66ADF6E-B9D2-4AD0-B412-30F205C16199}"/>
    <cellStyle name="Output 2 4 2 4 2 3" xfId="10989" xr:uid="{4331C1A3-BBCA-4ADD-A1BB-67B9BDEBB386}"/>
    <cellStyle name="Output 2 4 2 4 2 3 2" xfId="19978" xr:uid="{4603EC87-C54C-4867-A623-55FADFA52F00}"/>
    <cellStyle name="Output 2 4 2 4 2 3 2 2" xfId="42884" xr:uid="{9B6F588B-91D6-4D03-A42B-9B42831BECB6}"/>
    <cellStyle name="Output 2 4 2 4 2 3 3" xfId="24097" xr:uid="{D2333C04-7656-4E69-BC3C-568165DDD1D8}"/>
    <cellStyle name="Output 2 4 2 4 2 4" xfId="14755" xr:uid="{227BDED1-B308-4AE5-B23E-C924B1CC4845}"/>
    <cellStyle name="Output 2 4 2 4 2 4 2" xfId="39473" xr:uid="{535A63A2-3D04-4072-8D0D-3201FF54523F}"/>
    <cellStyle name="Output 2 4 2 4 2 5" xfId="32337" xr:uid="{C4200B51-6188-49B2-A043-06024608A4F6}"/>
    <cellStyle name="Output 2 4 2 4 2 6" xfId="55824" xr:uid="{11EE9337-FBD1-4E72-BB09-207D20687D7B}"/>
    <cellStyle name="Output 2 4 2 4 3" xfId="3858" xr:uid="{F22A15AA-D7EE-4812-9F33-ABCAC50741C2}"/>
    <cellStyle name="Output 2 4 2 4 3 2" xfId="43177" xr:uid="{29FD9402-7CD6-4D37-A31C-389723EC0E6D}"/>
    <cellStyle name="Output 2 4 2 4 4" xfId="22511" xr:uid="{FF422AC7-8D82-49CB-ADAC-65683BFDE719}"/>
    <cellStyle name="Output 2 4 2 4 5" xfId="49042" xr:uid="{5B3C6AEA-D47F-4E93-9661-9B23A6F0BAAE}"/>
    <cellStyle name="Output 2 4 2 5" xfId="1473" xr:uid="{C3B510B4-10DA-4948-A1B8-9EFFCB9D4F52}"/>
    <cellStyle name="Output 2 4 2 5 2" xfId="5818" xr:uid="{E9C6FD72-0764-48DD-A6A5-5B7880422736}"/>
    <cellStyle name="Output 2 4 2 5 2 2" xfId="8404" xr:uid="{9003C737-6865-4595-B379-EC11665D4176}"/>
    <cellStyle name="Output 2 4 2 5 2 2 2" xfId="17393" xr:uid="{E2E64422-67B1-4F49-ADD5-F1589E92FAB6}"/>
    <cellStyle name="Output 2 4 2 5 2 2 2 2" xfId="34992" xr:uid="{9C3A1BF5-D979-4650-AF48-0AF40AD50175}"/>
    <cellStyle name="Output 2 4 2 5 2 2 3" xfId="24011" xr:uid="{FDE774E0-A53C-4544-B960-62AE5B297A27}"/>
    <cellStyle name="Output 2 4 2 5 2 3" xfId="11041" xr:uid="{5719C359-6E1B-4F1A-A177-FBBE50478DA7}"/>
    <cellStyle name="Output 2 4 2 5 2 3 2" xfId="20030" xr:uid="{CE3DCED4-C3FE-4D2D-980D-C40FA575EE60}"/>
    <cellStyle name="Output 2 4 2 5 2 3 2 2" xfId="37091" xr:uid="{BC847C2E-9EF7-4D3C-B1F5-B37FF63E0FCF}"/>
    <cellStyle name="Output 2 4 2 5 2 3 3" xfId="35078" xr:uid="{B548E127-6F1D-4B24-BACF-2A144F37C155}"/>
    <cellStyle name="Output 2 4 2 5 2 4" xfId="14807" xr:uid="{667CEE9A-442B-4364-BAF5-71F0630FFCB0}"/>
    <cellStyle name="Output 2 4 2 5 2 4 2" xfId="25528" xr:uid="{6A3F20FE-7FC9-4B14-8532-C49B3D4AACFB}"/>
    <cellStyle name="Output 2 4 2 5 2 5" xfId="43173" xr:uid="{84310BC0-7D7D-4E0C-86D6-564438A0FE1D}"/>
    <cellStyle name="Output 2 4 2 5 2 6" xfId="58968" xr:uid="{533D4869-2B4F-478D-B856-A91D8FEFF3BC}"/>
    <cellStyle name="Output 2 4 2 5 3" xfId="3910" xr:uid="{2B307CD3-A579-4D8C-97C5-FE3B7B614096}"/>
    <cellStyle name="Output 2 4 2 5 3 2" xfId="42441" xr:uid="{57F7715C-E19B-4A49-A9BB-5D949E02F471}"/>
    <cellStyle name="Output 2 4 2 5 4" xfId="28150" xr:uid="{D0CA5DC5-E084-46AE-97E7-B67D822F7014}"/>
    <cellStyle name="Output 2 4 2 5 5" xfId="52187" xr:uid="{CD46CA74-BFB7-406F-9B23-20488B42A104}"/>
    <cellStyle name="Output 2 4 2 6" xfId="2040" xr:uid="{4484C468-F50B-44C5-9C30-3F8E79D74B70}"/>
    <cellStyle name="Output 2 4 2 6 2" xfId="6348" xr:uid="{516C840E-F896-4113-ADB8-F659D07A6A64}"/>
    <cellStyle name="Output 2 4 2 6 2 2" xfId="8934" xr:uid="{CF5418D8-5A14-40ED-B99C-7FBCD6E29483}"/>
    <cellStyle name="Output 2 4 2 6 2 2 2" xfId="17923" xr:uid="{39CA0C37-AB18-4321-8B9A-E60D72332E5D}"/>
    <cellStyle name="Output 2 4 2 6 2 2 2 2" xfId="28810" xr:uid="{50E5DC5C-6AB5-4AA3-A14F-6E55FD53C82C}"/>
    <cellStyle name="Output 2 4 2 6 2 2 3" xfId="24210" xr:uid="{FE69B7B0-1704-43C2-8110-4DB6ED6DE1F6}"/>
    <cellStyle name="Output 2 4 2 6 2 3" xfId="11571" xr:uid="{9F9EABB8-174F-4E6E-B184-AACF0E33838F}"/>
    <cellStyle name="Output 2 4 2 6 2 3 2" xfId="20560" xr:uid="{8E87183F-DD90-4618-AAAF-3D2CD34CD6D6}"/>
    <cellStyle name="Output 2 4 2 6 2 3 2 2" xfId="33223" xr:uid="{320B80FA-182C-4E1F-B32B-24A065F7C35C}"/>
    <cellStyle name="Output 2 4 2 6 2 3 3" xfId="24127" xr:uid="{5EF6BC68-59F6-4416-9DAD-24ECB12B1E7C}"/>
    <cellStyle name="Output 2 4 2 6 2 4" xfId="15337" xr:uid="{832CAE4E-39D5-44C3-B476-B8D3A29E1F3A}"/>
    <cellStyle name="Output 2 4 2 6 2 4 2" xfId="25797" xr:uid="{3515E82D-537A-4A27-8FD6-D0F9F9C4D5C6}"/>
    <cellStyle name="Output 2 4 2 6 2 5" xfId="36916" xr:uid="{9348A27A-D8D8-4E76-AA58-7E3B2FA15B03}"/>
    <cellStyle name="Output 2 4 2 6 2 6" xfId="53993" xr:uid="{E673A015-C6C8-474B-A8D0-BA60ED803986}"/>
    <cellStyle name="Output 2 4 2 6 3" xfId="4477" xr:uid="{5FD5A7FC-8638-4909-B0AF-9011D912B4DB}"/>
    <cellStyle name="Output 2 4 2 6 3 2" xfId="29557" xr:uid="{B2EBDC93-D415-4DDC-957D-B3030EAC1B90}"/>
    <cellStyle name="Output 2 4 2 6 4" xfId="35075" xr:uid="{79FE87DA-EB77-4359-9C11-3E2F2A589910}"/>
    <cellStyle name="Output 2 4 2 6 5" xfId="47325" xr:uid="{9CE91160-B046-4931-A79C-9D9F24CBF326}"/>
    <cellStyle name="Output 2 4 2 7" xfId="2851" xr:uid="{28722FCB-AB39-46E3-A242-837C1E3E0FD4}"/>
    <cellStyle name="Output 2 4 2 7 2" xfId="7001" xr:uid="{CABB06D9-3C9C-439A-9B58-3E8F600E38FC}"/>
    <cellStyle name="Output 2 4 2 7 2 2" xfId="12130" xr:uid="{527DF9D0-DC7A-48A5-9E95-EC126C7EF945}"/>
    <cellStyle name="Output 2 4 2 7 2 2 2" xfId="21119" xr:uid="{3996984F-C904-480E-9085-246E9B4C3C7E}"/>
    <cellStyle name="Output 2 4 2 7 2 2 2 2" xfId="41213" xr:uid="{8E6D6871-A535-41F4-8E60-E6A7E60F43B3}"/>
    <cellStyle name="Output 2 4 2 7 2 2 3" xfId="37105" xr:uid="{C983B919-AF05-4E8C-A989-4A598D6626DB}"/>
    <cellStyle name="Output 2 4 2 7 2 3" xfId="12944" xr:uid="{00827966-4061-40FC-BF68-FC04508140A5}"/>
    <cellStyle name="Output 2 4 2 7 2 3 2" xfId="21933" xr:uid="{344CE4A1-512A-40E5-9111-C096BAD3FD9D}"/>
    <cellStyle name="Output 2 4 2 7 2 3 2 2" xfId="29576" xr:uid="{04D9E47B-17F8-429B-8DF8-1E21AC8C6A56}"/>
    <cellStyle name="Output 2 4 2 7 2 3 3" xfId="43371" xr:uid="{1091A84E-F1FB-423C-BB2F-F8CF28F6C27B}"/>
    <cellStyle name="Output 2 4 2 7 2 4" xfId="15990" xr:uid="{59CCFA3C-4898-433D-8C62-1FEF1266E89B}"/>
    <cellStyle name="Output 2 4 2 7 2 4 2" xfId="40420" xr:uid="{52BEAFC0-B4EB-4FD3-BD26-4C25898DA5DD}"/>
    <cellStyle name="Output 2 4 2 7 2 5" xfId="27513" xr:uid="{7F047C16-B543-403E-BECD-CFDBFD42D421}"/>
    <cellStyle name="Output 2 4 2 7 3" xfId="9564" xr:uid="{CA5D9251-FFF5-42CE-A616-A9D99073E226}"/>
    <cellStyle name="Output 2 4 2 7 3 2" xfId="18553" xr:uid="{9022494B-3F28-42F0-B238-B2241BBC2CC1}"/>
    <cellStyle name="Output 2 4 2 7 3 2 2" xfId="29216" xr:uid="{723102C5-4147-4E43-899C-65F63D2ABF9B}"/>
    <cellStyle name="Output 2 4 2 7 3 3" xfId="32305" xr:uid="{2A554905-E13C-46FB-A131-9E1C06469AA9}"/>
    <cellStyle name="Output 2 4 2 7 4" xfId="43232" xr:uid="{581FB7F7-EC37-48D4-A813-CD427E191547}"/>
    <cellStyle name="Output 2 4 2 8" xfId="4784" xr:uid="{931AB91F-2DE1-42C6-A077-E73FA95B6AE1}"/>
    <cellStyle name="Output 2 4 2 8 2" xfId="7370" xr:uid="{AAF77562-D227-4A20-BF47-5CFF8724CA03}"/>
    <cellStyle name="Output 2 4 2 8 2 2" xfId="16359" xr:uid="{451002D8-BF42-4EAB-807C-E87CBEAEDAC7}"/>
    <cellStyle name="Output 2 4 2 8 2 2 2" xfId="29843" xr:uid="{0FB71CE0-EE3E-4C53-833E-15A33DA841D9}"/>
    <cellStyle name="Output 2 4 2 8 2 3" xfId="22629" xr:uid="{24B5F125-D63E-43B3-81E1-B8581D89FF06}"/>
    <cellStyle name="Output 2 4 2 8 3" xfId="10007" xr:uid="{F2AF430F-BD98-4E82-AB26-F1FB617B9C31}"/>
    <cellStyle name="Output 2 4 2 8 3 2" xfId="18996" xr:uid="{B957141B-A13D-40DD-A682-CF6ADC5E09FD}"/>
    <cellStyle name="Output 2 4 2 8 3 2 2" xfId="37011" xr:uid="{5D9EB565-C3FF-47C8-844F-B6A9D509EC65}"/>
    <cellStyle name="Output 2 4 2 8 3 3" xfId="40217" xr:uid="{035104B7-318B-43CB-B019-6AB27EEA5E4A}"/>
    <cellStyle name="Output 2 4 2 8 4" xfId="13773" xr:uid="{A6098561-EE06-4ABE-9B24-F16139F03570}"/>
    <cellStyle name="Output 2 4 2 8 4 2" xfId="31337" xr:uid="{A4835129-E57C-4993-BAE9-29E25C3CCEF6}"/>
    <cellStyle name="Output 2 4 2 8 5" xfId="23457" xr:uid="{F3907CD1-EA72-49A8-9353-EBF2B04E08C5}"/>
    <cellStyle name="Output 2 4 2 9" xfId="6685" xr:uid="{14689EC8-FEFE-48AC-B412-35134FDDCB95}"/>
    <cellStyle name="Output 2 4 2 9 2" xfId="11891" xr:uid="{21E22CAE-00FC-4D03-88A2-7810BB30720A}"/>
    <cellStyle name="Output 2 4 2 9 2 2" xfId="20880" xr:uid="{8D28E588-DBF0-407A-8189-EC9E21E35166}"/>
    <cellStyle name="Output 2 4 2 9 2 2 2" xfId="42962" xr:uid="{8C5CED3D-0342-4574-A5B9-233A5275524B}"/>
    <cellStyle name="Output 2 4 2 9 2 3" xfId="27074" xr:uid="{7A408F97-4AB8-4C0E-BE58-38AA7563E8C8}"/>
    <cellStyle name="Output 2 4 2 9 3" xfId="15674" xr:uid="{48AE2FAF-8D42-46FC-A573-6AC86165E48A}"/>
    <cellStyle name="Output 2 4 2 9 3 2" xfId="25208" xr:uid="{8D30F918-20C7-4901-B158-09CF9BD47712}"/>
    <cellStyle name="Output 2 4 2 9 4" xfId="22983" xr:uid="{58357BE3-3303-4407-AF53-B45F9BDD9B68}"/>
    <cellStyle name="Output 2 4 20" xfId="44962" xr:uid="{9A88F895-F76F-4B80-BEC9-4C75EE6ED3E0}"/>
    <cellStyle name="Output 2 4 20 2" xfId="50553" xr:uid="{FA6C29AE-A451-4973-ABE0-9DAF3F6A19F4}"/>
    <cellStyle name="Output 2 4 20 2 2" xfId="57335" xr:uid="{1761183C-7E60-4F34-9C94-6A4F302050E5}"/>
    <cellStyle name="Output 2 4 20 3" xfId="52155" xr:uid="{EE49060C-2175-4AD9-A2D2-4B05F11FDA95}"/>
    <cellStyle name="Output 2 4 20 3 2" xfId="58936" xr:uid="{53F76B25-AD51-4CAE-AB37-87AB4BFB532B}"/>
    <cellStyle name="Output 2 4 20 4" xfId="48934" xr:uid="{A1E4C272-C9A0-4601-9D2F-1271DD1BB08C}"/>
    <cellStyle name="Output 2 4 20 4 2" xfId="55717" xr:uid="{E8A70D00-20C2-4D76-B48E-BF2BF577B9FC}"/>
    <cellStyle name="Output 2 4 20 5" xfId="48670" xr:uid="{E9F47421-AA51-4B1A-9581-41227E17F02D}"/>
    <cellStyle name="Output 2 4 20 5 2" xfId="55459" xr:uid="{B97947DF-C971-468A-AF20-6284DDBD17F5}"/>
    <cellStyle name="Output 2 4 20 6" xfId="53745" xr:uid="{FB321413-46B8-4CC8-8754-0910214708DB}"/>
    <cellStyle name="Output 2 4 20 7" xfId="47056" xr:uid="{1C4CA042-49E3-4E82-920E-156A47CA572B}"/>
    <cellStyle name="Output 2 4 21" xfId="44947" xr:uid="{BFE1F092-AF2B-4866-A683-4752F535818A}"/>
    <cellStyle name="Output 2 4 21 2" xfId="50609" xr:uid="{3671941F-A92C-44B0-B764-4F6FA0532201}"/>
    <cellStyle name="Output 2 4 21 2 2" xfId="57391" xr:uid="{482A2FBA-9275-4C56-A908-7C880FBAB89E}"/>
    <cellStyle name="Output 2 4 21 3" xfId="52423" xr:uid="{C6E20032-A265-409D-B0FE-396960DDCDB3}"/>
    <cellStyle name="Output 2 4 21 3 2" xfId="59204" xr:uid="{780B46E5-C5F7-4BC3-9078-D5C794C2C5FD}"/>
    <cellStyle name="Output 2 4 21 4" xfId="48726" xr:uid="{D62BF94F-BEFE-4A8D-943E-A4635C747E5D}"/>
    <cellStyle name="Output 2 4 21 4 2" xfId="55515" xr:uid="{1E90082D-6DD1-4107-8822-B52994FBF8F5}"/>
    <cellStyle name="Output 2 4 21 5" xfId="53801" xr:uid="{082F104F-C133-407E-AA0B-786FBDE0BFA4}"/>
    <cellStyle name="Output 2 4 21 6" xfId="47112" xr:uid="{D2541E0D-2E3F-4033-A30A-D46C009465AE}"/>
    <cellStyle name="Output 2 4 22" xfId="45059" xr:uid="{35DCD911-FDC6-476C-A4DE-CC5180E829F5}"/>
    <cellStyle name="Output 2 4 22 2" xfId="50658" xr:uid="{964C396B-6342-47E1-8F95-7BE03BBDA138}"/>
    <cellStyle name="Output 2 4 22 2 2" xfId="57440" xr:uid="{7FE26DF9-3F28-4403-A73D-37924754C6A3}"/>
    <cellStyle name="Output 2 4 22 3" xfId="52469" xr:uid="{1E616203-8874-4D75-9D45-BCD4FD5D4A5F}"/>
    <cellStyle name="Output 2 4 22 3 2" xfId="59250" xr:uid="{B9A9BC07-F8EF-444D-8C1F-50D66935849B}"/>
    <cellStyle name="Output 2 4 22 4" xfId="48775" xr:uid="{D86482E5-71B9-41E9-8977-63AF5BD25935}"/>
    <cellStyle name="Output 2 4 22 4 2" xfId="55561" xr:uid="{A642DF27-3B47-4637-9D4B-837FC4ECC57A}"/>
    <cellStyle name="Output 2 4 22 5" xfId="53847" xr:uid="{90DB9093-1970-429F-8378-37813C7EE10F}"/>
    <cellStyle name="Output 2 4 22 6" xfId="47161" xr:uid="{7B2483B2-FDAB-4F0D-A19D-B9B6C1188856}"/>
    <cellStyle name="Output 2 4 23" xfId="45018" xr:uid="{C5FC1125-3629-45C9-98A8-E01C1F3745F1}"/>
    <cellStyle name="Output 2 4 23 2" xfId="50674" xr:uid="{5B7AF50B-146C-4F4E-9E90-F3205167282B}"/>
    <cellStyle name="Output 2 4 23 2 2" xfId="57456" xr:uid="{9BB65AAB-1E37-445C-B0E0-20FAA9CA05D4}"/>
    <cellStyle name="Output 2 4 23 3" xfId="52485" xr:uid="{DF3E894B-824D-4AB1-9765-B3655EC977D6}"/>
    <cellStyle name="Output 2 4 23 3 2" xfId="59266" xr:uid="{6EB4A16B-247D-4172-9D1D-69B9159FE173}"/>
    <cellStyle name="Output 2 4 23 4" xfId="48791" xr:uid="{4C35A3AA-5B2D-460C-BBCF-E082B0FD222E}"/>
    <cellStyle name="Output 2 4 23 4 2" xfId="55577" xr:uid="{9D42F693-5136-4CB0-872C-A36804D6387D}"/>
    <cellStyle name="Output 2 4 23 5" xfId="53863" xr:uid="{D4E688F0-8A9C-4171-BA06-5381EE93B3F4}"/>
    <cellStyle name="Output 2 4 23 6" xfId="47177" xr:uid="{266D5CD1-2ECB-4740-B44D-4AFE42D5E1B5}"/>
    <cellStyle name="Output 2 4 24" xfId="45114" xr:uid="{CC7A02CC-CABD-4183-8B2C-D5D03B3BE459}"/>
    <cellStyle name="Output 2 4 24 2" xfId="50741" xr:uid="{22C3F748-537C-4CB5-946B-F7958CE0CB16}"/>
    <cellStyle name="Output 2 4 24 2 2" xfId="57523" xr:uid="{9B9105A1-A2C3-4DFC-911B-B43090F55D71}"/>
    <cellStyle name="Output 2 4 24 3" xfId="52550" xr:uid="{73173F5E-080C-445D-BC42-3397B08BFA65}"/>
    <cellStyle name="Output 2 4 24 3 2" xfId="59331" xr:uid="{1DBBB808-2836-4EA8-BF6D-F3524B5088CE}"/>
    <cellStyle name="Output 2 4 24 4" xfId="48848" xr:uid="{43EE80C5-360B-4521-8095-F47DAA68E116}"/>
    <cellStyle name="Output 2 4 24 4 2" xfId="55630" xr:uid="{E0FA52C1-3325-4BE4-A8F6-E64BD27D56D5}"/>
    <cellStyle name="Output 2 4 24 5" xfId="53928" xr:uid="{C66E1602-3D52-47AE-8400-C20689AD1580}"/>
    <cellStyle name="Output 2 4 24 6" xfId="47245" xr:uid="{0A7D7F77-E100-4F2A-9464-EA52D374D80D}"/>
    <cellStyle name="Output 2 4 25" xfId="45167" xr:uid="{6123BBF6-628E-467E-8091-303CBA4CC9FB}"/>
    <cellStyle name="Output 2 4 25 2" xfId="50771" xr:uid="{048033B5-B3BF-4A71-ACF3-52D9D2BF9FA4}"/>
    <cellStyle name="Output 2 4 25 2 2" xfId="57553" xr:uid="{45A24477-4F79-4A11-BC34-230AED4C0AEC}"/>
    <cellStyle name="Output 2 4 25 3" xfId="52580" xr:uid="{33B838A8-359D-4AE5-A6FA-1590ADB2B990}"/>
    <cellStyle name="Output 2 4 25 3 2" xfId="59361" xr:uid="{564BB8BF-DC53-47DF-A557-446DB07A2CBA}"/>
    <cellStyle name="Output 2 4 25 4" xfId="48869" xr:uid="{3496F9B3-45A5-4B32-B9C1-3A85B5772621}"/>
    <cellStyle name="Output 2 4 25 4 2" xfId="55650" xr:uid="{72BDC13C-5783-446C-93F1-A23BAB69EE21}"/>
    <cellStyle name="Output 2 4 25 5" xfId="53958" xr:uid="{4F6701EE-F8D0-4484-B7CC-C6C10D59BED7}"/>
    <cellStyle name="Output 2 4 25 6" xfId="47275" xr:uid="{F6918BC8-AA04-4C7E-9016-2D157678DBC8}"/>
    <cellStyle name="Output 2 4 26" xfId="45147" xr:uid="{C50B27C9-5EE3-48D8-A8E9-013B54A0A492}"/>
    <cellStyle name="Output 2 4 26 2" xfId="50785" xr:uid="{ADFF1A2A-04D8-47E7-B1E2-5218EBFAA3B4}"/>
    <cellStyle name="Output 2 4 26 2 2" xfId="57567" xr:uid="{4553888E-98BB-45F9-970C-250D796255D0}"/>
    <cellStyle name="Output 2 4 26 3" xfId="52594" xr:uid="{6167768A-174A-4471-8222-DB0DE44B6EA5}"/>
    <cellStyle name="Output 2 4 26 3 2" xfId="59375" xr:uid="{6C04C26B-71BF-44B9-8107-08A574D07198}"/>
    <cellStyle name="Output 2 4 26 4" xfId="53972" xr:uid="{EF133726-7AF1-4383-A77C-99FF9AB6E040}"/>
    <cellStyle name="Output 2 4 26 5" xfId="47289" xr:uid="{E9A38813-8D28-41D8-B712-C35D7BFF84FC}"/>
    <cellStyle name="Output 2 4 27" xfId="45180" xr:uid="{3DF8AFAB-53A4-4CCD-9147-6AFD1AB40C06}"/>
    <cellStyle name="Output 2 4 27 2" xfId="55734" xr:uid="{8280A6D1-3E7C-4710-9AF6-85C66A13D519}"/>
    <cellStyle name="Output 2 4 27 3" xfId="48951" xr:uid="{833343D6-03EC-4E0A-B1D1-DB5A733617E7}"/>
    <cellStyle name="Output 2 4 28" xfId="45248" xr:uid="{B8DF448F-2BA7-4FBB-A99A-7A82E6CD50E3}"/>
    <cellStyle name="Output 2 4 28 2" xfId="57592" xr:uid="{04681B08-9EE7-4167-AAD8-369881DF6EBA}"/>
    <cellStyle name="Output 2 4 28 3" xfId="50810" xr:uid="{640A5D21-4AD1-4668-BD68-67703AEB2870}"/>
    <cellStyle name="Output 2 4 29" xfId="45252" xr:uid="{E5C29253-75FB-4DB3-9375-D31F91A39C49}"/>
    <cellStyle name="Output 2 4 29 2" xfId="52612" xr:uid="{C492BCAE-9FDD-4FCD-950C-C7EC24EA18F4}"/>
    <cellStyle name="Output 2 4 3" xfId="594" xr:uid="{D4E335B8-A3D2-49B9-99B9-E3725B5A1866}"/>
    <cellStyle name="Output 2 4 3 2" xfId="4983" xr:uid="{E1613910-F70F-4372-89FF-DA6B456547F1}"/>
    <cellStyle name="Output 2 4 3 2 2" xfId="7569" xr:uid="{B1156DF1-A18B-46DB-87DD-EB4F05C74305}"/>
    <cellStyle name="Output 2 4 3 2 2 2" xfId="16558" xr:uid="{489106AF-10EB-4F2F-963D-249FE000F065}"/>
    <cellStyle name="Output 2 4 3 2 2 2 2" xfId="27254" xr:uid="{99DBCC0E-129D-40D2-B668-11BD72B6130C}"/>
    <cellStyle name="Output 2 4 3 2 2 2 3" xfId="56357" xr:uid="{E4B6A441-9D9F-4D41-B725-478BEC6E0855}"/>
    <cellStyle name="Output 2 4 3 2 2 3" xfId="24783" xr:uid="{9D7D52F7-F3D9-4D32-BC66-F456D78375DD}"/>
    <cellStyle name="Output 2 4 3 2 2 4" xfId="49575" xr:uid="{63D69A31-C28D-4489-8435-E6082032C894}"/>
    <cellStyle name="Output 2 4 3 2 3" xfId="10206" xr:uid="{60A9D8DE-110F-4B19-A85D-08A5D0E0CBEE}"/>
    <cellStyle name="Output 2 4 3 2 3 2" xfId="19195" xr:uid="{C2E77741-7531-4A0D-B814-A11A84FD8BB3}"/>
    <cellStyle name="Output 2 4 3 2 3 2 2" xfId="43517" xr:uid="{C1BF710E-EF13-4309-AA74-24808D15C172}"/>
    <cellStyle name="Output 2 4 3 2 3 2 3" xfId="58504" xr:uid="{88A7679B-6328-415F-9C3B-C9F6FC4C2C55}"/>
    <cellStyle name="Output 2 4 3 2 3 3" xfId="32211" xr:uid="{9E5835FA-8CB3-4175-8934-E54A7C7E91CE}"/>
    <cellStyle name="Output 2 4 3 2 3 4" xfId="51723" xr:uid="{1D128FE9-1E25-444D-BAE6-A114D604475D}"/>
    <cellStyle name="Output 2 4 3 2 4" xfId="13972" xr:uid="{FBC41046-C8DA-4199-AA28-6FC43718682C}"/>
    <cellStyle name="Output 2 4 3 2 4 2" xfId="39580" xr:uid="{D28EF043-CD21-43B2-A073-4788E713B198}"/>
    <cellStyle name="Output 2 4 3 2 4 2 2" xfId="54502" xr:uid="{6691F392-0A8C-4822-946D-2924EC59BCB0}"/>
    <cellStyle name="Output 2 4 3 2 4 3" xfId="47692" xr:uid="{7F7870DA-8C14-4795-9F16-8DFBDB0E09CD}"/>
    <cellStyle name="Output 2 4 3 2 5" xfId="30680" xr:uid="{4251C008-D24C-486C-A9CD-4E617D61CDF9}"/>
    <cellStyle name="Output 2 4 3 2 6" xfId="46084" xr:uid="{E2B9702C-AC5F-4088-8690-3ACAC161066D}"/>
    <cellStyle name="Output 2 4 3 3" xfId="3031" xr:uid="{490D3E8A-4753-407F-AA97-6C5EE7F5FEE3}"/>
    <cellStyle name="Output 2 4 3 3 2" xfId="41563" xr:uid="{6E684270-AB77-4031-A8D7-95C5F63B879D}"/>
    <cellStyle name="Output 2 4 3 3 2 2" xfId="56765" xr:uid="{75B5C53D-BA03-46AE-81B2-BA179899CD30}"/>
    <cellStyle name="Output 2 4 3 3 2 3" xfId="49983" xr:uid="{9E0D3AF2-B8AF-4632-A23D-7326AD0BBBEF}"/>
    <cellStyle name="Output 2 4 3 3 3" xfId="49006" xr:uid="{4C0EF1E4-B774-4208-967B-8A2E460E1CFC}"/>
    <cellStyle name="Output 2 4 3 3 3 2" xfId="55789" xr:uid="{17F8A808-B820-4486-9019-3F244EB5E7BA}"/>
    <cellStyle name="Output 2 4 3 3 4" xfId="48100" xr:uid="{4318DD5C-3342-48B4-AACF-81BE48801F54}"/>
    <cellStyle name="Output 2 4 3 3 4 2" xfId="54892" xr:uid="{278B615E-C65D-44A4-83F7-E16BD865DB3A}"/>
    <cellStyle name="Output 2 4 3 3 5" xfId="53192" xr:uid="{8F55D9D7-E21D-4C5D-830A-FC7197F0036F}"/>
    <cellStyle name="Output 2 4 3 3 6" xfId="46486" xr:uid="{2D761A4A-DC76-4F4A-94DE-32EFF112157D}"/>
    <cellStyle name="Output 2 4 3 4" xfId="38189" xr:uid="{1374F048-79CC-4A7C-BAE6-88531A0098EE}"/>
    <cellStyle name="Output 2 4 3 4 2" xfId="55885" xr:uid="{E142B836-C65C-4D63-8036-80CB6043A4F8}"/>
    <cellStyle name="Output 2 4 3 4 3" xfId="49103" xr:uid="{679EC5A8-7097-4823-86E7-C0D228CA1A8C}"/>
    <cellStyle name="Output 2 4 3 5" xfId="44345" xr:uid="{A0B7C2B7-E9CD-46D7-9F71-83995D1BAA54}"/>
    <cellStyle name="Output 2 4 3 5 2" xfId="55687" xr:uid="{AA2EF7CC-FAB6-443A-B169-C080280A6A51}"/>
    <cellStyle name="Output 2 4 3 5 3" xfId="48906" xr:uid="{811B230E-16C6-433F-8942-5388A15DFDEB}"/>
    <cellStyle name="Output 2 4 3 6" xfId="45569" xr:uid="{899C0F17-07C1-44D1-9C4B-A1297FB99902}"/>
    <cellStyle name="Output 2 4 3 6 2" xfId="54054" xr:uid="{7D620AE8-3C47-4C8F-ACD1-B75A2B278D1E}"/>
    <cellStyle name="Output 2 4 30" xfId="45370" xr:uid="{48357CCA-4046-4027-AC82-A3876E239800}"/>
    <cellStyle name="Output 2 4 31" xfId="45394" xr:uid="{FE49215F-1680-4B08-A37A-EA74C1E215F7}"/>
    <cellStyle name="Output 2 4 32" xfId="45418" xr:uid="{4DC97A8C-EF9D-4741-B8C2-BC3A6E7A3598}"/>
    <cellStyle name="Output 2 4 33" xfId="45419" xr:uid="{5C4DCBC9-5084-43FF-B823-219BCEB0E7B4}"/>
    <cellStyle name="Output 2 4 34" xfId="44258" xr:uid="{1413F34A-0A85-419D-BB6A-513EF2A0BA7A}"/>
    <cellStyle name="Output 2 4 35" xfId="44196" xr:uid="{AB4BDD50-06F0-42FD-9E34-E17A1DBB02FD}"/>
    <cellStyle name="Output 2 4 36" xfId="45472" xr:uid="{0076A24D-C28A-458B-9823-08372527766E}"/>
    <cellStyle name="Output 2 4 4" xfId="939" xr:uid="{63B953C3-AA32-4745-A18D-4D2995433546}"/>
    <cellStyle name="Output 2 4 4 2" xfId="5304" xr:uid="{5319B47D-23E0-40A1-A068-078E2D8654A2}"/>
    <cellStyle name="Output 2 4 4 2 2" xfId="7890" xr:uid="{CB056612-2E5A-4B44-88CE-4DAFB68B0E5E}"/>
    <cellStyle name="Output 2 4 4 2 2 2" xfId="16879" xr:uid="{1C9969A9-2420-4D3C-9C65-B0C059BAC309}"/>
    <cellStyle name="Output 2 4 4 2 2 2 2" xfId="43589" xr:uid="{0D1BF219-755F-42E3-AC1D-1CB7600ECEF1}"/>
    <cellStyle name="Output 2 4 4 2 2 2 3" xfId="56416" xr:uid="{F34ED3C7-C064-49DF-8B03-D2054EE791DD}"/>
    <cellStyle name="Output 2 4 4 2 2 3" xfId="28292" xr:uid="{450ED21C-5AF5-4962-B5FE-8BFBBED69131}"/>
    <cellStyle name="Output 2 4 4 2 2 4" xfId="49634" xr:uid="{680C7D2A-0154-4C55-9640-DF9D6079AFB5}"/>
    <cellStyle name="Output 2 4 4 2 3" xfId="10527" xr:uid="{CF1B75F3-6C90-4D29-8469-2A43D6BA6F7F}"/>
    <cellStyle name="Output 2 4 4 2 3 2" xfId="19516" xr:uid="{CE2BD0AE-E1E6-424F-B069-4F58B230785B}"/>
    <cellStyle name="Output 2 4 4 2 3 2 2" xfId="26777" xr:uid="{6E89683B-638F-4F2E-A3D2-952A7510B5D0}"/>
    <cellStyle name="Output 2 4 4 2 3 2 3" xfId="58002" xr:uid="{E0C308A7-56A4-4ED7-9B5B-51AB6E445B7A}"/>
    <cellStyle name="Output 2 4 4 2 3 3" xfId="34878" xr:uid="{1D3882BF-D270-4076-A88F-2F5FF9867E30}"/>
    <cellStyle name="Output 2 4 4 2 3 4" xfId="51220" xr:uid="{F38098BC-5781-42FD-9BC8-073EB3B00803}"/>
    <cellStyle name="Output 2 4 4 2 4" xfId="14293" xr:uid="{7B2B3BA6-5A93-4125-A7B9-6B5D7B1A2B40}"/>
    <cellStyle name="Output 2 4 4 2 4 2" xfId="23518" xr:uid="{9BCECFBF-C003-42F3-AF8C-0BB3BE2F8CB2}"/>
    <cellStyle name="Output 2 4 4 2 4 2 2" xfId="54558" xr:uid="{9A7CC150-3A10-430F-80D6-80BBA189FAEE}"/>
    <cellStyle name="Output 2 4 4 2 4 3" xfId="47751" xr:uid="{6A00939F-098D-49DB-ACFD-89D86A65707E}"/>
    <cellStyle name="Output 2 4 4 2 5" xfId="30826" xr:uid="{CD2A0AB7-D24C-4C2B-9D4B-DB255C935FB8}"/>
    <cellStyle name="Output 2 4 4 2 6" xfId="46140" xr:uid="{285F8CDB-EBA3-4491-99F6-3F872AB656CE}"/>
    <cellStyle name="Output 2 4 4 3" xfId="3376" xr:uid="{5B458E1F-1484-4EA4-AB53-A4E5CE8BDD7A}"/>
    <cellStyle name="Output 2 4 4 3 2" xfId="39791" xr:uid="{B75E5099-30BD-4C9F-BF35-E2E7BC034965}"/>
    <cellStyle name="Output 2 4 4 3 2 2" xfId="56821" xr:uid="{73098D49-B771-45DD-A6B4-32D604356BC7}"/>
    <cellStyle name="Output 2 4 4 3 2 3" xfId="50039" xr:uid="{FD2B1141-72A9-4D86-AD0E-DDAFCBD086C3}"/>
    <cellStyle name="Output 2 4 4 3 3" xfId="51652" xr:uid="{B31BF298-5604-4B28-859F-7F391170D2E4}"/>
    <cellStyle name="Output 2 4 4 3 3 2" xfId="58433" xr:uid="{D8D9D0AC-894A-48AE-A36E-F99CAEE4F526}"/>
    <cellStyle name="Output 2 4 4 3 4" xfId="48156" xr:uid="{B4BB5AE4-98E4-4AA6-9F31-2529910FEAC9}"/>
    <cellStyle name="Output 2 4 4 3 4 2" xfId="54948" xr:uid="{AC2D6336-481A-4A7C-B360-E5BB3D59E65D}"/>
    <cellStyle name="Output 2 4 4 3 5" xfId="53248" xr:uid="{11ABFED9-542E-4C21-BFDD-A2C8B5FB0B33}"/>
    <cellStyle name="Output 2 4 4 3 6" xfId="46542" xr:uid="{CEEE4FC7-5F9D-473A-B5BD-B6CDB5DF347A}"/>
    <cellStyle name="Output 2 4 4 4" xfId="42754" xr:uid="{85AAB11B-0EEC-4E07-B115-4905C444EAD0}"/>
    <cellStyle name="Output 2 4 4 4 2" xfId="55944" xr:uid="{01796BE8-3117-4EB9-9C85-CE55E0733149}"/>
    <cellStyle name="Output 2 4 4 4 3" xfId="49162" xr:uid="{B086AC10-9AB2-4893-9098-9FC0132D6A4B}"/>
    <cellStyle name="Output 2 4 4 5" xfId="44360" xr:uid="{90FDD848-467B-4E01-B00E-B3A995EB8EA3}"/>
    <cellStyle name="Output 2 4 4 5 2" xfId="57854" xr:uid="{B8BCB148-2AEE-4844-AC46-520A9CBFCA29}"/>
    <cellStyle name="Output 2 4 4 5 3" xfId="51072" xr:uid="{8EC631C8-BA5D-4B52-B63A-EBE738382742}"/>
    <cellStyle name="Output 2 4 4 6" xfId="45628" xr:uid="{A0424102-EEA5-433D-A748-65DD1368A9CC}"/>
    <cellStyle name="Output 2 4 4 6 2" xfId="54110" xr:uid="{B76549BB-ACBE-4EAE-9587-05D72A4DCCA1}"/>
    <cellStyle name="Output 2 4 5" xfId="1283" xr:uid="{DE0315BD-A2E1-48C8-8EA6-AD855C1ACECD}"/>
    <cellStyle name="Output 2 4 5 2" xfId="5628" xr:uid="{B1181EE8-A4F3-4B47-B36E-5B8E5C1856BF}"/>
    <cellStyle name="Output 2 4 5 2 2" xfId="8214" xr:uid="{8440F1F8-000E-491D-8E0B-4627334A07D0}"/>
    <cellStyle name="Output 2 4 5 2 2 2" xfId="17203" xr:uid="{EE746086-180F-4CF1-947C-98C8DF0C3670}"/>
    <cellStyle name="Output 2 4 5 2 2 2 2" xfId="33101" xr:uid="{0C946078-ADCE-4F35-8042-AF974047188B}"/>
    <cellStyle name="Output 2 4 5 2 2 2 3" xfId="56435" xr:uid="{6EA1C696-3082-469B-B33E-90B07CDBCC9C}"/>
    <cellStyle name="Output 2 4 5 2 2 3" xfId="37507" xr:uid="{A216A52F-4927-493C-85CD-188390E26708}"/>
    <cellStyle name="Output 2 4 5 2 2 4" xfId="49653" xr:uid="{AEAD42E0-87C8-4092-8E12-E91776314755}"/>
    <cellStyle name="Output 2 4 5 2 3" xfId="10851" xr:uid="{8C3DEAF1-2465-45BD-914B-46CCD6CA22E9}"/>
    <cellStyle name="Output 2 4 5 2 3 2" xfId="19840" xr:uid="{0EE00F7C-654C-4E11-903D-16D2FA517DB6}"/>
    <cellStyle name="Output 2 4 5 2 3 2 2" xfId="42540" xr:uid="{7C288B95-4789-4702-A09D-82059A381308}"/>
    <cellStyle name="Output 2 4 5 2 3 2 3" xfId="58160" xr:uid="{02608FE4-814E-43A6-84A4-9C2726C6AE48}"/>
    <cellStyle name="Output 2 4 5 2 3 3" xfId="34670" xr:uid="{0D2959A6-4D95-4A4C-AB2D-29C97AC1F824}"/>
    <cellStyle name="Output 2 4 5 2 3 4" xfId="51378" xr:uid="{8C6E18A5-4083-4C77-86AE-0535714D057D}"/>
    <cellStyle name="Output 2 4 5 2 4" xfId="14617" xr:uid="{860AE1EB-4F91-4F97-ABA7-E089ACBE0132}"/>
    <cellStyle name="Output 2 4 5 2 4 2" xfId="27386" xr:uid="{D0CAF4E7-9BF9-4E6F-BB20-84D4AB23E4D7}"/>
    <cellStyle name="Output 2 4 5 2 4 2 2" xfId="54574" xr:uid="{54B9EAF6-59FF-4D5A-B5A6-EB8795D8A57C}"/>
    <cellStyle name="Output 2 4 5 2 4 3" xfId="47770" xr:uid="{8A0E3B77-6313-4F90-99B1-09F77DD61D1A}"/>
    <cellStyle name="Output 2 4 5 2 5" xfId="41334" xr:uid="{1D941FE6-8E34-4421-A3AA-7133F4C702E4}"/>
    <cellStyle name="Output 2 4 5 2 6" xfId="46156" xr:uid="{2D20242C-E65A-408D-825F-5752C1DB73E6}"/>
    <cellStyle name="Output 2 4 5 3" xfId="3720" xr:uid="{A1F2C5EB-3BA0-4DDF-A0B2-A85FDDDCE75D}"/>
    <cellStyle name="Output 2 4 5 3 2" xfId="28020" xr:uid="{578A6148-6EC1-49A0-8F09-88E940BA83BD}"/>
    <cellStyle name="Output 2 4 5 3 2 2" xfId="56837" xr:uid="{44645301-813F-4F90-9515-3BBF7074C404}"/>
    <cellStyle name="Output 2 4 5 3 2 3" xfId="50055" xr:uid="{419C83EC-0106-43AA-9B05-FB7E3BB4B109}"/>
    <cellStyle name="Output 2 4 5 3 3" xfId="51188" xr:uid="{17E348F6-47E1-427A-AC9F-A7D22D7F3F6C}"/>
    <cellStyle name="Output 2 4 5 3 3 2" xfId="57970" xr:uid="{2E5558E4-52D0-4306-AC82-B97414D7CBA8}"/>
    <cellStyle name="Output 2 4 5 3 4" xfId="48172" xr:uid="{14BE1724-6478-4FE5-9926-3A3EBC4350F6}"/>
    <cellStyle name="Output 2 4 5 3 4 2" xfId="54964" xr:uid="{2617C49A-F1EF-460E-BDF5-56316CA4A565}"/>
    <cellStyle name="Output 2 4 5 3 5" xfId="53264" xr:uid="{B43B8562-3580-432D-B388-990357BCB3A4}"/>
    <cellStyle name="Output 2 4 5 3 6" xfId="46558" xr:uid="{D3375C25-AD67-45E5-A349-AD63D5A602B0}"/>
    <cellStyle name="Output 2 4 5 4" xfId="41917" xr:uid="{C3CDFE7F-0F98-468B-BEC8-B5F36E517F7E}"/>
    <cellStyle name="Output 2 4 5 4 2" xfId="55963" xr:uid="{E45DC39A-4B26-4372-9FFD-9D6239AAFA8C}"/>
    <cellStyle name="Output 2 4 5 4 3" xfId="49181" xr:uid="{8896BA50-6B2C-463B-BA05-4A223F972989}"/>
    <cellStyle name="Output 2 4 5 5" xfId="44403" xr:uid="{514C497E-85C7-4B19-9825-8EAC2A60A7CE}"/>
    <cellStyle name="Output 2 4 5 5 2" xfId="55952" xr:uid="{32BAE780-6DAF-42F2-9032-B21B73DBF336}"/>
    <cellStyle name="Output 2 4 5 5 3" xfId="49170" xr:uid="{9D7FA8B5-250A-4801-BC51-CE9AA1578CFF}"/>
    <cellStyle name="Output 2 4 5 6" xfId="45647" xr:uid="{DF5220CD-1E42-42CC-9A58-3CD8AEB1F12C}"/>
    <cellStyle name="Output 2 4 5 6 2" xfId="54126" xr:uid="{DF94766B-2D22-43D1-9B67-4402CB1AA12E}"/>
    <cellStyle name="Output 2 4 6" xfId="1694" xr:uid="{BC798312-FB3D-4313-B110-09A3FDF6467A}"/>
    <cellStyle name="Output 2 4 6 2" xfId="6020" xr:uid="{B4EA679E-0038-418A-9E29-D5B3AD23F895}"/>
    <cellStyle name="Output 2 4 6 2 2" xfId="8606" xr:uid="{8268FCAF-B9E9-4169-8ABA-E24F416024C9}"/>
    <cellStyle name="Output 2 4 6 2 2 2" xfId="17595" xr:uid="{7B231A17-8726-40DD-9B39-007FD836E76E}"/>
    <cellStyle name="Output 2 4 6 2 2 2 2" xfId="37334" xr:uid="{62156895-53C0-4E2E-AADD-A0F04233F740}"/>
    <cellStyle name="Output 2 4 6 2 2 2 3" xfId="56471" xr:uid="{3B35DCBB-2944-4322-8C83-E83147180228}"/>
    <cellStyle name="Output 2 4 6 2 2 3" xfId="38310" xr:uid="{2C9292D3-43DB-48C5-A02A-D79EC8CD7851}"/>
    <cellStyle name="Output 2 4 6 2 2 4" xfId="49689" xr:uid="{EBD68B56-3FF8-418F-8F30-606F57B3DBB3}"/>
    <cellStyle name="Output 2 4 6 2 3" xfId="11243" xr:uid="{F3D08E89-17C9-4719-AA31-26C077486E58}"/>
    <cellStyle name="Output 2 4 6 2 3 2" xfId="20232" xr:uid="{98459850-A878-4D38-BE33-C35E55262A56}"/>
    <cellStyle name="Output 2 4 6 2 3 2 2" xfId="42699" xr:uid="{9F7178E3-90D1-4081-8E72-C0B4D7B48C6B}"/>
    <cellStyle name="Output 2 4 6 2 3 2 3" xfId="58442" xr:uid="{91E239E4-347B-4D0F-8D29-9C5E8A9613AF}"/>
    <cellStyle name="Output 2 4 6 2 3 3" xfId="31122" xr:uid="{8EC5B569-9D3E-4E29-B520-F6A44A75A03A}"/>
    <cellStyle name="Output 2 4 6 2 3 4" xfId="51661" xr:uid="{1D6BF33C-32D5-4745-AAF7-0E107E64B276}"/>
    <cellStyle name="Output 2 4 6 2 4" xfId="15009" xr:uid="{68DFC9F9-2138-424C-AA57-D652E84F1776}"/>
    <cellStyle name="Output 2 4 6 2 4 2" xfId="28180" xr:uid="{14DD969B-3E86-42C6-9D89-861F5799FEFE}"/>
    <cellStyle name="Output 2 4 6 2 4 2 2" xfId="54610" xr:uid="{8160EA55-72B0-406F-B463-1242389263A8}"/>
    <cellStyle name="Output 2 4 6 2 4 3" xfId="47806" xr:uid="{8ED73F76-EA11-4E43-BC33-FA8D3A6372F3}"/>
    <cellStyle name="Output 2 4 6 2 5" xfId="29741" xr:uid="{BC869F79-6CC0-458D-8699-A01C4CB90419}"/>
    <cellStyle name="Output 2 4 6 2 6" xfId="46192" xr:uid="{B6EB2BBC-86B7-4AC5-A885-3F31D26D582C}"/>
    <cellStyle name="Output 2 4 6 3" xfId="4131" xr:uid="{01E6D1A4-8CBB-469B-91FB-1C128A41E369}"/>
    <cellStyle name="Output 2 4 6 3 2" xfId="35940" xr:uid="{8D6AFF2C-2E48-4F21-A912-030C3DF407E3}"/>
    <cellStyle name="Output 2 4 6 3 2 2" xfId="56873" xr:uid="{9C4396E5-0FB0-4B98-B1CD-570F7AD756D5}"/>
    <cellStyle name="Output 2 4 6 3 2 3" xfId="50091" xr:uid="{B3C74F15-9BF5-4A23-8E91-A2FE17812FE3}"/>
    <cellStyle name="Output 2 4 6 3 3" xfId="51592" xr:uid="{D772FAEA-CDE1-4FC3-A719-D7969F76EAFC}"/>
    <cellStyle name="Output 2 4 6 3 3 2" xfId="58374" xr:uid="{000E4BA1-7998-4E05-988E-208BC09DCDDF}"/>
    <cellStyle name="Output 2 4 6 3 4" xfId="48208" xr:uid="{D6ABC00B-F7EC-4D9D-A0DC-1244E890489B}"/>
    <cellStyle name="Output 2 4 6 3 4 2" xfId="55000" xr:uid="{E0D89937-AE15-4454-90C6-DDCB7E565D5A}"/>
    <cellStyle name="Output 2 4 6 3 5" xfId="53300" xr:uid="{F3CDE68C-F74B-4F91-8DFC-F52B8D67B56C}"/>
    <cellStyle name="Output 2 4 6 3 6" xfId="46594" xr:uid="{327792BF-9ED3-448E-9682-04AC8467D7CC}"/>
    <cellStyle name="Output 2 4 6 4" xfId="42569" xr:uid="{4AC47D62-F572-41E6-A522-87BB430B588C}"/>
    <cellStyle name="Output 2 4 6 4 2" xfId="55999" xr:uid="{3819E492-CB35-4A3C-A0A7-EB48F28C594E}"/>
    <cellStyle name="Output 2 4 6 4 3" xfId="49217" xr:uid="{4698989C-9B04-430A-B8D9-391A6F355685}"/>
    <cellStyle name="Output 2 4 6 5" xfId="44444" xr:uid="{BECB0BF2-3134-4D4E-B72E-69185C1A53A8}"/>
    <cellStyle name="Output 2 4 6 5 2" xfId="58376" xr:uid="{CEC20316-91E9-47AE-A7DC-4B70930466D3}"/>
    <cellStyle name="Output 2 4 6 5 3" xfId="51594" xr:uid="{720E1998-EAFA-455B-A119-AFEE2D3A6B9B}"/>
    <cellStyle name="Output 2 4 6 6" xfId="45683" xr:uid="{A735E6C3-EA98-49F3-8785-5385A972B510}"/>
    <cellStyle name="Output 2 4 6 6 2" xfId="54162" xr:uid="{21E33176-6F6F-469E-85CE-BA3382DBC4C7}"/>
    <cellStyle name="Output 2 4 7" xfId="1924" xr:uid="{2C75EA00-167D-4251-BBE6-3415628B3D0F}"/>
    <cellStyle name="Output 2 4 7 2" xfId="6239" xr:uid="{9AAF2B79-570C-4C1E-8013-6DCBFDA7FA1F}"/>
    <cellStyle name="Output 2 4 7 2 2" xfId="8825" xr:uid="{945724F4-0C6A-4F68-B371-94AE5B948A1D}"/>
    <cellStyle name="Output 2 4 7 2 2 2" xfId="17814" xr:uid="{A0C9E384-3E42-4754-B8A3-2118484B1303}"/>
    <cellStyle name="Output 2 4 7 2 2 2 2" xfId="26234" xr:uid="{BD691925-61B1-4C92-B181-199401E83DCE}"/>
    <cellStyle name="Output 2 4 7 2 2 2 3" xfId="56507" xr:uid="{19EE735D-E6CB-4BF3-9B08-4F11294DFD42}"/>
    <cellStyle name="Output 2 4 7 2 2 3" xfId="25428" xr:uid="{BA059582-9BB7-491E-A9A4-C52912037447}"/>
    <cellStyle name="Output 2 4 7 2 2 4" xfId="49725" xr:uid="{C4B2A83A-CBF5-4542-92A9-AA6EDED5058D}"/>
    <cellStyle name="Output 2 4 7 2 3" xfId="11462" xr:uid="{7B90C83F-1800-4F7B-8773-E1D65E17315C}"/>
    <cellStyle name="Output 2 4 7 2 3 2" xfId="20451" xr:uid="{066926D6-3C78-4489-B53F-D5C6117A9BA0}"/>
    <cellStyle name="Output 2 4 7 2 3 2 2" xfId="32455" xr:uid="{98DD72CE-E969-431D-A28E-6428FD89D023}"/>
    <cellStyle name="Output 2 4 7 2 3 2 3" xfId="59043" xr:uid="{F6B3B82A-8A1D-4F77-B77A-59A4EA7FFFB1}"/>
    <cellStyle name="Output 2 4 7 2 3 3" xfId="23969" xr:uid="{786469B5-F75A-4832-A231-A2BB2AFBEC25}"/>
    <cellStyle name="Output 2 4 7 2 3 4" xfId="52262" xr:uid="{81D17C0A-9B4D-4531-999B-628CDD2DE98D}"/>
    <cellStyle name="Output 2 4 7 2 4" xfId="15228" xr:uid="{9D2B1986-45FA-4124-989D-192987678DDB}"/>
    <cellStyle name="Output 2 4 7 2 4 2" xfId="40587" xr:uid="{FAD51A25-0DF2-4FC5-ACD2-6B9617F87911}"/>
    <cellStyle name="Output 2 4 7 2 4 2 2" xfId="54646" xr:uid="{F0159EDA-667B-4D90-B258-6C824A2949B8}"/>
    <cellStyle name="Output 2 4 7 2 4 3" xfId="47842" xr:uid="{6B2D232E-9339-45C1-954E-90002D42229C}"/>
    <cellStyle name="Output 2 4 7 2 5" xfId="27343" xr:uid="{EE4B9B79-3517-40DC-B1DB-6A498DEB4CD4}"/>
    <cellStyle name="Output 2 4 7 2 6" xfId="46228" xr:uid="{D66AAA45-003A-4347-91BD-ED4CE30CD2D4}"/>
    <cellStyle name="Output 2 4 7 3" xfId="4361" xr:uid="{874CC346-48F0-40B2-87E2-2F2147FE3399}"/>
    <cellStyle name="Output 2 4 7 3 2" xfId="23433" xr:uid="{C992317E-3C7A-4139-B307-AF7C7EBB3C2D}"/>
    <cellStyle name="Output 2 4 7 3 2 2" xfId="56909" xr:uid="{2012A4FF-0D7C-4163-B0DE-B3B6A986FE40}"/>
    <cellStyle name="Output 2 4 7 3 2 3" xfId="50127" xr:uid="{8E3A3E2C-ACE2-4656-AE7F-2BE71F899FDA}"/>
    <cellStyle name="Output 2 4 7 3 3" xfId="48908" xr:uid="{D32B6D41-A428-4808-BA8D-A08DC5045E4C}"/>
    <cellStyle name="Output 2 4 7 3 3 2" xfId="55689" xr:uid="{EA14BB31-3580-4A15-8A1D-B12491688450}"/>
    <cellStyle name="Output 2 4 7 3 4" xfId="48244" xr:uid="{A3D347BE-7023-4A65-9760-240A23AC4672}"/>
    <cellStyle name="Output 2 4 7 3 4 2" xfId="55036" xr:uid="{0504E277-701F-40E4-B1C8-3241FE239B4A}"/>
    <cellStyle name="Output 2 4 7 3 5" xfId="53336" xr:uid="{548CEAC4-0B45-4A81-A9A5-6E5B65311625}"/>
    <cellStyle name="Output 2 4 7 3 6" xfId="46630" xr:uid="{535B52F4-7A20-4FB1-935D-83E86A30807C}"/>
    <cellStyle name="Output 2 4 7 4" xfId="27409" xr:uid="{95172384-C724-4EC7-AAA3-8E9E4F02E944}"/>
    <cellStyle name="Output 2 4 7 4 2" xfId="56035" xr:uid="{5CAE015C-6B90-4192-8D18-11FDD323E873}"/>
    <cellStyle name="Output 2 4 7 4 3" xfId="49253" xr:uid="{214A7C5C-9C7E-4673-A2BA-43165C24D26E}"/>
    <cellStyle name="Output 2 4 7 5" xfId="44493" xr:uid="{1EC92C21-7759-46DD-B95B-5DBB026AA54F}"/>
    <cellStyle name="Output 2 4 7 5 2" xfId="57631" xr:uid="{9EB915E8-E7D3-49ED-8F52-3A31368EE738}"/>
    <cellStyle name="Output 2 4 7 5 3" xfId="50849" xr:uid="{51AB96C1-C971-42C2-8C71-E344C0DF4F68}"/>
    <cellStyle name="Output 2 4 7 6" xfId="45719" xr:uid="{8A98A6C6-0E53-43FE-BDB3-221314CB9DA0}"/>
    <cellStyle name="Output 2 4 7 6 2" xfId="54198" xr:uid="{7CFDE2E8-DBDB-41DC-B213-1BC22EF0A791}"/>
    <cellStyle name="Output 2 4 8" xfId="2713" xr:uid="{D444776E-1EE1-4047-86AC-578173A16CCF}"/>
    <cellStyle name="Output 2 4 8 2" xfId="6903" xr:uid="{A6B49FEF-9B7F-49DB-9FB3-DC76A2BD0767}"/>
    <cellStyle name="Output 2 4 8 2 2" xfId="12044" xr:uid="{DAE37854-540D-4CD6-BB4D-07F301C44911}"/>
    <cellStyle name="Output 2 4 8 2 2 2" xfId="21033" xr:uid="{E421ADBB-27D2-4855-A637-58EE9FB77315}"/>
    <cellStyle name="Output 2 4 8 2 2 2 2" xfId="22234" xr:uid="{762380B0-EC97-4CFF-BB01-C19E2FEC1AC4}"/>
    <cellStyle name="Output 2 4 8 2 2 2 3" xfId="56556" xr:uid="{91EAD671-01F5-4529-A883-E599D3A97F86}"/>
    <cellStyle name="Output 2 4 8 2 2 3" xfId="32246" xr:uid="{B8DE8E1C-D145-43F1-835F-A44E9A0C0A59}"/>
    <cellStyle name="Output 2 4 8 2 2 4" xfId="49774" xr:uid="{8E1B68C8-55EC-4EF2-966C-B21DEE0E1470}"/>
    <cellStyle name="Output 2 4 8 2 3" xfId="12864" xr:uid="{4FDC8FB3-5283-4043-8C2E-1A5E66628F60}"/>
    <cellStyle name="Output 2 4 8 2 3 2" xfId="21853" xr:uid="{F3A1F13F-8C2D-484A-A15E-6C3DF3604661}"/>
    <cellStyle name="Output 2 4 8 2 3 2 2" xfId="28381" xr:uid="{A257CF57-54A0-49A0-8B3C-BE602418A5BA}"/>
    <cellStyle name="Output 2 4 8 2 3 2 3" xfId="58667" xr:uid="{56C32CED-DE7A-498E-BB85-BB796A23C59E}"/>
    <cellStyle name="Output 2 4 8 2 3 3" xfId="28740" xr:uid="{F359E09D-1353-425D-8DA9-3E94C1938A0F}"/>
    <cellStyle name="Output 2 4 8 2 3 4" xfId="51886" xr:uid="{A54FA5F4-3CE5-4338-9A47-88C2C81EACAA}"/>
    <cellStyle name="Output 2 4 8 2 4" xfId="15892" xr:uid="{DAA87B5B-BA08-4B38-81D3-BA8D5D480164}"/>
    <cellStyle name="Output 2 4 8 2 4 2" xfId="43179" xr:uid="{56C30D49-0942-4CDF-BF88-16A6449E5D4A}"/>
    <cellStyle name="Output 2 4 8 2 4 2 2" xfId="54692" xr:uid="{3F5CAEBD-064F-4DD7-8209-067483FC4140}"/>
    <cellStyle name="Output 2 4 8 2 4 3" xfId="47891" xr:uid="{AC6EF32F-BC6A-4A58-B83B-3C37DCC3C44A}"/>
    <cellStyle name="Output 2 4 8 2 5" xfId="23262" xr:uid="{4EE1F0BB-4023-4831-AF7D-D8BB0CA00818}"/>
    <cellStyle name="Output 2 4 8 2 6" xfId="46277" xr:uid="{9387A248-792F-4351-BE93-E34B4BD9DB61}"/>
    <cellStyle name="Output 2 4 8 3" xfId="9474" xr:uid="{84C2A77B-EF85-402C-93AB-B764FE1A8A33}"/>
    <cellStyle name="Output 2 4 8 3 2" xfId="18463" xr:uid="{586A52E7-D14F-420F-969B-906C34343A5E}"/>
    <cellStyle name="Output 2 4 8 3 2 2" xfId="24172" xr:uid="{998F68D4-6940-478B-ACA7-DF1846120AFC}"/>
    <cellStyle name="Output 2 4 8 3 2 2 2" xfId="56955" xr:uid="{8B7D1C19-9A1E-498B-9404-7BCEC3104A31}"/>
    <cellStyle name="Output 2 4 8 3 2 3" xfId="50173" xr:uid="{0D52BFCF-F246-4E44-984E-97F1489F2751}"/>
    <cellStyle name="Output 2 4 8 3 3" xfId="25778" xr:uid="{6FCD7622-5883-4BB1-B862-968BFF4CDC01}"/>
    <cellStyle name="Output 2 4 8 3 3 2" xfId="57729" xr:uid="{1984D7E5-702B-483A-B750-875B6A346BC3}"/>
    <cellStyle name="Output 2 4 8 3 3 3" xfId="50947" xr:uid="{660079AB-A5CE-45A0-80E8-2A19FEAFB5F6}"/>
    <cellStyle name="Output 2 4 8 3 4" xfId="48290" xr:uid="{46CC3ED4-4AD3-4EE0-A114-9044BEAEACE1}"/>
    <cellStyle name="Output 2 4 8 3 4 2" xfId="55082" xr:uid="{CDD9E75E-D7AA-4C2A-8330-5774D1288BC5}"/>
    <cellStyle name="Output 2 4 8 3 5" xfId="53382" xr:uid="{97476CF1-630C-4001-BE04-053F1F4B2DEC}"/>
    <cellStyle name="Output 2 4 8 3 6" xfId="46676" xr:uid="{4561E2D7-4CD3-48C9-AEDF-60F3CDA161AB}"/>
    <cellStyle name="Output 2 4 8 4" xfId="32798" xr:uid="{81F076C3-3A29-4E41-944C-0D0A3F02663F}"/>
    <cellStyle name="Output 2 4 8 4 2" xfId="56084" xr:uid="{BED6B9FC-A955-4D28-A83F-F9BE8944D82B}"/>
    <cellStyle name="Output 2 4 8 4 3" xfId="49302" xr:uid="{A1C2E692-5B1A-413A-91CB-860B8EBA9C74}"/>
    <cellStyle name="Output 2 4 8 5" xfId="44494" xr:uid="{B8463A37-12F2-4007-86DB-8C318F8EFF88}"/>
    <cellStyle name="Output 2 4 8 5 2" xfId="57591" xr:uid="{3072F578-5C05-4F2B-A551-C68241C15EEC}"/>
    <cellStyle name="Output 2 4 8 5 3" xfId="50809" xr:uid="{2624AA13-B762-4DB9-83E6-B9877CADA47C}"/>
    <cellStyle name="Output 2 4 8 6" xfId="45768" xr:uid="{D82A1096-3A2B-402B-9A20-BFE3BACABA31}"/>
    <cellStyle name="Output 2 4 8 6 2" xfId="54244" xr:uid="{2EA7B5F9-F86B-48C9-876A-3DCA97265013}"/>
    <cellStyle name="Output 2 4 9" xfId="4659" xr:uid="{2F7D9A36-67E6-4005-B638-63F8C1F6C853}"/>
    <cellStyle name="Output 2 4 9 2" xfId="7245" xr:uid="{65A4E8D5-5EDB-46D0-8D86-43F6B2800D4F}"/>
    <cellStyle name="Output 2 4 9 2 2" xfId="16234" xr:uid="{D63474AB-E554-4D45-880A-644D1081DADA}"/>
    <cellStyle name="Output 2 4 9 2 2 2" xfId="23384" xr:uid="{C448C43F-43D6-4A90-9F38-D66DCD3097C0}"/>
    <cellStyle name="Output 2 4 9 2 2 2 2" xfId="56596" xr:uid="{43D5E0A2-3F75-481B-8D19-E0C1607125C0}"/>
    <cellStyle name="Output 2 4 9 2 2 3" xfId="49814" xr:uid="{FE5C035A-56CB-4731-BA57-E4467611AECC}"/>
    <cellStyle name="Output 2 4 9 2 3" xfId="25777" xr:uid="{79B7182A-6D89-46B2-BC70-BDCF8E7B93B6}"/>
    <cellStyle name="Output 2 4 9 2 3 2" xfId="58362" xr:uid="{03A7D13C-12DE-4F88-9E1B-CADAF119DF66}"/>
    <cellStyle name="Output 2 4 9 2 3 3" xfId="51580" xr:uid="{2542DDAD-D0CA-4C06-99F1-0F2BA9476F03}"/>
    <cellStyle name="Output 2 4 9 2 4" xfId="47931" xr:uid="{34D4CD54-EFB3-4CF4-AA01-6B0ED25399BB}"/>
    <cellStyle name="Output 2 4 9 2 4 2" xfId="54729" xr:uid="{4FC1D02D-3705-46F2-B783-C66A7B6C8B35}"/>
    <cellStyle name="Output 2 4 9 2 5" xfId="46317" xr:uid="{648B2A2C-2FD3-4823-B894-EBC4B6DC2DDD}"/>
    <cellStyle name="Output 2 4 9 3" xfId="9882" xr:uid="{D6027365-E6E9-412A-B7AC-139AA799EF9A}"/>
    <cellStyle name="Output 2 4 9 3 2" xfId="18871" xr:uid="{69B48F8B-9918-44A8-932C-730280708B1A}"/>
    <cellStyle name="Output 2 4 9 3 2 2" xfId="41044" xr:uid="{1A85FC69-350A-4677-AB9F-E7E5170B8CCE}"/>
    <cellStyle name="Output 2 4 9 3 2 2 2" xfId="56992" xr:uid="{F56F7586-216E-4442-BE76-3806C865E291}"/>
    <cellStyle name="Output 2 4 9 3 2 3" xfId="50210" xr:uid="{1309627A-132D-40CE-BBF5-E6EB40E4F1FE}"/>
    <cellStyle name="Output 2 4 9 3 3" xfId="22448" xr:uid="{A886FFD4-4B73-499C-8151-776018A5806F}"/>
    <cellStyle name="Output 2 4 9 3 3 2" xfId="58259" xr:uid="{5F1C8590-B540-4F61-969D-9F61C6E9543E}"/>
    <cellStyle name="Output 2 4 9 3 3 3" xfId="51477" xr:uid="{408C7060-4CBB-45AF-AD8F-243597AB729B}"/>
    <cellStyle name="Output 2 4 9 3 4" xfId="48327" xr:uid="{97842E57-08F9-4FF7-82FE-D297DFA7B18C}"/>
    <cellStyle name="Output 2 4 9 3 4 2" xfId="55119" xr:uid="{7B1E1832-AF0C-421D-8862-959B5567C4B2}"/>
    <cellStyle name="Output 2 4 9 3 5" xfId="53419" xr:uid="{E9196481-0564-4A13-837F-E0F3E96033FF}"/>
    <cellStyle name="Output 2 4 9 3 6" xfId="46713" xr:uid="{1CAC9629-66BA-417E-9A21-974461AB84BC}"/>
    <cellStyle name="Output 2 4 9 4" xfId="13648" xr:uid="{C5ED7F82-5BF6-41AB-84BB-196551B80D5E}"/>
    <cellStyle name="Output 2 4 9 4 2" xfId="25806" xr:uid="{C9F042CB-2F1F-48F5-A761-7478A61C1ACA}"/>
    <cellStyle name="Output 2 4 9 4 2 2" xfId="56124" xr:uid="{1A35AED0-1310-4B47-94AC-795D60AB6898}"/>
    <cellStyle name="Output 2 4 9 4 3" xfId="49342" xr:uid="{2FCA456A-774A-478E-94FB-CF50B70F9159}"/>
    <cellStyle name="Output 2 4 9 5" xfId="33775" xr:uid="{D9C44A08-153D-4D93-9EE9-0B3DEDEEDC5B}"/>
    <cellStyle name="Output 2 4 9 5 2" xfId="57590" xr:uid="{A4008F54-C62A-4AC9-9E8B-74B58EB9D592}"/>
    <cellStyle name="Output 2 4 9 5 3" xfId="50808" xr:uid="{E44C50BE-4A80-472C-B066-392654C57856}"/>
    <cellStyle name="Output 2 4 9 6" xfId="44542" xr:uid="{95088EB3-C39E-4D9C-8C7C-8A68DBD7AB6B}"/>
    <cellStyle name="Output 2 4 9 6 2" xfId="54281" xr:uid="{C3E32014-22BF-4010-BD05-0F4ADC0F01B5}"/>
    <cellStyle name="Output 2 4 9 6 3" xfId="47468" xr:uid="{BB3F5D84-C0BA-4E64-9C05-057E8EF2F0E8}"/>
    <cellStyle name="Output 2 4 9 7" xfId="45808" xr:uid="{83DAEE29-71FB-43BE-8C9C-8B36E8C55CCB}"/>
    <cellStyle name="Output 2 5" xfId="226" xr:uid="{81E18E0D-D13C-444B-A3CC-146DD921F97E}"/>
    <cellStyle name="Output 2 5 10" xfId="9110" xr:uid="{4C6798FA-6F78-41DA-A221-277B6E0825EE}"/>
    <cellStyle name="Output 2 5 10 2" xfId="18099" xr:uid="{F4447530-D048-4508-BDE2-BB1E17738105}"/>
    <cellStyle name="Output 2 5 10 2 2" xfId="32634" xr:uid="{4AC83A4A-4C67-466B-A58D-1269F609E82A}"/>
    <cellStyle name="Output 2 5 10 3" xfId="22417" xr:uid="{B65ACDDC-D51C-46A4-AC7F-5C576D35DD40}"/>
    <cellStyle name="Output 2 5 11" xfId="12715" xr:uid="{8BC3F2C3-961A-4523-958D-4CDC12AFBBC2}"/>
    <cellStyle name="Output 2 5 11 2" xfId="21704" xr:uid="{279A84F8-DDCD-4542-820E-3C49D1F206FD}"/>
    <cellStyle name="Output 2 5 11 2 2" xfId="38106" xr:uid="{5F7E6F06-3605-44EF-88EA-D4457E4EECEB}"/>
    <cellStyle name="Output 2 5 11 3" xfId="33268" xr:uid="{1FF94B18-A071-4FC0-A4D9-0F4269C5F7A4}"/>
    <cellStyle name="Output 2 5 12" xfId="2232" xr:uid="{963C5F39-C5D7-4B62-9E0F-1536596A9533}"/>
    <cellStyle name="Output 2 5 12 2" xfId="29746" xr:uid="{0A858171-3FF2-4A27-A58D-C937A83968E6}"/>
    <cellStyle name="Output 2 5 13" xfId="13141" xr:uid="{065F2DB9-577F-446C-BD0D-3DCAFBA4D9E6}"/>
    <cellStyle name="Output 2 5 13 2" xfId="24441" xr:uid="{84527EEE-2ECE-4710-8CC4-D9F5286135BB}"/>
    <cellStyle name="Output 2 5 14" xfId="38646" xr:uid="{43756FAA-A3F8-4129-9BEA-BB064D45C8B6}"/>
    <cellStyle name="Output 2 5 15" xfId="44290" xr:uid="{DD068E98-B9C1-4129-A6D8-E3C38790B756}"/>
    <cellStyle name="Output 2 5 16" xfId="45531" xr:uid="{8BF4576E-71BE-4D61-B27C-0C86449759E3}"/>
    <cellStyle name="Output 2 5 2" xfId="575" xr:uid="{384EBCCE-5E6C-49C7-8F4C-F51DBD63C2BA}"/>
    <cellStyle name="Output 2 5 2 2" xfId="4964" xr:uid="{57751316-3111-4D9F-B32E-A4A573E89127}"/>
    <cellStyle name="Output 2 5 2 2 2" xfId="7550" xr:uid="{CE2C5EC5-DBBA-46D6-90D2-DD8DA11D16E8}"/>
    <cellStyle name="Output 2 5 2 2 2 2" xfId="16539" xr:uid="{AFFD1417-73B2-493B-AAB9-D0E9B6CAF79C}"/>
    <cellStyle name="Output 2 5 2 2 2 2 2" xfId="27099" xr:uid="{E3603D67-6D07-4DF5-B2D5-1423387E063C}"/>
    <cellStyle name="Output 2 5 2 2 2 3" xfId="24647" xr:uid="{94CEB7B5-D7DC-4AC6-B422-94AE0A46D4BC}"/>
    <cellStyle name="Output 2 5 2 2 2 4" xfId="56319" xr:uid="{4D953E13-5FF2-41DA-8765-980389F1E827}"/>
    <cellStyle name="Output 2 5 2 2 3" xfId="10187" xr:uid="{48DB0542-1003-42BA-8F52-25DA7E3F4B36}"/>
    <cellStyle name="Output 2 5 2 2 3 2" xfId="19176" xr:uid="{CD2BA5DF-2628-4BD0-8E29-FA202A9639A7}"/>
    <cellStyle name="Output 2 5 2 2 3 2 2" xfId="43392" xr:uid="{19CFC287-D239-4439-9535-0181F56F066D}"/>
    <cellStyle name="Output 2 5 2 2 3 3" xfId="40114" xr:uid="{0B8BA9DF-A189-4E5F-AA0C-03F4E42ACAA6}"/>
    <cellStyle name="Output 2 5 2 2 4" xfId="13953" xr:uid="{D62EED3B-F7A1-488F-8AE1-637DA8C675C3}"/>
    <cellStyle name="Output 2 5 2 2 4 2" xfId="39457" xr:uid="{708AA080-2693-417C-83CE-1EC2F33D1A7B}"/>
    <cellStyle name="Output 2 5 2 2 5" xfId="29412" xr:uid="{1F3F6CBE-2B3B-43AD-90ED-EDA91AB29C67}"/>
    <cellStyle name="Output 2 5 2 2 6" xfId="49537" xr:uid="{5DA3AF50-A157-41F0-83F4-39571F050F59}"/>
    <cellStyle name="Output 2 5 2 3" xfId="3012" xr:uid="{AA10FBCB-C214-48CA-BBE1-D7F174415104}"/>
    <cellStyle name="Output 2 5 2 3 2" xfId="41272" xr:uid="{EDF85E30-1EC9-49C6-9412-21FCA857CC25}"/>
    <cellStyle name="Output 2 5 2 3 2 2" xfId="58422" xr:uid="{78641B6B-B7B4-4960-91BD-F6668D841BAD}"/>
    <cellStyle name="Output 2 5 2 3 3" xfId="51641" xr:uid="{D03A9018-B7CC-418F-9A7B-A0605181CB23}"/>
    <cellStyle name="Output 2 5 2 4" xfId="38059" xr:uid="{9E706DC3-0B3C-4FB3-8CD2-1D4C5849E5F4}"/>
    <cellStyle name="Output 2 5 2 4 2" xfId="54464" xr:uid="{DC0742BF-3A32-431B-BC72-7F575D8C8C33}"/>
    <cellStyle name="Output 2 5 2 4 3" xfId="47654" xr:uid="{FEC75A25-94A3-43BB-9B08-B1EC455587B5}"/>
    <cellStyle name="Output 2 5 2 5" xfId="46046" xr:uid="{7BAD0196-8900-43A8-B704-F51C32D9C02A}"/>
    <cellStyle name="Output 2 5 3" xfId="920" xr:uid="{0DC91324-68A2-4CB3-AF37-405747CD9AE0}"/>
    <cellStyle name="Output 2 5 3 2" xfId="5285" xr:uid="{52B91709-CE41-4195-9F81-636E246632DF}"/>
    <cellStyle name="Output 2 5 3 2 2" xfId="7871" xr:uid="{58D73BBC-E579-45D8-B396-04F7FD807AC6}"/>
    <cellStyle name="Output 2 5 3 2 2 2" xfId="16860" xr:uid="{8ACCE6F1-CF94-4D3C-8764-A5F20CF77A23}"/>
    <cellStyle name="Output 2 5 3 2 2 2 2" xfId="29260" xr:uid="{5EFC2660-5CBA-474D-A2E3-F871C7272A3D}"/>
    <cellStyle name="Output 2 5 3 2 2 3" xfId="28172" xr:uid="{C114DC51-1A1F-4FD1-870D-E09B1143989B}"/>
    <cellStyle name="Output 2 5 3 2 2 4" xfId="56727" xr:uid="{E3489E3F-7A53-49D2-870D-E60E48BDAE3B}"/>
    <cellStyle name="Output 2 5 3 2 3" xfId="10508" xr:uid="{046FFE5C-7B26-404F-B187-FB7B53FAF022}"/>
    <cellStyle name="Output 2 5 3 2 3 2" xfId="19497" xr:uid="{D5978051-F594-4B2B-AD1B-0AAAF2A9CE47}"/>
    <cellStyle name="Output 2 5 3 2 3 2 2" xfId="26204" xr:uid="{2E2AB77E-691E-4C8B-9AF4-59EA569554EF}"/>
    <cellStyle name="Output 2 5 3 2 3 3" xfId="31919" xr:uid="{2EC55E92-231C-4790-B611-9D33C55AF69B}"/>
    <cellStyle name="Output 2 5 3 2 4" xfId="14274" xr:uid="{F792F3B7-85AD-45CE-9DDA-5C10217E4B71}"/>
    <cellStyle name="Output 2 5 3 2 4 2" xfId="23388" xr:uid="{E591438C-3F3F-4BE9-9A4C-184F59F856FE}"/>
    <cellStyle name="Output 2 5 3 2 5" xfId="30450" xr:uid="{B4C31B8D-482A-4D42-BE59-2A4CB7A54C0D}"/>
    <cellStyle name="Output 2 5 3 2 6" xfId="49945" xr:uid="{EC7CD153-3DDF-4D5A-B639-12A04873E9ED}"/>
    <cellStyle name="Output 2 5 3 3" xfId="3357" xr:uid="{94D16F86-3A15-4AEF-BBB2-0EB75AAF5686}"/>
    <cellStyle name="Output 2 5 3 3 2" xfId="24361" xr:uid="{7F153F6A-5342-4BC5-95FB-7AEBFF59A3BF}"/>
    <cellStyle name="Output 2 5 3 3 2 2" xfId="58260" xr:uid="{0EB2FCAA-741A-4CDE-A373-FB255CC020BB}"/>
    <cellStyle name="Output 2 5 3 3 3" xfId="51478" xr:uid="{15AF00C8-CC8D-4AFF-844B-8540A0FB89B6}"/>
    <cellStyle name="Output 2 5 3 4" xfId="34716" xr:uid="{4F04B1C3-5A27-4711-9005-0807BA0404D7}"/>
    <cellStyle name="Output 2 5 3 4 2" xfId="54854" xr:uid="{65A880AA-C3AA-49DF-83E9-75D6455E117C}"/>
    <cellStyle name="Output 2 5 3 4 3" xfId="48062" xr:uid="{D966F5B8-1C5E-424F-A6AB-9CFFCE942C33}"/>
    <cellStyle name="Output 2 5 3 5" xfId="53154" xr:uid="{8FAEEB35-729E-4771-A753-B8A4E209C2B1}"/>
    <cellStyle name="Output 2 5 3 6" xfId="46448" xr:uid="{D8C4A6DB-DD65-496D-B800-72E5743F0D5B}"/>
    <cellStyle name="Output 2 5 4" xfId="1264" xr:uid="{B8F174AC-1F81-4FD4-A0F6-CF426F337BB1}"/>
    <cellStyle name="Output 2 5 4 2" xfId="5609" xr:uid="{2C2E6C7A-8A4A-4A84-B5C0-3F76A261FB4D}"/>
    <cellStyle name="Output 2 5 4 2 2" xfId="8195" xr:uid="{625C38F8-AA84-4DC8-B9F0-0C54C30D1810}"/>
    <cellStyle name="Output 2 5 4 2 2 2" xfId="17184" xr:uid="{E20BCC9B-B2A2-4630-9E02-F8EB7778E85F}"/>
    <cellStyle name="Output 2 5 4 2 2 2 2" xfId="42822" xr:uid="{7434B3A4-A7DD-4DC2-BF0F-E4F029B4B1CE}"/>
    <cellStyle name="Output 2 5 4 2 2 3" xfId="37754" xr:uid="{F9E70065-7366-4F58-B572-8FE54EB2A49E}"/>
    <cellStyle name="Output 2 5 4 2 3" xfId="10832" xr:uid="{EDC2C247-A399-4031-84C7-6F2CBE653776}"/>
    <cellStyle name="Output 2 5 4 2 3 2" xfId="19821" xr:uid="{F8BC0A69-5138-4D47-A4ED-D685BC684279}"/>
    <cellStyle name="Output 2 5 4 2 3 2 2" xfId="35921" xr:uid="{03CB7409-6ABA-4900-A465-A28BB6ECF8D8}"/>
    <cellStyle name="Output 2 5 4 2 3 3" xfId="26663" xr:uid="{988FF8F2-0FDA-403C-8E9F-EF67B7F23370}"/>
    <cellStyle name="Output 2 5 4 2 4" xfId="14598" xr:uid="{BF245A4E-684C-4578-AD55-BE9BD6B04CEC}"/>
    <cellStyle name="Output 2 5 4 2 4 2" xfId="27248" xr:uid="{C7DA55F1-13B4-4842-A04D-0037D5C9FBDD}"/>
    <cellStyle name="Output 2 5 4 2 5" xfId="41458" xr:uid="{48E23A55-C550-4956-A7F1-A4746AE298B9}"/>
    <cellStyle name="Output 2 5 4 2 6" xfId="55847" xr:uid="{5292A1D2-6D54-47FE-B099-4667304E9E33}"/>
    <cellStyle name="Output 2 5 4 3" xfId="3701" xr:uid="{325599A7-7AF6-46E6-BA67-36B62C2078F2}"/>
    <cellStyle name="Output 2 5 4 3 2" xfId="27890" xr:uid="{059C2B3C-71C6-454C-BB19-D60856E7191A}"/>
    <cellStyle name="Output 2 5 4 4" xfId="25161" xr:uid="{C29A4640-79F0-4BB6-A464-B10EAAA20596}"/>
    <cellStyle name="Output 2 5 4 5" xfId="49065" xr:uid="{6CA95F96-B3F7-437A-B601-E3E3814DD5A9}"/>
    <cellStyle name="Output 2 5 5" xfId="1611" xr:uid="{F9A5A45D-F97B-4AE2-A906-8512B1C1D31A}"/>
    <cellStyle name="Output 2 5 5 2" xfId="5954" xr:uid="{AA16B6B1-C69E-44BE-A653-00E20A759CDF}"/>
    <cellStyle name="Output 2 5 5 2 2" xfId="8540" xr:uid="{9DF43387-596A-4D4D-80C4-8EAC36C2E29B}"/>
    <cellStyle name="Output 2 5 5 2 2 2" xfId="17529" xr:uid="{A545ACD8-0BD8-49DF-A001-5E5FDEAE1132}"/>
    <cellStyle name="Output 2 5 5 2 2 2 2" xfId="37982" xr:uid="{695FC7B0-411C-4A5F-8274-D25F946D77B7}"/>
    <cellStyle name="Output 2 5 5 2 2 3" xfId="29763" xr:uid="{BD0C9522-FD2B-4A02-8A99-470940FDA9D8}"/>
    <cellStyle name="Output 2 5 5 2 3" xfId="11177" xr:uid="{F2E9AD0C-B58D-4037-8846-F53D6AE8F5A1}"/>
    <cellStyle name="Output 2 5 5 2 3 2" xfId="20166" xr:uid="{780303C3-2AC1-4944-809B-273D1E433EC3}"/>
    <cellStyle name="Output 2 5 5 2 3 2 2" xfId="22790" xr:uid="{605FC312-3213-4367-A517-149F414A9AF5}"/>
    <cellStyle name="Output 2 5 5 2 3 3" xfId="34547" xr:uid="{1FEBE486-8B6B-40B1-A06A-CBD881335CF9}"/>
    <cellStyle name="Output 2 5 5 2 4" xfId="14943" xr:uid="{C98C93A3-2846-4E02-A763-4D36C7DBF6C5}"/>
    <cellStyle name="Output 2 5 5 2 4 2" xfId="33127" xr:uid="{84AFE74A-880F-46F9-8264-659A477E4B26}"/>
    <cellStyle name="Output 2 5 5 2 5" xfId="31684" xr:uid="{709B3D1D-F8AF-47C5-9CA5-150209EE1EBC}"/>
    <cellStyle name="Output 2 5 5 2 6" xfId="57797" xr:uid="{27BCC7EE-7FFA-4E80-87F7-6653882A7AA2}"/>
    <cellStyle name="Output 2 5 5 3" xfId="4048" xr:uid="{6F16680A-0FFB-4184-9750-34D6DF0A6B85}"/>
    <cellStyle name="Output 2 5 5 3 2" xfId="43468" xr:uid="{F0241848-B19E-4466-8EB5-130DA7F936E3}"/>
    <cellStyle name="Output 2 5 5 4" xfId="42088" xr:uid="{8EC0FB5D-2392-4201-A8A4-BC6CB677D379}"/>
    <cellStyle name="Output 2 5 5 5" xfId="51015" xr:uid="{37FF51ED-E77A-4B6A-9C00-F7CE7CEC8981}"/>
    <cellStyle name="Output 2 5 6" xfId="1710" xr:uid="{57A17602-11D1-48F4-842B-A9D06F8B4D65}"/>
    <cellStyle name="Output 2 5 6 2" xfId="6036" xr:uid="{ADC70515-272B-4388-91C5-93569B4671BB}"/>
    <cellStyle name="Output 2 5 6 2 2" xfId="8622" xr:uid="{B42C2511-44CB-4723-A317-89946B353605}"/>
    <cellStyle name="Output 2 5 6 2 2 2" xfId="17611" xr:uid="{5A7A43B0-D2B1-41FE-854A-A164DDA35E30}"/>
    <cellStyle name="Output 2 5 6 2 2 2 2" xfId="31726" xr:uid="{FBC8866F-4C1E-4833-94F6-35675EC51F6C}"/>
    <cellStyle name="Output 2 5 6 2 2 3" xfId="32893" xr:uid="{47A3A4BD-5443-4650-8618-1F83CFB0A2DD}"/>
    <cellStyle name="Output 2 5 6 2 3" xfId="11259" xr:uid="{4D5DFD40-C6D0-4506-8093-4EB1803B20B0}"/>
    <cellStyle name="Output 2 5 6 2 3 2" xfId="20248" xr:uid="{747C1AB4-23D9-4709-997E-1ED0074A0587}"/>
    <cellStyle name="Output 2 5 6 2 3 2 2" xfId="37524" xr:uid="{988FC3E0-61D2-4685-9442-3B1AF09332C9}"/>
    <cellStyle name="Output 2 5 6 2 3 3" xfId="27470" xr:uid="{29C8C2A4-986C-4C24-969F-66A658EC5631}"/>
    <cellStyle name="Output 2 5 6 2 4" xfId="15025" xr:uid="{3605F36B-CFAB-4E7E-95B5-AD4595FF6B45}"/>
    <cellStyle name="Output 2 5 6 2 4 2" xfId="39495" xr:uid="{E4FCB322-4AE9-4391-9886-6989397529D0}"/>
    <cellStyle name="Output 2 5 6 2 5" xfId="29750" xr:uid="{E7E850A2-5ECA-4CBE-AF6D-1E52D5F5A69C}"/>
    <cellStyle name="Output 2 5 6 2 6" xfId="54016" xr:uid="{4F3D36AD-8B88-45DB-9B8C-4E56069C4AF8}"/>
    <cellStyle name="Output 2 5 6 3" xfId="4147" xr:uid="{FD928B87-3C8B-4826-BD56-EEC6AE0FE533}"/>
    <cellStyle name="Output 2 5 6 3 2" xfId="26437" xr:uid="{06488BDF-257A-4653-B325-D6EC0B3BEC10}"/>
    <cellStyle name="Output 2 5 6 4" xfId="37489" xr:uid="{B14E99FD-6EC2-45A1-ACDE-606F1B8DE351}"/>
    <cellStyle name="Output 2 5 6 5" xfId="47348" xr:uid="{8EA56B07-0397-4DF0-B7B4-4FB2E78990BE}"/>
    <cellStyle name="Output 2 5 7" xfId="2694" xr:uid="{A3E5C26C-2790-41DE-BB7D-8BF825B8ACE4}"/>
    <cellStyle name="Output 2 5 7 2" xfId="6884" xr:uid="{FE801D4E-5EA3-4106-8156-81C6E626B4D6}"/>
    <cellStyle name="Output 2 5 7 2 2" xfId="12025" xr:uid="{F92D1C10-61AE-4015-9B70-AA41EC16BEE8}"/>
    <cellStyle name="Output 2 5 7 2 2 2" xfId="21014" xr:uid="{D26A6AA4-0C8A-46D8-ACC9-BD09A152A582}"/>
    <cellStyle name="Output 2 5 7 2 2 2 2" xfId="31987" xr:uid="{E53B423D-4DAB-4ADE-9DC4-28A3022110B9}"/>
    <cellStyle name="Output 2 5 7 2 2 3" xfId="40234" xr:uid="{2AE3A92A-A974-4A3A-94BD-22796B88765E}"/>
    <cellStyle name="Output 2 5 7 2 3" xfId="12848" xr:uid="{783C7791-09C0-4382-BD10-90038012DB61}"/>
    <cellStyle name="Output 2 5 7 2 3 2" xfId="21837" xr:uid="{276314EC-5A5C-4A15-B597-92979B7E6C23}"/>
    <cellStyle name="Output 2 5 7 2 3 2 2" xfId="26489" xr:uid="{7B56CC25-E268-41A4-988F-10968E6B7745}"/>
    <cellStyle name="Output 2 5 7 2 3 3" xfId="33518" xr:uid="{3B9E065C-2E0B-4897-B07F-FD37C97CA4BD}"/>
    <cellStyle name="Output 2 5 7 2 4" xfId="15873" xr:uid="{4B30C37F-7CA2-4889-B9CA-081CBF332841}"/>
    <cellStyle name="Output 2 5 7 2 4 2" xfId="43048" xr:uid="{9F80B058-0FBB-4599-A5C2-80049AE62E3C}"/>
    <cellStyle name="Output 2 5 7 2 5" xfId="34355" xr:uid="{A5A11DEF-25F7-48BC-AC47-CD9AD5D4984D}"/>
    <cellStyle name="Output 2 5 7 3" xfId="9455" xr:uid="{F8290723-6DA0-47D1-94B1-7A5374A2A375}"/>
    <cellStyle name="Output 2 5 7 3 2" xfId="18444" xr:uid="{9E06381C-99F7-4A70-A40B-E314A2E87E50}"/>
    <cellStyle name="Output 2 5 7 3 2 2" xfId="23879" xr:uid="{5AE8B9A5-A67A-47F9-A7A2-E5E70FD7A391}"/>
    <cellStyle name="Output 2 5 7 3 3" xfId="25648" xr:uid="{0C90B3FC-0C23-4061-9CD9-636FC8160D7B}"/>
    <cellStyle name="Output 2 5 7 4" xfId="32662" xr:uid="{0EDDE6EA-0613-4358-9A7A-2439AD848C6E}"/>
    <cellStyle name="Output 2 5 8" xfId="4640" xr:uid="{55847B65-E7B5-4785-B90C-3ED712282044}"/>
    <cellStyle name="Output 2 5 8 2" xfId="7226" xr:uid="{21FE23ED-AD3D-410D-964E-BA07D6A91883}"/>
    <cellStyle name="Output 2 5 8 2 2" xfId="16215" xr:uid="{D275C8BD-A202-484F-8628-113B17BD1652}"/>
    <cellStyle name="Output 2 5 8 2 2 2" xfId="40339" xr:uid="{841812A0-6CB9-41B6-B318-5B7C99E78EB6}"/>
    <cellStyle name="Output 2 5 8 2 3" xfId="25647" xr:uid="{078DF4D8-5D4C-46B1-9CD2-CDF65D52E396}"/>
    <cellStyle name="Output 2 5 8 3" xfId="9863" xr:uid="{78F5F534-B854-4270-B97E-4F4C3818AC41}"/>
    <cellStyle name="Output 2 5 8 3 2" xfId="18852" xr:uid="{330914AF-BE79-4242-80FE-5BB3FE71A36E}"/>
    <cellStyle name="Output 2 5 8 3 2 2" xfId="40907" xr:uid="{B810E741-5DA8-4FD6-9ED7-25D4F1679139}"/>
    <cellStyle name="Output 2 5 8 3 3" xfId="40289" xr:uid="{36F7D21E-F4FD-4A6F-8DAA-887915BF55F4}"/>
    <cellStyle name="Output 2 5 8 4" xfId="13629" xr:uid="{BDA98665-575C-486E-88E4-1B262AB586ED}"/>
    <cellStyle name="Output 2 5 8 4 2" xfId="25674" xr:uid="{8F2A7FB9-400F-4318-B39B-2FB0BBB0B325}"/>
    <cellStyle name="Output 2 5 8 5" xfId="33645" xr:uid="{032913F6-C4C6-4508-AA8A-FC958F997D80}"/>
    <cellStyle name="Output 2 5 9" xfId="6528" xr:uid="{63A9AD11-8084-4E5D-96B4-1216A8BD4457}"/>
    <cellStyle name="Output 2 5 9 2" xfId="11747" xr:uid="{9AC69279-EB22-48DE-99E7-014B42690EE1}"/>
    <cellStyle name="Output 2 5 9 2 2" xfId="20736" xr:uid="{13FFB965-78B0-4F2B-919C-6AF62759E024}"/>
    <cellStyle name="Output 2 5 9 2 2 2" xfId="28555" xr:uid="{101A18FC-5FC5-49A8-8FB8-2692009ED198}"/>
    <cellStyle name="Output 2 5 9 2 3" xfId="27660" xr:uid="{302542F9-C646-46B8-B0B8-1D55FFA95789}"/>
    <cellStyle name="Output 2 5 9 3" xfId="15517" xr:uid="{40C7D182-2429-484F-B087-7FC4F909237D}"/>
    <cellStyle name="Output 2 5 9 3 2" xfId="26549" xr:uid="{B20B2096-DF95-4CB8-BE5A-07CBA76B311A}"/>
    <cellStyle name="Output 2 5 9 4" xfId="28215" xr:uid="{2F74147D-F0E6-4AEF-ADA9-04F7BCBECDE9}"/>
    <cellStyle name="Output 2 6" xfId="364" xr:uid="{5C2CF5FD-A946-428A-A79D-47F733F1FE6B}"/>
    <cellStyle name="Output 2 6 10" xfId="9235" xr:uid="{0390AC41-43B0-41E1-B82C-421C8072A2E8}"/>
    <cellStyle name="Output 2 6 10 2" xfId="18224" xr:uid="{DA086161-1D2E-4D47-9980-C45D595C261A}"/>
    <cellStyle name="Output 2 6 10 2 2" xfId="28876" xr:uid="{F19A035E-80B7-4F48-B01C-869B4EBEA761}"/>
    <cellStyle name="Output 2 6 10 3" xfId="24972" xr:uid="{E302A0C0-A735-42E7-96CD-A806E042246A}"/>
    <cellStyle name="Output 2 6 11" xfId="9825" xr:uid="{A4FEAC58-E150-4F65-802A-5E94E2DA4A35}"/>
    <cellStyle name="Output 2 6 11 2" xfId="18814" xr:uid="{D62E5628-A8C7-4D3A-8E5F-B66783DAEA21}"/>
    <cellStyle name="Output 2 6 11 2 2" xfId="40053" xr:uid="{186BA3B3-B144-4AEF-B08F-426FBDF734EF}"/>
    <cellStyle name="Output 2 6 11 3" xfId="26930" xr:uid="{38962B6C-457F-4D60-8577-46F71FC9EEC1}"/>
    <cellStyle name="Output 2 6 12" xfId="2370" xr:uid="{AAD1E3C9-AABD-4E14-A3F1-68E2FDFB0E06}"/>
    <cellStyle name="Output 2 6 12 2" xfId="36809" xr:uid="{28E6164D-3C73-4066-BE62-4B10BBD82EF3}"/>
    <cellStyle name="Output 2 6 13" xfId="13279" xr:uid="{A7C82159-EF59-45B2-9C32-248AB30AD779}"/>
    <cellStyle name="Output 2 6 13 2" xfId="41344" xr:uid="{654120CA-92A2-4727-B43E-407331467801}"/>
    <cellStyle name="Output 2 6 14" xfId="43500" xr:uid="{28A4756D-4D4B-4C0D-94E5-148C9E808FFB}"/>
    <cellStyle name="Output 2 6 15" xfId="44274" xr:uid="{0BE289CD-9105-438C-8147-D2BE723D09DC}"/>
    <cellStyle name="Output 2 6 16" xfId="45546" xr:uid="{6ECBA636-22FE-4013-BD0F-F30E8F57F7C8}"/>
    <cellStyle name="Output 2 6 2" xfId="713" xr:uid="{B20FDFF8-B800-402D-93EE-19C7DF441B8F}"/>
    <cellStyle name="Output 2 6 2 2" xfId="5089" xr:uid="{89417E67-3B04-451C-81C7-44EE29091C13}"/>
    <cellStyle name="Output 2 6 2 2 2" xfId="7675" xr:uid="{29161C3F-CEDE-4203-94A9-CCA8853B0205}"/>
    <cellStyle name="Output 2 6 2 2 2 2" xfId="16664" xr:uid="{E970D96F-5DC6-459C-B748-72BC483E3335}"/>
    <cellStyle name="Output 2 6 2 2 2 2 2" xfId="37594" xr:uid="{ABF17D16-8096-4FF6-BA9B-6725935DB1C3}"/>
    <cellStyle name="Output 2 6 2 2 2 3" xfId="41862" xr:uid="{2B6E3F21-2FDB-49E9-887A-08AEE46CE86B}"/>
    <cellStyle name="Output 2 6 2 2 2 4" xfId="56334" xr:uid="{A76FAC92-C2BA-47C7-8DF5-DCB0ABC4D6AA}"/>
    <cellStyle name="Output 2 6 2 2 3" xfId="10312" xr:uid="{467C3B7A-057D-4EDC-9919-A47F5B57BC12}"/>
    <cellStyle name="Output 2 6 2 2 3 2" xfId="19301" xr:uid="{A66D356D-34D6-4B26-B16B-4470556D0593}"/>
    <cellStyle name="Output 2 6 2 2 3 2 2" xfId="30261" xr:uid="{9881A90F-1657-4146-8FED-C7EBEF3660DE}"/>
    <cellStyle name="Output 2 6 2 2 3 3" xfId="44037" xr:uid="{8B6A8C57-D7DC-4E1D-8190-5BC354BE7140}"/>
    <cellStyle name="Output 2 6 2 2 4" xfId="14078" xr:uid="{F0FA08BF-6F59-44C5-A32E-3FE5CE937E98}"/>
    <cellStyle name="Output 2 6 2 2 4 2" xfId="32667" xr:uid="{7213E397-64D2-49C3-9010-23E673DC0FB0}"/>
    <cellStyle name="Output 2 6 2 2 5" xfId="25939" xr:uid="{7A429D4F-BC18-4F26-B950-B34161291C19}"/>
    <cellStyle name="Output 2 6 2 2 6" xfId="49552" xr:uid="{6FE84DD6-E0A5-4D7B-9012-58D789F13FDE}"/>
    <cellStyle name="Output 2 6 2 3" xfId="3150" xr:uid="{41C4249B-E8B4-4A0B-A450-A66DB9C12A23}"/>
    <cellStyle name="Output 2 6 2 3 2" xfId="43385" xr:uid="{4A016E8A-C308-485F-BE98-8120E9847D7A}"/>
    <cellStyle name="Output 2 6 2 3 2 2" xfId="57598" xr:uid="{13B79812-3C5E-44AB-8F6E-6C6744F0919F}"/>
    <cellStyle name="Output 2 6 2 3 3" xfId="50816" xr:uid="{94969040-6A39-4F05-B1F2-6B0E7100BDDF}"/>
    <cellStyle name="Output 2 6 2 4" xfId="23416" xr:uid="{13600382-5463-4ECA-B828-A7611CA92074}"/>
    <cellStyle name="Output 2 6 2 4 2" xfId="54479" xr:uid="{7587930E-41F1-4498-A444-11D39949890E}"/>
    <cellStyle name="Output 2 6 2 4 3" xfId="47669" xr:uid="{0A0F372C-B862-4407-B811-CA0D783138C9}"/>
    <cellStyle name="Output 2 6 2 5" xfId="46061" xr:uid="{E7CFEB03-7412-497B-BC1D-CA63233D2D8A}"/>
    <cellStyle name="Output 2 6 3" xfId="1058" xr:uid="{EE6E3DE6-005E-4371-834A-93AB5BDAD9DB}"/>
    <cellStyle name="Output 2 6 3 2" xfId="5410" xr:uid="{F7E35958-55AE-4062-89E0-D26514D65507}"/>
    <cellStyle name="Output 2 6 3 2 2" xfId="7996" xr:uid="{7327962B-DFA1-4D83-BF8E-C11B5B7321A0}"/>
    <cellStyle name="Output 2 6 3 2 2 2" xfId="16985" xr:uid="{AB5C501B-9A44-406B-886E-D5E9A799EC7C}"/>
    <cellStyle name="Output 2 6 3 2 2 2 2" xfId="39494" xr:uid="{3D0D7C7F-7C65-499F-9EEE-DCDC2938F114}"/>
    <cellStyle name="Output 2 6 3 2 2 3" xfId="37080" xr:uid="{9F6B664E-AE62-42BB-8DBB-203E4C247EB0}"/>
    <cellStyle name="Output 2 6 3 2 2 4" xfId="56742" xr:uid="{87033EC6-5AF6-4BE6-8415-7B8ACE5E5B18}"/>
    <cellStyle name="Output 2 6 3 2 3" xfId="10633" xr:uid="{06DB9196-A7D4-4884-BC01-D7C74DB4D90B}"/>
    <cellStyle name="Output 2 6 3 2 3 2" xfId="19622" xr:uid="{B6408476-43E1-4B4E-BFDC-55A6F1832BDD}"/>
    <cellStyle name="Output 2 6 3 2 3 2 2" xfId="24946" xr:uid="{7012A1EF-DE28-4C89-A4A3-2A8ED00CB2A2}"/>
    <cellStyle name="Output 2 6 3 2 3 3" xfId="34820" xr:uid="{3BB273EA-E461-4B05-9B7C-94CF2D2F7CBC}"/>
    <cellStyle name="Output 2 6 3 2 4" xfId="14399" xr:uid="{06E6EF88-1A10-42D6-93C1-E198A05F86E5}"/>
    <cellStyle name="Output 2 6 3 2 4 2" xfId="29847" xr:uid="{7A76C8CA-366E-4347-AE6B-5721593F98D8}"/>
    <cellStyle name="Output 2 6 3 2 5" xfId="31716" xr:uid="{4577B695-34DD-4970-8BDE-08D4945DD5D7}"/>
    <cellStyle name="Output 2 6 3 2 6" xfId="49960" xr:uid="{016AF2E3-9445-4AF6-A3AE-B9F99EA54AF9}"/>
    <cellStyle name="Output 2 6 3 3" xfId="3495" xr:uid="{D289E311-8917-47AF-A1EF-5F6049177AD0}"/>
    <cellStyle name="Output 2 6 3 3 2" xfId="29625" xr:uid="{69FF6135-CD8E-4835-9B50-9C0B0782986B}"/>
    <cellStyle name="Output 2 6 3 3 2 2" xfId="58100" xr:uid="{940D8602-1E6F-4E7B-9E7E-E6038FDAB2AF}"/>
    <cellStyle name="Output 2 6 3 3 3" xfId="51318" xr:uid="{4D71CB1F-7E4B-4210-A51B-A3D6639FF62F}"/>
    <cellStyle name="Output 2 6 3 4" xfId="22391" xr:uid="{9E98B454-4175-4B6E-BDD1-21C2750092A9}"/>
    <cellStyle name="Output 2 6 3 4 2" xfId="54869" xr:uid="{A745E597-38CA-48EB-831B-D8AE70521B0D}"/>
    <cellStyle name="Output 2 6 3 4 3" xfId="48077" xr:uid="{CD62A806-B959-444C-B82B-7AE710D0D13A}"/>
    <cellStyle name="Output 2 6 3 5" xfId="53169" xr:uid="{F74B51BC-90C2-476C-B1CB-F08FA886D35D}"/>
    <cellStyle name="Output 2 6 3 6" xfId="46463" xr:uid="{78B83A40-716D-4F74-94E3-2A3CF76EC8D3}"/>
    <cellStyle name="Output 2 6 4" xfId="1402" xr:uid="{D03EB81C-6F1A-46AD-BEB9-6648898606C4}"/>
    <cellStyle name="Output 2 6 4 2" xfId="5747" xr:uid="{099884E2-E433-4357-9872-54A5730CD9C7}"/>
    <cellStyle name="Output 2 6 4 2 2" xfId="8333" xr:uid="{320A89CD-4437-4FC1-B44E-89216ABDF3DE}"/>
    <cellStyle name="Output 2 6 4 2 2 2" xfId="17322" xr:uid="{C801A976-B99F-4B35-AC67-B9CA012392D8}"/>
    <cellStyle name="Output 2 6 4 2 2 2 2" xfId="41299" xr:uid="{7977B67F-ABD4-42E4-B749-3E70A75F4D13}"/>
    <cellStyle name="Output 2 6 4 2 2 3" xfId="42110" xr:uid="{C69D5F5F-FE55-4B91-AF9C-4E6F887387F8}"/>
    <cellStyle name="Output 2 6 4 2 3" xfId="10970" xr:uid="{F5483B4F-EC0D-40AB-BA31-B7E5F66A75AE}"/>
    <cellStyle name="Output 2 6 4 2 3 2" xfId="19959" xr:uid="{FADED5CE-4676-4466-8F8A-202F06044F67}"/>
    <cellStyle name="Output 2 6 4 2 3 2 2" xfId="40160" xr:uid="{7E0943CA-2F03-4382-BA7D-77BAF707953F}"/>
    <cellStyle name="Output 2 6 4 2 3 3" xfId="40541" xr:uid="{55513912-B729-423B-8A8C-3C6E20FE3BF7}"/>
    <cellStyle name="Output 2 6 4 2 4" xfId="14736" xr:uid="{AB231ADC-B80A-4D3F-9337-0043879FFA86}"/>
    <cellStyle name="Output 2 6 4 2 4 2" xfId="39336" xr:uid="{DC211132-DE30-4CE2-B83C-04F7C4ADC99C}"/>
    <cellStyle name="Output 2 6 4 2 5" xfId="30664" xr:uid="{A6D86ACE-8707-469A-98F5-EAD4EE4AD330}"/>
    <cellStyle name="Output 2 6 4 2 6" xfId="55862" xr:uid="{239AF3E3-0FF2-4920-8368-46C3E3718A87}"/>
    <cellStyle name="Output 2 6 4 3" xfId="3839" xr:uid="{FC5D6E35-5D6A-4E7C-A028-71A84E0316D5}"/>
    <cellStyle name="Output 2 6 4 3 2" xfId="43046" xr:uid="{40881380-B84A-4B96-953A-31DBCF1FB79F}"/>
    <cellStyle name="Output 2 6 4 4" xfId="25505" xr:uid="{AA29F547-12C9-4D7B-86EC-D9C98ABD7370}"/>
    <cellStyle name="Output 2 6 4 5" xfId="49080" xr:uid="{151E1359-3F18-4869-86BA-523657AADB99}"/>
    <cellStyle name="Output 2 6 5" xfId="1715" xr:uid="{B1F76F1F-7D4D-4056-A8E8-5BF346CA60ED}"/>
    <cellStyle name="Output 2 6 5 2" xfId="6041" xr:uid="{E9C7E8FD-7C7D-41AC-BAA5-31CFEB4317B2}"/>
    <cellStyle name="Output 2 6 5 2 2" xfId="8627" xr:uid="{1674D044-7C8D-4631-B764-373E3D800042}"/>
    <cellStyle name="Output 2 6 5 2 2 2" xfId="17616" xr:uid="{1638F92A-0DB2-4980-B429-8A7707CE0DC1}"/>
    <cellStyle name="Output 2 6 5 2 2 2 2" xfId="36508" xr:uid="{95A4B303-8F3F-400A-978B-DA8DB1242A31}"/>
    <cellStyle name="Output 2 6 5 2 2 3" xfId="34006" xr:uid="{8D7482FD-94BC-4504-858A-B8705C0DC87B}"/>
    <cellStyle name="Output 2 6 5 2 3" xfId="11264" xr:uid="{828DB503-C677-41BD-A145-0A69C0EBD979}"/>
    <cellStyle name="Output 2 6 5 2 3 2" xfId="20253" xr:uid="{67F211FC-477B-424A-AA35-44CA125877ED}"/>
    <cellStyle name="Output 2 6 5 2 3 2 2" xfId="38640" xr:uid="{9F46DE36-53CC-445A-8CC7-058D08D5DD47}"/>
    <cellStyle name="Output 2 6 5 2 3 3" xfId="23968" xr:uid="{33BCB6E7-3377-4E27-BF9F-669B440ECF7E}"/>
    <cellStyle name="Output 2 6 5 2 4" xfId="15030" xr:uid="{9094F506-A409-41C2-B331-3D9A90409FA0}"/>
    <cellStyle name="Output 2 6 5 2 4 2" xfId="27449" xr:uid="{488C52DB-AF40-45B6-9EFE-1484E575A81E}"/>
    <cellStyle name="Output 2 6 5 2 5" xfId="40395" xr:uid="{8C06B94A-E127-405A-A42A-4F2B76407653}"/>
    <cellStyle name="Output 2 6 5 2 6" xfId="57625" xr:uid="{86D3E6EA-3BAE-4AC8-B7C9-6A2FC30AF1AB}"/>
    <cellStyle name="Output 2 6 5 3" xfId="4152" xr:uid="{56DADC2E-5931-4F79-8D41-CA4ACFD8817B}"/>
    <cellStyle name="Output 2 6 5 3 2" xfId="26782" xr:uid="{AEB481D0-16E6-45E5-9773-5979A26CEF13}"/>
    <cellStyle name="Output 2 6 5 4" xfId="29529" xr:uid="{63D2EEA5-BA44-474F-9155-33FB45FFAAA5}"/>
    <cellStyle name="Output 2 6 5 5" xfId="50843" xr:uid="{2921796C-398D-47E9-B309-37BE9B9DE137}"/>
    <cellStyle name="Output 2 6 6" xfId="2021" xr:uid="{40A20B48-C26B-4C19-BC4A-21557311D4F3}"/>
    <cellStyle name="Output 2 6 6 2" xfId="6329" xr:uid="{4106F5C3-46A1-4B96-9554-D3DD8853D4D5}"/>
    <cellStyle name="Output 2 6 6 2 2" xfId="8915" xr:uid="{64B5B4CE-9B2C-4A2E-BA00-14124D461885}"/>
    <cellStyle name="Output 2 6 6 2 2 2" xfId="17904" xr:uid="{FB531475-C5A0-4056-B91C-B350F4C18BD9}"/>
    <cellStyle name="Output 2 6 6 2 2 2 2" xfId="42434" xr:uid="{8027154E-FA02-4793-9E6F-C00425055C5B}"/>
    <cellStyle name="Output 2 6 6 2 2 3" xfId="23707" xr:uid="{A8E9B497-737C-424F-B8C6-B5BA0932621B}"/>
    <cellStyle name="Output 2 6 6 2 3" xfId="11552" xr:uid="{C587A6ED-36EC-4FA3-9952-072511CF5F61}"/>
    <cellStyle name="Output 2 6 6 2 3 2" xfId="20541" xr:uid="{DA3AECB2-4471-435B-9A0E-90C64C7D2A37}"/>
    <cellStyle name="Output 2 6 6 2 3 2 2" xfId="36632" xr:uid="{5CA9D874-062C-48C3-BB66-3BA8FA6CA4E5}"/>
    <cellStyle name="Output 2 6 6 2 3 3" xfId="40566" xr:uid="{BD8D8158-D512-484B-92CF-A0FB2BBB06E9}"/>
    <cellStyle name="Output 2 6 6 2 4" xfId="15318" xr:uid="{2A0205F7-141D-4E41-85C8-2D3DE9DF0977}"/>
    <cellStyle name="Output 2 6 6 2 4 2" xfId="25867" xr:uid="{0B977BB4-5879-4DD1-87D2-E115764B428C}"/>
    <cellStyle name="Output 2 6 6 2 5" xfId="35750" xr:uid="{D9AC75D4-EF8A-497E-A76A-B0E5F0E21E56}"/>
    <cellStyle name="Output 2 6 6 2 6" xfId="54031" xr:uid="{9ADF0613-831A-46CF-A1BE-6FC80310FE1E}"/>
    <cellStyle name="Output 2 6 6 3" xfId="4458" xr:uid="{081DAEFC-134B-438E-9A7F-B829272B850E}"/>
    <cellStyle name="Output 2 6 6 3 2" xfId="23174" xr:uid="{DADF48CC-269B-4A11-9141-AFE6FE50B4FA}"/>
    <cellStyle name="Output 2 6 6 4" xfId="22105" xr:uid="{A58D3A71-D5B0-4AFE-BDA6-179066D67AF7}"/>
    <cellStyle name="Output 2 6 6 5" xfId="47363" xr:uid="{A6962C29-D5F5-4D6E-AF33-20FD12269BD2}"/>
    <cellStyle name="Output 2 6 7" xfId="2832" xr:uid="{0E14B39C-E4DC-4031-801A-9ECC6110E11E}"/>
    <cellStyle name="Output 2 6 7 2" xfId="6982" xr:uid="{DBCD9FF9-6361-4876-9F57-37A852086658}"/>
    <cellStyle name="Output 2 6 7 2 2" xfId="12111" xr:uid="{32A048AB-D85C-4B98-B94E-D9F9A3C7D2F0}"/>
    <cellStyle name="Output 2 6 7 2 2 2" xfId="21100" xr:uid="{268C7A86-127F-4D52-AF64-E6505E2BF776}"/>
    <cellStyle name="Output 2 6 7 2 2 2 2" xfId="41057" xr:uid="{208AC200-2AC0-4C5E-97FE-A009F0EC3667}"/>
    <cellStyle name="Output 2 6 7 2 2 3" xfId="36973" xr:uid="{5C076C1F-3B9D-4D37-A5CE-BECBBE6182E4}"/>
    <cellStyle name="Output 2 6 7 2 3" xfId="12928" xr:uid="{C22FDBF7-8FE4-4A9B-A9DA-9CB36D902FF2}"/>
    <cellStyle name="Output 2 6 7 2 3 2" xfId="21917" xr:uid="{5FDC8FA1-1FEA-48F5-A66E-D131374E89FC}"/>
    <cellStyle name="Output 2 6 7 2 3 2 2" xfId="29525" xr:uid="{29949139-0905-4B66-A017-F2926DDE31C4}"/>
    <cellStyle name="Output 2 6 7 2 3 3" xfId="31583" xr:uid="{859C22BC-AA49-4810-A1A8-FC9B61EE392D}"/>
    <cellStyle name="Output 2 6 7 2 4" xfId="15971" xr:uid="{FD095127-75A5-49BF-B16B-D421673E3112}"/>
    <cellStyle name="Output 2 6 7 2 4 2" xfId="40675" xr:uid="{15426553-FF64-47B7-9C76-EA875596E726}"/>
    <cellStyle name="Output 2 6 7 2 5" xfId="27352" xr:uid="{5B260217-E331-4FBB-937E-68E8FC7F1B45}"/>
    <cellStyle name="Output 2 6 7 3" xfId="9545" xr:uid="{792AA561-D8A8-421D-B1F6-D0F535F3AC75}"/>
    <cellStyle name="Output 2 6 7 3 2" xfId="18534" xr:uid="{02401ADC-2512-4E99-BC8F-782C898851E5}"/>
    <cellStyle name="Output 2 6 7 3 2 2" xfId="29079" xr:uid="{8D793AB7-D464-4D2D-9F61-453190EF7163}"/>
    <cellStyle name="Output 2 6 7 3 3" xfId="32393" xr:uid="{35FF1351-7BAC-4F13-87FE-86C59F3E065F}"/>
    <cellStyle name="Output 2 6 7 4" xfId="43097" xr:uid="{A1FE7AC0-309D-4648-9695-AE23B01E79FA}"/>
    <cellStyle name="Output 2 6 8" xfId="4765" xr:uid="{B5BE826C-FA93-4350-897A-C7C839DAB119}"/>
    <cellStyle name="Output 2 6 8 2" xfId="7351" xr:uid="{33AE4E97-876F-49FC-93FD-839B6F7C33BB}"/>
    <cellStyle name="Output 2 6 8 2 2" xfId="16340" xr:uid="{1EA6EF83-5EA0-4726-99DF-6E32E8BB56C7}"/>
    <cellStyle name="Output 2 6 8 2 2 2" xfId="32172" xr:uid="{C4288BDD-1614-4466-AEB8-825ADE4213B0}"/>
    <cellStyle name="Output 2 6 8 2 3" xfId="22475" xr:uid="{8B1E9938-F078-4F59-A843-61AA67FEC814}"/>
    <cellStyle name="Output 2 6 8 3" xfId="9988" xr:uid="{B44DF1F1-935A-433D-9069-EFC69DEE5B5B}"/>
    <cellStyle name="Output 2 6 8 3 2" xfId="18977" xr:uid="{ADDEEA9A-E2FE-40ED-A157-EE47E0635D1E}"/>
    <cellStyle name="Output 2 6 8 3 2 2" xfId="36880" xr:uid="{A0B5E105-AF70-4D4B-9FDB-4619750D04C9}"/>
    <cellStyle name="Output 2 6 8 3 3" xfId="44040" xr:uid="{49D96C9C-1C42-4848-84B6-02906F540663}"/>
    <cellStyle name="Output 2 6 8 4" xfId="13754" xr:uid="{90BC4D6C-2BB3-4E29-8A49-ACBEEBDA05E0}"/>
    <cellStyle name="Output 2 6 8 4 2" xfId="29718" xr:uid="{1B02B287-3B50-4027-837F-A26BDEACE75B}"/>
    <cellStyle name="Output 2 6 8 5" xfId="23327" xr:uid="{306A3EBB-CEE9-4247-A3CC-09B14AEED771}"/>
    <cellStyle name="Output 2 6 9" xfId="6666" xr:uid="{F3793193-4E2B-479C-B04B-BBCF22D91779}"/>
    <cellStyle name="Output 2 6 9 2" xfId="11872" xr:uid="{062D196D-14C9-4BFD-88A2-B36860A62896}"/>
    <cellStyle name="Output 2 6 9 2 2" xfId="20861" xr:uid="{4BE8A3A3-D771-4595-9B39-32E281BA05BD}"/>
    <cellStyle name="Output 2 6 9 2 2 2" xfId="42833" xr:uid="{261E70D0-6164-43D4-BD18-B9CA8E463195}"/>
    <cellStyle name="Output 2 6 9 2 3" xfId="35678" xr:uid="{060DC33D-768B-4FF0-A90C-C651DCFBCF4F}"/>
    <cellStyle name="Output 2 6 9 3" xfId="15655" xr:uid="{E3357F85-7B67-4767-9083-7E6F47C7F3D0}"/>
    <cellStyle name="Output 2 6 9 3 2" xfId="27484" xr:uid="{46D84316-3E6E-4C24-8346-AE5DE8FE20D8}"/>
    <cellStyle name="Output 2 6 9 4" xfId="23727" xr:uid="{C87D4AC6-84D6-4C6E-9ADD-FD0E39B51952}"/>
    <cellStyle name="Output 2 7" xfId="490" xr:uid="{937F285B-1FFA-468F-83D0-DB106B2228D0}"/>
    <cellStyle name="Output 2 7 10" xfId="44266" xr:uid="{121AE6F1-0D39-418B-B6F5-316E433E6C85}"/>
    <cellStyle name="Output 2 7 11" xfId="45597" xr:uid="{625A6B0B-36C5-4AE0-96AF-7652F1E94624}"/>
    <cellStyle name="Output 2 7 2" xfId="839" xr:uid="{BB1DBDC5-BEE2-4796-85F6-DC7C705BFF68}"/>
    <cellStyle name="Output 2 7 2 2" xfId="5208" xr:uid="{5DDC5020-BABD-472F-9EA2-2390D7173D34}"/>
    <cellStyle name="Output 2 7 2 2 2" xfId="7794" xr:uid="{0712FE4C-D9CB-42F8-B436-6F2A6F72751A}"/>
    <cellStyle name="Output 2 7 2 2 2 2" xfId="16783" xr:uid="{FE762592-6B58-4843-B32F-C63177C5A5AD}"/>
    <cellStyle name="Output 2 7 2 2 2 2 2" xfId="41728" xr:uid="{F50F3FDF-EC31-4F54-B0E3-182BCDAEABE3}"/>
    <cellStyle name="Output 2 7 2 2 2 3" xfId="25450" xr:uid="{CADA2416-0FAC-4DE4-85CE-FE32F48795D2}"/>
    <cellStyle name="Output 2 7 2 2 2 4" xfId="56385" xr:uid="{4824C6AC-7EFC-45DD-AD0D-0283D6B1653C}"/>
    <cellStyle name="Output 2 7 2 2 3" xfId="10431" xr:uid="{E635C8D8-F0B0-4DD2-A79B-9553F4B322B1}"/>
    <cellStyle name="Output 2 7 2 2 3 2" xfId="19420" xr:uid="{11416B95-AEF3-4E66-8ADA-F2E5987FC0F6}"/>
    <cellStyle name="Output 2 7 2 2 3 2 2" xfId="27177" xr:uid="{78C628F0-8A9D-4B19-9A4B-20CFFB20A613}"/>
    <cellStyle name="Output 2 7 2 2 3 3" xfId="31079" xr:uid="{1F1052CA-A28E-442B-B5EA-F9546FE5235A}"/>
    <cellStyle name="Output 2 7 2 2 4" xfId="14197" xr:uid="{AA42E9B2-430B-456E-A181-D7F209BA832B}"/>
    <cellStyle name="Output 2 7 2 2 4 2" xfId="25186" xr:uid="{46056986-693B-4706-AC68-199EF9C6E376}"/>
    <cellStyle name="Output 2 7 2 2 5" xfId="42995" xr:uid="{4B9AC49A-5CB7-403C-A2B8-D516E6B596B0}"/>
    <cellStyle name="Output 2 7 2 2 6" xfId="49603" xr:uid="{8C28F736-3445-4CE2-A11C-8538B8A2E0BA}"/>
    <cellStyle name="Output 2 7 2 3" xfId="3276" xr:uid="{A1571DE8-829A-4A0A-A46F-B444FAB87A05}"/>
    <cellStyle name="Output 2 7 2 3 2" xfId="35159" xr:uid="{F593449E-0DA1-4BB1-ADFD-B51AF16ED240}"/>
    <cellStyle name="Output 2 7 2 3 2 2" xfId="58295" xr:uid="{FC54A62F-1F9F-4D9E-94BF-8A7BD280F7FE}"/>
    <cellStyle name="Output 2 7 2 3 3" xfId="51513" xr:uid="{A3D53123-4A26-4DB5-B539-A80410026A0B}"/>
    <cellStyle name="Output 2 7 2 4" xfId="27742" xr:uid="{21A66CF6-8F5A-477F-92AC-872F55FCAFC1}"/>
    <cellStyle name="Output 2 7 2 4 2" xfId="54527" xr:uid="{D3A01D3B-D672-469E-AE03-5E47DF367E9C}"/>
    <cellStyle name="Output 2 7 2 4 3" xfId="47720" xr:uid="{492E68AA-6ADD-4CEC-8A0B-B6255AF5C6F3}"/>
    <cellStyle name="Output 2 7 2 5" xfId="46109" xr:uid="{3DFB809B-21CB-4B1D-AA89-F8586FA29D8A}"/>
    <cellStyle name="Output 2 7 3" xfId="1184" xr:uid="{371284D0-2922-4C3B-828B-3E7D08A06A8E}"/>
    <cellStyle name="Output 2 7 3 2" xfId="5529" xr:uid="{6A5A4323-5167-4E85-A94C-F8AA5289D82D}"/>
    <cellStyle name="Output 2 7 3 2 2" xfId="8115" xr:uid="{71E7B254-8817-4E55-988D-17932E9E2912}"/>
    <cellStyle name="Output 2 7 3 2 2 2" xfId="17104" xr:uid="{0B4CBE0D-F596-4707-9804-C411BEA02290}"/>
    <cellStyle name="Output 2 7 3 2 2 2 2" xfId="25817" xr:uid="{85205E8E-E4A0-4CCC-A884-66C9339B09E6}"/>
    <cellStyle name="Output 2 7 3 2 2 3" xfId="24574" xr:uid="{2EFB0B27-ABD1-4953-88FF-46D34322E02C}"/>
    <cellStyle name="Output 2 7 3 2 2 4" xfId="56790" xr:uid="{DE2CF14A-0BA6-4A1D-9A25-4D7CC0E5981D}"/>
    <cellStyle name="Output 2 7 3 2 3" xfId="10752" xr:uid="{58EACF78-43E5-42E3-98CC-31CEB518E2A8}"/>
    <cellStyle name="Output 2 7 3 2 3 2" xfId="19741" xr:uid="{6F112998-D215-4714-A8A9-5F358734B6AB}"/>
    <cellStyle name="Output 2 7 3 2 3 2 2" xfId="36215" xr:uid="{7E0B8BD8-CDCB-4601-9250-92E8CA3109BB}"/>
    <cellStyle name="Output 2 7 3 2 3 3" xfId="34457" xr:uid="{EB5CD8F7-FF42-4329-8437-9A3BFE23564B}"/>
    <cellStyle name="Output 2 7 3 2 4" xfId="14518" xr:uid="{918062F8-F186-4BC3-A47F-E8BC5CE4826B}"/>
    <cellStyle name="Output 2 7 3 2 4 2" xfId="34562" xr:uid="{C5532785-2626-4A3D-BF66-CAAAC75EF6D9}"/>
    <cellStyle name="Output 2 7 3 2 5" xfId="24691" xr:uid="{56328AE4-72B8-4C94-B6B1-301190D6BDDF}"/>
    <cellStyle name="Output 2 7 3 2 6" xfId="50008" xr:uid="{25CC1462-366C-43C7-95CE-AED3FDAFA4FD}"/>
    <cellStyle name="Output 2 7 3 3" xfId="3621" xr:uid="{FE66DE5E-A6D5-4936-8204-9D9D35443B5B}"/>
    <cellStyle name="Output 2 7 3 3 2" xfId="27529" xr:uid="{A93C5F9C-8241-457C-B9D4-36F8DF684AA6}"/>
    <cellStyle name="Output 2 7 3 3 2 2" xfId="58950" xr:uid="{83D18A71-5CC7-4A24-AA7B-8E31E32EA86B}"/>
    <cellStyle name="Output 2 7 3 3 3" xfId="52169" xr:uid="{6045C052-DC73-4C11-828B-E22F5B747DA5}"/>
    <cellStyle name="Output 2 7 3 4" xfId="32943" xr:uid="{822FC1A3-A245-4FC6-B71F-A8B5ECE39EA8}"/>
    <cellStyle name="Output 2 7 3 4 2" xfId="54917" xr:uid="{465D1C57-6182-407F-A4FF-A7C1B45F6998}"/>
    <cellStyle name="Output 2 7 3 4 3" xfId="48125" xr:uid="{D27A777E-EF55-4099-A9B4-AF99D42C3FF0}"/>
    <cellStyle name="Output 2 7 3 5" xfId="53217" xr:uid="{3AD14843-48B5-4ACA-9E56-DC8AD5E2B113}"/>
    <cellStyle name="Output 2 7 3 6" xfId="46511" xr:uid="{0815234A-A4F8-443B-BE79-C1FA5A5CBEA0}"/>
    <cellStyle name="Output 2 7 4" xfId="1528" xr:uid="{40108275-CFEA-45B3-B3A8-DA2C71D4D27A}"/>
    <cellStyle name="Output 2 7 4 2" xfId="5873" xr:uid="{50D8D938-52C4-4F0F-B975-1F304CC33614}"/>
    <cellStyle name="Output 2 7 4 2 2" xfId="8459" xr:uid="{1E6D6F6A-6B82-42CE-B635-1107D6BCA7EE}"/>
    <cellStyle name="Output 2 7 4 2 2 2" xfId="17448" xr:uid="{10484B83-A960-45CC-967F-31C573399758}"/>
    <cellStyle name="Output 2 7 4 2 2 2 2" xfId="26928" xr:uid="{1251B3D3-0C81-40FD-A660-64B770BBB56D}"/>
    <cellStyle name="Output 2 7 4 2 2 3" xfId="25810" xr:uid="{A6549F66-D963-4FF1-BFB3-DE510C72C2FE}"/>
    <cellStyle name="Output 2 7 4 2 3" xfId="11096" xr:uid="{DFD089B4-85DA-4CC8-B398-E3346E3122B4}"/>
    <cellStyle name="Output 2 7 4 2 3 2" xfId="20085" xr:uid="{A6DA4215-3620-4DEA-9BE2-41698CF3DE68}"/>
    <cellStyle name="Output 2 7 4 2 3 2 2" xfId="41315" xr:uid="{7F4FF726-38BB-4F90-9F59-8855C60C365D}"/>
    <cellStyle name="Output 2 7 4 2 3 3" xfId="34267" xr:uid="{DF6AB3D9-4A29-4B97-9DF9-16753ACCBCE2}"/>
    <cellStyle name="Output 2 7 4 2 4" xfId="14862" xr:uid="{02C4F620-A611-47FE-8986-070EAF72CE68}"/>
    <cellStyle name="Output 2 7 4 2 4 2" xfId="28995" xr:uid="{3DF49BDE-33BA-4514-A1B3-F788E137D6EE}"/>
    <cellStyle name="Output 2 7 4 2 5" xfId="26153" xr:uid="{D438608F-C32E-4138-8D2E-E8375AD386BE}"/>
    <cellStyle name="Output 2 7 4 2 6" xfId="55913" xr:uid="{0CF824A0-A190-4274-8E88-B72E34663821}"/>
    <cellStyle name="Output 2 7 4 3" xfId="3965" xr:uid="{B8762F79-F36A-4D01-91EF-919C89A3E3CA}"/>
    <cellStyle name="Output 2 7 4 3 2" xfId="32409" xr:uid="{C7A379AC-338F-4D6E-9F97-A006997067C0}"/>
    <cellStyle name="Output 2 7 4 4" xfId="32125" xr:uid="{543BC987-F97A-4F13-AA97-5119E6B3D705}"/>
    <cellStyle name="Output 2 7 4 5" xfId="49131" xr:uid="{3C29EFEE-0C3F-4561-AE71-F60DC5F1771F}"/>
    <cellStyle name="Output 2 7 5" xfId="1840" xr:uid="{DCEF169C-5471-4C46-A828-0314F19636D6}"/>
    <cellStyle name="Output 2 7 5 2" xfId="6156" xr:uid="{DFB517CC-0809-4A4E-898C-C0C559041038}"/>
    <cellStyle name="Output 2 7 5 2 2" xfId="8742" xr:uid="{1E5F1746-7EAA-4CF3-AF91-194DBE70632B}"/>
    <cellStyle name="Output 2 7 5 2 2 2" xfId="17731" xr:uid="{41C86375-9A37-41D8-ABF9-52D305074AD0}"/>
    <cellStyle name="Output 2 7 5 2 2 2 2" xfId="31605" xr:uid="{BA1A5460-EE54-4995-A245-E5F66E6023C5}"/>
    <cellStyle name="Output 2 7 5 2 2 3" xfId="35209" xr:uid="{41661500-F132-4D8D-8DFA-0826C97504B6}"/>
    <cellStyle name="Output 2 7 5 2 3" xfId="11379" xr:uid="{B71DB161-64F4-4C36-91E9-42AE5B60B66F}"/>
    <cellStyle name="Output 2 7 5 2 3 2" xfId="20368" xr:uid="{1294A2AB-3D4A-420B-A22C-E5FDE951CF70}"/>
    <cellStyle name="Output 2 7 5 2 3 2 2" xfId="29350" xr:uid="{18F1AE6F-E546-46BE-9568-57F11634B41E}"/>
    <cellStyle name="Output 2 7 5 2 3 3" xfId="41518" xr:uid="{DB6FDB43-D90A-432D-BF3E-DA38553BC644}"/>
    <cellStyle name="Output 2 7 5 2 4" xfId="15145" xr:uid="{24C4F961-FEBC-42D4-8C5F-68F540CC1F01}"/>
    <cellStyle name="Output 2 7 5 2 4 2" xfId="33814" xr:uid="{D107EA0C-3B6A-4CCE-BE23-CD67B53F597B}"/>
    <cellStyle name="Output 2 7 5 2 5" xfId="42681" xr:uid="{394BAD89-6EB0-4519-8719-E9761030B8A2}"/>
    <cellStyle name="Output 2 7 5 2 6" xfId="59127" xr:uid="{D97D2352-9136-4AF8-89A5-90A11460E081}"/>
    <cellStyle name="Output 2 7 5 3" xfId="4277" xr:uid="{2DDF7F4C-20AF-45FD-BD3B-D43A4C12BA7E}"/>
    <cellStyle name="Output 2 7 5 3 2" xfId="24992" xr:uid="{CE72AFF4-3312-4492-A10E-FA72FF222319}"/>
    <cellStyle name="Output 2 7 5 4" xfId="42645" xr:uid="{EB424011-0CD7-4DBE-8EA2-6E456CD3DB45}"/>
    <cellStyle name="Output 2 7 5 5" xfId="52346" xr:uid="{ED9F63DA-9FE8-412F-8D75-476E7B2219B0}"/>
    <cellStyle name="Output 2 7 6" xfId="2147" xr:uid="{1C6C2B15-1BC6-4A1A-9FBB-50D17DBEF6F3}"/>
    <cellStyle name="Output 2 7 6 2" xfId="6448" xr:uid="{DDFF6D10-318A-485E-8410-2E8DFF859E98}"/>
    <cellStyle name="Output 2 7 6 2 2" xfId="9034" xr:uid="{5458CB82-6D63-4EDA-8E68-506BDB2B2041}"/>
    <cellStyle name="Output 2 7 6 2 2 2" xfId="18023" xr:uid="{CE62B1D9-9CEF-46AE-A9B6-8AED7B2ADA76}"/>
    <cellStyle name="Output 2 7 6 2 2 2 2" xfId="29499" xr:uid="{B73D980D-4804-46D7-B45E-74817F7FF1D2}"/>
    <cellStyle name="Output 2 7 6 2 2 3" xfId="22715" xr:uid="{12CC0ED1-D87B-4E45-984D-243CE20136AC}"/>
    <cellStyle name="Output 2 7 6 2 3" xfId="11671" xr:uid="{CD147EA8-14D7-48AD-BDD2-446A4D8A9F9D}"/>
    <cellStyle name="Output 2 7 6 2 3 2" xfId="20660" xr:uid="{CE6D4D9D-6928-497A-A742-1EF63FA2A2CE}"/>
    <cellStyle name="Output 2 7 6 2 3 2 2" xfId="25933" xr:uid="{69937B46-97AC-4608-8A89-F9817F15BFCD}"/>
    <cellStyle name="Output 2 7 6 2 3 3" xfId="38925" xr:uid="{2A6A6C95-640D-4B2F-978B-A66E1E85FFF6}"/>
    <cellStyle name="Output 2 7 6 2 4" xfId="15437" xr:uid="{E171A653-762C-4E9D-ACBE-E9E23CEFD646}"/>
    <cellStyle name="Output 2 7 6 2 4 2" xfId="32555" xr:uid="{C8CC8079-DEF0-4365-9006-D3D781B3F696}"/>
    <cellStyle name="Output 2 7 6 2 5" xfId="38817" xr:uid="{D525E377-5DBA-4660-B2B8-DE916800A1A2}"/>
    <cellStyle name="Output 2 7 6 2 6" xfId="54079" xr:uid="{E9C985C2-F589-4F9B-ADF5-9CED7D1778E2}"/>
    <cellStyle name="Output 2 7 6 3" xfId="4584" xr:uid="{226A6703-ACE5-4394-AF10-B9042B411174}"/>
    <cellStyle name="Output 2 7 6 3 2" xfId="22411" xr:uid="{2FE06F34-3799-48C0-BC7E-14A565E09B3E}"/>
    <cellStyle name="Output 2 7 6 4" xfId="43473" xr:uid="{76384DE5-34E8-40F5-990D-290D180A0654}"/>
    <cellStyle name="Output 2 7 6 5" xfId="47402" xr:uid="{69E23617-25FF-438F-9E6A-A3725D7DD5CA}"/>
    <cellStyle name="Output 2 7 7" xfId="4884" xr:uid="{97B67CF2-E686-4F7B-8873-402EF5A9006A}"/>
    <cellStyle name="Output 2 7 7 2" xfId="7470" xr:uid="{BAF5173B-168C-422E-8917-A59562DFC9E3}"/>
    <cellStyle name="Output 2 7 7 2 2" xfId="16459" xr:uid="{FB21A23A-F795-4405-A023-13AF8CACB525}"/>
    <cellStyle name="Output 2 7 7 2 2 2" xfId="34072" xr:uid="{1C681EF1-5073-41A6-B717-81F580E427CA}"/>
    <cellStyle name="Output 2 7 7 2 3" xfId="28493" xr:uid="{430AA5BF-6FD9-4693-8060-A54673ED5AD2}"/>
    <cellStyle name="Output 2 7 7 3" xfId="10107" xr:uid="{6D29BEA6-A59E-4006-8A54-86B2FA1D7519}"/>
    <cellStyle name="Output 2 7 7 3 2" xfId="19096" xr:uid="{BD322C0A-46E9-4DF0-A69A-4010D640C4DC}"/>
    <cellStyle name="Output 2 7 7 3 2 2" xfId="33126" xr:uid="{238329A5-D981-4BB0-B2E6-169D4237CA4E}"/>
    <cellStyle name="Output 2 7 7 3 3" xfId="31075" xr:uid="{17B1AACF-E893-4B8B-B611-5FCAA8E16B7F}"/>
    <cellStyle name="Output 2 7 7 4" xfId="13873" xr:uid="{017589B5-975A-45C1-888F-7B84BFD693C6}"/>
    <cellStyle name="Output 2 7 7 4 2" xfId="33236" xr:uid="{9BAF0B21-87E1-4F3A-9C75-0EFDB5759978}"/>
    <cellStyle name="Output 2 7 7 5" xfId="23364" xr:uid="{50B9884E-290F-4AB5-A965-8EB2D6C61178}"/>
    <cellStyle name="Output 2 7 8" xfId="2496" xr:uid="{C6AD1EF9-1B1C-4A91-A5CB-F3EB8C8D979D}"/>
    <cellStyle name="Output 2 7 8 2" xfId="38788" xr:uid="{CDDDA132-9672-4673-A558-9708D7260D7F}"/>
    <cellStyle name="Output 2 7 9" xfId="31678" xr:uid="{47F275AA-493F-43AB-ACB0-14B2A6CFD94A}"/>
    <cellStyle name="Output 2 8" xfId="209" xr:uid="{928D64C3-E764-4A3C-8254-666D5BFB17D7}"/>
    <cellStyle name="Output 2 8 2" xfId="2562" xr:uid="{C7B08055-6025-4AA0-A949-F832B0A5EBBC}"/>
    <cellStyle name="Output 2 8 2 2" xfId="6803" xr:uid="{E9353C44-5BB1-4D21-AE3C-D1AA116A3B18}"/>
    <cellStyle name="Output 2 8 2 2 2" xfId="15792" xr:uid="{7FACBE9A-7931-4205-85CB-50D1F1DC5ED6}"/>
    <cellStyle name="Output 2 8 2 2 2 2" xfId="28296" xr:uid="{7EDDABE4-994C-442E-BF44-F6F3D4C8ED4D}"/>
    <cellStyle name="Output 2 8 2 2 2 3" xfId="56373" xr:uid="{CE7AF4BF-24AD-4DDF-9490-624D702F0BF2}"/>
    <cellStyle name="Output 2 8 2 2 3" xfId="36117" xr:uid="{CB0E2CAC-2E7F-4C32-8FCF-051EC5158FCE}"/>
    <cellStyle name="Output 2 8 2 2 4" xfId="49591" xr:uid="{D167EE77-584B-487B-80F5-7208D2356E46}"/>
    <cellStyle name="Output 2 8 2 3" xfId="9373" xr:uid="{1128356F-E132-40B2-8189-6C6B5451A5AC}"/>
    <cellStyle name="Output 2 8 2 3 2" xfId="18362" xr:uid="{ECB0C896-2FB0-4FA4-968D-8E74BCEDF294}"/>
    <cellStyle name="Output 2 8 2 3 2 2" xfId="26835" xr:uid="{D7B09131-A611-4A2D-A1C1-97AB75B1704A}"/>
    <cellStyle name="Output 2 8 2 3 2 3" xfId="59032" xr:uid="{7B3DA342-9014-4FCA-99F5-363E9F181CA6}"/>
    <cellStyle name="Output 2 8 2 3 3" xfId="39544" xr:uid="{77E18ED0-A87E-4B7F-AFDF-2BB6FDB520E1}"/>
    <cellStyle name="Output 2 8 2 3 4" xfId="52251" xr:uid="{23154325-0D53-41EB-88E5-B9E7F7A4C501}"/>
    <cellStyle name="Output 2 8 2 4" xfId="13416" xr:uid="{442E8622-5A1D-479C-90EB-71A9CE742815}"/>
    <cellStyle name="Output 2 8 2 4 2" xfId="34580" xr:uid="{0F0F7C16-DE92-421F-934F-6396B9A1CF85}"/>
    <cellStyle name="Output 2 8 2 4 2 2" xfId="54515" xr:uid="{D99B2488-6165-47A6-BAD0-5738E8436F06}"/>
    <cellStyle name="Output 2 8 2 4 3" xfId="47708" xr:uid="{48936D94-79F2-44EC-B88D-8736740150B8}"/>
    <cellStyle name="Output 2 8 2 5" xfId="28049" xr:uid="{7B02A19A-924E-4CFF-8C1E-7E401FD92282}"/>
    <cellStyle name="Output 2 8 2 6" xfId="46097" xr:uid="{B4BC5F91-4F28-4B5E-AEED-5F4189FB05D5}"/>
    <cellStyle name="Output 2 8 3" xfId="2677" xr:uid="{7D71C8A9-4EA5-45DB-9106-1B4066AFA394}"/>
    <cellStyle name="Output 2 8 3 2" xfId="28954" xr:uid="{4DADD899-2B58-4BFC-8DF9-B6BC9A74D85B}"/>
    <cellStyle name="Output 2 8 3 2 2" xfId="56778" xr:uid="{023409A1-E53B-48FB-ACD1-315278D7B2E5}"/>
    <cellStyle name="Output 2 8 3 2 3" xfId="49996" xr:uid="{B45EDBBD-8704-412D-A063-B645A2380377}"/>
    <cellStyle name="Output 2 8 3 3" xfId="51629" xr:uid="{19209BA6-E2AE-483E-8AF1-B93767E482B1}"/>
    <cellStyle name="Output 2 8 3 3 2" xfId="58410" xr:uid="{71FB2B60-D723-48E9-8145-F0F55DDBDCE9}"/>
    <cellStyle name="Output 2 8 3 4" xfId="48113" xr:uid="{B0641F2D-3C9E-4954-9317-4CEDD70B36E4}"/>
    <cellStyle name="Output 2 8 3 4 2" xfId="54905" xr:uid="{0571DB87-53D6-4644-B1CD-DBB7CD033180}"/>
    <cellStyle name="Output 2 8 3 5" xfId="53205" xr:uid="{AA315F50-0CDA-4FD1-8B4D-67F85AE85409}"/>
    <cellStyle name="Output 2 8 3 6" xfId="46499" xr:uid="{EC7B9AD4-78D6-4CF9-A207-C459E92D7F3A}"/>
    <cellStyle name="Output 2 8 4" xfId="40429" xr:uid="{B2221D59-81EE-4F61-B031-74372274126D}"/>
    <cellStyle name="Output 2 8 4 2" xfId="55901" xr:uid="{77EEA384-8A77-42B6-B993-41E43E5380FE}"/>
    <cellStyle name="Output 2 8 4 3" xfId="49119" xr:uid="{16E4E1FD-43F7-4F0B-9748-CC32533DD62C}"/>
    <cellStyle name="Output 2 8 5" xfId="44382" xr:uid="{1ADBE1AE-6374-45C2-B790-F2256CF106D9}"/>
    <cellStyle name="Output 2 8 5 2" xfId="58494" xr:uid="{7D287FB2-F12F-40FB-8628-E0966A3BBCD2}"/>
    <cellStyle name="Output 2 8 5 3" xfId="51713" xr:uid="{3BE15E60-A154-44EC-ABF9-B7B26A5088CA}"/>
    <cellStyle name="Output 2 8 6" xfId="45585" xr:uid="{BBD9E8CF-3114-409B-8C0E-8D8C23BFE364}"/>
    <cellStyle name="Output 2 8 6 2" xfId="54067" xr:uid="{1532D8A4-4F53-4527-BF78-E2ED30F793E0}"/>
    <cellStyle name="Output 2 9" xfId="558" xr:uid="{BA2E9422-A388-4E20-8424-2ABAAEC1CB8B}"/>
    <cellStyle name="Output 2 9 2" xfId="4949" xr:uid="{67CE2265-E2E1-4704-AE73-F2232186D8E8}"/>
    <cellStyle name="Output 2 9 2 2" xfId="7535" xr:uid="{D0A3F216-A01A-4388-B9F8-F3EE380C6E0E}"/>
    <cellStyle name="Output 2 9 2 2 2" xfId="16524" xr:uid="{67176B53-BB11-4B71-8D36-B32AC556521E}"/>
    <cellStyle name="Output 2 9 2 2 2 2" xfId="23380" xr:uid="{F6B85F4F-05B9-4681-BA0F-2694C9F2E41B}"/>
    <cellStyle name="Output 2 9 2 2 2 3" xfId="56448" xr:uid="{8613137F-520A-4F6A-B01D-AB82FA6042AB}"/>
    <cellStyle name="Output 2 9 2 2 3" xfId="38066" xr:uid="{D982A0D2-5BED-4AC1-ADB3-79D5C69A1114}"/>
    <cellStyle name="Output 2 9 2 2 4" xfId="49666" xr:uid="{F783245C-3BA5-4E48-9FAA-5F979A99197B}"/>
    <cellStyle name="Output 2 9 2 3" xfId="10172" xr:uid="{9462686B-2218-48EA-ABC0-5A462BC063E8}"/>
    <cellStyle name="Output 2 9 2 3 2" xfId="19161" xr:uid="{0AAAC59F-CC7D-49CB-91EB-6A7AB862EFAF}"/>
    <cellStyle name="Output 2 9 2 3 2 2" xfId="41032" xr:uid="{B64F1188-AC00-40F8-B830-F58F2D290124}"/>
    <cellStyle name="Output 2 9 2 3 2 3" xfId="57612" xr:uid="{3FB56344-7F89-46F8-A2A6-AB925D740FA3}"/>
    <cellStyle name="Output 2 9 2 3 3" xfId="26415" xr:uid="{C389FF51-2CBC-4997-BCA4-078E30504451}"/>
    <cellStyle name="Output 2 9 2 3 4" xfId="50830" xr:uid="{30440647-AE8C-4387-8393-455225D73433}"/>
    <cellStyle name="Output 2 9 2 4" xfId="13938" xr:uid="{A14B9449-8E21-4410-BD10-9F2504A4FBC4}"/>
    <cellStyle name="Output 2 9 2 4 2" xfId="37077" xr:uid="{062F77E6-ADAE-41D3-8F99-F634C8A0EC28}"/>
    <cellStyle name="Output 2 9 2 4 2 2" xfId="54587" xr:uid="{13377712-2CD1-469C-B223-2BF224BAC642}"/>
    <cellStyle name="Output 2 9 2 4 3" xfId="47783" xr:uid="{C0848CBF-578B-41B8-B2A0-9F024FCEF6DC}"/>
    <cellStyle name="Output 2 9 2 5" xfId="43366" xr:uid="{41AC1FA5-4231-4E3D-8FF1-FD9FBE3A0186}"/>
    <cellStyle name="Output 2 9 2 6" xfId="46169" xr:uid="{10484DB2-B1D6-4D76-A91D-7CD53B80627B}"/>
    <cellStyle name="Output 2 9 3" xfId="2995" xr:uid="{96D67795-AE95-4505-B141-44E523BAAB64}"/>
    <cellStyle name="Output 2 9 3 2" xfId="37283" xr:uid="{61547297-92E4-480F-A4C2-B8EA6F6ED5B8}"/>
    <cellStyle name="Output 2 9 3 2 2" xfId="56850" xr:uid="{F64F0CA5-8D69-4268-8198-6206CCF3AF52}"/>
    <cellStyle name="Output 2 9 3 2 3" xfId="50068" xr:uid="{F6DD9F76-DCB8-43D9-B35C-5C9B73E020D9}"/>
    <cellStyle name="Output 2 9 3 3" xfId="51413" xr:uid="{BE30C137-DCEF-4F50-B7AF-B4444C336EEE}"/>
    <cellStyle name="Output 2 9 3 3 2" xfId="58195" xr:uid="{74D2BB41-5BDA-4C6F-B8AC-91D46BDDC3A2}"/>
    <cellStyle name="Output 2 9 3 4" xfId="48185" xr:uid="{C38B95AE-8730-4E39-B54E-963190B6AA5E}"/>
    <cellStyle name="Output 2 9 3 4 2" xfId="54977" xr:uid="{49062771-3B59-4DA1-BC71-68B4595130E6}"/>
    <cellStyle name="Output 2 9 3 5" xfId="53277" xr:uid="{0BC87115-771F-4E90-ADB5-960D12C9C862}"/>
    <cellStyle name="Output 2 9 3 6" xfId="46571" xr:uid="{E191F779-D1DD-47CC-AAD7-88F3D4F670E6}"/>
    <cellStyle name="Output 2 9 4" xfId="38698" xr:uid="{8E8E3954-93F9-4494-9D13-952A7A562D58}"/>
    <cellStyle name="Output 2 9 4 2" xfId="55976" xr:uid="{2B67AE82-D03A-4938-A33D-A85D77917FD0}"/>
    <cellStyle name="Output 2 9 4 3" xfId="49194" xr:uid="{606FD72C-9E44-4EE1-8524-9616F7E10C6D}"/>
    <cellStyle name="Output 2 9 5" xfId="44406" xr:uid="{6563C53A-9131-4E5B-AA5E-2A0772D9273E}"/>
    <cellStyle name="Output 2 9 5 2" xfId="57773" xr:uid="{A93C97BC-D848-4676-B254-4520599C1FB5}"/>
    <cellStyle name="Output 2 9 5 3" xfId="50991" xr:uid="{DC893DD1-5C05-44C8-A3CC-4A78320584AA}"/>
    <cellStyle name="Output 2 9 6" xfId="45660" xr:uid="{DD4ACD70-8346-4A7D-8B92-4E922C0FCA8C}"/>
    <cellStyle name="Output 2 9 6 2" xfId="54139" xr:uid="{FD19BC36-894E-4BCF-820B-23CC6D58F18A}"/>
    <cellStyle name="Output 3" xfId="120" xr:uid="{70C5B8A8-B172-4ED8-ACFD-38715A9C6552}"/>
    <cellStyle name="Output 3 10" xfId="906" xr:uid="{85FE26A8-ED56-4F25-BF18-A6EA64369F7F}"/>
    <cellStyle name="Output 3 10 2" xfId="5273" xr:uid="{321E1909-D0F3-4E65-A6C8-8AF5995AD994}"/>
    <cellStyle name="Output 3 10 2 2" xfId="7859" xr:uid="{1968F3F7-FBC2-425C-B34F-5E620064CAAE}"/>
    <cellStyle name="Output 3 10 2 2 2" xfId="16848" xr:uid="{FFBDA09A-B022-4D6C-8C41-EC3C26599091}"/>
    <cellStyle name="Output 3 10 2 2 2 2" xfId="31584" xr:uid="{6BE699D0-AAE4-4E77-AD3C-DC93E870D357}"/>
    <cellStyle name="Output 3 10 2 2 2 3" xfId="56617" xr:uid="{B7E38E69-962E-4D8A-8041-27B05C4AA127}"/>
    <cellStyle name="Output 3 10 2 2 3" xfId="24760" xr:uid="{938F55C3-6034-4DE7-84AD-85DD7FE9BE6D}"/>
    <cellStyle name="Output 3 10 2 2 4" xfId="49835" xr:uid="{F1E88DE0-FF1B-4182-919F-C4FDB15810A5}"/>
    <cellStyle name="Output 3 10 2 3" xfId="10496" xr:uid="{9A8E8E3D-8A4A-4A71-ABC8-E4DC2952A935}"/>
    <cellStyle name="Output 3 10 2 3 2" xfId="19485" xr:uid="{0F817CA1-A6AA-4E5D-A62E-2982283F2443}"/>
    <cellStyle name="Output 3 10 2 3 2 2" xfId="28710" xr:uid="{572F89EC-6DBB-4E1F-8055-134B4F6D1A2C}"/>
    <cellStyle name="Output 3 10 2 3 2 3" xfId="57850" xr:uid="{0C841B59-61E6-4CA1-83DA-644D3DB70624}"/>
    <cellStyle name="Output 3 10 2 3 3" xfId="26382" xr:uid="{6E01169D-B82B-49E5-A579-98EA294EC2FD}"/>
    <cellStyle name="Output 3 10 2 3 4" xfId="51068" xr:uid="{93BF8769-59D2-4ECC-AF4F-4B8841E48A09}"/>
    <cellStyle name="Output 3 10 2 4" xfId="14262" xr:uid="{9B16A26E-BC90-40CC-AD90-B40B5C2193CE}"/>
    <cellStyle name="Output 3 10 2 4 2" xfId="38708" xr:uid="{8AABF7F7-E767-4211-9E31-11F285EAF916}"/>
    <cellStyle name="Output 3 10 2 4 2 2" xfId="54750" xr:uid="{7B61190D-A23A-494E-A6E4-7A44C32CC475}"/>
    <cellStyle name="Output 3 10 2 4 3" xfId="47952" xr:uid="{A18633BF-C501-407D-B487-F0EB10F5B622}"/>
    <cellStyle name="Output 3 10 2 5" xfId="36337" xr:uid="{1C7710EF-FCD0-4ED1-94C2-DF4A9DF229F6}"/>
    <cellStyle name="Output 3 10 2 6" xfId="46338" xr:uid="{71158C2C-E941-4524-B1D8-1DC957A370A2}"/>
    <cellStyle name="Output 3 10 3" xfId="3343" xr:uid="{5672A8A2-7A3D-4DD8-9E7F-ECBF0475697D}"/>
    <cellStyle name="Output 3 10 3 2" xfId="43992" xr:uid="{5F6AD970-9D6F-458C-9A1C-C276919A0D0C}"/>
    <cellStyle name="Output 3 10 3 2 2" xfId="57013" xr:uid="{28C4B3ED-EDC7-4C09-84CA-8DEC7143E42E}"/>
    <cellStyle name="Output 3 10 3 2 3" xfId="50231" xr:uid="{9C18B32C-A070-49B4-853B-8F805D35FA12}"/>
    <cellStyle name="Output 3 10 3 3" xfId="52355" xr:uid="{C5EB30DA-8BE8-4B51-9DED-B3905C8B69DA}"/>
    <cellStyle name="Output 3 10 3 3 2" xfId="59136" xr:uid="{64FF55B5-5D09-4C8C-A887-3AC3B4A5E6A9}"/>
    <cellStyle name="Output 3 10 3 4" xfId="48348" xr:uid="{25498E7F-FB1D-4FF6-9C99-EE09F325E520}"/>
    <cellStyle name="Output 3 10 3 4 2" xfId="55140" xr:uid="{84C2AD30-BAFF-416E-AA80-05FAA770B528}"/>
    <cellStyle name="Output 3 10 3 5" xfId="53438" xr:uid="{EA2552F9-57A6-4B54-B2A5-CAA74F4F861E}"/>
    <cellStyle name="Output 3 10 3 6" xfId="46734" xr:uid="{84B347BC-73C6-4BC4-AAFB-E3AAC69EF61B}"/>
    <cellStyle name="Output 3 10 4" xfId="29245" xr:uid="{D71BC0B2-730F-4D88-8464-D5ABB98E2E54}"/>
    <cellStyle name="Output 3 10 4 2" xfId="56145" xr:uid="{15313E48-93BF-4C00-8273-213230D3155C}"/>
    <cellStyle name="Output 3 10 4 3" xfId="49363" xr:uid="{6AA5D545-C351-4A11-9B6D-64E3D8E4780B}"/>
    <cellStyle name="Output 3 10 5" xfId="44527" xr:uid="{BC58E2D5-9762-4C2D-9D9F-C19BCC39B457}"/>
    <cellStyle name="Output 3 10 5 2" xfId="58026" xr:uid="{1C600F8C-AC54-496D-A1D2-1B2DDE6FCB3B}"/>
    <cellStyle name="Output 3 10 5 3" xfId="51244" xr:uid="{F9DAA58C-3FB2-459D-AAB6-995F25674F30}"/>
    <cellStyle name="Output 3 10 6" xfId="47483" xr:uid="{E9B2C374-66F2-4659-AFD7-577B8159409E}"/>
    <cellStyle name="Output 3 10 6 2" xfId="54302" xr:uid="{A7338A9F-3EED-4DF3-B3D5-651FE1AC8D87}"/>
    <cellStyle name="Output 3 10 7" xfId="45875" xr:uid="{000F069F-367A-47EB-ADD5-26CB67810BAC}"/>
    <cellStyle name="Output 3 11" xfId="1250" xr:uid="{CD2A624A-3955-4438-A1F7-B9F9A73E8290}"/>
    <cellStyle name="Output 3 11 2" xfId="5595" xr:uid="{151F91CE-BC3E-4657-9427-85EECEB1B3FB}"/>
    <cellStyle name="Output 3 11 2 2" xfId="8181" xr:uid="{01F089F6-A015-4AE6-BD81-E2560106BEEA}"/>
    <cellStyle name="Output 3 11 2 2 2" xfId="17170" xr:uid="{EA37C916-945E-4BD1-883F-D2FE8D6FABF9}"/>
    <cellStyle name="Output 3 11 2 2 2 2" xfId="25224" xr:uid="{0FEED6BD-98D2-445F-9613-2DAD55CA4594}"/>
    <cellStyle name="Output 3 11 2 2 2 3" xfId="56656" xr:uid="{E9111810-88D2-4A74-92BA-D4DD1B13A261}"/>
    <cellStyle name="Output 3 11 2 2 3" xfId="30280" xr:uid="{E989CCAB-291B-4AC8-939E-36BC728FB5DB}"/>
    <cellStyle name="Output 3 11 2 2 4" xfId="49874" xr:uid="{5F4268F3-4B3E-4B66-8AF7-B92A6FDDF3D6}"/>
    <cellStyle name="Output 3 11 2 3" xfId="10818" xr:uid="{BE3D13E1-A3E6-4C09-BFCA-563D8F51AA5F}"/>
    <cellStyle name="Output 3 11 2 3 2" xfId="19807" xr:uid="{CA4B380D-58F8-44C9-86FD-BDD483FEEAED}"/>
    <cellStyle name="Output 3 11 2 3 2 2" xfId="26580" xr:uid="{9C6F41E4-DDDB-43D1-82B6-2D8E835D548D}"/>
    <cellStyle name="Output 3 11 2 3 2 3" xfId="57882" xr:uid="{A6380220-E3FC-41BB-A2A4-87B676B9177B}"/>
    <cellStyle name="Output 3 11 2 3 3" xfId="32202" xr:uid="{5D6BF9A2-98AF-4892-90A2-711E677BEDF0}"/>
    <cellStyle name="Output 3 11 2 3 4" xfId="51100" xr:uid="{52F652A9-0853-4EA5-9F70-C7EF118DB736}"/>
    <cellStyle name="Output 3 11 2 4" xfId="14584" xr:uid="{F10FA4D4-7B94-4189-ACD6-6986249B6197}"/>
    <cellStyle name="Output 3 11 2 4 2" xfId="24637" xr:uid="{119D6854-BE80-4E32-BCF3-66A3B19010FA}"/>
    <cellStyle name="Output 3 11 2 4 2 2" xfId="54786" xr:uid="{5EF7663A-2C4B-4A00-80D1-7F29A815E037}"/>
    <cellStyle name="Output 3 11 2 4 3" xfId="47991" xr:uid="{B23F8297-14F2-4744-AF26-0958C9A17627}"/>
    <cellStyle name="Output 3 11 2 5" xfId="40089" xr:uid="{096D4DD9-A975-4AEB-ACED-E7D384C2EE6B}"/>
    <cellStyle name="Output 3 11 2 6" xfId="46377" xr:uid="{31CE4A0D-A14A-46F8-AC70-B3F18B454F44}"/>
    <cellStyle name="Output 3 11 3" xfId="3687" xr:uid="{042CD74E-B454-4164-B14F-17009AF7AEFB}"/>
    <cellStyle name="Output 3 11 3 2" xfId="22518" xr:uid="{60D571FB-930D-4217-A0B1-A47953623AD6}"/>
    <cellStyle name="Output 3 11 3 2 2" xfId="57049" xr:uid="{D89BCD60-B86B-44AC-932B-CB3485CD9BEE}"/>
    <cellStyle name="Output 3 11 3 2 3" xfId="50267" xr:uid="{E8B739B1-AD63-4CB2-859A-545F204887BD}"/>
    <cellStyle name="Output 3 11 3 3" xfId="51612" xr:uid="{992F2707-2CAD-4A1E-9DD7-72F60A1DCA2E}"/>
    <cellStyle name="Output 3 11 3 3 2" xfId="58393" xr:uid="{BEFC7743-9691-4AFD-8E66-AEDB89D8224F}"/>
    <cellStyle name="Output 3 11 3 4" xfId="48384" xr:uid="{BBA18880-35BB-409E-9012-5C583D656FCE}"/>
    <cellStyle name="Output 3 11 3 4 2" xfId="55176" xr:uid="{43871F26-6615-48CC-B50E-6169BDD94661}"/>
    <cellStyle name="Output 3 11 3 5" xfId="46770" xr:uid="{93180BFD-7622-4F3E-BC9F-28670F11B8A6}"/>
    <cellStyle name="Output 3 11 4" xfId="42506" xr:uid="{9D1AC12F-19AA-44DE-BA8B-F0CC459123BB}"/>
    <cellStyle name="Output 3 11 4 2" xfId="56184" xr:uid="{44D70A54-FB79-426E-8890-8B8EA4249187}"/>
    <cellStyle name="Output 3 11 4 3" xfId="49402" xr:uid="{0E96DAE0-B5C4-4D8B-9715-0CDA24A447E8}"/>
    <cellStyle name="Output 3 11 5" xfId="44573" xr:uid="{41466810-2F2A-4E7F-A38A-0E5FB9ED0283}"/>
    <cellStyle name="Output 3 11 5 2" xfId="58326" xr:uid="{E507E6D6-4ED2-4BCB-9B4E-A2A86ADB7FF1}"/>
    <cellStyle name="Output 3 11 5 3" xfId="51544" xr:uid="{F57F1122-C24D-4B14-B49A-FBE4F970B166}"/>
    <cellStyle name="Output 3 11 6" xfId="47522" xr:uid="{8F1AD30A-9F2E-4887-9262-ED8465FF46D9}"/>
    <cellStyle name="Output 3 11 6 2" xfId="54338" xr:uid="{D38E777C-4422-4DB7-A899-84D3B50B88FB}"/>
    <cellStyle name="Output 3 11 7" xfId="45911" xr:uid="{162ECA0A-A6BB-4E6E-83F5-B70CB32A5755}"/>
    <cellStyle name="Output 3 12" xfId="1811" xr:uid="{030C92C2-CDFC-4F7B-AE73-CF5915F56E65}"/>
    <cellStyle name="Output 3 12 2" xfId="6128" xr:uid="{13DC0C33-1EF8-4560-8718-856B07CB84FC}"/>
    <cellStyle name="Output 3 12 2 2" xfId="8714" xr:uid="{DD2F5844-29CF-4B65-931A-A9AC8B778B68}"/>
    <cellStyle name="Output 3 12 2 2 2" xfId="17703" xr:uid="{544714C3-BDBC-41E0-AA27-2269AFFD37A8}"/>
    <cellStyle name="Output 3 12 2 2 2 2" xfId="32599" xr:uid="{4726AEB8-B8E2-4DBD-AC8B-C17992F7C804}"/>
    <cellStyle name="Output 3 12 2 2 3" xfId="43041" xr:uid="{AC43F292-B6BB-4199-9821-78B1A79E6A2D}"/>
    <cellStyle name="Output 3 12 2 2 4" xfId="56277" xr:uid="{395E9AC0-5680-4CDC-8B1A-5352E59B8573}"/>
    <cellStyle name="Output 3 12 2 3" xfId="11351" xr:uid="{7133FFF5-175D-403A-9324-71A9B685D70B}"/>
    <cellStyle name="Output 3 12 2 3 2" xfId="20340" xr:uid="{3D95197A-162F-4183-9E7A-0B246615FC5F}"/>
    <cellStyle name="Output 3 12 2 3 2 2" xfId="37067" xr:uid="{B998A8F0-9CA2-4D66-A1A8-BDBC0D208AE5}"/>
    <cellStyle name="Output 3 12 2 3 3" xfId="27663" xr:uid="{CA1AD44D-9AF5-478E-A341-F3BAF6793A8F}"/>
    <cellStyle name="Output 3 12 2 4" xfId="15117" xr:uid="{0A7D5683-7F76-423F-9DDF-8CB0EFF7629E}"/>
    <cellStyle name="Output 3 12 2 4 2" xfId="34962" xr:uid="{6BB92C3B-4D89-4034-ACCC-D526F87CCB3F}"/>
    <cellStyle name="Output 3 12 2 5" xfId="43530" xr:uid="{426E88EE-1888-4837-A631-0F7CE4BFAF2D}"/>
    <cellStyle name="Output 3 12 2 6" xfId="49495" xr:uid="{2E6ED119-097C-47E7-831C-127108FA93C7}"/>
    <cellStyle name="Output 3 12 3" xfId="4248" xr:uid="{E1E45256-430E-48E5-BC41-60697AC5C59F}"/>
    <cellStyle name="Output 3 12 3 2" xfId="39413" xr:uid="{F25810C9-8891-45A6-AA1D-15616D6C53FB}"/>
    <cellStyle name="Output 3 12 3 2 2" xfId="57917" xr:uid="{7EA2FCB2-3AFA-4CF3-809E-C7F9A61159AB}"/>
    <cellStyle name="Output 3 12 3 3" xfId="51135" xr:uid="{5DAA7F25-DDFA-472A-AFD0-7F7A7704534C}"/>
    <cellStyle name="Output 3 12 4" xfId="34087" xr:uid="{93D33D73-1AA7-4FC6-8D1B-172C8B809151}"/>
    <cellStyle name="Output 3 12 4 2" xfId="54423" xr:uid="{76811BFE-8FF8-4547-A5CB-8ED5C6C2309A}"/>
    <cellStyle name="Output 3 12 4 3" xfId="47612" xr:uid="{5583FCED-B3FD-442F-9A0F-3E6AF0BAFDA5}"/>
    <cellStyle name="Output 3 12 5" xfId="44670" xr:uid="{6832E7E1-2739-4C56-9AD1-C57811F55452}"/>
    <cellStyle name="Output 3 12 6" xfId="46004" xr:uid="{A6703A15-5516-4106-AFEE-F591B85203C4}"/>
    <cellStyle name="Output 3 13" xfId="1584" xr:uid="{6A8F4B90-133D-482A-B51F-E38DC0C49193}"/>
    <cellStyle name="Output 3 13 2" xfId="5929" xr:uid="{D817445D-7BCC-496B-9E89-381EB6A520F3}"/>
    <cellStyle name="Output 3 13 2 2" xfId="8515" xr:uid="{2046C0C0-B974-4FB2-808B-95106F41B998}"/>
    <cellStyle name="Output 3 13 2 2 2" xfId="17504" xr:uid="{ADDFDC61-83C5-4F20-A54A-8D4035A8F6E2}"/>
    <cellStyle name="Output 3 13 2 2 2 2" xfId="40612" xr:uid="{DB9579D4-134A-4D59-A8E8-2D7874CB8BAF}"/>
    <cellStyle name="Output 3 13 2 2 3" xfId="39845" xr:uid="{D9AE1D13-DAA7-4652-8DCA-EAB8D78E620F}"/>
    <cellStyle name="Output 3 13 2 2 4" xfId="56691" xr:uid="{C791D399-9B62-44BA-B10E-989FDCADABC2}"/>
    <cellStyle name="Output 3 13 2 3" xfId="11152" xr:uid="{8463CC23-83E7-4696-95C8-BCF8C95CA70E}"/>
    <cellStyle name="Output 3 13 2 3 2" xfId="20141" xr:uid="{53595DB3-541E-4A4E-BC6F-34399A68542B}"/>
    <cellStyle name="Output 3 13 2 3 2 2" xfId="40719" xr:uid="{BF19FF7A-D16F-4219-AFB6-5882B265FFFC}"/>
    <cellStyle name="Output 3 13 2 3 3" xfId="38954" xr:uid="{DED1644D-13B4-4201-9706-160060460363}"/>
    <cellStyle name="Output 3 13 2 4" xfId="14918" xr:uid="{FFF727D0-2882-4903-BBEF-98C2FBD8FE7F}"/>
    <cellStyle name="Output 3 13 2 4 2" xfId="34188" xr:uid="{D0B4A8F0-ADFB-45BB-9FDC-E3C8AE532176}"/>
    <cellStyle name="Output 3 13 2 5" xfId="25536" xr:uid="{601404C3-3E3E-4CEA-B104-944900E51522}"/>
    <cellStyle name="Output 3 13 2 6" xfId="49909" xr:uid="{08A56811-9B28-43F5-B0CF-969F98F83296}"/>
    <cellStyle name="Output 3 13 3" xfId="4021" xr:uid="{4C5D8283-D1E2-4A34-8F0E-E09F42788AB3}"/>
    <cellStyle name="Output 3 13 3 2" xfId="23695" xr:uid="{648C8247-D0B3-41FF-AE2E-9B303506814C}"/>
    <cellStyle name="Output 3 13 3 2 2" xfId="58476" xr:uid="{6B5D3C83-1C4A-40C4-AB06-7F6DDAB23D11}"/>
    <cellStyle name="Output 3 13 3 3" xfId="51695" xr:uid="{54345067-9160-44D4-8F38-72E06D831A6E}"/>
    <cellStyle name="Output 3 13 4" xfId="36848" xr:uid="{E9749C0D-4A1B-4681-9917-A5D72AB08DA1}"/>
    <cellStyle name="Output 3 13 4 2" xfId="54818" xr:uid="{3F0F40BA-952A-439F-970F-9CCFBA5EDE78}"/>
    <cellStyle name="Output 3 13 4 3" xfId="48026" xr:uid="{80FB4344-1BAD-4F92-B514-6338DAF5E5AF}"/>
    <cellStyle name="Output 3 13 5" xfId="44674" xr:uid="{F29958FB-F2F7-4757-B8F6-03CF4365DBBD}"/>
    <cellStyle name="Output 3 13 6" xfId="46412" xr:uid="{312B0908-50FF-4AD3-BAD9-794871BEFA81}"/>
    <cellStyle name="Output 3 14" xfId="2583" xr:uid="{402F1F43-94B3-4011-967E-B438261F7E9D}"/>
    <cellStyle name="Output 3 14 2" xfId="6824" xr:uid="{4C811AB0-0B90-473C-918B-049BFD0C2E51}"/>
    <cellStyle name="Output 3 14 2 2" xfId="15813" xr:uid="{E204B0FC-E935-4AB5-AC12-2D1F3D8C7DA8}"/>
    <cellStyle name="Output 3 14 2 2 2" xfId="27635" xr:uid="{EE1914E9-4EEB-4F54-8A5A-88EA9B79D41D}"/>
    <cellStyle name="Output 3 14 2 2 3" xfId="57165" xr:uid="{5DA47DAF-A9D5-4C04-B6C9-A18721594A3D}"/>
    <cellStyle name="Output 3 14 2 3" xfId="22859" xr:uid="{08E7B4B7-C86A-4718-9934-7369531F0054}"/>
    <cellStyle name="Output 3 14 2 4" xfId="50383" xr:uid="{8B62E373-B42B-4F12-B678-E9F924350891}"/>
    <cellStyle name="Output 3 14 3" xfId="9394" xr:uid="{0614DE8D-6283-45D8-85BA-9124ABEFD3C6}"/>
    <cellStyle name="Output 3 14 3 2" xfId="18383" xr:uid="{FFDDC806-633E-4EFC-B8E2-7C5562CC9CC9}"/>
    <cellStyle name="Output 3 14 3 2 2" xfId="27088" xr:uid="{B6DE5055-D59E-4798-9F07-D6C0BFC42B38}"/>
    <cellStyle name="Output 3 14 3 2 3" xfId="55676" xr:uid="{34B8AB76-C303-47BC-BCCE-C12605146006}"/>
    <cellStyle name="Output 3 14 3 3" xfId="41270" xr:uid="{337C4F00-7976-4D39-BFC8-58E3BD34E339}"/>
    <cellStyle name="Output 3 14 3 4" xfId="48895" xr:uid="{3BB34EAE-5AA6-4FDF-ACF5-4D8B1317DEC1}"/>
    <cellStyle name="Output 3 14 4" xfId="13437" xr:uid="{C1CECD30-6623-498D-8138-E1303FFE87BC}"/>
    <cellStyle name="Output 3 14 4 2" xfId="33457" xr:uid="{54559CFB-28D1-41F0-A19C-1552D7D69D3E}"/>
    <cellStyle name="Output 3 14 4 2 2" xfId="55292" xr:uid="{C29F8F18-6684-4F44-B1A8-C8088A562D41}"/>
    <cellStyle name="Output 3 14 4 3" xfId="48500" xr:uid="{0356824E-8211-4F4F-B78C-D9CD471C119D}"/>
    <cellStyle name="Output 3 14 5" xfId="27387" xr:uid="{94A97206-BF17-4612-A538-777ECD63CC81}"/>
    <cellStyle name="Output 3 14 5 2" xfId="53578" xr:uid="{AA8FB1F3-B616-43CE-BA1D-DA99205666F2}"/>
    <cellStyle name="Output 3 14 6" xfId="44753" xr:uid="{860F7C9E-6B31-4699-9106-0428D3F16230}"/>
    <cellStyle name="Output 3 14 7" xfId="46886" xr:uid="{28B00657-0D47-4FD8-AA00-304FC8A2780F}"/>
    <cellStyle name="Output 3 15" xfId="6514" xr:uid="{7594ACA4-0741-458C-B484-BBB58FCD6EA3}"/>
    <cellStyle name="Output 3 15 2" xfId="11735" xr:uid="{8FE59B66-5FDF-4395-AE5D-3FCCCA206C53}"/>
    <cellStyle name="Output 3 15 2 2" xfId="20724" xr:uid="{819A632E-6BCB-4386-B848-05B30D2DB63B}"/>
    <cellStyle name="Output 3 15 2 2 2" xfId="31230" xr:uid="{D58F10F0-F5A4-4992-8E3D-079EE1E6B6AD}"/>
    <cellStyle name="Output 3 15 2 2 3" xfId="57160" xr:uid="{E1FEA4C4-01DA-476B-8159-BEAEC6F2C260}"/>
    <cellStyle name="Output 3 15 2 3" xfId="24299" xr:uid="{D84F7791-0066-4151-957B-DCF432C2EAFA}"/>
    <cellStyle name="Output 3 15 2 4" xfId="50378" xr:uid="{5102466E-E783-4A47-B8D5-AFAB402E8AAC}"/>
    <cellStyle name="Output 3 15 3" xfId="15503" xr:uid="{E55ED577-7870-4590-B06B-EA619A3A2248}"/>
    <cellStyle name="Output 3 15 3 2" xfId="31809" xr:uid="{0BC588C2-4263-4D91-B348-861F04173E04}"/>
    <cellStyle name="Output 3 15 3 2 2" xfId="58761" xr:uid="{F50EC540-F566-4ACC-822B-856807BA2A77}"/>
    <cellStyle name="Output 3 15 3 3" xfId="51980" xr:uid="{A223B902-C3ED-4684-8FF5-DCEB92069DE2}"/>
    <cellStyle name="Output 3 15 4" xfId="22873" xr:uid="{B057B659-6B9D-425F-BE58-315DE4565905}"/>
    <cellStyle name="Output 3 15 4 2" xfId="58324" xr:uid="{8BC0E990-BC69-4521-846E-D0CDE47D1497}"/>
    <cellStyle name="Output 3 15 4 3" xfId="51542" xr:uid="{D6ED6C4E-447F-4407-8BD7-7706C232335E}"/>
    <cellStyle name="Output 3 15 5" xfId="44711" xr:uid="{1B2EA36D-5FA0-4969-A8C5-23ABC4FB6198}"/>
    <cellStyle name="Output 3 15 5 2" xfId="55287" xr:uid="{CD1A648E-5CC7-4E66-A760-604AF5EDBFC7}"/>
    <cellStyle name="Output 3 15 5 3" xfId="48495" xr:uid="{6AE4FB11-7552-4C16-BAFA-91B782EE7CE9}"/>
    <cellStyle name="Output 3 15 6" xfId="53573" xr:uid="{C8BA603C-2AE8-4C4A-AF82-43C24BA9C5D1}"/>
    <cellStyle name="Output 3 15 7" xfId="46881" xr:uid="{B28467AE-08CD-4C29-A903-6EDDC8688424}"/>
    <cellStyle name="Output 3 16" xfId="9098" xr:uid="{DD6AA7D4-A9DE-40C8-B361-A4DB5D5ECA82}"/>
    <cellStyle name="Output 3 16 2" xfId="18087" xr:uid="{A1D0D624-9616-4FA9-AD36-366796AD508E}"/>
    <cellStyle name="Output 3 16 2 2" xfId="29974" xr:uid="{06D5D7FF-44D3-4CC9-85C1-406AD1E62D6C}"/>
    <cellStyle name="Output 3 16 2 2 2" xfId="57093" xr:uid="{681F08AC-E769-4A35-8174-182244FFBF2F}"/>
    <cellStyle name="Output 3 16 2 3" xfId="50311" xr:uid="{CBB5D514-F44B-4ACA-BBD2-03215A0F36F6}"/>
    <cellStyle name="Output 3 16 3" xfId="26134" xr:uid="{41D13620-4AB6-426B-952B-3491445959AA}"/>
    <cellStyle name="Output 3 16 3 2" xfId="58698" xr:uid="{300049DE-F48D-48F9-BB5E-7D87A5933935}"/>
    <cellStyle name="Output 3 16 3 3" xfId="51917" xr:uid="{E3536766-56E5-4BA5-9C05-C271F32BE31F}"/>
    <cellStyle name="Output 3 16 4" xfId="44819" xr:uid="{9F9A2A82-912B-4408-B076-A8A6F838CC11}"/>
    <cellStyle name="Output 3 16 4 2" xfId="59114" xr:uid="{CA9B2BFF-307B-4239-931B-349F54F5F483}"/>
    <cellStyle name="Output 3 16 4 3" xfId="52333" xr:uid="{0E96A8BA-91F9-472D-A5C3-5970DC9F7DF1}"/>
    <cellStyle name="Output 3 16 5" xfId="48428" xr:uid="{20F9845B-0BFD-49A3-A990-0DABB3AAE488}"/>
    <cellStyle name="Output 3 16 5 2" xfId="55220" xr:uid="{341FF15A-88DF-4D4B-A183-0A581EAEF8E8}"/>
    <cellStyle name="Output 3 16 6" xfId="53506" xr:uid="{16E2B6D5-2E83-463C-B8A0-365F876A9A0C}"/>
    <cellStyle name="Output 3 16 7" xfId="46814" xr:uid="{95B645B4-5A2D-43E9-A5F6-008637521E08}"/>
    <cellStyle name="Output 3 17" xfId="9832" xr:uid="{1A92CFBA-2C0E-4C1E-A418-506254335F07}"/>
    <cellStyle name="Output 3 17 2" xfId="18821" xr:uid="{44648E13-253C-4D47-92F7-675E06DF21F2}"/>
    <cellStyle name="Output 3 17 2 2" xfId="23381" xr:uid="{8B83541D-43F9-4E3D-A5FB-A6EA82FD8D4C}"/>
    <cellStyle name="Output 3 17 2 2 2" xfId="57161" xr:uid="{3B8071CB-4C7B-4EA7-856C-561F1754E51A}"/>
    <cellStyle name="Output 3 17 2 3" xfId="50379" xr:uid="{71BA545C-6B94-4152-8741-CCC3E77C5D5E}"/>
    <cellStyle name="Output 3 17 3" xfId="26695" xr:uid="{9BD86C63-7AC9-48A5-98E6-CD583C3FD663}"/>
    <cellStyle name="Output 3 17 3 2" xfId="58762" xr:uid="{A698F8E3-2602-4587-A67D-A1A8846D0A86}"/>
    <cellStyle name="Output 3 17 3 3" xfId="51981" xr:uid="{2ACBE191-7D80-4CBF-9CA1-0C485A5C96DF}"/>
    <cellStyle name="Output 3 17 4" xfId="44846" xr:uid="{0E15125F-2B9C-4141-9A72-0FDFF82B591A}"/>
    <cellStyle name="Output 3 17 4 2" xfId="57906" xr:uid="{5AAAC041-5149-4DE2-B377-6440AB2B3D39}"/>
    <cellStyle name="Output 3 17 4 3" xfId="51124" xr:uid="{52C7AF21-3135-44BA-9540-6962AD86AE82}"/>
    <cellStyle name="Output 3 17 5" xfId="48496" xr:uid="{BCEA63A9-EF19-4785-B5C7-B1E1C6E02B9F}"/>
    <cellStyle name="Output 3 17 5 2" xfId="55288" xr:uid="{19054B91-DEA3-4BA0-8028-7370CFA2EA12}"/>
    <cellStyle name="Output 3 17 6" xfId="53574" xr:uid="{E4E42820-62F1-4686-AC4C-89797647DFD4}"/>
    <cellStyle name="Output 3 17 7" xfId="46882" xr:uid="{F25B90AC-24E6-43B7-BC99-B185A9D3988F}"/>
    <cellStyle name="Output 3 18" xfId="2218" xr:uid="{7D6EB56A-7FC1-4523-82B8-4A9279757BDF}"/>
    <cellStyle name="Output 3 18 2" xfId="26797" xr:uid="{176BB484-509A-4FDF-99BF-EFB3FD902C89}"/>
    <cellStyle name="Output 3 18 2 2" xfId="57256" xr:uid="{3DE37F81-855F-4635-9EBE-DDA30B15C198}"/>
    <cellStyle name="Output 3 18 2 3" xfId="50474" xr:uid="{7963C97C-AA08-42B8-B319-99291338D16E}"/>
    <cellStyle name="Output 3 18 3" xfId="44878" xr:uid="{B5DB13F8-00DC-463F-A132-6B75E35498E5}"/>
    <cellStyle name="Output 3 18 3 2" xfId="58857" xr:uid="{6158071E-5A6B-415F-A57D-E7AAD17379C4}"/>
    <cellStyle name="Output 3 18 3 3" xfId="52076" xr:uid="{42B0DB46-512F-4EAE-BF94-3C657916B40B}"/>
    <cellStyle name="Output 3 18 4" xfId="51525" xr:uid="{3AC3A304-A917-44FF-8145-01A761D54F83}"/>
    <cellStyle name="Output 3 18 4 2" xfId="58307" xr:uid="{F456F6F8-3904-4023-9B16-CE1172736320}"/>
    <cellStyle name="Output 3 18 5" xfId="48591" xr:uid="{3F38EB37-7B03-4BA2-B930-0465600E739D}"/>
    <cellStyle name="Output 3 18 5 2" xfId="55380" xr:uid="{CB46AAE6-A5D8-4202-8C32-D57393DC9AC3}"/>
    <cellStyle name="Output 3 18 6" xfId="53666" xr:uid="{80591DD7-A0C5-4BB2-A03A-2066BD76F1D2}"/>
    <cellStyle name="Output 3 18 7" xfId="46977" xr:uid="{4C01CC45-4656-4981-A39C-394743752F37}"/>
    <cellStyle name="Output 3 19" xfId="13127" xr:uid="{896D0FA7-13BC-4BE9-9CA9-69D14325E7F7}"/>
    <cellStyle name="Output 3 19 2" xfId="27773" xr:uid="{22D1DEE5-73C6-455B-B306-9D6AE847476B}"/>
    <cellStyle name="Output 3 19 2 2" xfId="57286" xr:uid="{B971BC44-FF8A-47DF-8951-439B142F2D3E}"/>
    <cellStyle name="Output 3 19 2 3" xfId="50504" xr:uid="{926C4F19-B9E1-48D3-AF38-4C2983791F84}"/>
    <cellStyle name="Output 3 19 3" xfId="44966" xr:uid="{1FF3CA50-62CC-4FB6-970F-F47E9333E579}"/>
    <cellStyle name="Output 3 19 3 2" xfId="58887" xr:uid="{036B2DB2-9B29-489A-AEDA-702FC035108D}"/>
    <cellStyle name="Output 3 19 3 3" xfId="52106" xr:uid="{395E34BC-0D2E-4896-8C7A-E38EF6536EAC}"/>
    <cellStyle name="Output 3 19 4" xfId="48881" xr:uid="{A6AF152E-2D00-4863-8902-4435A40A13B0}"/>
    <cellStyle name="Output 3 19 4 2" xfId="55662" xr:uid="{97EB714D-2F45-4ACB-8BEB-2C6A748677BA}"/>
    <cellStyle name="Output 3 19 5" xfId="48621" xr:uid="{C313E2E3-2D00-4A52-97B2-8B19316823A7}"/>
    <cellStyle name="Output 3 19 5 2" xfId="55410" xr:uid="{056F3062-B731-4D55-B555-0D562ADE4C63}"/>
    <cellStyle name="Output 3 19 6" xfId="53696" xr:uid="{A3046D95-FD89-4350-9527-88935CCE1C37}"/>
    <cellStyle name="Output 3 19 7" xfId="47007" xr:uid="{9EC9A37C-9695-4BC4-94A7-BD3BB1A3A93F}"/>
    <cellStyle name="Output 3 2" xfId="156" xr:uid="{72B2B735-97C4-49EF-AB9F-8218BE27FF84}"/>
    <cellStyle name="Output 3 2 10" xfId="1967" xr:uid="{08EDC91A-7C7E-4FBC-9126-4DDCAAF4B9ED}"/>
    <cellStyle name="Output 3 2 10 2" xfId="6275" xr:uid="{437E361E-B36D-4EB9-8343-D953D445AE1C}"/>
    <cellStyle name="Output 3 2 10 2 2" xfId="8861" xr:uid="{27C8179C-D1AC-4DC0-8947-52928DB3F5FE}"/>
    <cellStyle name="Output 3 2 10 2 2 2" xfId="17850" xr:uid="{417E7417-5DEA-4EFB-AA2E-2AFE1284FA59}"/>
    <cellStyle name="Output 3 2 10 2 2 2 2" xfId="25773" xr:uid="{E1D25244-361E-4B68-85C1-77BB81550D60}"/>
    <cellStyle name="Output 3 2 10 2 2 3" xfId="28983" xr:uid="{6F49731C-8A61-4410-AED0-8FD8443C57DA}"/>
    <cellStyle name="Output 3 2 10 2 3" xfId="11498" xr:uid="{E32AFF62-6C26-4498-A1B8-6C7D008E3405}"/>
    <cellStyle name="Output 3 2 10 2 3 2" xfId="20487" xr:uid="{EA910AA7-C189-4FA4-838C-C72E35BF450D}"/>
    <cellStyle name="Output 3 2 10 2 3 2 2" xfId="23604" xr:uid="{79568292-E0C8-41F5-AE9B-F16CA3789A58}"/>
    <cellStyle name="Output 3 2 10 2 3 3" xfId="40498" xr:uid="{43D28C67-B699-406A-B2E7-4DC5BE23073F}"/>
    <cellStyle name="Output 3 2 10 2 4" xfId="15264" xr:uid="{813D9511-6DF2-4200-9C76-13362A604590}"/>
    <cellStyle name="Output 3 2 10 2 4 2" xfId="33328" xr:uid="{C7109D8F-B6FD-4780-B5A9-5A029E6234EE}"/>
    <cellStyle name="Output 3 2 10 2 5" xfId="28383" xr:uid="{DD970719-EACC-4DF5-B1FB-3DA74CF117BA}"/>
    <cellStyle name="Output 3 2 10 3" xfId="4404" xr:uid="{E5F765A9-0FB1-4398-B8FA-1CF548391A48}"/>
    <cellStyle name="Output 3 2 10 3 2" xfId="38435" xr:uid="{7D18CBEB-E306-4DAC-9CEF-7E9294D397BA}"/>
    <cellStyle name="Output 3 2 10 4" xfId="32387" xr:uid="{5B1E6F75-AE59-45E1-AA61-04B096D51561}"/>
    <cellStyle name="Output 3 2 11" xfId="2690" xr:uid="{885320CD-7E5D-4982-9D09-63343F19816D}"/>
    <cellStyle name="Output 3 2 11 2" xfId="6880" xr:uid="{E5389F86-0F29-47D6-B613-0F7BC1644CB9}"/>
    <cellStyle name="Output 3 2 11 2 2" xfId="15869" xr:uid="{4B43C7C0-CD9C-45C2-8151-02648FCFC365}"/>
    <cellStyle name="Output 3 2 11 2 2 2" xfId="28948" xr:uid="{E0DDBD54-9D20-4035-9D73-9967CE17089C}"/>
    <cellStyle name="Output 3 2 11 2 3" xfId="35621" xr:uid="{0D3FF958-AB16-4BF3-87BD-EDE08ECEC77A}"/>
    <cellStyle name="Output 3 2 11 3" xfId="9451" xr:uid="{8D83316C-7D55-4D42-ABCB-D2608297BD85}"/>
    <cellStyle name="Output 3 2 11 3 2" xfId="18440" xr:uid="{BADCC06A-B89F-42B3-81C6-212208F5791E}"/>
    <cellStyle name="Output 3 2 11 3 2 2" xfId="26929" xr:uid="{869C2743-C44D-46A0-959F-FC50933028D9}"/>
    <cellStyle name="Output 3 2 11 3 3" xfId="32522" xr:uid="{7D5699C5-4DC1-47BF-A4D5-B740C42512B8}"/>
    <cellStyle name="Output 3 2 11 4" xfId="13489" xr:uid="{8F29CF61-3A47-4FDC-A597-3E205D0819F4}"/>
    <cellStyle name="Output 3 2 11 4 2" xfId="36986" xr:uid="{CB11502B-47EB-42C6-835D-A8E7D0B1E2D3}"/>
    <cellStyle name="Output 3 2 11 5" xfId="35068" xr:uid="{0B9FB778-278C-44AB-B330-6BC967C8CA89}"/>
    <cellStyle name="Output 3 2 12" xfId="6612" xr:uid="{B17223C4-06A5-4FE4-94E5-E4A769976610}"/>
    <cellStyle name="Output 3 2 12 2" xfId="11818" xr:uid="{8BA39B02-414A-4A86-9E8A-7CBD38D678E2}"/>
    <cellStyle name="Output 3 2 12 2 2" xfId="20807" xr:uid="{B3764A36-4772-4A0B-AAE1-D73E25059E30}"/>
    <cellStyle name="Output 3 2 12 2 2 2" xfId="39593" xr:uid="{7A4DD60A-4871-4A62-A452-03AAEC5789C5}"/>
    <cellStyle name="Output 3 2 12 2 3" xfId="36182" xr:uid="{F2A9609E-C5A7-4DB5-8AF9-F91CF16E892D}"/>
    <cellStyle name="Output 3 2 12 3" xfId="15601" xr:uid="{E66E640E-2ED8-45CF-AE0E-2D0E31FC4A8D}"/>
    <cellStyle name="Output 3 2 12 3 2" xfId="22759" xr:uid="{866A3989-FC8B-488B-859E-06095F0AEE59}"/>
    <cellStyle name="Output 3 2 12 4" xfId="41844" xr:uid="{C3AC50C2-3888-41E2-B3D5-442133FD6A03}"/>
    <cellStyle name="Output 3 2 13" xfId="9181" xr:uid="{E50D3F04-7AE1-4925-BC0E-00C4D8CC8D93}"/>
    <cellStyle name="Output 3 2 13 2" xfId="18170" xr:uid="{D2F4C9DF-8FDF-4BBE-AAE3-A408D9F24EF2}"/>
    <cellStyle name="Output 3 2 13 2 2" xfId="36688" xr:uid="{2E2B2DA4-9198-4769-938F-280F310F2C4E}"/>
    <cellStyle name="Output 3 2 13 3" xfId="29003" xr:uid="{6FDDE7FA-1FF6-4D0A-9DFF-48677FC53E8D}"/>
    <cellStyle name="Output 3 2 14" xfId="9773" xr:uid="{1269A4AE-00B3-4496-810F-EF4A12A35ED3}"/>
    <cellStyle name="Output 3 2 14 2" xfId="18762" xr:uid="{FB1C2938-0756-4AA7-9A00-472D2A9EC261}"/>
    <cellStyle name="Output 3 2 14 2 2" xfId="37515" xr:uid="{20834FD1-1E76-40F0-ABD7-3AD5DB13DF24}"/>
    <cellStyle name="Output 3 2 14 3" xfId="35706" xr:uid="{D3AC159A-E0DE-4E0F-ABC3-E8B744011BBF}"/>
    <cellStyle name="Output 3 2 15" xfId="2316" xr:uid="{B41072EA-2B15-4CAF-AB7C-F6037C6FC7F3}"/>
    <cellStyle name="Output 3 2 15 2" xfId="23897" xr:uid="{A8FCF916-7599-4346-A78E-50398601844D}"/>
    <cellStyle name="Output 3 2 16" xfId="13225" xr:uid="{875DC758-32A9-439D-9C39-4076C3B1314A}"/>
    <cellStyle name="Output 3 2 16 2" xfId="30410" xr:uid="{72E1CE31-01AE-423B-B0F2-DF8D9ED40D1E}"/>
    <cellStyle name="Output 3 2 17" xfId="43570" xr:uid="{F153FF39-DD35-4B54-B584-47B2FB26A1E3}"/>
    <cellStyle name="Output 3 2 18" xfId="44296" xr:uid="{C3B74545-474F-42C1-BF8C-F1A793D0EDED}"/>
    <cellStyle name="Output 3 2 19" xfId="45525" xr:uid="{3730E3DD-7E6F-47C2-959D-222F4B1BBDC8}"/>
    <cellStyle name="Output 3 2 2" xfId="332" xr:uid="{5527D7B6-7DBC-443D-BBEC-798F22497FFC}"/>
    <cellStyle name="Output 3 2 2 10" xfId="6634" xr:uid="{EE0859D3-38F8-42E4-B74B-9D98D3A00C77}"/>
    <cellStyle name="Output 3 2 2 10 2" xfId="11840" xr:uid="{D59FE710-F614-4A85-9271-0A752BC05AF7}"/>
    <cellStyle name="Output 3 2 2 10 2 2" xfId="20829" xr:uid="{4779ACAF-C8A0-4E1A-8EC5-C9A89915B750}"/>
    <cellStyle name="Output 3 2 2 10 2 2 2" xfId="28461" xr:uid="{CE700EE4-0A75-441B-877F-F02064CEA0D3}"/>
    <cellStyle name="Output 3 2 2 10 2 3" xfId="22926" xr:uid="{21DBBA4D-0661-4673-8028-AD5509C7BB0D}"/>
    <cellStyle name="Output 3 2 2 10 3" xfId="15623" xr:uid="{FD75E6EA-7B74-4450-834C-70FA90601493}"/>
    <cellStyle name="Output 3 2 2 10 3 2" xfId="32839" xr:uid="{78E657A1-5879-4229-84F2-AB7292B5140E}"/>
    <cellStyle name="Output 3 2 2 10 4" xfId="25691" xr:uid="{5722FC6C-0B55-45BB-9576-B00220F0AF75}"/>
    <cellStyle name="Output 3 2 2 11" xfId="9203" xr:uid="{DF88822C-3B02-4A03-BAEF-F472FB87EB1D}"/>
    <cellStyle name="Output 3 2 2 11 2" xfId="18192" xr:uid="{9EE2EA99-2CCD-4B9A-8841-8B405051F5A0}"/>
    <cellStyle name="Output 3 2 2 11 2 2" xfId="38838" xr:uid="{932FEB98-4575-4F69-BA3E-BD6383AF3081}"/>
    <cellStyle name="Output 3 2 2 11 3" xfId="33830" xr:uid="{E6892A37-8ED3-43A2-8DDF-D3774F05252D}"/>
    <cellStyle name="Output 3 2 2 12" xfId="9767" xr:uid="{67C890FA-000D-467A-AC1A-13593FE85B56}"/>
    <cellStyle name="Output 3 2 2 12 2" xfId="18756" xr:uid="{8C321F48-1B79-44DB-9A75-1920E844AE61}"/>
    <cellStyle name="Output 3 2 2 12 2 2" xfId="43597" xr:uid="{F4CB5959-0052-4270-8144-743C61619E49}"/>
    <cellStyle name="Output 3 2 2 12 3" xfId="37532" xr:uid="{32D866CD-4A80-40C4-A60D-28A05468C174}"/>
    <cellStyle name="Output 3 2 2 13" xfId="2338" xr:uid="{9CA5901F-6F27-4D76-AAE7-A115FE9B93D2}"/>
    <cellStyle name="Output 3 2 2 13 2" xfId="43763" xr:uid="{26A385A9-9502-43B2-8F63-36658CF0B646}"/>
    <cellStyle name="Output 3 2 2 14" xfId="13247" xr:uid="{6C2EA978-F864-406F-8CC0-C61F6867E318}"/>
    <cellStyle name="Output 3 2 2 14 2" xfId="41507" xr:uid="{954AFBA5-79FA-4292-B64C-CD0A3BF3F911}"/>
    <cellStyle name="Output 3 2 2 15" xfId="37169" xr:uid="{57AB8DF4-2A51-4B10-A5D4-851D8AF7DE96}"/>
    <cellStyle name="Output 3 2 2 16" xfId="46040" xr:uid="{CF02D35E-78B8-465C-9046-BBDFAEF5863B}"/>
    <cellStyle name="Output 3 2 2 2" xfId="464" xr:uid="{85A9FC69-2699-4152-8BFE-40F66D01F3E0}"/>
    <cellStyle name="Output 3 2 2 2 10" xfId="9328" xr:uid="{C4E5811F-DC87-4432-A5A0-3E8946B40A19}"/>
    <cellStyle name="Output 3 2 2 2 10 2" xfId="18317" xr:uid="{2AE2C4A2-BEB1-44AC-AEB3-075B89B1C5E3}"/>
    <cellStyle name="Output 3 2 2 2 10 2 2" xfId="34299" xr:uid="{35275117-E543-49FB-9148-9DB19FA36AA7}"/>
    <cellStyle name="Output 3 2 2 2 10 3" xfId="42023" xr:uid="{21A7089B-7EE9-403E-8C4E-E8144527629B}"/>
    <cellStyle name="Output 3 2 2 2 11" xfId="12700" xr:uid="{D1C32DB7-E2EC-47AF-81A8-079B59E7C493}"/>
    <cellStyle name="Output 3 2 2 2 11 2" xfId="21689" xr:uid="{624B8320-3E98-438D-AAF0-815AC6DFD52D}"/>
    <cellStyle name="Output 3 2 2 2 11 2 2" xfId="35416" xr:uid="{B2D5E76E-69CA-4BB4-9637-B3D8FC6BFE70}"/>
    <cellStyle name="Output 3 2 2 2 11 3" xfId="26357" xr:uid="{80F68C5E-33A6-4C0D-94CE-8FD2114DAC5D}"/>
    <cellStyle name="Output 3 2 2 2 12" xfId="2470" xr:uid="{FC1D6D20-E45E-41B8-A584-E2EAE201A460}"/>
    <cellStyle name="Output 3 2 2 2 12 2" xfId="41243" xr:uid="{2501541A-F985-4CBA-87AC-1F6839EC659B}"/>
    <cellStyle name="Output 3 2 2 2 13" xfId="13379" xr:uid="{75884436-EB8C-4727-B3C8-54A22B2C09CD}"/>
    <cellStyle name="Output 3 2 2 2 13 2" xfId="43226" xr:uid="{2E07C063-C27A-43B6-83A2-799A639D9A66}"/>
    <cellStyle name="Output 3 2 2 2 14" xfId="29105" xr:uid="{460D9154-93A9-4573-854C-26D8FF4FCF48}"/>
    <cellStyle name="Output 3 2 2 2 15" xfId="49531" xr:uid="{1D50B487-832D-4764-A654-3B71A6A31E68}"/>
    <cellStyle name="Output 3 2 2 2 2" xfId="813" xr:uid="{1D4DABE9-3BEE-441E-85BD-71B349110FF3}"/>
    <cellStyle name="Output 3 2 2 2 2 2" xfId="5182" xr:uid="{23C8DA88-8D2C-461D-8A25-9CD50B54D873}"/>
    <cellStyle name="Output 3 2 2 2 2 2 2" xfId="7768" xr:uid="{1DCE368F-3321-4B47-B8B6-BBBE4E4736C1}"/>
    <cellStyle name="Output 3 2 2 2 2 2 2 2" xfId="16757" xr:uid="{29A5A308-2780-4CB7-9AAE-B4CFC7C39282}"/>
    <cellStyle name="Output 3 2 2 2 2 2 2 2 2" xfId="37476" xr:uid="{EA9F7AF7-6A67-43F1-99EA-F52FA034840C}"/>
    <cellStyle name="Output 3 2 2 2 2 2 2 3" xfId="26312" xr:uid="{1EADAD2C-6C2A-4F30-9211-B721E003343A}"/>
    <cellStyle name="Output 3 2 2 2 2 2 3" xfId="10405" xr:uid="{680423FB-ECCF-4055-BF63-5B050BC63AF2}"/>
    <cellStyle name="Output 3 2 2 2 2 2 3 2" xfId="19394" xr:uid="{A1D6598E-963C-40C2-8B67-EAA572678801}"/>
    <cellStyle name="Output 3 2 2 2 2 2 3 2 2" xfId="42959" xr:uid="{39590D99-3094-4CDE-8BCC-E77A4E121C10}"/>
    <cellStyle name="Output 3 2 2 2 2 2 3 3" xfId="41520" xr:uid="{6BF721F0-AB87-451C-9999-300C21D9ABE5}"/>
    <cellStyle name="Output 3 2 2 2 2 2 4" xfId="14171" xr:uid="{924CCF32-2B18-4AA6-8565-8C02F89BB6CA}"/>
    <cellStyle name="Output 3 2 2 2 2 2 4 2" xfId="22154" xr:uid="{60A98AB2-1B1E-4360-9CC5-75FB819A80B4}"/>
    <cellStyle name="Output 3 2 2 2 2 2 5" xfId="34784" xr:uid="{6684C19A-65D8-4A3D-AED4-272EBF7D0B4E}"/>
    <cellStyle name="Output 3 2 2 2 2 3" xfId="3250" xr:uid="{A98AF317-D88B-4D84-AEDA-F9729AF5387E}"/>
    <cellStyle name="Output 3 2 2 2 2 3 2" xfId="39151" xr:uid="{91912FBF-923B-4BEA-8A57-049BC1E2A7FA}"/>
    <cellStyle name="Output 3 2 2 2 2 4" xfId="25531" xr:uid="{B477226A-594B-41D4-A665-36058F2B1966}"/>
    <cellStyle name="Output 3 2 2 2 2 5" xfId="56313" xr:uid="{C630648F-5AD1-469B-81B6-80C71618570C}"/>
    <cellStyle name="Output 3 2 2 2 3" xfId="1158" xr:uid="{319045E1-F186-4147-B88D-5810DEA483D4}"/>
    <cellStyle name="Output 3 2 2 2 3 2" xfId="5503" xr:uid="{1BB34DF4-5A66-4AB9-97AE-EBBC04686456}"/>
    <cellStyle name="Output 3 2 2 2 3 2 2" xfId="8089" xr:uid="{8A4DFDE2-4FD5-4C6D-BD74-D9B5C5511B51}"/>
    <cellStyle name="Output 3 2 2 2 3 2 2 2" xfId="17078" xr:uid="{9C4263C4-6A45-40CC-B2B8-E860D94BA9F8}"/>
    <cellStyle name="Output 3 2 2 2 3 2 2 2 2" xfId="22625" xr:uid="{3EF43C44-2AAB-405C-9CA9-B21916233D9C}"/>
    <cellStyle name="Output 3 2 2 2 3 2 2 3" xfId="27726" xr:uid="{4BD199B2-10F6-4797-8BF0-E2A5DD8C7A72}"/>
    <cellStyle name="Output 3 2 2 2 3 2 3" xfId="10726" xr:uid="{A71235F3-78CE-4D18-A7DF-928502FAAE99}"/>
    <cellStyle name="Output 3 2 2 2 3 2 3 2" xfId="19715" xr:uid="{8C0B4B32-8FF5-4B6E-8A4C-DFB4233C5AE7}"/>
    <cellStyle name="Output 3 2 2 2 3 2 3 2 2" xfId="29930" xr:uid="{85D98BEB-B478-4E55-8901-C6AA86E49F1A}"/>
    <cellStyle name="Output 3 2 2 2 3 2 3 3" xfId="26652" xr:uid="{8187BB84-0372-430C-824D-58C781446A78}"/>
    <cellStyle name="Output 3 2 2 2 3 2 4" xfId="14492" xr:uid="{3609A064-0E94-465A-BD15-481C28587D26}"/>
    <cellStyle name="Output 3 2 2 2 3 2 4 2" xfId="23846" xr:uid="{95128688-59CB-4EEA-858B-F936BC903C80}"/>
    <cellStyle name="Output 3 2 2 2 3 2 5" xfId="27841" xr:uid="{241F753C-187F-43F5-BB49-B2D7C68946A0}"/>
    <cellStyle name="Output 3 2 2 2 3 3" xfId="3595" xr:uid="{3AEEA48F-7F9F-4036-8C67-1579926B7680}"/>
    <cellStyle name="Output 3 2 2 2 3 3 2" xfId="43351" xr:uid="{2400F67B-3E63-4D51-B1A7-0CEA4519601B}"/>
    <cellStyle name="Output 3 2 2 2 3 4" xfId="37123" xr:uid="{E06BE2B2-3698-4484-9291-2A3D45C4264D}"/>
    <cellStyle name="Output 3 2 2 2 4" xfId="1502" xr:uid="{AB58D280-90E8-4ABD-B0A8-0E9A8D6DCB98}"/>
    <cellStyle name="Output 3 2 2 2 4 2" xfId="5847" xr:uid="{95ED3E85-AE46-42BB-8794-5B46CC4D9F66}"/>
    <cellStyle name="Output 3 2 2 2 4 2 2" xfId="8433" xr:uid="{F037E2C3-FF3C-42DB-BDED-56B49BE49797}"/>
    <cellStyle name="Output 3 2 2 2 4 2 2 2" xfId="17422" xr:uid="{2DD7F031-1DD3-4F68-A976-599D5C52B800}"/>
    <cellStyle name="Output 3 2 2 2 4 2 2 2 2" xfId="43252" xr:uid="{29260763-71E8-4CE7-9F0F-49897D676780}"/>
    <cellStyle name="Output 3 2 2 2 4 2 2 3" xfId="22616" xr:uid="{EEE7FC15-4A5A-41A0-8799-B389C28A22C6}"/>
    <cellStyle name="Output 3 2 2 2 4 2 3" xfId="11070" xr:uid="{679639D6-0FB1-4E59-A8B9-5E06CA2DD00F}"/>
    <cellStyle name="Output 3 2 2 2 4 2 3 2" xfId="20059" xr:uid="{92CB75C0-B223-48A4-BA2C-2666228433EA}"/>
    <cellStyle name="Output 3 2 2 2 4 2 3 2 2" xfId="38481" xr:uid="{BB81511D-9C5B-41EE-9DB7-F0DBE65E31A2}"/>
    <cellStyle name="Output 3 2 2 2 4 2 3 3" xfId="34395" xr:uid="{C4F425DB-6790-449E-A0EB-D208ECF53EE9}"/>
    <cellStyle name="Output 3 2 2 2 4 2 4" xfId="14836" xr:uid="{6F3A00DA-4A3C-4B1C-A375-A19B527D5D67}"/>
    <cellStyle name="Output 3 2 2 2 4 2 4 2" xfId="35902" xr:uid="{A241751F-689E-4372-8FAF-D4459A2BCFB8}"/>
    <cellStyle name="Output 3 2 2 2 4 2 5" xfId="23022" xr:uid="{CE229442-6481-4F17-B4E1-7C39429548AD}"/>
    <cellStyle name="Output 3 2 2 2 4 3" xfId="3939" xr:uid="{70D974F3-1EC9-432C-9591-45029724A93F}"/>
    <cellStyle name="Output 3 2 2 2 4 3 2" xfId="36826" xr:uid="{6803C76A-BB50-4519-BBE0-D6BFF27F4D6D}"/>
    <cellStyle name="Output 3 2 2 2 4 4" xfId="29388" xr:uid="{B91FEF13-8C2C-434B-8154-968D002A7E0C}"/>
    <cellStyle name="Output 3 2 2 2 5" xfId="175" xr:uid="{8B9E8115-E125-4661-89E7-FD4240D67134}"/>
    <cellStyle name="Output 3 2 2 2 5 2" xfId="2573" xr:uid="{6B24B751-1296-4F85-8A82-534E20147CBA}"/>
    <cellStyle name="Output 3 2 2 2 5 2 2" xfId="6814" xr:uid="{4674C5A7-35E1-4C82-865E-BC7C36BC5944}"/>
    <cellStyle name="Output 3 2 2 2 5 2 2 2" xfId="15803" xr:uid="{933C3DF6-5268-4EE7-B1E3-2D1A5FC477E9}"/>
    <cellStyle name="Output 3 2 2 2 5 2 2 2 2" xfId="38534" xr:uid="{62119FDD-DBB7-499E-8690-E98ABE98B34D}"/>
    <cellStyle name="Output 3 2 2 2 5 2 2 3" xfId="43162" xr:uid="{78F69C2B-2CA2-4DA2-B913-84108EEB4595}"/>
    <cellStyle name="Output 3 2 2 2 5 2 3" xfId="9384" xr:uid="{08D59ECF-A224-4B79-91CE-FBE1AB8686A3}"/>
    <cellStyle name="Output 3 2 2 2 5 2 3 2" xfId="18373" xr:uid="{022BDE25-C2B7-43F4-8FE1-BC97C55DE11D}"/>
    <cellStyle name="Output 3 2 2 2 5 2 3 2 2" xfId="38052" xr:uid="{7E62B1D9-CF6F-4116-A8AD-987A26886EFE}"/>
    <cellStyle name="Output 3 2 2 2 5 2 3 3" xfId="32991" xr:uid="{E5059B84-2138-4DD6-BC33-C046FF0A0192}"/>
    <cellStyle name="Output 3 2 2 2 5 2 4" xfId="13427" xr:uid="{26405689-E62E-48CA-9F51-7E2CF7760352}"/>
    <cellStyle name="Output 3 2 2 2 5 2 4 2" xfId="29658" xr:uid="{643610B3-C26E-4693-B1FD-6E2DD59BA73A}"/>
    <cellStyle name="Output 3 2 2 2 5 2 5" xfId="38323" xr:uid="{CC4ADBF0-81BC-4D99-8752-18426FE03FE1}"/>
    <cellStyle name="Output 3 2 2 2 5 3" xfId="2643" xr:uid="{117C246B-358F-4F00-925E-ABC6B166774A}"/>
    <cellStyle name="Output 3 2 2 2 5 3 2" xfId="29681" xr:uid="{1E848B9D-2BD0-4B33-A1C1-9212CC291C86}"/>
    <cellStyle name="Output 3 2 2 2 5 4" xfId="30870" xr:uid="{8FC45CD1-4455-42AE-86DA-0BDF1F5189FB}"/>
    <cellStyle name="Output 3 2 2 2 6" xfId="2121" xr:uid="{A9F4AAD1-6D2C-4A92-AE25-D95190CE4450}"/>
    <cellStyle name="Output 3 2 2 2 6 2" xfId="6422" xr:uid="{254BC34D-B78D-4765-AAF0-05DE1EE03016}"/>
    <cellStyle name="Output 3 2 2 2 6 2 2" xfId="9008" xr:uid="{6784E949-5AD7-45C8-A168-F14DF649C2E5}"/>
    <cellStyle name="Output 3 2 2 2 6 2 2 2" xfId="17997" xr:uid="{7DEDAD9F-FFB8-40F2-94DC-0FB2911B034D}"/>
    <cellStyle name="Output 3 2 2 2 6 2 2 2 2" xfId="32047" xr:uid="{919E7FDE-936E-4E03-9D2E-0AF311833E43}"/>
    <cellStyle name="Output 3 2 2 2 6 2 2 3" xfId="30757" xr:uid="{3492B9FF-D571-41A0-A757-525FCA8541B7}"/>
    <cellStyle name="Output 3 2 2 2 6 2 3" xfId="11645" xr:uid="{D1FA9247-3411-458C-9018-93E07919BB55}"/>
    <cellStyle name="Output 3 2 2 2 6 2 3 2" xfId="20634" xr:uid="{D4AD052F-C501-49C0-A752-D8DE683C4CED}"/>
    <cellStyle name="Output 3 2 2 2 6 2 3 2 2" xfId="22840" xr:uid="{8C4A5940-D92C-40B4-A845-FA377D574BEE}"/>
    <cellStyle name="Output 3 2 2 2 6 2 3 3" xfId="34703" xr:uid="{9C23BC91-B562-47B8-9C9F-4C96E9013178}"/>
    <cellStyle name="Output 3 2 2 2 6 2 4" xfId="15411" xr:uid="{4DC5C96B-E646-463F-AA98-2A719488094F}"/>
    <cellStyle name="Output 3 2 2 2 6 2 4 2" xfId="32001" xr:uid="{922BE2A3-3909-4EEC-BAD7-5F7BBC812660}"/>
    <cellStyle name="Output 3 2 2 2 6 2 5" xfId="41271" xr:uid="{49EA673E-821C-4C49-BBA1-139A6F8CE6EE}"/>
    <cellStyle name="Output 3 2 2 2 6 3" xfId="4558" xr:uid="{59F58D5B-32CD-4BD2-AC96-AB72D1912EF1}"/>
    <cellStyle name="Output 3 2 2 2 6 3 2" xfId="31685" xr:uid="{2140DBD5-7B94-46F8-8A75-34DE60191147}"/>
    <cellStyle name="Output 3 2 2 2 6 4" xfId="28471" xr:uid="{17F4ACA6-B8E6-4B97-A44A-7FD8A6BB8C65}"/>
    <cellStyle name="Output 3 2 2 2 7" xfId="2931" xr:uid="{65181193-CF70-457D-9992-EE2DE6227587}"/>
    <cellStyle name="Output 3 2 2 2 7 2" xfId="7081" xr:uid="{0A453101-883A-40DA-BD78-74C0751148A0}"/>
    <cellStyle name="Output 3 2 2 2 7 2 2" xfId="12207" xr:uid="{A65199AC-C527-48AC-ADDB-3722ABE7BB5D}"/>
    <cellStyle name="Output 3 2 2 2 7 2 2 2" xfId="21196" xr:uid="{ED68FF1B-268D-414C-85BF-F4A49DDDFDF1}"/>
    <cellStyle name="Output 3 2 2 2 7 2 2 2 2" xfId="28884" xr:uid="{39A85D4A-FCF2-4AF7-A08A-6F5AA0DAB09B}"/>
    <cellStyle name="Output 3 2 2 2 7 2 2 3" xfId="26735" xr:uid="{B959889C-DFFD-43B8-9433-2EE7EE31D6F9}"/>
    <cellStyle name="Output 3 2 2 2 7 2 3" xfId="13001" xr:uid="{6CD0136C-63FA-4B3B-9BA0-16CBE085CB93}"/>
    <cellStyle name="Output 3 2 2 2 7 2 3 2" xfId="21990" xr:uid="{6B322F14-72BE-4331-8FAE-CF7500452E54}"/>
    <cellStyle name="Output 3 2 2 2 7 2 3 2 2" xfId="27270" xr:uid="{6019240B-7FCB-43E6-ADCE-8A5BD0C09FCA}"/>
    <cellStyle name="Output 3 2 2 2 7 2 3 3" xfId="41886" xr:uid="{5A4FEBA7-E452-46D3-8369-2945E8747FDD}"/>
    <cellStyle name="Output 3 2 2 2 7 2 4" xfId="16070" xr:uid="{B40758E2-DFBE-4349-B59A-3D3850C09FED}"/>
    <cellStyle name="Output 3 2 2 2 7 2 4 2" xfId="26925" xr:uid="{9991E565-F033-43C4-AFA1-3DDA42EE4618}"/>
    <cellStyle name="Output 3 2 2 2 7 2 5" xfId="28905" xr:uid="{C79672B7-3DB8-41F5-A7F6-369415ACD5C4}"/>
    <cellStyle name="Output 3 2 2 2 7 3" xfId="9644" xr:uid="{42B26C67-AD0D-4DC7-9FB0-BC85CBDE8D16}"/>
    <cellStyle name="Output 3 2 2 2 7 3 2" xfId="18633" xr:uid="{21CA530C-2D20-48C6-8563-7C52CE559B13}"/>
    <cellStyle name="Output 3 2 2 2 7 3 2 2" xfId="29780" xr:uid="{13380F71-F6E7-4154-81A0-3C4D22083F93}"/>
    <cellStyle name="Output 3 2 2 2 7 3 3" xfId="26020" xr:uid="{EEFEE32F-0B07-47CB-B97B-51A9CBD8FA36}"/>
    <cellStyle name="Output 3 2 2 2 7 4" xfId="33598" xr:uid="{73D765BF-14D5-4CA2-80CE-D86A2BA3BA8B}"/>
    <cellStyle name="Output 3 2 2 2 8" xfId="4858" xr:uid="{0F3CCA80-3557-4578-967F-4E6692CABA69}"/>
    <cellStyle name="Output 3 2 2 2 8 2" xfId="7444" xr:uid="{D498409B-A348-41D9-9F99-A7619BDD687C}"/>
    <cellStyle name="Output 3 2 2 2 8 2 2" xfId="16433" xr:uid="{8DD8A8F5-E10F-48D2-9E41-8AFA046DDD96}"/>
    <cellStyle name="Output 3 2 2 2 8 2 2 2" xfId="23779" xr:uid="{581A3E3E-FBBD-4469-9131-D8C4FA6AAEF3}"/>
    <cellStyle name="Output 3 2 2 2 8 2 3" xfId="27463" xr:uid="{F26C9E4F-2137-4032-AEF0-674E740CB9AB}"/>
    <cellStyle name="Output 3 2 2 2 8 3" xfId="10081" xr:uid="{6EC5003E-27A8-4F64-AF6A-AED53BE8FF52}"/>
    <cellStyle name="Output 3 2 2 2 8 3 2" xfId="19070" xr:uid="{B7EBC68C-B4CC-475D-AC91-CC177128BC2A}"/>
    <cellStyle name="Output 3 2 2 2 8 3 2 2" xfId="41525" xr:uid="{BDCD139F-AE33-413D-B752-7F392804C9DD}"/>
    <cellStyle name="Output 3 2 2 2 8 3 3" xfId="41515" xr:uid="{2F91BE40-5694-4A90-94C2-2CFCF74CA8E3}"/>
    <cellStyle name="Output 3 2 2 2 8 4" xfId="13847" xr:uid="{0C3974DB-44EC-4A2C-BE54-E1F9DA8A52FF}"/>
    <cellStyle name="Output 3 2 2 2 8 4 2" xfId="30445" xr:uid="{07A62385-89FD-45AC-8529-33A370FE16B5}"/>
    <cellStyle name="Output 3 2 2 2 8 5" xfId="34485" xr:uid="{0110549B-0F46-4720-98D4-6CF8CF5AA02D}"/>
    <cellStyle name="Output 3 2 2 2 9" xfId="6766" xr:uid="{F395BA56-1E20-458D-8051-EB937E1B8306}"/>
    <cellStyle name="Output 3 2 2 2 9 2" xfId="11965" xr:uid="{2163D800-CF87-4F52-B842-FFCFE9DF9584}"/>
    <cellStyle name="Output 3 2 2 2 9 2 2" xfId="20954" xr:uid="{2B86707A-A0A1-4518-8C39-84687D9C9379}"/>
    <cellStyle name="Output 3 2 2 2 9 2 2 2" xfId="38511" xr:uid="{9987F90D-5393-4315-9B5B-E052C6F41AAC}"/>
    <cellStyle name="Output 3 2 2 2 9 2 3" xfId="40368" xr:uid="{D652D085-9856-4422-A3D5-5349DC0D98DE}"/>
    <cellStyle name="Output 3 2 2 2 9 3" xfId="15755" xr:uid="{5569CBD6-55E9-4DA2-9ACC-87DD09E07A69}"/>
    <cellStyle name="Output 3 2 2 2 9 3 2" xfId="37026" xr:uid="{3B786BDD-4BBA-4291-97F3-3DEFDDA1E9C0}"/>
    <cellStyle name="Output 3 2 2 2 9 4" xfId="35721" xr:uid="{A173AC34-AA07-489D-97DD-3BCC02F78108}"/>
    <cellStyle name="Output 3 2 2 3" xfId="681" xr:uid="{C599F4FB-B6DC-4E78-925F-5AB7576AE614}"/>
    <cellStyle name="Output 3 2 2 3 2" xfId="5057" xr:uid="{54698FC1-85F1-4A04-AB40-AB86A0DC4043}"/>
    <cellStyle name="Output 3 2 2 3 2 2" xfId="7643" xr:uid="{D4B50918-581B-4D20-A3C8-C7902AA1E1A2}"/>
    <cellStyle name="Output 3 2 2 3 2 2 2" xfId="16632" xr:uid="{9A7C9395-79EC-4B54-A64A-74EBF3E639A3}"/>
    <cellStyle name="Output 3 2 2 3 2 2 2 2" xfId="28683" xr:uid="{DAEF309F-F674-46A9-9A8E-9A704E8A3B4A}"/>
    <cellStyle name="Output 3 2 2 3 2 2 3" xfId="29690" xr:uid="{D38E4108-F9BC-4924-8480-45D95BDCC43F}"/>
    <cellStyle name="Output 3 2 2 3 2 3" xfId="10280" xr:uid="{FA06A820-1FB7-4C1A-946F-B0BADB616E45}"/>
    <cellStyle name="Output 3 2 2 3 2 3 2" xfId="19269" xr:uid="{DAA067EA-ED5E-4AF6-9D6F-4D7FBBF8A4EC}"/>
    <cellStyle name="Output 3 2 2 3 2 3 2 2" xfId="27126" xr:uid="{D19329DC-9739-4C15-9476-882B3B637031}"/>
    <cellStyle name="Output 3 2 2 3 2 3 3" xfId="25229" xr:uid="{EE6E6CEF-CBFE-486E-A17C-BFD47C0808DE}"/>
    <cellStyle name="Output 3 2 2 3 2 4" xfId="14046" xr:uid="{17DC1843-7989-41A1-97A9-57261D1810B5}"/>
    <cellStyle name="Output 3 2 2 3 2 4 2" xfId="29882" xr:uid="{4C574F4A-5A10-49B9-AD7F-2F65FDBFED27}"/>
    <cellStyle name="Output 3 2 2 3 2 5" xfId="40840" xr:uid="{FCB41700-CAB1-4724-B03C-5BA04196767C}"/>
    <cellStyle name="Output 3 2 2 3 2 6" xfId="58477" xr:uid="{C4C4343F-1BC0-4A89-9271-2201B5D4882B}"/>
    <cellStyle name="Output 3 2 2 3 3" xfId="3118" xr:uid="{97D4EB49-67C8-4BD0-86CB-82B4150B79E6}"/>
    <cellStyle name="Output 3 2 2 3 3 2" xfId="37131" xr:uid="{8DA2F413-47E2-4D4C-83A8-8BBE237AA698}"/>
    <cellStyle name="Output 3 2 2 3 4" xfId="33267" xr:uid="{56CCB938-87F8-4E40-AB99-78B750077BF0}"/>
    <cellStyle name="Output 3 2 2 3 5" xfId="51696" xr:uid="{AB11D872-7B7A-4BD8-92C1-DA8ED4B6BFC5}"/>
    <cellStyle name="Output 3 2 2 4" xfId="1026" xr:uid="{3A1570F5-2803-4AE5-99AC-52812E4AD532}"/>
    <cellStyle name="Output 3 2 2 4 2" xfId="5378" xr:uid="{537F83E5-2D85-417A-BCD9-3858E8740DA0}"/>
    <cellStyle name="Output 3 2 2 4 2 2" xfId="7964" xr:uid="{C8C6DFF0-2C8A-4163-8656-F7FBE6E63C16}"/>
    <cellStyle name="Output 3 2 2 4 2 2 2" xfId="16953" xr:uid="{7144375C-0614-4AA1-8279-5BA2DF312145}"/>
    <cellStyle name="Output 3 2 2 4 2 2 2 2" xfId="36236" xr:uid="{BFDDFB4D-D2BE-45B8-8A43-FC7853D91398}"/>
    <cellStyle name="Output 3 2 2 4 2 2 3" xfId="24532" xr:uid="{DA1986EA-8CE6-44A1-8E5C-9982CD172A1C}"/>
    <cellStyle name="Output 3 2 2 4 2 3" xfId="10601" xr:uid="{DB7C73C4-9E17-4134-8AD1-2CBE889EAB73}"/>
    <cellStyle name="Output 3 2 2 4 2 3 2" xfId="19590" xr:uid="{906FDD81-BCC5-49B5-93C9-EFA3256FDF0F}"/>
    <cellStyle name="Output 3 2 2 4 2 3 2 2" xfId="33752" xr:uid="{E9A84DA0-2A48-4C91-8FE0-0F238D5CBC2A}"/>
    <cellStyle name="Output 3 2 2 4 2 3 3" xfId="26532" xr:uid="{0AA890E4-998F-48D1-8965-26610BAE0496}"/>
    <cellStyle name="Output 3 2 2 4 2 4" xfId="14367" xr:uid="{CB128D7C-19D6-4500-AB79-B9DD6633D81E}"/>
    <cellStyle name="Output 3 2 2 4 2 4 2" xfId="35618" xr:uid="{446D4694-F239-46DE-B5D1-3FBEC0434422}"/>
    <cellStyle name="Output 3 2 2 4 2 5" xfId="35093" xr:uid="{982F611D-D3B2-4AAF-936B-DEA2C3077FF1}"/>
    <cellStyle name="Output 3 2 2 4 2 6" xfId="54458" xr:uid="{2B55D457-59E4-4639-B57A-1EF1FB25262F}"/>
    <cellStyle name="Output 3 2 2 4 3" xfId="3463" xr:uid="{53734FC5-7725-4350-95A5-95D9175F08E1}"/>
    <cellStyle name="Output 3 2 2 4 3 2" xfId="38501" xr:uid="{1722918D-C14D-4F29-BDB5-3ACF8EE732DD}"/>
    <cellStyle name="Output 3 2 2 4 4" xfId="38430" xr:uid="{45653070-94B6-4B4C-9883-822E64ED5193}"/>
    <cellStyle name="Output 3 2 2 4 5" xfId="47648" xr:uid="{522AB8F7-FA3A-4B5D-9E40-9FA491A93153}"/>
    <cellStyle name="Output 3 2 2 5" xfId="1370" xr:uid="{E58DCD06-FE61-4F3B-9364-4B26B224DE42}"/>
    <cellStyle name="Output 3 2 2 5 2" xfId="5715" xr:uid="{E123AAE9-8822-44B6-B942-80201339B788}"/>
    <cellStyle name="Output 3 2 2 5 2 2" xfId="8301" xr:uid="{45F194A0-1D23-499D-AE95-4A773B006FC6}"/>
    <cellStyle name="Output 3 2 2 5 2 2 2" xfId="17290" xr:uid="{87FF7E46-73C9-40DD-9D46-7842B7BB5A83}"/>
    <cellStyle name="Output 3 2 2 5 2 2 2 2" xfId="23048" xr:uid="{74039FC5-C105-4429-ADF1-9D68C8A6FFD8}"/>
    <cellStyle name="Output 3 2 2 5 2 2 3" xfId="30072" xr:uid="{B96DD0E3-D40A-42F5-B0D1-E1DAED4C157D}"/>
    <cellStyle name="Output 3 2 2 5 2 3" xfId="10938" xr:uid="{E91B46DB-9FE6-4485-85B8-69898637FB5F}"/>
    <cellStyle name="Output 3 2 2 5 2 3 2" xfId="19927" xr:uid="{AAF8AEDA-04A9-4CAB-8BE3-347139EEDBBB}"/>
    <cellStyle name="Output 3 2 2 5 2 3 2 2" xfId="36510" xr:uid="{3D860512-F664-4C29-AA64-D5F82F511FB3}"/>
    <cellStyle name="Output 3 2 2 5 2 3 3" xfId="26634" xr:uid="{0F16DBA4-5063-4543-AF5C-FC27AFB54859}"/>
    <cellStyle name="Output 3 2 2 5 2 4" xfId="14704" xr:uid="{144959BA-1EE9-42C9-ADF0-4A5986BBC7D5}"/>
    <cellStyle name="Output 3 2 2 5 2 4 2" xfId="37588" xr:uid="{5E85FF5E-D029-42F4-B961-C03529406018}"/>
    <cellStyle name="Output 3 2 2 5 2 5" xfId="39556" xr:uid="{772E57C9-1D4A-4323-8F9F-1224B9DA3A1B}"/>
    <cellStyle name="Output 3 2 2 5 3" xfId="3807" xr:uid="{E23F50F2-BB57-491F-9E7A-E8B34358FF45}"/>
    <cellStyle name="Output 3 2 2 5 3 2" xfId="41745" xr:uid="{8CF0A7C9-84D8-4B46-8612-976CBAD9FA47}"/>
    <cellStyle name="Output 3 2 2 5 4" xfId="37448" xr:uid="{2546BA44-D13D-4BAC-815F-64453A4273FD}"/>
    <cellStyle name="Output 3 2 2 6" xfId="1701" xr:uid="{61734167-9ED6-4506-A254-1F4D4C3BF9B3}"/>
    <cellStyle name="Output 3 2 2 6 2" xfId="6027" xr:uid="{22B46FCB-5972-4980-8FCD-0BDBE554E9D3}"/>
    <cellStyle name="Output 3 2 2 6 2 2" xfId="8613" xr:uid="{98EC9692-D729-463D-AF27-A06E392DCEF1}"/>
    <cellStyle name="Output 3 2 2 6 2 2 2" xfId="17602" xr:uid="{5F4D219B-DB5F-419C-893F-610B45BCA940}"/>
    <cellStyle name="Output 3 2 2 6 2 2 2 2" xfId="32856" xr:uid="{F52F95DD-BA9C-4F15-9B67-28E72C2D32E1}"/>
    <cellStyle name="Output 3 2 2 6 2 2 3" xfId="41026" xr:uid="{A3177B60-4DDA-43CA-B33B-84313F377C3D}"/>
    <cellStyle name="Output 3 2 2 6 2 3" xfId="11250" xr:uid="{B7FD9675-2FCC-412B-A29A-E04A90F7EBD1}"/>
    <cellStyle name="Output 3 2 2 6 2 3 2" xfId="20239" xr:uid="{CB40942D-7219-4434-A486-32A63D7EE6B4}"/>
    <cellStyle name="Output 3 2 2 6 2 3 2 2" xfId="23974" xr:uid="{0D4225C5-18DF-474E-BA59-9D8EEFABFEFF}"/>
    <cellStyle name="Output 3 2 2 6 2 3 3" xfId="44093" xr:uid="{AD835AB8-5EC1-44D1-AF5A-223622B965E0}"/>
    <cellStyle name="Output 3 2 2 6 2 4" xfId="15016" xr:uid="{B043A271-F2BA-4BB9-8CF0-6F2FB93CF013}"/>
    <cellStyle name="Output 3 2 2 6 2 4 2" xfId="24833" xr:uid="{D6887341-814D-4BCF-A3F9-2FA69383FFD3}"/>
    <cellStyle name="Output 3 2 2 6 2 5" xfId="22222" xr:uid="{2F611397-147E-45E7-8555-7125F3A53DB0}"/>
    <cellStyle name="Output 3 2 2 6 3" xfId="4138" xr:uid="{1D33310D-7A91-4BAF-96A6-4A879B04E0D1}"/>
    <cellStyle name="Output 3 2 2 6 3 2" xfId="31967" xr:uid="{0F10768A-EA42-4F0C-B2DA-0EF24165E7F6}"/>
    <cellStyle name="Output 3 2 2 6 4" xfId="23939" xr:uid="{B9EF30AE-26D0-4049-88D7-1C2F4696309A}"/>
    <cellStyle name="Output 3 2 2 7" xfId="1989" xr:uid="{3D7C6708-478A-4F44-97BB-923E4E93557F}"/>
    <cellStyle name="Output 3 2 2 7 2" xfId="6297" xr:uid="{40CD96CA-94F5-45DA-BB70-60F6A3610D67}"/>
    <cellStyle name="Output 3 2 2 7 2 2" xfId="8883" xr:uid="{69B6B8D7-031C-4A43-A5F5-23ADA5272A1F}"/>
    <cellStyle name="Output 3 2 2 7 2 2 2" xfId="17872" xr:uid="{C0E22F63-D406-4020-BE87-44E0AB1CD772}"/>
    <cellStyle name="Output 3 2 2 7 2 2 2 2" xfId="30253" xr:uid="{69D14EEF-AA2E-4B8C-8349-393DA3A9EBF0}"/>
    <cellStyle name="Output 3 2 2 7 2 2 3" xfId="33806" xr:uid="{76222615-0B72-4FB8-B8F2-E78DA4332557}"/>
    <cellStyle name="Output 3 2 2 7 2 3" xfId="11520" xr:uid="{7C219606-CD0B-4453-BA68-2FE9DF7928A0}"/>
    <cellStyle name="Output 3 2 2 7 2 3 2" xfId="20509" xr:uid="{7BD97BAA-522C-4184-8FAB-FA136BDD4BB8}"/>
    <cellStyle name="Output 3 2 2 7 2 3 2 2" xfId="42297" xr:uid="{D32E7C63-668A-4291-9E28-FDC279A3C717}"/>
    <cellStyle name="Output 3 2 2 7 2 3 3" xfId="26708" xr:uid="{7ADD8C95-3DC4-4B12-85F1-01602A3DCFEF}"/>
    <cellStyle name="Output 3 2 2 7 2 4" xfId="15286" xr:uid="{852BC6C3-ADCE-42B9-A325-A58E076A18B9}"/>
    <cellStyle name="Output 3 2 2 7 2 4 2" xfId="40753" xr:uid="{576D0722-49AB-49ED-9E9E-C721D16C472A}"/>
    <cellStyle name="Output 3 2 2 7 2 5" xfId="33218" xr:uid="{3102D9BC-3260-465A-913E-76C254F996AB}"/>
    <cellStyle name="Output 3 2 2 7 3" xfId="4426" xr:uid="{0BD102E1-B815-4022-B0FA-E82F097D3D73}"/>
    <cellStyle name="Output 3 2 2 7 3 2" xfId="43426" xr:uid="{D7C4F23F-173F-4344-9B42-BA124E560CC5}"/>
    <cellStyle name="Output 3 2 2 7 4" xfId="37617" xr:uid="{2910BF45-EC42-4F26-9334-998B2490DFE2}"/>
    <cellStyle name="Output 3 2 2 8" xfId="2800" xr:uid="{8ED4DFAA-D2EA-402E-B8B3-85AB041883CB}"/>
    <cellStyle name="Output 3 2 2 8 2" xfId="6950" xr:uid="{62CD8A77-FB84-4E02-A0BA-B54EBB0C67F4}"/>
    <cellStyle name="Output 3 2 2 8 2 2" xfId="12079" xr:uid="{7A724748-D8D4-488D-ABBD-2640A9A1B57B}"/>
    <cellStyle name="Output 3 2 2 8 2 2 2" xfId="21068" xr:uid="{2177EC39-43A3-4FBC-B751-E51930334FE9}"/>
    <cellStyle name="Output 3 2 2 8 2 2 2 2" xfId="22726" xr:uid="{C9A8EF7F-6F8B-49E2-98B3-53FDF4B965CF}"/>
    <cellStyle name="Output 3 2 2 8 2 2 3" xfId="25187" xr:uid="{275F87ED-9933-4E5B-B88C-798F65E14BE0}"/>
    <cellStyle name="Output 3 2 2 8 2 3" xfId="12901" xr:uid="{CCB09A8E-C3E3-4079-BAD0-A1EBF3730134}"/>
    <cellStyle name="Output 3 2 2 8 2 3 2" xfId="21890" xr:uid="{19BFE360-7345-4BD5-B2DF-C77CA1C4A164}"/>
    <cellStyle name="Output 3 2 2 8 2 3 2 2" xfId="42496" xr:uid="{C497F0B0-1DD8-4840-A1B4-849C97A1CAFF}"/>
    <cellStyle name="Output 3 2 2 8 2 3 3" xfId="41986" xr:uid="{01CD0F46-6F74-4A7E-BB2B-9664866021A3}"/>
    <cellStyle name="Output 3 2 2 8 2 4" xfId="15939" xr:uid="{CB67086B-ED73-4611-B22F-3FC9AECBAD59}"/>
    <cellStyle name="Output 3 2 2 8 2 4 2" xfId="35505" xr:uid="{35BC2459-DE2E-4E28-96E1-4AA454270355}"/>
    <cellStyle name="Output 3 2 2 8 2 5" xfId="32589" xr:uid="{50AEF495-49F3-465E-ACEE-7342CFBC69B9}"/>
    <cellStyle name="Output 3 2 2 8 3" xfId="9513" xr:uid="{2506E11F-5FAE-42E6-A6C9-332C2B96A83D}"/>
    <cellStyle name="Output 3 2 2 8 3 2" xfId="18502" xr:uid="{13AE91DB-7D7C-41FB-BF38-82AEE5F19E17}"/>
    <cellStyle name="Output 3 2 2 8 3 2 2" xfId="43651" xr:uid="{F77DE46C-DAF2-483E-8C06-FC593AE32987}"/>
    <cellStyle name="Output 3 2 2 8 3 3" xfId="34024" xr:uid="{4D2DCDE9-F9FF-4C99-A54B-3C24241AF26A}"/>
    <cellStyle name="Output 3 2 2 8 4" xfId="36746" xr:uid="{60904A7A-65C3-419A-916E-E0100A30FD84}"/>
    <cellStyle name="Output 3 2 2 9" xfId="4733" xr:uid="{89C8BAB1-FDE8-4357-9B11-6F08786A1ECD}"/>
    <cellStyle name="Output 3 2 2 9 2" xfId="7319" xr:uid="{D90D33B6-4419-45DD-908F-8EBECB316C32}"/>
    <cellStyle name="Output 3 2 2 9 2 2" xfId="16308" xr:uid="{C6EAF142-8E80-4166-8E9D-DB7A2A691DD5}"/>
    <cellStyle name="Output 3 2 2 9 2 2 2" xfId="34764" xr:uid="{69978F54-1B6B-439B-934B-83A6D255DAA4}"/>
    <cellStyle name="Output 3 2 2 9 2 3" xfId="37955" xr:uid="{FD7CF86A-D66B-4B4F-A5EF-D836B6CD985D}"/>
    <cellStyle name="Output 3 2 2 9 3" xfId="9956" xr:uid="{6F6C6D4F-D51C-412F-ACB7-C2D65695DCD3}"/>
    <cellStyle name="Output 3 2 2 9 3 2" xfId="18945" xr:uid="{2654367C-4D90-47DD-84F1-AF429EF7B374}"/>
    <cellStyle name="Output 3 2 2 9 3 2 2" xfId="42892" xr:uid="{628F5778-A6C7-4A1A-B9B7-2C71F4A75BDD}"/>
    <cellStyle name="Output 3 2 2 9 3 3" xfId="34495" xr:uid="{6F5898BF-3A1D-4851-B199-882A06E47CEF}"/>
    <cellStyle name="Output 3 2 2 9 4" xfId="13722" xr:uid="{4B382BDD-051C-4F9D-BECA-DFF37DD0B1AE}"/>
    <cellStyle name="Output 3 2 2 9 4 2" xfId="32064" xr:uid="{71B4FA48-785A-45A5-A0ED-6ECB99F45D9B}"/>
    <cellStyle name="Output 3 2 2 9 5" xfId="25530" xr:uid="{25FFDA8F-4FD0-4E19-B551-A608DB7F94D3}"/>
    <cellStyle name="Output 3 2 3" xfId="442" xr:uid="{09D36AB9-8DE0-4CB3-87E0-584D186EDD72}"/>
    <cellStyle name="Output 3 2 3 10" xfId="9306" xr:uid="{AB66E84B-F75D-439B-A44C-033C79BAC691}"/>
    <cellStyle name="Output 3 2 3 10 2" xfId="18295" xr:uid="{8A99B6CF-CE46-4CCD-9F2A-6F8015A99302}"/>
    <cellStyle name="Output 3 2 3 10 2 2" xfId="23082" xr:uid="{58779031-CB86-44A7-815E-6F4C87000B5F}"/>
    <cellStyle name="Output 3 2 3 10 3" xfId="23366" xr:uid="{CC26B34D-7BCB-4D32-8BF1-A705FA3B9B13}"/>
    <cellStyle name="Output 3 2 3 11" xfId="12233" xr:uid="{289D8630-8576-498C-AE10-DFABF9865FF8}"/>
    <cellStyle name="Output 3 2 3 11 2" xfId="21222" xr:uid="{FCAFDFD9-3CC8-4119-8937-24AA1B1D4207}"/>
    <cellStyle name="Output 3 2 3 11 2 2" xfId="31461" xr:uid="{C5658ED4-5F07-45DF-B93D-E44C96A41AD1}"/>
    <cellStyle name="Output 3 2 3 11 3" xfId="32161" xr:uid="{F48EE0CD-AAD7-4FEA-8DD6-2BF6E6F19252}"/>
    <cellStyle name="Output 3 2 3 12" xfId="2448" xr:uid="{6074B41F-FF8D-4828-9269-DC47C5C4366B}"/>
    <cellStyle name="Output 3 2 3 12 2" xfId="30324" xr:uid="{AEFA3C77-D08D-489A-A611-8DE6175A215C}"/>
    <cellStyle name="Output 3 2 3 13" xfId="13357" xr:uid="{2FC94BBB-00E9-47D1-8B2A-03B0620AD689}"/>
    <cellStyle name="Output 3 2 3 13 2" xfId="38303" xr:uid="{6B7E3C4D-5510-4E34-BF81-11E1E4E91C6C}"/>
    <cellStyle name="Output 3 2 3 14" xfId="24564" xr:uid="{FBB275E4-0D64-45EF-BA65-563185DB10CD}"/>
    <cellStyle name="Output 3 2 3 15" xfId="46442" xr:uid="{850C3703-1E0E-48CA-99A6-D1F4E4BC56CF}"/>
    <cellStyle name="Output 3 2 3 2" xfId="791" xr:uid="{7830D99A-FBD0-4B68-810E-9C336C428FED}"/>
    <cellStyle name="Output 3 2 3 2 2" xfId="5160" xr:uid="{CE993555-9D60-431C-9A7E-D2F60A6D08D2}"/>
    <cellStyle name="Output 3 2 3 2 2 2" xfId="7746" xr:uid="{2D8F9DAF-C199-48A9-A1AD-97E57B013359}"/>
    <cellStyle name="Output 3 2 3 2 2 2 2" xfId="16735" xr:uid="{B7C3B850-C160-42E9-B376-62AD3A18A5BE}"/>
    <cellStyle name="Output 3 2 3 2 2 2 2 2" xfId="31795" xr:uid="{4A0CC095-6AD2-46FC-8B45-D3F5EEFE73DD}"/>
    <cellStyle name="Output 3 2 3 2 2 2 3" xfId="35461" xr:uid="{08154C62-2C90-47F9-9C01-9BB4D600747B}"/>
    <cellStyle name="Output 3 2 3 2 2 3" xfId="10383" xr:uid="{DD9CAE98-4354-4988-AA77-D885E0E65318}"/>
    <cellStyle name="Output 3 2 3 2 2 3 2" xfId="19372" xr:uid="{7A729E12-9617-47ED-82D1-03CA0CF133C6}"/>
    <cellStyle name="Output 3 2 3 2 2 3 2 2" xfId="37871" xr:uid="{1E1BED71-215B-4027-B89D-B105BC3F4ED7}"/>
    <cellStyle name="Output 3 2 3 2 2 3 3" xfId="43911" xr:uid="{07F43C5D-1288-416E-9E66-1382F60C48D6}"/>
    <cellStyle name="Output 3 2 3 2 2 4" xfId="14149" xr:uid="{2070F58E-AB34-424B-A125-5D204B2CE6F0}"/>
    <cellStyle name="Output 3 2 3 2 2 4 2" xfId="34157" xr:uid="{18404931-686A-47AA-9592-6BA2D23A03CE}"/>
    <cellStyle name="Output 3 2 3 2 2 5" xfId="34173" xr:uid="{DF845BA1-0291-4ECB-9F05-143AE6324A55}"/>
    <cellStyle name="Output 3 2 3 2 2 6" xfId="56721" xr:uid="{94C037ED-F49B-427B-89D9-BCEB4220A26F}"/>
    <cellStyle name="Output 3 2 3 2 3" xfId="3228" xr:uid="{C1A6BB27-BF43-41C0-AF44-401B9110D7AB}"/>
    <cellStyle name="Output 3 2 3 2 3 2" xfId="38678" xr:uid="{4F469077-5895-47C2-A5B1-4A142F3C12F6}"/>
    <cellStyle name="Output 3 2 3 2 4" xfId="33041" xr:uid="{1CB5CD23-3B3D-4492-9C8F-1B61321F8919}"/>
    <cellStyle name="Output 3 2 3 2 5" xfId="49939" xr:uid="{14E5E2E3-1F2F-4BAF-88E2-9BF77DD9B2D3}"/>
    <cellStyle name="Output 3 2 3 3" xfId="1136" xr:uid="{69576AE6-DA9C-402A-94BD-37F8B4F78B5F}"/>
    <cellStyle name="Output 3 2 3 3 2" xfId="5481" xr:uid="{8DCB2195-F368-46DD-9497-5711953BA754}"/>
    <cellStyle name="Output 3 2 3 3 2 2" xfId="8067" xr:uid="{1D64E869-8A26-4CE6-B9E0-1F42CBA301F2}"/>
    <cellStyle name="Output 3 2 3 3 2 2 2" xfId="17056" xr:uid="{6A8FF20F-0BE9-4BB8-BD4E-18C439DF266B}"/>
    <cellStyle name="Output 3 2 3 3 2 2 2 2" xfId="41416" xr:uid="{46531C8E-18E9-4EC9-A88E-B2713C84125F}"/>
    <cellStyle name="Output 3 2 3 3 2 2 3" xfId="39064" xr:uid="{092E552B-95B7-4C75-B5B9-9FA2D7A7C785}"/>
    <cellStyle name="Output 3 2 3 3 2 3" xfId="10704" xr:uid="{D334440A-1274-4558-AB4F-4069520C324B}"/>
    <cellStyle name="Output 3 2 3 3 2 3 2" xfId="19693" xr:uid="{70A3BC48-C199-445F-91B9-50337CA902D1}"/>
    <cellStyle name="Output 3 2 3 3 2 3 2 2" xfId="27806" xr:uid="{F07DF3C5-4D77-487B-B441-C1D83D3C7A9B}"/>
    <cellStyle name="Output 3 2 3 3 2 3 3" xfId="40560" xr:uid="{8019EBFA-B25F-49A5-9AF6-53A022B0F5BF}"/>
    <cellStyle name="Output 3 2 3 3 2 4" xfId="14470" xr:uid="{884D563F-5FA4-4797-A157-545C57D36619}"/>
    <cellStyle name="Output 3 2 3 3 2 4 2" xfId="36355" xr:uid="{0F05738C-0B50-42AD-AD9B-E19CB397006B}"/>
    <cellStyle name="Output 3 2 3 3 2 5" xfId="43801" xr:uid="{36D6F9D4-324F-4677-A5F0-F1424008CABB}"/>
    <cellStyle name="Output 3 2 3 3 2 6" xfId="57847" xr:uid="{72EF37AF-021F-43E9-B84F-F131FAA26139}"/>
    <cellStyle name="Output 3 2 3 3 3" xfId="3573" xr:uid="{43D1C6F0-A8E7-4165-BB7E-429B81CDB7B2}"/>
    <cellStyle name="Output 3 2 3 3 3 2" xfId="38239" xr:uid="{156A3CF8-63B0-4EF8-9C93-A2293B5AB7F9}"/>
    <cellStyle name="Output 3 2 3 3 4" xfId="31427" xr:uid="{365A4980-0477-423B-A5E3-DE6D941230AF}"/>
    <cellStyle name="Output 3 2 3 3 5" xfId="51065" xr:uid="{80837AA8-28BA-4C84-9FC1-70D31A815849}"/>
    <cellStyle name="Output 3 2 3 4" xfId="1480" xr:uid="{13B0A7F2-404D-466E-91FB-FC2EDE1F97E9}"/>
    <cellStyle name="Output 3 2 3 4 2" xfId="5825" xr:uid="{35B35F5F-7EC3-48B9-B853-A8E66041A7A0}"/>
    <cellStyle name="Output 3 2 3 4 2 2" xfId="8411" xr:uid="{5CC2CDD4-A4FE-478C-8D48-F0BBDE6E5A37}"/>
    <cellStyle name="Output 3 2 3 4 2 2 2" xfId="17400" xr:uid="{CEBBD7C0-7917-4E29-8133-0F70E82BAF3B}"/>
    <cellStyle name="Output 3 2 3 4 2 2 2 2" xfId="38156" xr:uid="{0C2F66AF-313F-4106-8E1E-76EF02CFE716}"/>
    <cellStyle name="Output 3 2 3 4 2 2 3" xfId="41407" xr:uid="{DD878617-1ACD-46FF-B8FF-E6F317730E71}"/>
    <cellStyle name="Output 3 2 3 4 2 3" xfId="11048" xr:uid="{B6209DE0-265F-493B-A3EE-79F466C8BE11}"/>
    <cellStyle name="Output 3 2 3 4 2 3 2" xfId="20037" xr:uid="{00DCF04F-DECC-4CA6-ACC6-636BB082FE05}"/>
    <cellStyle name="Output 3 2 3 4 2 3 2 2" xfId="32795" xr:uid="{9D93410E-D6EB-4855-948A-41D417CDD2B2}"/>
    <cellStyle name="Output 3 2 3 4 2 3 3" xfId="32080" xr:uid="{F6EEBA49-A193-4AE3-9A6F-3A1D63A14883}"/>
    <cellStyle name="Output 3 2 3 4 2 4" xfId="14814" xr:uid="{C5A4FC8F-A912-472C-A0BB-0471D2AE39BF}"/>
    <cellStyle name="Output 3 2 3 4 2 4 2" xfId="27827" xr:uid="{2832B1B7-6B07-451D-B3B0-3337999C56B6}"/>
    <cellStyle name="Output 3 2 3 4 2 5" xfId="27276" xr:uid="{F724B9FB-B695-4B9A-B8B2-A4B480A6D4A3}"/>
    <cellStyle name="Output 3 2 3 4 2 6" xfId="54848" xr:uid="{2C263DDC-2697-4279-AD1A-9578DE100A23}"/>
    <cellStyle name="Output 3 2 3 4 3" xfId="3917" xr:uid="{36F9DB70-632B-4F6F-B24A-A8D225447B08}"/>
    <cellStyle name="Output 3 2 3 4 3 2" xfId="39707" xr:uid="{24128F97-DC56-44B2-92E7-9CE54A6CB449}"/>
    <cellStyle name="Output 3 2 3 4 4" xfId="24867" xr:uid="{CF3DFAA6-AC0C-4A2B-B4C0-455805156545}"/>
    <cellStyle name="Output 3 2 3 4 5" xfId="48056" xr:uid="{BF130E9D-689B-4897-86DA-6B428A376898}"/>
    <cellStyle name="Output 3 2 3 5" xfId="1307" xr:uid="{1B0646BF-7222-4D91-BDC0-7ABA9BA41B9A}"/>
    <cellStyle name="Output 3 2 3 5 2" xfId="5652" xr:uid="{63B54A90-46A7-4613-9DF8-B8ED786876D1}"/>
    <cellStyle name="Output 3 2 3 5 2 2" xfId="8238" xr:uid="{369A7625-7A72-43CE-A859-130D7352BDC7}"/>
    <cellStyle name="Output 3 2 3 5 2 2 2" xfId="17227" xr:uid="{F56D5D9B-093D-4758-B0EF-887399ED0716}"/>
    <cellStyle name="Output 3 2 3 5 2 2 2 2" xfId="40028" xr:uid="{993258FB-AF9D-47DB-8A84-ED793F61F783}"/>
    <cellStyle name="Output 3 2 3 5 2 2 3" xfId="41342" xr:uid="{E5F9D6E1-1478-419C-AB2A-42DB5C6F1237}"/>
    <cellStyle name="Output 3 2 3 5 2 3" xfId="10875" xr:uid="{E1DB6844-85AB-466B-8EE8-5EBCA919C6A1}"/>
    <cellStyle name="Output 3 2 3 5 2 3 2" xfId="19864" xr:uid="{DAB74C4A-16DD-45B6-801D-67BACC250C21}"/>
    <cellStyle name="Output 3 2 3 5 2 3 2 2" xfId="39166" xr:uid="{B253D53B-39B5-47C0-83A3-EA5828AC7FA3}"/>
    <cellStyle name="Output 3 2 3 5 2 3 3" xfId="26507" xr:uid="{74202884-6152-476E-BA7C-D5F91B2FB4AD}"/>
    <cellStyle name="Output 3 2 3 5 2 4" xfId="14641" xr:uid="{77BA6507-26EC-4261-9C81-1A21473C6338}"/>
    <cellStyle name="Output 3 2 3 5 2 4 2" xfId="25014" xr:uid="{B44087D6-5762-4B98-A574-198285500F11}"/>
    <cellStyle name="Output 3 2 3 5 2 5" xfId="28888" xr:uid="{DBCB274C-DA16-4875-AA02-0991F756506F}"/>
    <cellStyle name="Output 3 2 3 5 3" xfId="3744" xr:uid="{7305C459-5921-40EF-B619-DBC6F5BA5465}"/>
    <cellStyle name="Output 3 2 3 5 3 2" xfId="22914" xr:uid="{FC245247-3E14-449D-8250-E96218AA81E0}"/>
    <cellStyle name="Output 3 2 3 5 4" xfId="43161" xr:uid="{1D245C33-8A85-4F28-9363-11B5C9CF21AF}"/>
    <cellStyle name="Output 3 2 3 5 5" xfId="53148" xr:uid="{8A0F0425-8F8E-4803-9765-29D904A4A3AA}"/>
    <cellStyle name="Output 3 2 3 6" xfId="2099" xr:uid="{6B98619C-CA2F-4ABB-9BF0-D9E903E758C8}"/>
    <cellStyle name="Output 3 2 3 6 2" xfId="6400" xr:uid="{3627843F-DCAB-4243-BF5D-B9896FFFB03A}"/>
    <cellStyle name="Output 3 2 3 6 2 2" xfId="8986" xr:uid="{E4AEFD83-E808-47A8-9113-8930F9DD53E5}"/>
    <cellStyle name="Output 3 2 3 6 2 2 2" xfId="17975" xr:uid="{834093D8-B339-4FB8-B136-BF01B8ECDEE9}"/>
    <cellStyle name="Output 3 2 3 6 2 2 2 2" xfId="22147" xr:uid="{A45DA7E9-3C2A-4DF2-B20D-530CFA17C86C}"/>
    <cellStyle name="Output 3 2 3 6 2 2 3" xfId="42499" xr:uid="{C168DA1F-206B-4B4B-B9AE-53A216DCAC53}"/>
    <cellStyle name="Output 3 2 3 6 2 3" xfId="11623" xr:uid="{05AE2783-A17E-4857-A499-3A8D60A0CC83}"/>
    <cellStyle name="Output 3 2 3 6 2 3 2" xfId="20612" xr:uid="{91728E3D-A7BD-499D-A865-8E5A2474956D}"/>
    <cellStyle name="Output 3 2 3 6 2 3 2 2" xfId="27089" xr:uid="{8170075F-3AAF-43C2-9E7E-57E78A0BA5EA}"/>
    <cellStyle name="Output 3 2 3 6 2 3 3" xfId="35122" xr:uid="{7D5CE9E0-5B1C-4577-86E6-693D58A9031E}"/>
    <cellStyle name="Output 3 2 3 6 2 4" xfId="15389" xr:uid="{FFB0F97B-7298-4EEA-871B-9CF20C2D9590}"/>
    <cellStyle name="Output 3 2 3 6 2 4 2" xfId="35936" xr:uid="{9C33B854-4984-43A1-8560-97330312D4FE}"/>
    <cellStyle name="Output 3 2 3 6 2 5" xfId="30370" xr:uid="{8A66B5F6-B765-41F3-B682-D145D4DDCD08}"/>
    <cellStyle name="Output 3 2 3 6 3" xfId="4536" xr:uid="{B7F337CE-356B-43A7-A304-0B937596925C}"/>
    <cellStyle name="Output 3 2 3 6 3 2" xfId="43284" xr:uid="{1C4F4A82-CB64-493A-9BF2-B7C83BA347C2}"/>
    <cellStyle name="Output 3 2 3 6 4" xfId="24084" xr:uid="{943776ED-9F6A-4061-8488-57372B1710BA}"/>
    <cellStyle name="Output 3 2 3 7" xfId="2909" xr:uid="{CB45FB1A-C30C-4719-89A5-BC833B30A07E}"/>
    <cellStyle name="Output 3 2 3 7 2" xfId="7059" xr:uid="{DF13C117-6E3B-4DEB-950E-8C8CEBAC898B}"/>
    <cellStyle name="Output 3 2 3 7 2 2" xfId="12185" xr:uid="{41EB4F40-4F25-4FAE-9E89-CECD3708ACF6}"/>
    <cellStyle name="Output 3 2 3 7 2 2 2" xfId="21174" xr:uid="{38C73569-0807-43FF-ABB3-E4CA6D9ACA49}"/>
    <cellStyle name="Output 3 2 3 7 2 2 2 2" xfId="42905" xr:uid="{671A9B7A-A7B0-4FBD-AA06-140913350FB8}"/>
    <cellStyle name="Output 3 2 3 7 2 2 3" xfId="26979" xr:uid="{EFC64B47-1D91-45C2-83D9-2E9DDCBB1952}"/>
    <cellStyle name="Output 3 2 3 7 2 3" xfId="12987" xr:uid="{B8E8CAE2-2607-4B79-840E-00B802C8BFA5}"/>
    <cellStyle name="Output 3 2 3 7 2 3 2" xfId="21976" xr:uid="{B650C3DC-5423-4A80-8706-643C9DFDBDEE}"/>
    <cellStyle name="Output 3 2 3 7 2 3 2 2" xfId="39991" xr:uid="{6FCBB0CE-F4FC-4B54-B4E2-07FCF10B9608}"/>
    <cellStyle name="Output 3 2 3 7 2 3 3" xfId="26476" xr:uid="{C455AA6B-99A6-4EDB-8759-585CB31FE807}"/>
    <cellStyle name="Output 3 2 3 7 2 4" xfId="16048" xr:uid="{A005C767-939C-45A7-938D-C96F08C977BB}"/>
    <cellStyle name="Output 3 2 3 7 2 4 2" xfId="40952" xr:uid="{5DB51D96-60A9-482F-8B9D-FE85071915D1}"/>
    <cellStyle name="Output 3 2 3 7 2 5" xfId="36761" xr:uid="{3D530CF0-7710-4992-A38A-6F70398B8807}"/>
    <cellStyle name="Output 3 2 3 7 3" xfId="9622" xr:uid="{2AC84B0A-50DA-4D01-B2F2-5A1F76FCD1C1}"/>
    <cellStyle name="Output 3 2 3 7 3 2" xfId="18611" xr:uid="{BE79C225-4426-428C-A302-09A351508BC8}"/>
    <cellStyle name="Output 3 2 3 7 3 2 2" xfId="25524" xr:uid="{57D11B30-2378-4CFD-ABD5-B70AF88569FB}"/>
    <cellStyle name="Output 3 2 3 7 3 3" xfId="42106" xr:uid="{C72A706B-C0F2-4208-B0A2-1155533024D3}"/>
    <cellStyle name="Output 3 2 3 7 4" xfId="33125" xr:uid="{76B03D47-B1C5-4095-9BC6-4547CE07D7B8}"/>
    <cellStyle name="Output 3 2 3 8" xfId="4836" xr:uid="{8CFA7B0B-405A-4061-B44C-3F55F9FEF63A}"/>
    <cellStyle name="Output 3 2 3 8 2" xfId="7422" xr:uid="{CA2A8E0A-F11C-4AE6-9207-16821BF3E06F}"/>
    <cellStyle name="Output 3 2 3 8 2 2" xfId="16411" xr:uid="{114AA779-EAAD-465C-B154-926BA8EB58D9}"/>
    <cellStyle name="Output 3 2 3 8 2 2 2" xfId="36207" xr:uid="{D42410BA-BB32-4DAE-9C29-4C4AF1CC51D6}"/>
    <cellStyle name="Output 3 2 3 8 2 3" xfId="28308" xr:uid="{AA38DDE8-BEAA-41B2-8AE2-B26A206BD8D1}"/>
    <cellStyle name="Output 3 2 3 8 3" xfId="10059" xr:uid="{57CCFCC0-2E6E-4F65-A35C-6EB409A84931}"/>
    <cellStyle name="Output 3 2 3 8 3 2" xfId="19048" xr:uid="{E3241189-5B04-45FB-95FE-1A8A81C87998}"/>
    <cellStyle name="Output 3 2 3 8 3 2 2" xfId="30426" xr:uid="{88C8FB85-4D9E-4192-9DD3-410A22341450}"/>
    <cellStyle name="Output 3 2 3 8 3 3" xfId="43914" xr:uid="{E48139F5-EE95-4F48-AD4B-498DE9D4CB4D}"/>
    <cellStyle name="Output 3 2 3 8 4" xfId="13825" xr:uid="{FBDD7999-F41C-433C-8902-646FF87CFFA2}"/>
    <cellStyle name="Output 3 2 3 8 4 2" xfId="25973" xr:uid="{33EF35BF-7C2B-47AD-9C51-70A305021601}"/>
    <cellStyle name="Output 3 2 3 8 5" xfId="37304" xr:uid="{3355109E-491A-49DF-929E-CA23CFF97815}"/>
    <cellStyle name="Output 3 2 3 9" xfId="6744" xr:uid="{235DBA8A-FA25-40C5-A535-EC9BB247CBCB}"/>
    <cellStyle name="Output 3 2 3 9 2" xfId="11943" xr:uid="{83F95F3E-BF61-4B21-A310-F7C051AEB0DC}"/>
    <cellStyle name="Output 3 2 3 9 2 2" xfId="20932" xr:uid="{46536B5A-8345-4EA4-9EA2-FA523AFE49E4}"/>
    <cellStyle name="Output 3 2 3 9 2 2 2" xfId="42283" xr:uid="{0295E567-180A-4B49-A231-86412DDB995A}"/>
    <cellStyle name="Output 3 2 3 9 2 3" xfId="42783" xr:uid="{3F372BC5-543E-4579-BAB0-3B739B42A874}"/>
    <cellStyle name="Output 3 2 3 9 3" xfId="15733" xr:uid="{054445BB-3333-4CD3-81CA-7A1581D09C62}"/>
    <cellStyle name="Output 3 2 3 9 3 2" xfId="31333" xr:uid="{FA4EBB87-C290-41C7-9832-6C3F801F76F4}"/>
    <cellStyle name="Output 3 2 3 9 4" xfId="22173" xr:uid="{5DEA1EF5-C636-4335-A8E2-328ED612E635}"/>
    <cellStyle name="Output 3 2 4" xfId="539" xr:uid="{BD317CB4-BB02-4A9B-97F1-D11822378213}"/>
    <cellStyle name="Output 3 2 4 10" xfId="49059" xr:uid="{0EF17B2E-C95C-43F2-A9CF-85EAE4801D4A}"/>
    <cellStyle name="Output 3 2 4 2" xfId="888" xr:uid="{EEFE4564-E3FA-463F-B087-7472CBCC510F}"/>
    <cellStyle name="Output 3 2 4 2 2" xfId="5257" xr:uid="{3EF9640B-BECB-4DE6-BCEA-0A71A03B06DC}"/>
    <cellStyle name="Output 3 2 4 2 2 2" xfId="7843" xr:uid="{4EFB4BB5-0F39-4727-88D9-1EB8092C1A24}"/>
    <cellStyle name="Output 3 2 4 2 2 2 2" xfId="16832" xr:uid="{5AA190B9-A29C-40F1-A3B9-5F84AF051403}"/>
    <cellStyle name="Output 3 2 4 2 2 2 2 2" xfId="37010" xr:uid="{34F5B19F-C9C7-43FF-9880-6E67A294EABA}"/>
    <cellStyle name="Output 3 2 4 2 2 2 3" xfId="29032" xr:uid="{887BE590-E14C-459C-9687-7981965CFAF0}"/>
    <cellStyle name="Output 3 2 4 2 2 3" xfId="10480" xr:uid="{E9B8978B-A8F9-4819-9FD2-E889F7FD11F2}"/>
    <cellStyle name="Output 3 2 4 2 2 3 2" xfId="19469" xr:uid="{2505F3E1-3FE8-425B-A2FB-FB056A03CA8E}"/>
    <cellStyle name="Output 3 2 4 2 2 3 2 2" xfId="26073" xr:uid="{BBB3D1E4-3B98-48C3-BFDA-11E16C5FE822}"/>
    <cellStyle name="Output 3 2 4 2 2 3 3" xfId="33363" xr:uid="{C3CEE661-AB4C-434F-A12D-C41F3FB8C50C}"/>
    <cellStyle name="Output 3 2 4 2 2 4" xfId="14246" xr:uid="{B2210CDC-2D09-4E80-9246-A7F1AB8716FC}"/>
    <cellStyle name="Output 3 2 4 2 2 4 2" xfId="38657" xr:uid="{2F5EB4D9-1EB8-42B2-8F32-A6037AD7D954}"/>
    <cellStyle name="Output 3 2 4 2 2 5" xfId="23587" xr:uid="{3A5C4407-72C2-4D2C-ADE8-EE4898B966AA}"/>
    <cellStyle name="Output 3 2 4 2 3" xfId="3325" xr:uid="{F64A4AFF-2E05-4BD1-AD5F-EA65D4817626}"/>
    <cellStyle name="Output 3 2 4 2 3 2" xfId="30453" xr:uid="{9102B73B-7134-4A48-8431-2F93171818CE}"/>
    <cellStyle name="Output 3 2 4 2 4" xfId="38274" xr:uid="{FE2BA57A-6577-4426-A8F1-F96E81C6D997}"/>
    <cellStyle name="Output 3 2 4 2 5" xfId="55841" xr:uid="{F476F4EE-6051-4681-A504-14090A77DE99}"/>
    <cellStyle name="Output 3 2 4 3" xfId="1233" xr:uid="{9075B73B-3FAA-475C-8ABB-7F28E14EC7C0}"/>
    <cellStyle name="Output 3 2 4 3 2" xfId="5578" xr:uid="{ECAAC89C-E6E4-4925-B329-30F8F8B1B687}"/>
    <cellStyle name="Output 3 2 4 3 2 2" xfId="8164" xr:uid="{E708F48A-4D1E-4A0B-A61E-7880BDDD8BF7}"/>
    <cellStyle name="Output 3 2 4 3 2 2 2" xfId="17153" xr:uid="{0619821C-5CBB-4A57-BC58-3F5C52372B11}"/>
    <cellStyle name="Output 3 2 4 3 2 2 2 2" xfId="35435" xr:uid="{89C5B918-B563-4646-A0D0-E1C5A32945B5}"/>
    <cellStyle name="Output 3 2 4 3 2 2 3" xfId="41090" xr:uid="{217E5D61-3014-4FFE-9A64-E1954675DC64}"/>
    <cellStyle name="Output 3 2 4 3 2 3" xfId="10801" xr:uid="{A2EDEFAC-795D-44AA-BC5A-30B9E883396A}"/>
    <cellStyle name="Output 3 2 4 3 2 3 2" xfId="19790" xr:uid="{7A0EC2D0-75FD-440C-B240-280063303370}"/>
    <cellStyle name="Output 3 2 4 3 2 3 2 2" xfId="43490" xr:uid="{7EE175C3-946D-40C0-9DE9-ACF673B31C9B}"/>
    <cellStyle name="Output 3 2 4 3 2 3 3" xfId="32004" xr:uid="{37B7E000-899D-4FC0-9D48-363429E354EC}"/>
    <cellStyle name="Output 3 2 4 3 2 4" xfId="14567" xr:uid="{932A5030-B631-4A43-ADE2-8C8C5B6B036F}"/>
    <cellStyle name="Output 3 2 4 3 2 4 2" xfId="41902" xr:uid="{73B08405-4DCF-4341-9E8E-A1BC6B8E393F}"/>
    <cellStyle name="Output 3 2 4 3 2 5" xfId="41168" xr:uid="{BCC79EBD-085B-4CFF-904F-74E0C9AB3258}"/>
    <cellStyle name="Output 3 2 4 3 3" xfId="3670" xr:uid="{0FF52A4F-8192-42A1-842A-A292C04C475E}"/>
    <cellStyle name="Output 3 2 4 3 3 2" xfId="37487" xr:uid="{4F51D9BE-4DB7-44F9-9D5E-5EEB8661D792}"/>
    <cellStyle name="Output 3 2 4 3 4" xfId="31168" xr:uid="{7CF073D8-38CB-4654-BEF6-675D01D5B87F}"/>
    <cellStyle name="Output 3 2 4 4" xfId="1577" xr:uid="{589F6FAB-53CA-46D4-AAC1-DEC8C01ECA0E}"/>
    <cellStyle name="Output 3 2 4 4 2" xfId="5922" xr:uid="{C83FC857-2C12-4B80-A85F-CD046955C315}"/>
    <cellStyle name="Output 3 2 4 4 2 2" xfId="8508" xr:uid="{9CA33552-4E42-4713-8F83-F508F1A956AF}"/>
    <cellStyle name="Output 3 2 4 4 2 2 2" xfId="17497" xr:uid="{4CFC649A-51E2-45E1-82F0-A61BC2B6EE77}"/>
    <cellStyle name="Output 3 2 4 4 2 2 2 2" xfId="37897" xr:uid="{58B158A7-0E04-4AA6-BAEB-412EFA409CB6}"/>
    <cellStyle name="Output 3 2 4 4 2 2 3" xfId="35477" xr:uid="{258029E4-68CE-4695-B605-6E9672E53BD5}"/>
    <cellStyle name="Output 3 2 4 4 2 3" xfId="11145" xr:uid="{1C7C6335-C678-49C0-BAC1-B02F460CC024}"/>
    <cellStyle name="Output 3 2 4 4 2 3 2" xfId="20134" xr:uid="{AD51717D-3283-4481-8823-61075A8C6CD2}"/>
    <cellStyle name="Output 3 2 4 4 2 3 2 2" xfId="38004" xr:uid="{246E8840-5792-4495-91A4-ADCAC9A18FB1}"/>
    <cellStyle name="Output 3 2 4 4 2 3 3" xfId="40272" xr:uid="{0AA86913-A034-4E10-BC88-E6E58D5896A4}"/>
    <cellStyle name="Output 3 2 4 4 2 4" xfId="14911" xr:uid="{9059AECA-FC9B-4FA8-823F-3CFC07D2684C}"/>
    <cellStyle name="Output 3 2 4 4 2 4 2" xfId="27546" xr:uid="{2514EB92-83C4-4CC5-91A6-EA08B59C2BB0}"/>
    <cellStyle name="Output 3 2 4 4 2 5" xfId="22446" xr:uid="{23254A9C-566A-45E3-BB14-F7567C82DFDE}"/>
    <cellStyle name="Output 3 2 4 4 3" xfId="4014" xr:uid="{8845CDCA-331A-43B9-9C3D-1DEFBCF60D19}"/>
    <cellStyle name="Output 3 2 4 4 3 2" xfId="40947" xr:uid="{A8D5EAB8-2240-41B0-8246-C51CBEBEB5A8}"/>
    <cellStyle name="Output 3 2 4 4 4" xfId="33529" xr:uid="{95136031-EF8D-43A4-BC7E-C1BC031F0DE9}"/>
    <cellStyle name="Output 3 2 4 5" xfId="1889" xr:uid="{5FDC9471-6D76-4CE7-A817-568A956CBC00}"/>
    <cellStyle name="Output 3 2 4 5 2" xfId="6205" xr:uid="{5F17B9BA-A17E-4F23-AE29-BA594D590A4C}"/>
    <cellStyle name="Output 3 2 4 5 2 2" xfId="8791" xr:uid="{F81C836E-1573-4BC2-A018-7F3191D8FA1C}"/>
    <cellStyle name="Output 3 2 4 5 2 2 2" xfId="17780" xr:uid="{E30E3EC2-F535-4D0A-9C79-DF9941B2D734}"/>
    <cellStyle name="Output 3 2 4 5 2 2 2 2" xfId="43724" xr:uid="{B10A46B5-2A3B-4506-B383-521B5AF7A07C}"/>
    <cellStyle name="Output 3 2 4 5 2 2 3" xfId="30496" xr:uid="{2D1450FD-3AB4-4535-881F-B1839752F44E}"/>
    <cellStyle name="Output 3 2 4 5 2 3" xfId="11428" xr:uid="{B1F3F845-4BB9-4718-85FA-3F8C795CE601}"/>
    <cellStyle name="Output 3 2 4 5 2 3 2" xfId="20417" xr:uid="{61BAB16D-DB2C-4B0F-AA45-DE9DEBCF9086}"/>
    <cellStyle name="Output 3 2 4 5 2 3 2 2" xfId="25290" xr:uid="{3C1C3F80-8075-42FC-9764-5961FDB9A883}"/>
    <cellStyle name="Output 3 2 4 5 2 3 3" xfId="26691" xr:uid="{C71DC71B-784D-438C-B7B2-354226BEC9B1}"/>
    <cellStyle name="Output 3 2 4 5 2 4" xfId="15194" xr:uid="{481E8BB0-F786-4D18-BB1A-2E696DB9B8BD}"/>
    <cellStyle name="Output 3 2 4 5 2 4 2" xfId="22346" xr:uid="{12EB1485-571F-475A-B69D-2C1160CA04DC}"/>
    <cellStyle name="Output 3 2 4 5 2 5" xfId="23462" xr:uid="{71581F78-5804-42A9-9A30-6B15944EDCD1}"/>
    <cellStyle name="Output 3 2 4 5 3" xfId="4326" xr:uid="{2DBDDB0C-3F29-4FBC-BFB2-DEC21DD69E48}"/>
    <cellStyle name="Output 3 2 4 5 3 2" xfId="39017" xr:uid="{C0379F1E-8F7D-4158-BF17-742CADD8CAED}"/>
    <cellStyle name="Output 3 2 4 5 4" xfId="22730" xr:uid="{B36985C5-E056-4107-9964-68E8B76779FF}"/>
    <cellStyle name="Output 3 2 4 6" xfId="2196" xr:uid="{E1D9A082-0080-457A-98B3-BEDCD7C985F3}"/>
    <cellStyle name="Output 3 2 4 6 2" xfId="6497" xr:uid="{1155DB02-CD6A-4C2A-BC50-131D402820D1}"/>
    <cellStyle name="Output 3 2 4 6 2 2" xfId="9083" xr:uid="{C997F6BD-23FF-4802-8650-F993845C5A4E}"/>
    <cellStyle name="Output 3 2 4 6 2 2 2" xfId="18072" xr:uid="{0170E6E9-4B53-4CA0-9542-51C086F359C4}"/>
    <cellStyle name="Output 3 2 4 6 2 2 2 2" xfId="26852" xr:uid="{750979DD-B9AA-474C-9C6D-DD2B47AE6203}"/>
    <cellStyle name="Output 3 2 4 6 2 2 3" xfId="38742" xr:uid="{A38A2E74-4560-4A81-9F23-72A5E92747AE}"/>
    <cellStyle name="Output 3 2 4 6 2 3" xfId="11720" xr:uid="{1EA7D55A-FB7C-4FB8-BD7A-C9F9363A0AB5}"/>
    <cellStyle name="Output 3 2 4 6 2 3 2" xfId="20709" xr:uid="{7F5190A8-33B5-43CE-8CD1-3C7873A8C10E}"/>
    <cellStyle name="Output 3 2 4 6 2 3 2 2" xfId="42670" xr:uid="{FFD7AE35-EEBB-4E03-9D3B-B4F0F29A0EC6}"/>
    <cellStyle name="Output 3 2 4 6 2 3 3" xfId="44100" xr:uid="{E015E8EB-0D3F-4CD7-80A9-E255C5653853}"/>
    <cellStyle name="Output 3 2 4 6 2 4" xfId="15486" xr:uid="{4F964B90-95E6-4A72-B110-4E1666DD6E0B}"/>
    <cellStyle name="Output 3 2 4 6 2 4 2" xfId="28229" xr:uid="{C938525A-70D5-421C-8BC7-43DB61309877}"/>
    <cellStyle name="Output 3 2 4 6 2 5" xfId="24667" xr:uid="{A94D6D16-13FF-412D-A6FF-07E2F6CBBEDE}"/>
    <cellStyle name="Output 3 2 4 6 3" xfId="4633" xr:uid="{F531B613-A565-40F9-B252-4FE6955465ED}"/>
    <cellStyle name="Output 3 2 4 6 3 2" xfId="23415" xr:uid="{AA107191-F6D4-437D-AE33-1E532443FC62}"/>
    <cellStyle name="Output 3 2 4 6 4" xfId="34742" xr:uid="{7C8C0BAE-2376-44AA-8F80-5CD0ED2DF2EB}"/>
    <cellStyle name="Output 3 2 4 7" xfId="4933" xr:uid="{D19FCDD2-8685-4841-848E-B629CB6E40BD}"/>
    <cellStyle name="Output 3 2 4 7 2" xfId="7519" xr:uid="{E9DB9EC2-975A-4630-BA86-FB315CFD5607}"/>
    <cellStyle name="Output 3 2 4 7 2 2" xfId="16508" xr:uid="{BD622FBC-CF8E-4BC9-8121-E4444AE15DF7}"/>
    <cellStyle name="Output 3 2 4 7 2 2 2" xfId="25151" xr:uid="{D74CCC6A-5B42-4920-B2C9-8A6FDE029BB3}"/>
    <cellStyle name="Output 3 2 4 7 2 3" xfId="26492" xr:uid="{C2996463-0B80-4E7E-ADC1-BB817BE80EA8}"/>
    <cellStyle name="Output 3 2 4 7 3" xfId="10156" xr:uid="{53F7A347-8A3F-4976-B7D5-14566F2CEB3C}"/>
    <cellStyle name="Output 3 2 4 7 3 2" xfId="19145" xr:uid="{DA9D739E-C787-4DD6-8679-A7ED575122C1}"/>
    <cellStyle name="Output 3 2 4 7 3 2 2" xfId="27239" xr:uid="{C6F2DE25-779A-41F1-BFCE-68B535AAAE42}"/>
    <cellStyle name="Output 3 2 4 7 3 3" xfId="34266" xr:uid="{50AD899E-882D-4B2B-9CFF-C891CDF0DCA9}"/>
    <cellStyle name="Output 3 2 4 7 4" xfId="13922" xr:uid="{8C24C861-6382-4CE0-ADCF-849FCE661D24}"/>
    <cellStyle name="Output 3 2 4 7 4 2" xfId="35051" xr:uid="{41535367-FFFC-4B7E-B7EE-6133EBD627CD}"/>
    <cellStyle name="Output 3 2 4 7 5" xfId="31618" xr:uid="{06BA3A85-ABA7-48CE-A38A-C3CA4878838B}"/>
    <cellStyle name="Output 3 2 4 8" xfId="2545" xr:uid="{5079A595-0F4D-41B8-8026-75D4A33A7E41}"/>
    <cellStyle name="Output 3 2 4 8 2" xfId="27094" xr:uid="{A008BA99-97B8-4A08-B421-7A02C6951D94}"/>
    <cellStyle name="Output 3 2 4 9" xfId="24305" xr:uid="{DC78991D-BA96-4114-97D7-4613135749F1}"/>
    <cellStyle name="Output 3 2 5" xfId="310" xr:uid="{61111CDF-EADE-458E-85F4-7B529E970F52}"/>
    <cellStyle name="Output 3 2 5 2" xfId="4711" xr:uid="{C5C4A130-7132-4485-AAE9-66FFD1F7B10D}"/>
    <cellStyle name="Output 3 2 5 2 2" xfId="7297" xr:uid="{50C08E91-9D11-4F34-948B-D0DF51C4EE40}"/>
    <cellStyle name="Output 3 2 5 2 2 2" xfId="16286" xr:uid="{69FB79F2-E6E1-4459-AFC7-E787299B4FEF}"/>
    <cellStyle name="Output 3 2 5 2 2 2 2" xfId="37201" xr:uid="{6002583C-D4D9-4BA3-9835-C597AD2FC3A7}"/>
    <cellStyle name="Output 3 2 5 2 2 3" xfId="25042" xr:uid="{38DB21C9-844D-4502-AA73-D6556B90C334}"/>
    <cellStyle name="Output 3 2 5 2 3" xfId="9934" xr:uid="{11E7C8B2-A540-42BE-A047-F89E5B85B48A}"/>
    <cellStyle name="Output 3 2 5 2 3 2" xfId="18923" xr:uid="{EFE23316-9304-4211-8CB5-D6EAD627651F}"/>
    <cellStyle name="Output 3 2 5 2 3 2 2" xfId="34605" xr:uid="{C21A28A6-9F09-4DE6-8C01-4B0B8A85A4DF}"/>
    <cellStyle name="Output 3 2 5 2 3 3" xfId="40442" xr:uid="{195E2415-C99A-4E44-994E-0CB8118F86DA}"/>
    <cellStyle name="Output 3 2 5 2 4" xfId="13700" xr:uid="{3CC645AF-61BB-41CE-A066-3B8899752265}"/>
    <cellStyle name="Output 3 2 5 2 4 2" xfId="26292" xr:uid="{B2516F20-4545-4D0E-8144-528383CA5CAA}"/>
    <cellStyle name="Output 3 2 5 2 5" xfId="33040" xr:uid="{AE55209A-4A5C-4377-9DB6-45C05050B0FE}"/>
    <cellStyle name="Output 3 2 5 2 6" xfId="55670" xr:uid="{ECE01DE5-5ACA-4892-8B11-33C063170522}"/>
    <cellStyle name="Output 3 2 5 3" xfId="2778" xr:uid="{A6A1772E-CCCD-42C1-8FC2-4C35E32F0656}"/>
    <cellStyle name="Output 3 2 5 3 2" xfId="31272" xr:uid="{F280A7AB-86C9-4C67-AECA-C072A7E1D78A}"/>
    <cellStyle name="Output 3 2 5 4" xfId="31469" xr:uid="{B7BEB077-FBA9-4C36-BE0D-6844CEF5DE15}"/>
    <cellStyle name="Output 3 2 5 5" xfId="48889" xr:uid="{4313FDAD-FD7A-4BEA-8B3D-58B56378CA2E}"/>
    <cellStyle name="Output 3 2 6" xfId="659" xr:uid="{D2648331-BDD3-430B-B824-3521E6FF558F}"/>
    <cellStyle name="Output 3 2 6 2" xfId="5035" xr:uid="{9DB4A53B-F06E-48AB-9692-0DE57744629B}"/>
    <cellStyle name="Output 3 2 6 2 2" xfId="7621" xr:uid="{A724B694-4EEB-47C4-95C1-8C3E3B2DD785}"/>
    <cellStyle name="Output 3 2 6 2 2 2" xfId="16610" xr:uid="{1F6C3606-3127-48B0-823C-6F1CBCAA2C1D}"/>
    <cellStyle name="Output 3 2 6 2 2 2 2" xfId="39681" xr:uid="{36FD57DB-914E-4808-8612-0E5CB6D669E8}"/>
    <cellStyle name="Output 3 2 6 2 2 3" xfId="27681" xr:uid="{1C649F83-5E77-41DF-A1C0-C850CF0873F9}"/>
    <cellStyle name="Output 3 2 6 2 3" xfId="10258" xr:uid="{D8236D44-E95D-47F5-9342-8A2527756B37}"/>
    <cellStyle name="Output 3 2 6 2 3 2" xfId="19247" xr:uid="{A409AF29-ACB6-47C2-B8E4-F72D12FAEA99}"/>
    <cellStyle name="Output 3 2 6 2 3 2 2" xfId="39802" xr:uid="{F7685D0F-AB3E-4E38-AE9B-08895DA466EF}"/>
    <cellStyle name="Output 3 2 6 2 3 3" xfId="44112" xr:uid="{F08B325C-8B37-4316-BB2C-C88D4320F38B}"/>
    <cellStyle name="Output 3 2 6 2 4" xfId="14024" xr:uid="{7C80988B-49D8-466D-95BC-CCA41849F535}"/>
    <cellStyle name="Output 3 2 6 2 4 2" xfId="25178" xr:uid="{CEFC3273-471C-4428-AC37-BD18CF20FF4D}"/>
    <cellStyle name="Output 3 2 6 2 5" xfId="29902" xr:uid="{ACEB842E-62DB-45EB-8586-2A14213DB38C}"/>
    <cellStyle name="Output 3 2 6 2 6" xfId="54010" xr:uid="{EBA0A203-3BB6-4AF5-BFEA-9CCEF739A9C5}"/>
    <cellStyle name="Output 3 2 6 3" xfId="3096" xr:uid="{78E42FC7-5E00-4E01-83F9-E54F3322EC69}"/>
    <cellStyle name="Output 3 2 6 3 2" xfId="31435" xr:uid="{D76E6862-CE47-4B11-851B-B0CBC259BE7A}"/>
    <cellStyle name="Output 3 2 6 4" xfId="28429" xr:uid="{3D7AA84A-4319-41C1-8C11-798493041AA1}"/>
    <cellStyle name="Output 3 2 6 5" xfId="47342" xr:uid="{36C175DB-4159-4F5B-95A9-FFB7FAA9EC6E}"/>
    <cellStyle name="Output 3 2 7" xfId="1004" xr:uid="{AAE69790-7FD9-42B3-8277-F9ACCA3B0D88}"/>
    <cellStyle name="Output 3 2 7 2" xfId="5356" xr:uid="{BBD574B9-36AF-414F-9201-8C6D6CBA0902}"/>
    <cellStyle name="Output 3 2 7 2 2" xfId="7942" xr:uid="{86D3E652-050F-4AD3-BC14-FEDB3710EEC1}"/>
    <cellStyle name="Output 3 2 7 2 2 2" xfId="16931" xr:uid="{75709C26-5559-4703-AABE-022CCD9328CE}"/>
    <cellStyle name="Output 3 2 7 2 2 2 2" xfId="27904" xr:uid="{807B895A-1CF4-4BA3-BD51-86E8240CDB8F}"/>
    <cellStyle name="Output 3 2 7 2 2 3" xfId="25477" xr:uid="{F805032B-D40C-4F63-8022-6EAF9B58DA4B}"/>
    <cellStyle name="Output 3 2 7 2 3" xfId="10579" xr:uid="{3E0145AF-33A8-4BC4-AAF6-1C519C6E07EF}"/>
    <cellStyle name="Output 3 2 7 2 3 2" xfId="19568" xr:uid="{E3A82D4E-FCE8-41E3-910B-7C9B4B32F279}"/>
    <cellStyle name="Output 3 2 7 2 3 2 2" xfId="28932" xr:uid="{E20A6835-0ADC-4065-84C3-0492DB17565A}"/>
    <cellStyle name="Output 3 2 7 2 3 3" xfId="31142" xr:uid="{DB0C7207-E5FA-4BAA-B627-E522DA2C6AEB}"/>
    <cellStyle name="Output 3 2 7 2 4" xfId="14345" xr:uid="{3FBD02CE-2D55-42D6-88CF-FFA37D464BC3}"/>
    <cellStyle name="Output 3 2 7 2 4 2" xfId="37361" xr:uid="{09F0FE29-EF3B-4BC9-8FFD-64551DE770E0}"/>
    <cellStyle name="Output 3 2 7 2 5" xfId="36854" xr:uid="{E11E8A71-4E23-4205-9D81-D68CB52D1732}"/>
    <cellStyle name="Output 3 2 7 3" xfId="3441" xr:uid="{0506DFC8-DBBD-4FCA-9DA5-873A473DA245}"/>
    <cellStyle name="Output 3 2 7 3 2" xfId="32899" xr:uid="{7547414A-B3DD-45B7-AF49-8DA0A2B77675}"/>
    <cellStyle name="Output 3 2 7 4" xfId="32744" xr:uid="{4BAC0015-1382-4D45-AD55-E63583FB4013}"/>
    <cellStyle name="Output 3 2 8" xfId="1348" xr:uid="{05792393-529E-406F-89C1-A6FADC72482A}"/>
    <cellStyle name="Output 3 2 8 2" xfId="5693" xr:uid="{DDF5C738-828C-46FD-A6F0-99B2E2A3B657}"/>
    <cellStyle name="Output 3 2 8 2 2" xfId="8279" xr:uid="{5C42A489-34BE-4D77-A152-53322081780C}"/>
    <cellStyle name="Output 3 2 8 2 2 2" xfId="17268" xr:uid="{407770D0-6C3C-459D-B7F6-752E3A60DC2D}"/>
    <cellStyle name="Output 3 2 8 2 2 2 2" xfId="27269" xr:uid="{F18C1424-252B-451A-95B4-D87CD33B5BC7}"/>
    <cellStyle name="Output 3 2 8 2 2 3" xfId="25598" xr:uid="{7D49FC40-6B98-4343-AFE7-042A417B0482}"/>
    <cellStyle name="Output 3 2 8 2 3" xfId="10916" xr:uid="{1D47C991-DE38-4674-B560-1B440285A9DD}"/>
    <cellStyle name="Output 3 2 8 2 3 2" xfId="19905" xr:uid="{96589DC8-D083-4AC8-8BBB-A19810CA60BE}"/>
    <cellStyle name="Output 3 2 8 2 3 2 2" xfId="28183" xr:uid="{1E36EF2F-4D8E-4564-8291-DB2FB55B835A}"/>
    <cellStyle name="Output 3 2 8 2 3 3" xfId="40479" xr:uid="{E692FBC3-82D5-428A-8E8F-4EEA8F1CBA9B}"/>
    <cellStyle name="Output 3 2 8 2 4" xfId="14682" xr:uid="{BC21CEB9-408C-40B1-8B87-A59D54810339}"/>
    <cellStyle name="Output 3 2 8 2 4 2" xfId="32364" xr:uid="{F6A25F5A-8B98-4D42-8F19-FD6A0EDCB2BC}"/>
    <cellStyle name="Output 3 2 8 2 5" xfId="33845" xr:uid="{25A01413-60F0-46A1-996C-D6EB7DECE4DB}"/>
    <cellStyle name="Output 3 2 8 3" xfId="3785" xr:uid="{DD3A0DF3-2684-42FC-BAFA-DD287F9ADD69}"/>
    <cellStyle name="Output 3 2 8 3 2" xfId="34310" xr:uid="{77BA5870-0B3B-443F-8051-429B73089A7B}"/>
    <cellStyle name="Output 3 2 8 4" xfId="31800" xr:uid="{A4EEE801-3365-4D4E-8657-F0437FDBF33F}"/>
    <cellStyle name="Output 3 2 9" xfId="1596" xr:uid="{0A131B2B-E967-40AF-985D-664F69D700DD}"/>
    <cellStyle name="Output 3 2 9 2" xfId="5940" xr:uid="{32184315-66A3-46E0-ABF1-E07E3A37F7CB}"/>
    <cellStyle name="Output 3 2 9 2 2" xfId="8526" xr:uid="{B5979EF8-A8B2-447D-B84D-E7D96854F591}"/>
    <cellStyle name="Output 3 2 9 2 2 2" xfId="17515" xr:uid="{2145C789-476A-41C0-BD27-31AF06FC97BE}"/>
    <cellStyle name="Output 3 2 9 2 2 2 2" xfId="43902" xr:uid="{F9C8727E-4528-4307-80E1-9574FB60C756}"/>
    <cellStyle name="Output 3 2 9 2 2 3" xfId="33203" xr:uid="{F96EEECA-8AF5-419F-A6D8-F0CEAAF8A045}"/>
    <cellStyle name="Output 3 2 9 2 3" xfId="11163" xr:uid="{9E7DC440-6930-4848-B7B5-5B8E5F5046FE}"/>
    <cellStyle name="Output 3 2 9 2 3 2" xfId="20152" xr:uid="{B63B7D87-3529-4A0A-B628-DF14C801F2F2}"/>
    <cellStyle name="Output 3 2 9 2 3 2 2" xfId="28993" xr:uid="{5B5BEB27-2F46-46E3-8AF9-F9EF4CFFB659}"/>
    <cellStyle name="Output 3 2 9 2 3 3" xfId="32017" xr:uid="{0D627528-BEC2-4483-AF89-07DD3CACC2E5}"/>
    <cellStyle name="Output 3 2 9 2 4" xfId="14929" xr:uid="{E12F5CF1-F2C0-46DE-AF25-6F4AE07A69F7}"/>
    <cellStyle name="Output 3 2 9 2 4 2" xfId="29498" xr:uid="{B23AAF02-6473-437D-ABA7-1AF9EDA17CAC}"/>
    <cellStyle name="Output 3 2 9 2 5" xfId="34922" xr:uid="{40B2DA84-1713-4E1F-8FC1-5606BFE2B624}"/>
    <cellStyle name="Output 3 2 9 3" xfId="4033" xr:uid="{A8CD264D-943A-4E85-BA98-AFCA61FC470E}"/>
    <cellStyle name="Output 3 2 9 3 2" xfId="41091" xr:uid="{9811B99C-F6F5-4320-926A-2031E0159C1A}"/>
    <cellStyle name="Output 3 2 9 4" xfId="33659" xr:uid="{C17BA435-33D3-46A5-8F00-9F97A5382C4D}"/>
    <cellStyle name="Output 3 20" xfId="23824" xr:uid="{9428684A-6A8A-4D43-9028-FFE965CF9B4E}"/>
    <cellStyle name="Output 3 20 2" xfId="44980" xr:uid="{1DE18CB7-465E-499F-BBDB-3C57287549E6}"/>
    <cellStyle name="Output 3 20 2 2" xfId="57156" xr:uid="{CD84E2E8-4EAE-4C05-90FB-9CE915299574}"/>
    <cellStyle name="Output 3 20 2 3" xfId="50374" xr:uid="{783F18E9-D462-42B2-9E9B-5BE154DE9D65}"/>
    <cellStyle name="Output 3 20 3" xfId="51976" xr:uid="{1714FE2E-415D-4349-A2EE-C47844C68A1A}"/>
    <cellStyle name="Output 3 20 3 2" xfId="58757" xr:uid="{4E0F0273-4FE5-4292-8BE4-717146C7968A}"/>
    <cellStyle name="Output 3 20 4" xfId="51959" xr:uid="{35FDBC9F-A0CC-4006-89FE-0F3B2B61CBCE}"/>
    <cellStyle name="Output 3 20 4 2" xfId="58740" xr:uid="{B34ED6BB-0E1D-4124-8146-96C54DA9868A}"/>
    <cellStyle name="Output 3 20 5" xfId="48491" xr:uid="{E815AD74-741C-4CE9-BC7D-B0339AFA8E3D}"/>
    <cellStyle name="Output 3 20 5 2" xfId="55283" xr:uid="{C3CEB65A-7C5D-489F-83D1-BD2DDCEA151D}"/>
    <cellStyle name="Output 3 20 6" xfId="53569" xr:uid="{8A930145-D370-4C51-9FE3-5F73691C4EEF}"/>
    <cellStyle name="Output 3 20 7" xfId="46877" xr:uid="{03C42D3F-E67D-4DF4-B321-DD3906268E36}"/>
    <cellStyle name="Output 3 21" xfId="44952" xr:uid="{0811788E-4282-4575-93BF-FCE39B1B7593}"/>
    <cellStyle name="Output 3 21 2" xfId="50626" xr:uid="{215635A6-9F8C-4554-8154-91A359CF6E4C}"/>
    <cellStyle name="Output 3 21 2 2" xfId="57408" xr:uid="{19001093-9116-4B75-8A3F-F924116DC2CB}"/>
    <cellStyle name="Output 3 21 3" xfId="52440" xr:uid="{AA91E4E7-0F5F-42E4-AE3B-868D45BF1DB4}"/>
    <cellStyle name="Output 3 21 3 2" xfId="59221" xr:uid="{EA3B8A8D-888D-40DD-9051-BFBB404548E8}"/>
    <cellStyle name="Output 3 21 4" xfId="48743" xr:uid="{A4FA2950-E7D9-4FA4-AC74-25778E5F22F1}"/>
    <cellStyle name="Output 3 21 4 2" xfId="55532" xr:uid="{527932BB-2B60-4D9C-A109-B4E71F899776}"/>
    <cellStyle name="Output 3 21 5" xfId="53818" xr:uid="{919EB85A-5946-42FA-879B-4566C83CD64B}"/>
    <cellStyle name="Output 3 21 6" xfId="47129" xr:uid="{B7FBD4EB-51C0-4D18-A415-92703B2C4918}"/>
    <cellStyle name="Output 3 22" xfId="45034" xr:uid="{F458A380-86AA-42DC-90CD-9C365179EA18}"/>
    <cellStyle name="Output 3 22 2" xfId="50624" xr:uid="{7532AA69-8305-497D-B8EF-18DDE4A646D4}"/>
    <cellStyle name="Output 3 22 2 2" xfId="57406" xr:uid="{E6480D91-FBBC-4C7B-825A-2EA524DF3B45}"/>
    <cellStyle name="Output 3 22 3" xfId="52438" xr:uid="{C3C7342D-E3EF-47AB-BC82-C93BD0669131}"/>
    <cellStyle name="Output 3 22 3 2" xfId="59219" xr:uid="{8850F0A3-F8FB-4BCF-83B5-6482B14CD71E}"/>
    <cellStyle name="Output 3 22 4" xfId="48741" xr:uid="{E5A04D73-A853-4A30-B50E-980827677273}"/>
    <cellStyle name="Output 3 22 4 2" xfId="55530" xr:uid="{B8565CEE-7DA0-48BE-A2D7-16C24302744E}"/>
    <cellStyle name="Output 3 22 5" xfId="53816" xr:uid="{AA83E6E8-C586-4433-A1E3-8E871B5910E8}"/>
    <cellStyle name="Output 3 22 6" xfId="47127" xr:uid="{84AE1D4E-C85B-4300-B887-AF21B8D05677}"/>
    <cellStyle name="Output 3 23" xfId="45020" xr:uid="{23A69117-DBFB-42D5-9681-3F654E93519D}"/>
    <cellStyle name="Output 3 23 2" xfId="50614" xr:uid="{26E59212-DD3B-450E-8BE9-9D54F5D7A7ED}"/>
    <cellStyle name="Output 3 23 2 2" xfId="57396" xr:uid="{6CF27FF9-7F95-4FE2-A524-0DD10CAB8A23}"/>
    <cellStyle name="Output 3 23 3" xfId="52428" xr:uid="{24C0E162-9D91-4C7F-9876-CC89813517F0}"/>
    <cellStyle name="Output 3 23 3 2" xfId="59209" xr:uid="{A43F6692-F861-489A-AAF2-5028430DA73D}"/>
    <cellStyle name="Output 3 23 4" xfId="48731" xr:uid="{4100028B-4F72-47AC-B9E7-E793E515AF3D}"/>
    <cellStyle name="Output 3 23 4 2" xfId="55520" xr:uid="{21FBEB5A-AF41-41E9-A516-CA113F7BE8AD}"/>
    <cellStyle name="Output 3 23 5" xfId="53806" xr:uid="{2703C26B-3F4F-41BC-8F78-A2695D218798}"/>
    <cellStyle name="Output 3 23 6" xfId="47117" xr:uid="{846A0888-42D8-49CE-B495-5648CFB4DEC7}"/>
    <cellStyle name="Output 3 24" xfId="45079" xr:uid="{1BB94BF6-9347-40B6-9071-1A2A0D27660E}"/>
    <cellStyle name="Output 3 24 2" xfId="50717" xr:uid="{49DC3220-9729-4C64-9ADF-F917BD26ABD7}"/>
    <cellStyle name="Output 3 24 2 2" xfId="57499" xr:uid="{B96E2201-88BE-4CE2-9670-790D26827E7A}"/>
    <cellStyle name="Output 3 24 3" xfId="52528" xr:uid="{791BD48A-F18B-403B-A4C6-6CF5FD81CBFE}"/>
    <cellStyle name="Output 3 24 3 2" xfId="59309" xr:uid="{F4DB298B-DE0F-4575-A1CA-2016B55DAF7D}"/>
    <cellStyle name="Output 3 24 4" xfId="48828" xr:uid="{FD22905F-0D80-41F9-83A5-2A725A77AE90}"/>
    <cellStyle name="Output 3 24 4 2" xfId="55613" xr:uid="{D0A5FDDC-4281-47F9-B989-97C820C1AA52}"/>
    <cellStyle name="Output 3 24 5" xfId="53906" xr:uid="{8969F821-359E-40B3-83E8-ABF5D7AAA3C5}"/>
    <cellStyle name="Output 3 24 6" xfId="47220" xr:uid="{DEC9C57F-2F66-4D31-96F8-FA0D03CF64CC}"/>
    <cellStyle name="Output 3 25" xfId="45146" xr:uid="{0DFC0EBE-D872-448A-BE65-578B20B842B7}"/>
    <cellStyle name="Output 3 25 2" xfId="50731" xr:uid="{BDDA80FD-EBC5-45AD-A458-4911B43E797A}"/>
    <cellStyle name="Output 3 25 2 2" xfId="57513" xr:uid="{7604611B-BF5D-4EBD-B8F5-FFB61C80D2CD}"/>
    <cellStyle name="Output 3 25 3" xfId="52542" xr:uid="{F674FE9D-70CD-4654-A99E-F1DE0CDFB454}"/>
    <cellStyle name="Output 3 25 3 2" xfId="59323" xr:uid="{E94520B9-8596-45FC-ABC5-5304E9ABAD44}"/>
    <cellStyle name="Output 3 25 4" xfId="48838" xr:uid="{2F13EDA7-87CE-4234-BD6F-1A635AF64E40}"/>
    <cellStyle name="Output 3 25 4 2" xfId="55623" xr:uid="{31C8F348-A34F-4916-8281-277B87D70631}"/>
    <cellStyle name="Output 3 25 5" xfId="53920" xr:uid="{9E4A7CBF-8272-482B-9E9D-254A0AD81167}"/>
    <cellStyle name="Output 3 25 6" xfId="47234" xr:uid="{FD7A2474-C543-49DC-B8DE-C4F7C0201710}"/>
    <cellStyle name="Output 3 26" xfId="45173" xr:uid="{A7939D41-088D-42C7-AE28-32BBBFF13505}"/>
    <cellStyle name="Output 3 26 2" xfId="50695" xr:uid="{5294AB6E-37CE-4EA5-8D49-ED91C8934A94}"/>
    <cellStyle name="Output 3 26 2 2" xfId="57477" xr:uid="{29C31F60-EF57-4879-8F82-BAB0D4BA8F2E}"/>
    <cellStyle name="Output 3 26 3" xfId="52506" xr:uid="{6D8DDE4A-B27A-44D4-8AC1-DB925F0CC990}"/>
    <cellStyle name="Output 3 26 3 2" xfId="59287" xr:uid="{2E083DBC-8D09-410E-9D3B-A869AF728B77}"/>
    <cellStyle name="Output 3 26 4" xfId="53884" xr:uid="{D512B340-16FA-482E-B96D-59F61004EC5D}"/>
    <cellStyle name="Output 3 26 5" xfId="47198" xr:uid="{9B43013E-808B-4F1C-B81E-F2458E7D9BFF}"/>
    <cellStyle name="Output 3 27" xfId="45259" xr:uid="{97043B2E-EECD-430B-AF78-2D7C80894E86}"/>
    <cellStyle name="Output 3 27 2" xfId="55795" xr:uid="{8AD3FF20-1DFA-435D-A2F3-56702E4397B2}"/>
    <cellStyle name="Output 3 27 3" xfId="49012" xr:uid="{6CBA4E3F-D526-431B-84F4-F0496344A732}"/>
    <cellStyle name="Output 3 28" xfId="45273" xr:uid="{14B772F1-FD60-45C2-BC02-A5C8CFC2BD2D}"/>
    <cellStyle name="Output 3 28 2" xfId="58028" xr:uid="{68DDAC90-A472-4898-81CE-6D90214492B1}"/>
    <cellStyle name="Output 3 28 3" xfId="51246" xr:uid="{6DAF1888-BC2F-4BA6-9266-C91DA49D23B7}"/>
    <cellStyle name="Output 3 29" xfId="45241" xr:uid="{D42DCDCE-8541-42C6-9442-9480CF21C038}"/>
    <cellStyle name="Output 3 29 2" xfId="52628" xr:uid="{63CBDE27-E44A-4EC3-8A47-BC8BC92F6075}"/>
    <cellStyle name="Output 3 3" xfId="274" xr:uid="{2F21D746-F112-4979-BB6F-CA2332664855}"/>
    <cellStyle name="Output 3 3 10" xfId="6576" xr:uid="{103F1203-D274-4B29-BE6F-174F3E72EEC1}"/>
    <cellStyle name="Output 3 3 10 2" xfId="11787" xr:uid="{7E5287E8-9FA9-4C0C-8346-7D1A3E41929C}"/>
    <cellStyle name="Output 3 3 10 2 2" xfId="20776" xr:uid="{189D4C89-96A7-4F1B-BE5D-190DBBB3A59B}"/>
    <cellStyle name="Output 3 3 10 2 2 2" xfId="35218" xr:uid="{4C1E5C1E-0037-4AD4-BE87-F08C26C09355}"/>
    <cellStyle name="Output 3 3 10 2 3" xfId="24219" xr:uid="{44AEDC21-AF81-4142-8E10-71E9A00B02B3}"/>
    <cellStyle name="Output 3 3 10 3" xfId="15565" xr:uid="{2F81461A-8193-4092-9AA1-07272E3CD1F5}"/>
    <cellStyle name="Output 3 3 10 3 2" xfId="24428" xr:uid="{2E1B2558-79FD-4C39-A987-4EC6BE27C98E}"/>
    <cellStyle name="Output 3 3 10 4" xfId="37957" xr:uid="{5C20FE8A-45A0-4E26-99D9-035DA8AD353C}"/>
    <cellStyle name="Output 3 3 11" xfId="9150" xr:uid="{99C37642-5ED9-47CF-9DB3-E2813FCDABB7}"/>
    <cellStyle name="Output 3 3 11 2" xfId="18139" xr:uid="{6BE4FFFD-0EC9-4476-82BD-E2C1636AB4E0}"/>
    <cellStyle name="Output 3 3 11 2 2" xfId="29349" xr:uid="{471472FF-8CAB-4719-B701-575DEC87023E}"/>
    <cellStyle name="Output 3 3 11 3" xfId="43663" xr:uid="{8ED5EA7D-2E6F-4044-835B-00CA11E3691D}"/>
    <cellStyle name="Output 3 3 12" xfId="9769" xr:uid="{47A03FF2-3E9F-4B49-9D86-096606DB1E35}"/>
    <cellStyle name="Output 3 3 12 2" xfId="18758" xr:uid="{4B3AA503-5C32-415B-B0BC-ACA33265B66C}"/>
    <cellStyle name="Output 3 3 12 2 2" xfId="39750" xr:uid="{B878AF0F-D114-4A8C-AE00-7CCAA622901C}"/>
    <cellStyle name="Output 3 3 12 3" xfId="34399" xr:uid="{5FBED419-E3B1-413B-92B5-23EB2BFFD83A}"/>
    <cellStyle name="Output 3 3 13" xfId="2280" xr:uid="{118F9128-28C0-44B9-AD29-257448FBDAED}"/>
    <cellStyle name="Output 3 3 13 2" xfId="32773" xr:uid="{8C7F2B06-7CF9-4135-B5F0-39C01A25C291}"/>
    <cellStyle name="Output 3 3 14" xfId="13189" xr:uid="{E30BA36C-7856-41B7-9496-88209953F41B}"/>
    <cellStyle name="Output 3 3 14 2" xfId="31559" xr:uid="{112F6C7C-7075-4E42-A685-DEA9EAF4569C}"/>
    <cellStyle name="Output 3 3 15" xfId="26811" xr:uid="{EA6D5D17-1A9C-40D5-AE13-77DF35A5B2D3}"/>
    <cellStyle name="Output 3 3 16" xfId="44272" xr:uid="{75D620AB-C462-4481-9ED8-35EE3806A7CD}"/>
    <cellStyle name="Output 3 3 17" xfId="45552" xr:uid="{8A13FC85-A515-44A3-A700-306A5E9052B1}"/>
    <cellStyle name="Output 3 3 2" xfId="409" xr:uid="{204F3BF9-6CA7-49D9-A3E3-187F71D46CB9}"/>
    <cellStyle name="Output 3 3 2 10" xfId="9275" xr:uid="{CD40CB63-9BE6-4CFB-A3F3-0E112D106DBD}"/>
    <cellStyle name="Output 3 3 2 10 2" xfId="18264" xr:uid="{BCE22757-E54A-442E-B170-059C9662D579}"/>
    <cellStyle name="Output 3 3 2 10 2 2" xfId="25846" xr:uid="{C2CF38EE-0711-4C83-888A-CC2111443385}"/>
    <cellStyle name="Output 3 3 2 10 3" xfId="24336" xr:uid="{9DB0D0BC-0E51-42EA-81E7-CFA992941C14}"/>
    <cellStyle name="Output 3 3 2 11" xfId="12292" xr:uid="{0CF46BB6-90D5-4D71-8C06-4E686C064051}"/>
    <cellStyle name="Output 3 3 2 11 2" xfId="21281" xr:uid="{160AF790-F0B3-4DD8-898A-D98B720C93DB}"/>
    <cellStyle name="Output 3 3 2 11 2 2" xfId="28395" xr:uid="{0B0E16B7-C0FD-4AA2-BA95-C545DA5FC391}"/>
    <cellStyle name="Output 3 3 2 11 3" xfId="26801" xr:uid="{D01EEB7A-68F0-4A7A-A018-E195997B67B8}"/>
    <cellStyle name="Output 3 3 2 12" xfId="2415" xr:uid="{3294B886-AA4D-4D7F-9174-D0461AEABD84}"/>
    <cellStyle name="Output 3 3 2 12 2" xfId="37019" xr:uid="{D267E26E-BC01-471D-AF9F-47DF16783E91}"/>
    <cellStyle name="Output 3 3 2 13" xfId="13324" xr:uid="{264D26F9-932F-4E77-BFDA-85BC4B6544D0}"/>
    <cellStyle name="Output 3 3 2 13 2" xfId="39149" xr:uid="{6D71D0E1-338B-45CF-8FAA-5948AFE9F73E}"/>
    <cellStyle name="Output 3 3 2 14" xfId="27766" xr:uid="{03761EF7-3D73-484B-922D-C4D66DEA95D7}"/>
    <cellStyle name="Output 3 3 2 15" xfId="46067" xr:uid="{CC83B1A8-DA45-495F-AEF6-11B014F59584}"/>
    <cellStyle name="Output 3 3 2 2" xfId="758" xr:uid="{FE18F5B7-E2E8-4B63-B0FF-BED87E8DB126}"/>
    <cellStyle name="Output 3 3 2 2 2" xfId="5129" xr:uid="{5924D78C-C4F0-4F0B-B467-BDDEAD6EDCDC}"/>
    <cellStyle name="Output 3 3 2 2 2 2" xfId="7715" xr:uid="{E93B5C70-8F1F-4688-821F-4345E593520B}"/>
    <cellStyle name="Output 3 3 2 2 2 2 2" xfId="16704" xr:uid="{E2F8A923-30BC-4599-9C9A-AE54C32F145A}"/>
    <cellStyle name="Output 3 3 2 2 2 2 2 2" xfId="22886" xr:uid="{D364E080-0EDE-4BE0-B5DD-83C5DB8B7E98}"/>
    <cellStyle name="Output 3 3 2 2 2 2 3" xfId="38282" xr:uid="{2A8E2D89-C6B5-4F32-89F4-CC4A1C0BD9E4}"/>
    <cellStyle name="Output 3 3 2 2 2 3" xfId="10352" xr:uid="{A84EA300-4872-42ED-ADA0-79873B3A00DB}"/>
    <cellStyle name="Output 3 3 2 2 2 3 2" xfId="19341" xr:uid="{22A12441-C53D-4E9C-A0F8-877D3F7FD26B}"/>
    <cellStyle name="Output 3 3 2 2 2 3 2 2" xfId="31902" xr:uid="{751ABD6A-1EDA-4EB0-8C66-C567509AD70E}"/>
    <cellStyle name="Output 3 3 2 2 2 3 3" xfId="37812" xr:uid="{0C1F87A6-0C80-4E96-A710-FDCA180EE624}"/>
    <cellStyle name="Output 3 3 2 2 2 4" xfId="14118" xr:uid="{DB96ADE0-DED5-4B95-B8F0-F68C09545282}"/>
    <cellStyle name="Output 3 3 2 2 2 4 2" xfId="29365" xr:uid="{C0173DD9-9233-4912-9189-71D22703F3E2}"/>
    <cellStyle name="Output 3 3 2 2 2 5" xfId="43951" xr:uid="{F8C09BFF-3770-4BFD-94F7-3313BD32EB83}"/>
    <cellStyle name="Output 3 3 2 2 2 6" xfId="56340" xr:uid="{3066AF9F-B308-4743-B107-D5043BB7A731}"/>
    <cellStyle name="Output 3 3 2 2 3" xfId="3195" xr:uid="{AF7AD18E-02A3-4502-9A1F-717194FC5A29}"/>
    <cellStyle name="Output 3 3 2 2 3 2" xfId="27732" xr:uid="{91C2166A-0120-4237-93AD-754F3BB4279B}"/>
    <cellStyle name="Output 3 3 2 2 4" xfId="33913" xr:uid="{72507FF1-5F5E-4E41-B7CF-59C6C48D8E8F}"/>
    <cellStyle name="Output 3 3 2 2 5" xfId="49558" xr:uid="{B144085C-00E7-4248-B836-F7680A55DC8C}"/>
    <cellStyle name="Output 3 3 2 3" xfId="1103" xr:uid="{8DEB619C-69F3-405E-A63C-FCC16B264BFD}"/>
    <cellStyle name="Output 3 3 2 3 2" xfId="5450" xr:uid="{CEA825C3-D25D-4D13-A774-22D6D5496851}"/>
    <cellStyle name="Output 3 3 2 3 2 2" xfId="8036" xr:uid="{D370E3DE-5CC0-4BE1-A6B0-0E73BA83684E}"/>
    <cellStyle name="Output 3 3 2 3 2 2 2" xfId="17025" xr:uid="{95AF84FF-EEE5-442D-B007-76E8C9063B65}"/>
    <cellStyle name="Output 3 3 2 3 2 2 2 2" xfId="41556" xr:uid="{96EDE8DA-2142-4553-94EE-44E3C92A8D73}"/>
    <cellStyle name="Output 3 3 2 3 2 2 3" xfId="36569" xr:uid="{595EC2AA-A878-49F7-9A90-4DA5932D780F}"/>
    <cellStyle name="Output 3 3 2 3 2 3" xfId="10673" xr:uid="{5A6FCC92-A34C-484A-87CE-86C3BE0493C6}"/>
    <cellStyle name="Output 3 3 2 3 2 3 2" xfId="19662" xr:uid="{230B7F26-1209-4603-994C-04B0FD3ADFB5}"/>
    <cellStyle name="Output 3 3 2 3 2 3 2 2" xfId="43766" xr:uid="{00E2FDEC-4A56-47CC-87AB-917B2BE901FC}"/>
    <cellStyle name="Output 3 3 2 3 2 3 3" xfId="34685" xr:uid="{1A1BCF3E-6BB6-4ABE-8F56-384F70BCDC81}"/>
    <cellStyle name="Output 3 3 2 3 2 4" xfId="14439" xr:uid="{08AE3A78-98C9-4732-A19A-041C4745629F}"/>
    <cellStyle name="Output 3 3 2 3 2 4 2" xfId="29008" xr:uid="{4994CE76-8CF9-440A-BB80-3C6CD0E1BC3C}"/>
    <cellStyle name="Output 3 3 2 3 2 5" xfId="28621" xr:uid="{55DB0D34-3C8D-4375-BBE7-D01C68201096}"/>
    <cellStyle name="Output 3 3 2 3 2 6" xfId="57885" xr:uid="{CA4218DD-F7C8-4A20-981D-A040AD8918F7}"/>
    <cellStyle name="Output 3 3 2 3 3" xfId="3540" xr:uid="{6860100A-0954-492C-A1BF-E0478A0AC245}"/>
    <cellStyle name="Output 3 3 2 3 3 2" xfId="39090" xr:uid="{54120456-7FFD-41E7-B635-4E0F39C3DE55}"/>
    <cellStyle name="Output 3 3 2 3 4" xfId="28543" xr:uid="{00B015B1-AEE4-4B10-9427-BE3CF6278CF7}"/>
    <cellStyle name="Output 3 3 2 3 5" xfId="51103" xr:uid="{BED81E3D-575C-4BEC-835F-18FD9FCAA2DF}"/>
    <cellStyle name="Output 3 3 2 4" xfId="1447" xr:uid="{16029C4B-F4A4-4F94-9A61-8A7A384001F4}"/>
    <cellStyle name="Output 3 3 2 4 2" xfId="5792" xr:uid="{C61319D2-AC7E-4D31-9C91-D5D3CBE9A784}"/>
    <cellStyle name="Output 3 3 2 4 2 2" xfId="8378" xr:uid="{C23734D9-D832-4FE7-B224-A02640F83560}"/>
    <cellStyle name="Output 3 3 2 4 2 2 2" xfId="17367" xr:uid="{6F96B2FD-8BBD-4CFB-A225-C6E89CE6E564}"/>
    <cellStyle name="Output 3 3 2 4 2 2 2 2" xfId="34265" xr:uid="{E46158D0-F84C-4300-B545-AF6C79536DA0}"/>
    <cellStyle name="Output 3 3 2 4 2 2 3" xfId="40141" xr:uid="{99A4D59C-D701-42CA-AF83-7CA17A68A104}"/>
    <cellStyle name="Output 3 3 2 4 2 3" xfId="11015" xr:uid="{D6924260-6367-46E3-8D13-207BD8A415E2}"/>
    <cellStyle name="Output 3 3 2 4 2 3 2" xfId="20004" xr:uid="{C422D698-F4F6-4E97-86A8-5E34158A3025}"/>
    <cellStyle name="Output 3 3 2 4 2 3 2 2" xfId="33641" xr:uid="{F7953489-1FE3-4354-8A17-A925A7FC5347}"/>
    <cellStyle name="Output 3 3 2 4 2 3 3" xfId="25322" xr:uid="{E3F0B94A-2773-439A-8944-FE99304D13F3}"/>
    <cellStyle name="Output 3 3 2 4 2 4" xfId="14781" xr:uid="{1B3DEFB4-98DD-4916-A77D-B83F88A186BF}"/>
    <cellStyle name="Output 3 3 2 4 2 4 2" xfId="35510" xr:uid="{3DB5E467-8A24-4C16-A898-17C320B386C2}"/>
    <cellStyle name="Output 3 3 2 4 2 5" xfId="24534" xr:uid="{577077BD-97FA-4341-B598-69268CD65584}"/>
    <cellStyle name="Output 3 3 2 4 2 6" xfId="54485" xr:uid="{EC971F33-CD1E-46EB-BF55-273D49949698}"/>
    <cellStyle name="Output 3 3 2 4 3" xfId="3884" xr:uid="{A100C37D-8EC4-49D7-8418-6E200C7BA74F}"/>
    <cellStyle name="Output 3 3 2 4 3 2" xfId="27417" xr:uid="{D8FEB7B3-DCBE-434D-884D-DE64F570E5AA}"/>
    <cellStyle name="Output 3 3 2 4 4" xfId="25714" xr:uid="{CC80E4E6-3D9A-49F3-B5A6-A65C7889ACC3}"/>
    <cellStyle name="Output 3 3 2 4 5" xfId="47675" xr:uid="{9D0D3C38-C13A-4784-ADE3-E4DA0E6BA253}"/>
    <cellStyle name="Output 3 3 2 5" xfId="1597" xr:uid="{C3770EEB-6A69-4122-9F0D-F5AD1A3DB2E3}"/>
    <cellStyle name="Output 3 3 2 5 2" xfId="5941" xr:uid="{E8A46E86-6313-4616-943E-CD29A0B49766}"/>
    <cellStyle name="Output 3 3 2 5 2 2" xfId="8527" xr:uid="{01B1A334-1E04-425C-8F08-354C1A74F78A}"/>
    <cellStyle name="Output 3 3 2 5 2 2 2" xfId="17516" xr:uid="{3A6A28B7-8A85-4FAF-A2B8-46D83DCD4DD7}"/>
    <cellStyle name="Output 3 3 2 5 2 2 2 2" xfId="30782" xr:uid="{3981C0BA-7EC8-4616-A271-FDF444036ADE}"/>
    <cellStyle name="Output 3 3 2 5 2 2 3" xfId="42613" xr:uid="{94299327-FB99-4E37-B729-FCFB7A032682}"/>
    <cellStyle name="Output 3 3 2 5 2 3" xfId="11164" xr:uid="{67E53072-4B38-4E81-BE24-0DCFC350057A}"/>
    <cellStyle name="Output 3 3 2 5 2 3 2" xfId="20153" xr:uid="{81B47931-FB3D-482D-98FC-C8570AF1FA0C}"/>
    <cellStyle name="Output 3 3 2 5 2 3 2 2" xfId="38134" xr:uid="{E828E3B8-D7D3-4D23-B4E5-E4DE923983C1}"/>
    <cellStyle name="Output 3 3 2 5 2 3 3" xfId="41426" xr:uid="{3BC74614-7C6F-4D2A-A705-0846E513BF6B}"/>
    <cellStyle name="Output 3 3 2 5 2 4" xfId="14930" xr:uid="{AC2CD846-63E0-4FBE-A6D5-761E313DF5E1}"/>
    <cellStyle name="Output 3 3 2 5 2 4 2" xfId="38638" xr:uid="{F9320D6B-66FE-4A73-B514-B74304C279C0}"/>
    <cellStyle name="Output 3 3 2 5 2 5" xfId="22137" xr:uid="{CC1D6CE2-1B1B-4C44-B662-35372DDF29DA}"/>
    <cellStyle name="Output 3 3 2 5 3" xfId="4034" xr:uid="{9A279A10-0E79-4D22-9000-2F56796ED8EC}"/>
    <cellStyle name="Output 3 3 2 5 3 2" xfId="28238" xr:uid="{61426BC0-5231-4B43-8441-C659260022AF}"/>
    <cellStyle name="Output 3 3 2 5 4" xfId="43070" xr:uid="{F48CD0A5-0469-4C0B-AF5F-A322E2120179}"/>
    <cellStyle name="Output 3 3 2 6" xfId="2066" xr:uid="{3A710458-93B4-4293-A423-75A9B60F3E84}"/>
    <cellStyle name="Output 3 3 2 6 2" xfId="6369" xr:uid="{416C852A-0715-476F-9101-29397F81E183}"/>
    <cellStyle name="Output 3 3 2 6 2 2" xfId="8955" xr:uid="{DDE4096E-6997-4637-9209-68858B88FB9C}"/>
    <cellStyle name="Output 3 3 2 6 2 2 2" xfId="17944" xr:uid="{3FEE53D1-F6B6-489F-A108-CF9CF18C6E2F}"/>
    <cellStyle name="Output 3 3 2 6 2 2 2 2" xfId="25177" xr:uid="{BBC5056F-151C-4CD4-AE50-68DE863034CD}"/>
    <cellStyle name="Output 3 3 2 6 2 2 3" xfId="41356" xr:uid="{A8AB1CE5-A0D6-4F4D-A0AF-07F33EA2BDF6}"/>
    <cellStyle name="Output 3 3 2 6 2 3" xfId="11592" xr:uid="{9C571BE0-E2B9-40CE-B217-1443019A7942}"/>
    <cellStyle name="Output 3 3 2 6 2 3 2" xfId="20581" xr:uid="{E61359A5-D0B9-422A-9615-404601983D99}"/>
    <cellStyle name="Output 3 3 2 6 2 3 2 2" xfId="25143" xr:uid="{F3739FE9-8BE2-4E28-9B92-3E141F71CF61}"/>
    <cellStyle name="Output 3 3 2 6 2 3 3" xfId="44045" xr:uid="{19A9CFBF-9E34-4628-A339-1A6080EFBE27}"/>
    <cellStyle name="Output 3 3 2 6 2 4" xfId="15358" xr:uid="{6A2730F7-E9F1-4087-B7A0-2BB3DEAC089C}"/>
    <cellStyle name="Output 3 3 2 6 2 4 2" xfId="43505" xr:uid="{DFB9395F-9319-44F3-99FE-F3BB01E605A5}"/>
    <cellStyle name="Output 3 3 2 6 2 5" xfId="36242" xr:uid="{FC72E39E-99BC-498C-9982-B9FE5782978A}"/>
    <cellStyle name="Output 3 3 2 6 3" xfId="4503" xr:uid="{71583BB1-F6DA-4A38-895B-7659394F6F1B}"/>
    <cellStyle name="Output 3 3 2 6 3 2" xfId="27920" xr:uid="{06B9E9DD-D3CA-42B7-8236-D09FFB91CDD0}"/>
    <cellStyle name="Output 3 3 2 6 4" xfId="38423" xr:uid="{5F4621B3-73F1-4DC6-8A7D-B7CBE8F79760}"/>
    <cellStyle name="Output 3 3 2 7" xfId="2876" xr:uid="{37F8F61D-2687-4224-A664-F7BFBE2489A7}"/>
    <cellStyle name="Output 3 3 2 7 2" xfId="7026" xr:uid="{6E48C68A-664E-4A0A-8B2F-904043996F72}"/>
    <cellStyle name="Output 3 3 2 7 2 2" xfId="12153" xr:uid="{014B6FAB-5ED6-4705-81CD-C9B4501EC3FC}"/>
    <cellStyle name="Output 3 3 2 7 2 2 2" xfId="21142" xr:uid="{8E3A003B-9E73-449D-85B2-9F19F1DD358F}"/>
    <cellStyle name="Output 3 3 2 7 2 2 2 2" xfId="36696" xr:uid="{3D13A80E-712A-4132-A0BE-F2998D649C15}"/>
    <cellStyle name="Output 3 3 2 7 2 2 3" xfId="23060" xr:uid="{32245DF2-9BD3-48A5-A8B4-54AFE30124A3}"/>
    <cellStyle name="Output 3 3 2 7 2 3" xfId="12962" xr:uid="{51F749DE-68DC-459E-BB88-6511A97CABA4}"/>
    <cellStyle name="Output 3 3 2 7 2 3 2" xfId="21951" xr:uid="{62F2F766-7173-446A-81FE-953507DEDDFF}"/>
    <cellStyle name="Output 3 3 2 7 2 3 2 2" xfId="30737" xr:uid="{43422AC6-8C95-472E-99CA-75B5724DB9DA}"/>
    <cellStyle name="Output 3 3 2 7 2 3 3" xfId="31938" xr:uid="{12B813D4-F488-4064-A931-5ED12E235B19}"/>
    <cellStyle name="Output 3 3 2 7 2 4" xfId="16015" xr:uid="{1CE0236F-643D-4A4A-AC4D-3BD00319ACC1}"/>
    <cellStyle name="Output 3 3 2 7 2 4 2" xfId="22110" xr:uid="{B157264D-9DCF-4774-B614-5627E8D63D4C}"/>
    <cellStyle name="Output 3 3 2 7 2 5" xfId="34304" xr:uid="{F9ED8608-3123-4025-B9F6-CC6EDFD24E62}"/>
    <cellStyle name="Output 3 3 2 7 3" xfId="9589" xr:uid="{A7CB6B4F-8488-43DB-8345-B5B8CEA82014}"/>
    <cellStyle name="Output 3 3 2 7 3 2" xfId="18578" xr:uid="{95365F2D-8B64-48DB-967D-5F221DC94319}"/>
    <cellStyle name="Output 3 3 2 7 3 2 2" xfId="39592" xr:uid="{4443F762-0651-420A-99D2-A05A0193C6A8}"/>
    <cellStyle name="Output 3 3 2 7 3 3" xfId="42956" xr:uid="{57B77FFE-C402-4F06-9B9E-4F7AFB4899C1}"/>
    <cellStyle name="Output 3 3 2 7 4" xfId="37275" xr:uid="{0102EB17-0B05-4CF9-8AE8-FD5865EB792E}"/>
    <cellStyle name="Output 3 3 2 8" xfId="4805" xr:uid="{8CD439B8-BEA5-4C23-9EBB-01BC58795314}"/>
    <cellStyle name="Output 3 3 2 8 2" xfId="7391" xr:uid="{472F652B-D962-401D-B784-32C4D0EB5604}"/>
    <cellStyle name="Output 3 3 2 8 2 2" xfId="16380" xr:uid="{8163A079-F8A3-4EF6-9603-C76725BBC916}"/>
    <cellStyle name="Output 3 3 2 8 2 2 2" xfId="28874" xr:uid="{508D2925-DAC0-4A53-BA80-1DD6F8D3EF96}"/>
    <cellStyle name="Output 3 3 2 8 2 3" xfId="24709" xr:uid="{55B63B86-AB28-4E93-906A-9FD560D168BB}"/>
    <cellStyle name="Output 3 3 2 8 3" xfId="10028" xr:uid="{0C650B6E-DF6D-4708-B54C-84FB5C4C1ED4}"/>
    <cellStyle name="Output 3 3 2 8 3 2" xfId="19017" xr:uid="{A697EBCF-CE09-42DC-9106-9E089D039F50}"/>
    <cellStyle name="Output 3 3 2 8 3 2 2" xfId="36348" xr:uid="{3047D244-B47B-4EA1-A41F-5A2FC467BFD6}"/>
    <cellStyle name="Output 3 3 2 8 3 3" xfId="37815" xr:uid="{CE851DF2-5B80-4358-BD9E-3C6FD44E1596}"/>
    <cellStyle name="Output 3 3 2 8 4" xfId="13794" xr:uid="{553AE10D-87FA-424D-BDC0-E90F8F5F7050}"/>
    <cellStyle name="Output 3 3 2 8 4 2" xfId="28023" xr:uid="{131F6844-EED0-4E85-B882-AFA78C9A0605}"/>
    <cellStyle name="Output 3 3 2 8 5" xfId="32710" xr:uid="{A0DBF8DF-BDA5-4E25-8AC6-97076884FEE0}"/>
    <cellStyle name="Output 3 3 2 9" xfId="6711" xr:uid="{2AF2C4DF-3715-42C0-8083-CF80CBF76C2E}"/>
    <cellStyle name="Output 3 3 2 9 2" xfId="11912" xr:uid="{C4F808BD-0B44-4B1A-AC91-9D7BCF0D2D30}"/>
    <cellStyle name="Output 3 3 2 9 2 2" xfId="20901" xr:uid="{C1439997-4E5D-44CD-B1EF-FE47CBF35950}"/>
    <cellStyle name="Output 3 3 2 9 2 2 2" xfId="39245" xr:uid="{1570384E-37C3-48CA-B0A5-5598C031CFDB}"/>
    <cellStyle name="Output 3 3 2 9 2 3" xfId="40518" xr:uid="{84727568-E56B-4D50-A065-86B624C74A0E}"/>
    <cellStyle name="Output 3 3 2 9 3" xfId="15700" xr:uid="{BCC7E43B-4D3E-459A-9DDE-B2989062CD3D}"/>
    <cellStyle name="Output 3 3 2 9 3 2" xfId="39727" xr:uid="{247FF788-591E-40EE-801B-ECD3DBF10AD1}"/>
    <cellStyle name="Output 3 3 2 9 4" xfId="33291" xr:uid="{3241151F-77B0-4707-A78F-DC53C4041D7A}"/>
    <cellStyle name="Output 3 3 3" xfId="623" xr:uid="{90D8AD6D-C8D8-4838-BA79-112A8EF17C1E}"/>
    <cellStyle name="Output 3 3 3 2" xfId="5004" xr:uid="{3D72F15E-2B29-4900-B49A-760215710910}"/>
    <cellStyle name="Output 3 3 3 2 2" xfId="7590" xr:uid="{8FA3C2A4-2273-4127-8732-E428A62609D4}"/>
    <cellStyle name="Output 3 3 3 2 2 2" xfId="16579" xr:uid="{E44979A1-BEDD-495E-BA54-636614DE6095}"/>
    <cellStyle name="Output 3 3 3 2 2 2 2" xfId="35325" xr:uid="{A16D0766-36C5-4B1C-AB61-54DE74CC456F}"/>
    <cellStyle name="Output 3 3 3 2 2 3" xfId="41946" xr:uid="{B288DFC2-EE3F-498C-B26B-AB3ED6D8CBBC}"/>
    <cellStyle name="Output 3 3 3 2 2 4" xfId="56748" xr:uid="{234E0A78-5B6E-453D-BBB8-9D808F59E267}"/>
    <cellStyle name="Output 3 3 3 2 3" xfId="10227" xr:uid="{A952E7FA-A90C-4DA8-BD0A-B1C958A95E5C}"/>
    <cellStyle name="Output 3 3 3 2 3 2" xfId="19216" xr:uid="{B701F3FF-D505-40FC-8A1F-186E433E5B87}"/>
    <cellStyle name="Output 3 3 3 2 3 2 2" xfId="40156" xr:uid="{D1644A95-33FA-4D66-B6F9-A8087C4BA79E}"/>
    <cellStyle name="Output 3 3 3 2 3 3" xfId="26392" xr:uid="{065692D1-F9A5-4866-88D4-82990D1ACCBE}"/>
    <cellStyle name="Output 3 3 3 2 4" xfId="13993" xr:uid="{A85A4ADB-F112-488F-B68E-9D1B85FA3837}"/>
    <cellStyle name="Output 3 3 3 2 4 2" xfId="41301" xr:uid="{CBE96DC1-8605-4F8A-8C39-7260B2D92583}"/>
    <cellStyle name="Output 3 3 3 2 5" xfId="28775" xr:uid="{F3321E18-E9F4-43A0-BD80-80C707E06ADA}"/>
    <cellStyle name="Output 3 3 3 2 6" xfId="49966" xr:uid="{A134E10E-7750-4B81-9B70-133BEB1BAA77}"/>
    <cellStyle name="Output 3 3 3 3" xfId="3060" xr:uid="{F67CFC95-2C64-4817-8B98-B7F7F3B88555}"/>
    <cellStyle name="Output 3 3 3 3 2" xfId="39801" xr:uid="{2BB54BF7-64F2-4436-B314-DCBE0B49D16D}"/>
    <cellStyle name="Output 3 3 3 3 2 2" xfId="59137" xr:uid="{C6B89083-6B5E-4E0F-81E8-4D238F1FB988}"/>
    <cellStyle name="Output 3 3 3 3 3" xfId="52356" xr:uid="{B63E6D70-E1B4-41D6-966C-7496BF0209D0}"/>
    <cellStyle name="Output 3 3 3 4" xfId="27389" xr:uid="{76C3B6C6-AAFB-4036-9820-11C6F015F778}"/>
    <cellStyle name="Output 3 3 3 4 2" xfId="54875" xr:uid="{AF666A26-A8B2-468B-8466-569A08327323}"/>
    <cellStyle name="Output 3 3 3 4 3" xfId="48083" xr:uid="{13362ACD-09B2-4197-9A5C-9A0AF844F3B2}"/>
    <cellStyle name="Output 3 3 3 5" xfId="53175" xr:uid="{A9EB97D8-48FB-4F0E-8A48-668A923B3459}"/>
    <cellStyle name="Output 3 3 3 6" xfId="46469" xr:uid="{20252400-90F9-4591-A6CE-6EF16996A902}"/>
    <cellStyle name="Output 3 3 4" xfId="968" xr:uid="{D4AC1381-A6B5-48EA-B819-49041578C88F}"/>
    <cellStyle name="Output 3 3 4 2" xfId="5325" xr:uid="{2B9D3E9C-07E0-4E8C-B827-036D72E02EA3}"/>
    <cellStyle name="Output 3 3 4 2 2" xfId="7911" xr:uid="{91F729E2-4723-4463-A551-A87F706C6961}"/>
    <cellStyle name="Output 3 3 4 2 2 2" xfId="16900" xr:uid="{F4A88C94-202A-4DC8-9F75-501693FC0DCA}"/>
    <cellStyle name="Output 3 3 4 2 2 2 2" xfId="34792" xr:uid="{78ECF4D2-2732-4556-9BC3-F2483B69558F}"/>
    <cellStyle name="Output 3 3 4 2 2 3" xfId="27653" xr:uid="{B80A48F3-068F-4CC7-B5DB-B3AA1D6FBDDB}"/>
    <cellStyle name="Output 3 3 4 2 3" xfId="10548" xr:uid="{4E5B3DEC-2B73-4DC5-ACC4-CBBC0933FCB7}"/>
    <cellStyle name="Output 3 3 4 2 3 2" xfId="19537" xr:uid="{4FC520A6-0ED4-4084-8A20-A066378D720A}"/>
    <cellStyle name="Output 3 3 4 2 3 2 2" xfId="25353" xr:uid="{34F5CAC7-D8A6-435D-B1F7-356F67FBC2D9}"/>
    <cellStyle name="Output 3 3 4 2 3 3" xfId="26682" xr:uid="{43BBCB66-AF7B-4D2E-9196-090D4D5EBCA4}"/>
    <cellStyle name="Output 3 3 4 2 4" xfId="14314" xr:uid="{DA239292-EF33-4F19-9910-EE81E4064B4D}"/>
    <cellStyle name="Output 3 3 4 2 4 2" xfId="32772" xr:uid="{F1E4FE40-1189-449C-A72C-BADDDA833729}"/>
    <cellStyle name="Output 3 3 4 2 5" xfId="29814" xr:uid="{E8DAAEE3-F469-44FD-9D85-32EA62597A06}"/>
    <cellStyle name="Output 3 3 4 2 6" xfId="55868" xr:uid="{117E5966-D7C0-4451-9D79-1708F7B3C5B7}"/>
    <cellStyle name="Output 3 3 4 3" xfId="3405" xr:uid="{F883F735-5475-40A4-8695-D8C97F698B43}"/>
    <cellStyle name="Output 3 3 4 3 2" xfId="28978" xr:uid="{E5054755-08E9-4A69-A9CF-06F4563F6911}"/>
    <cellStyle name="Output 3 3 4 4" xfId="28900" xr:uid="{F67959C3-F454-43D1-9D9D-F82DDEF65CE5}"/>
    <cellStyle name="Output 3 3 4 5" xfId="49086" xr:uid="{50DA5BD1-594C-4C52-8D8E-64762115B550}"/>
    <cellStyle name="Output 3 3 5" xfId="1312" xr:uid="{9D61ABB8-D67D-4B52-9E76-AEC61F294696}"/>
    <cellStyle name="Output 3 3 5 2" xfId="5657" xr:uid="{A1CC4528-71E8-45FA-8914-688D340FE825}"/>
    <cellStyle name="Output 3 3 5 2 2" xfId="8243" xr:uid="{8F9398D0-5DBE-4388-B2A5-1C0641C24D9C}"/>
    <cellStyle name="Output 3 3 5 2 2 2" xfId="17232" xr:uid="{01216427-E8CC-41EF-A412-A5ECA65CDED7}"/>
    <cellStyle name="Output 3 3 5 2 2 2 2" xfId="34895" xr:uid="{C2FE6426-8143-442A-AC0B-2A4FBCCBE720}"/>
    <cellStyle name="Output 3 3 5 2 2 3" xfId="42469" xr:uid="{55312776-0115-41F8-BD0C-8F73BC46FEB4}"/>
    <cellStyle name="Output 3 3 5 2 3" xfId="10880" xr:uid="{C9FFD318-B16F-4C19-AB30-133C65FAE48B}"/>
    <cellStyle name="Output 3 3 5 2 3 2" xfId="19869" xr:uid="{A48ED2E5-EDE8-4C2F-B8A1-34824ED6B595}"/>
    <cellStyle name="Output 3 3 5 2 3 2 2" xfId="27090" xr:uid="{8DD06517-EC3E-44C0-8EE0-ACE2103432E0}"/>
    <cellStyle name="Output 3 3 5 2 3 3" xfId="36607" xr:uid="{4F293C6E-A786-4067-A05E-17AA106B7455}"/>
    <cellStyle name="Output 3 3 5 2 4" xfId="14646" xr:uid="{53AC8E2F-B7C6-4832-A3E0-4934F856C640}"/>
    <cellStyle name="Output 3 3 5 2 4 2" xfId="26126" xr:uid="{99E993BB-96C2-4B50-95BC-6916C5E7F2C3}"/>
    <cellStyle name="Output 3 3 5 2 5" xfId="29936" xr:uid="{8B308407-0340-4B86-BD70-17ADF054D39C}"/>
    <cellStyle name="Output 3 3 5 2 6" xfId="58946" xr:uid="{9B6BED1C-49A7-4802-9C8C-2A89B8DE2050}"/>
    <cellStyle name="Output 3 3 5 3" xfId="3749" xr:uid="{115D8311-8565-4C53-BB90-E4090F668E30}"/>
    <cellStyle name="Output 3 3 5 3 2" xfId="29244" xr:uid="{05C37BEA-DB47-49D0-94B2-B374C989181B}"/>
    <cellStyle name="Output 3 3 5 4" xfId="28063" xr:uid="{9A281B27-7779-4E0B-9797-7B4C7C7FC353}"/>
    <cellStyle name="Output 3 3 5 5" xfId="52165" xr:uid="{94A2E39C-7B26-4B47-B0D6-855AF41D832D}"/>
    <cellStyle name="Output 3 3 6" xfId="1809" xr:uid="{6E6BC4E1-8F1E-4A09-8654-FB185BBBE5A7}"/>
    <cellStyle name="Output 3 3 6 2" xfId="6126" xr:uid="{AFC98525-2071-4C15-AADF-8F1B227D2800}"/>
    <cellStyle name="Output 3 3 6 2 2" xfId="8712" xr:uid="{0781C147-F27D-43C1-A669-8F883037F30A}"/>
    <cellStyle name="Output 3 3 6 2 2 2" xfId="17701" xr:uid="{7235DEF9-A2D0-4AD7-B3B9-3BBCE0D230DA}"/>
    <cellStyle name="Output 3 3 6 2 2 2 2" xfId="23481" xr:uid="{47D0BE30-8BCD-4919-8BA2-E695D899EE1C}"/>
    <cellStyle name="Output 3 3 6 2 2 3" xfId="25645" xr:uid="{A19F3EB2-AEE5-4167-8F2E-0C10430A0AC0}"/>
    <cellStyle name="Output 3 3 6 2 3" xfId="11349" xr:uid="{2F16C6D9-97D3-4349-B6B2-A5FBB600C90A}"/>
    <cellStyle name="Output 3 3 6 2 3 2" xfId="20338" xr:uid="{4E04FDAD-36E2-4E5F-B817-EC58D9E07650}"/>
    <cellStyle name="Output 3 3 6 2 3 2 2" xfId="40913" xr:uid="{EC965245-7F50-4578-A7AA-F2D349CA712D}"/>
    <cellStyle name="Output 3 3 6 2 3 3" xfId="43868" xr:uid="{DD58BC56-88D8-44CE-B451-C4520A461823}"/>
    <cellStyle name="Output 3 3 6 2 4" xfId="15115" xr:uid="{7162238F-4F84-4F0F-BB27-C4B267FE47AF}"/>
    <cellStyle name="Output 3 3 6 2 4 2" xfId="27027" xr:uid="{527A681F-357A-40D8-AF10-8E78C77C9BAB}"/>
    <cellStyle name="Output 3 3 6 2 5" xfId="26133" xr:uid="{D6F82FF6-E89E-4021-886F-C24DFE612AB3}"/>
    <cellStyle name="Output 3 3 6 2 6" xfId="54037" xr:uid="{762FD7EB-86FE-4259-9818-4F0983C0A728}"/>
    <cellStyle name="Output 3 3 6 3" xfId="4246" xr:uid="{876CE9F1-8279-4726-9A84-3C38D68B4433}"/>
    <cellStyle name="Output 3 3 6 3 2" xfId="43260" xr:uid="{1119B224-A299-4260-A4D4-3A30112053BC}"/>
    <cellStyle name="Output 3 3 6 4" xfId="38537" xr:uid="{7A0C7445-086F-4566-A5B5-7082825D2344}"/>
    <cellStyle name="Output 3 3 6 5" xfId="47369" xr:uid="{A409AAC8-B3E5-4001-A549-AD588E586BA4}"/>
    <cellStyle name="Output 3 3 7" xfId="1821" xr:uid="{2D02711C-881F-48B7-BDA4-E85B8A887BAF}"/>
    <cellStyle name="Output 3 3 7 2" xfId="6138" xr:uid="{25AE58B2-FA55-4F2C-BDBD-82CBE2948AAB}"/>
    <cellStyle name="Output 3 3 7 2 2" xfId="8724" xr:uid="{8EC67E59-DF7F-4F7F-9A19-7C212B6C769F}"/>
    <cellStyle name="Output 3 3 7 2 2 2" xfId="17713" xr:uid="{C0BCF635-8D06-4CD6-9AFA-B2F29BC325D1}"/>
    <cellStyle name="Output 3 3 7 2 2 2 2" xfId="40877" xr:uid="{DB8319BD-B357-4AF2-8914-3E6D348D5D55}"/>
    <cellStyle name="Output 3 3 7 2 2 3" xfId="22733" xr:uid="{DB539CFC-FD0F-48DA-813C-FF55BE5EA314}"/>
    <cellStyle name="Output 3 3 7 2 3" xfId="11361" xr:uid="{0C575324-C44D-4D6D-8895-206FE6E1D0BE}"/>
    <cellStyle name="Output 3 3 7 2 3 2" xfId="20350" xr:uid="{065AEF75-33C0-4C9C-9052-9A37AD584AD6}"/>
    <cellStyle name="Output 3 3 7 2 3 2 2" xfId="38334" xr:uid="{8F2BDF3A-DE28-4968-80A5-CC45CFF139EF}"/>
    <cellStyle name="Output 3 3 7 2 3 3" xfId="32018" xr:uid="{A4381524-86BD-4AFC-B083-2BCCDB7AEA00}"/>
    <cellStyle name="Output 3 3 7 2 4" xfId="15127" xr:uid="{C4D2774E-83B1-46A7-BB95-CC5A30592FA4}"/>
    <cellStyle name="Output 3 3 7 2 4 2" xfId="43091" xr:uid="{BD7AAA93-6CBF-4DC1-8027-5B76770BC048}"/>
    <cellStyle name="Output 3 3 7 2 5" xfId="22416" xr:uid="{A01E4078-9DE6-4031-8390-547E22B76ABA}"/>
    <cellStyle name="Output 3 3 7 3" xfId="4258" xr:uid="{351A20FA-8A77-4770-A357-88E77E5AB05D}"/>
    <cellStyle name="Output 3 3 7 3 2" xfId="24847" xr:uid="{891F199C-8333-4ED4-8217-F3BB90833789}"/>
    <cellStyle name="Output 3 3 7 4" xfId="35572" xr:uid="{07305EDF-8A33-4E5E-9F51-3E8E5EC07106}"/>
    <cellStyle name="Output 3 3 8" xfId="2742" xr:uid="{B1C3C3E3-F926-4464-9AA1-DAD3ACD6F974}"/>
    <cellStyle name="Output 3 3 8 2" xfId="6923" xr:uid="{307ED462-8946-4344-9E9A-AC9435DBA35B}"/>
    <cellStyle name="Output 3 3 8 2 2" xfId="12057" xr:uid="{99F18CDA-7E52-4647-BBF9-B18EED46042E}"/>
    <cellStyle name="Output 3 3 8 2 2 2" xfId="21046" xr:uid="{214CBDFD-0375-4DC3-868A-090BFC5F1D07}"/>
    <cellStyle name="Output 3 3 8 2 2 2 2" xfId="30998" xr:uid="{87A3DF58-BF6E-4A4E-9FE8-BD36CD0C5D1F}"/>
    <cellStyle name="Output 3 3 8 2 2 3" xfId="26514" xr:uid="{68185DEB-8E3D-474F-8A77-DF3E50FAEEE9}"/>
    <cellStyle name="Output 3 3 8 2 3" xfId="12881" xr:uid="{D1F6FDA4-1C2F-417A-AF37-2DE6B39CFDB7}"/>
    <cellStyle name="Output 3 3 8 2 3 2" xfId="21870" xr:uid="{CE1055CC-E705-4C00-88A8-DFBE56DD8F58}"/>
    <cellStyle name="Output 3 3 8 2 3 2 2" xfId="33257" xr:uid="{00BAAC6A-B20F-45DD-A65A-284CC9399F7C}"/>
    <cellStyle name="Output 3 3 8 2 3 3" xfId="32447" xr:uid="{1472AFCE-74BD-4ADC-8F1A-AE7F537C6F3B}"/>
    <cellStyle name="Output 3 3 8 2 4" xfId="15912" xr:uid="{DB3CB69F-FB1D-4E8C-AF98-8305587096A6}"/>
    <cellStyle name="Output 3 3 8 2 4 2" xfId="30262" xr:uid="{A89ED9D3-C4EC-411B-A98D-F252CFDC8830}"/>
    <cellStyle name="Output 3 3 8 2 5" xfId="39824" xr:uid="{B433C511-B2A6-4908-9A28-D7E627138DC5}"/>
    <cellStyle name="Output 3 3 8 3" xfId="9487" xr:uid="{D439E6E7-0D5D-4577-A27B-56F27F4B5D05}"/>
    <cellStyle name="Output 3 3 8 3 2" xfId="18476" xr:uid="{78D632ED-C75F-4D9D-B42F-A9ACF91FC9FA}"/>
    <cellStyle name="Output 3 3 8 3 2 2" xfId="28673" xr:uid="{E82F0510-E08E-40AA-A4B0-2046AB07D3B3}"/>
    <cellStyle name="Output 3 3 8 3 3" xfId="23671" xr:uid="{61C6754C-8C60-4C67-9ECF-39D4EAE25C9D}"/>
    <cellStyle name="Output 3 3 8 4" xfId="41200" xr:uid="{8D34639C-AC45-43EB-BE75-A4DFE37FAF66}"/>
    <cellStyle name="Output 3 3 9" xfId="4680" xr:uid="{4011923F-868A-4655-AE3F-3D8FFEF0A0CC}"/>
    <cellStyle name="Output 3 3 9 2" xfId="7266" xr:uid="{431E7F14-5F4E-478E-BB3F-9F536E4B189F}"/>
    <cellStyle name="Output 3 3 9 2 2" xfId="16255" xr:uid="{F2651C00-0B8D-452F-9219-413D078D0763}"/>
    <cellStyle name="Output 3 3 9 2 2 2" xfId="32632" xr:uid="{F102F7EC-0EFF-459B-B1D3-79DC7220E27C}"/>
    <cellStyle name="Output 3 3 9 2 3" xfId="43310" xr:uid="{71069D3D-8795-4AFC-83D2-5204973D3CC0}"/>
    <cellStyle name="Output 3 3 9 3" xfId="9903" xr:uid="{89F3E8B8-1AC3-4F16-B941-FD050FDCE162}"/>
    <cellStyle name="Output 3 3 9 3 2" xfId="18892" xr:uid="{86908618-814A-4DE2-8816-75027DF87AB3}"/>
    <cellStyle name="Output 3 3 9 3 2 2" xfId="35866" xr:uid="{3DB36810-CC2A-4A27-839D-0B549E2DDF9D}"/>
    <cellStyle name="Output 3 3 9 3 3" xfId="34645" xr:uid="{BCD42530-6578-4B36-9960-58FC6D7CC2EB}"/>
    <cellStyle name="Output 3 3 9 4" xfId="13669" xr:uid="{D97B973F-D441-4DC5-AFAA-84D3E26CD25F}"/>
    <cellStyle name="Output 3 3 9 4 2" xfId="43387" xr:uid="{3EC64EC0-048A-44BC-B6EF-B7057A7F86D0}"/>
    <cellStyle name="Output 3 3 9 5" xfId="30269" xr:uid="{D9E38D30-6B49-43C1-905B-DA81D0EECC53}"/>
    <cellStyle name="Output 3 30" xfId="45330" xr:uid="{F09CF84E-5BCB-487E-80CC-FDA8A6BE4E36}"/>
    <cellStyle name="Output 3 31" xfId="45346" xr:uid="{B8DD26AE-30BA-4868-8072-35B06E493C7F}"/>
    <cellStyle name="Output 3 32" xfId="45356" xr:uid="{C442CAD5-105A-4B5A-9FC0-CBA6A95102CE}"/>
    <cellStyle name="Output 3 33" xfId="45380" xr:uid="{D4715621-3B43-49BF-BA5F-5F07D0CDC68C}"/>
    <cellStyle name="Output 3 34" xfId="44248" xr:uid="{A34209BE-EFD6-40B9-B14E-3E8EDEE3C59E}"/>
    <cellStyle name="Output 3 35" xfId="44144" xr:uid="{16BB97EF-0E66-470B-BFAF-A64680A54D9A}"/>
    <cellStyle name="Output 3 36" xfId="45494" xr:uid="{2BC303CA-EB8D-46FB-8A30-4A1822718E0A}"/>
    <cellStyle name="Output 3 4" xfId="339" xr:uid="{C0EFA157-5BFA-4A99-B54D-6B3EC23593B0}"/>
    <cellStyle name="Output 3 4 10" xfId="6641" xr:uid="{7070E1D7-FB56-4421-B3BC-B3F1B5CF1939}"/>
    <cellStyle name="Output 3 4 10 2" xfId="11847" xr:uid="{AEAE3DEA-1185-4E79-A6D1-A64F235E698B}"/>
    <cellStyle name="Output 3 4 10 2 2" xfId="20836" xr:uid="{1486FC72-49DE-4DE3-A982-1195784C4BA4}"/>
    <cellStyle name="Output 3 4 10 2 2 2" xfId="32399" xr:uid="{C9E84C09-F02C-453E-95F2-A25C61778297}"/>
    <cellStyle name="Output 3 4 10 2 3" xfId="41668" xr:uid="{4E717095-E9BB-4716-AF4F-E1E025566C45}"/>
    <cellStyle name="Output 3 4 10 3" xfId="15630" xr:uid="{9D078599-4E14-4AED-A236-6BB922244FBF}"/>
    <cellStyle name="Output 3 4 10 3 2" xfId="30309" xr:uid="{AF478A37-8E2A-41D2-897A-DDA2E9CA725D}"/>
    <cellStyle name="Output 3 4 10 4" xfId="27990" xr:uid="{923A7014-8267-47AE-8E82-BE8CEE786BB8}"/>
    <cellStyle name="Output 3 4 11" xfId="9210" xr:uid="{C9F015E6-C26A-4814-9ACE-7261E23F0E30}"/>
    <cellStyle name="Output 3 4 11 2" xfId="18199" xr:uid="{528DEC5F-86BA-48D3-B681-C4781E2350FB}"/>
    <cellStyle name="Output 3 4 11 2 2" xfId="37938" xr:uid="{AC2B3B0F-CD07-400E-80C1-D812AE7886C1}"/>
    <cellStyle name="Output 3 4 11 3" xfId="37150" xr:uid="{80A9808E-795B-4D42-BFC3-1BA1A71AA445}"/>
    <cellStyle name="Output 3 4 12" xfId="12319" xr:uid="{257D1A97-C6E7-4568-9076-7F5A100B4725}"/>
    <cellStyle name="Output 3 4 12 2" xfId="21308" xr:uid="{3C944070-CC74-4BCA-B1C1-2F553642E27D}"/>
    <cellStyle name="Output 3 4 12 2 2" xfId="23215" xr:uid="{EE4A5142-9CD7-4730-AB08-42E7B6A6567A}"/>
    <cellStyle name="Output 3 4 12 3" xfId="38074" xr:uid="{A4DF6134-F2CD-4640-BEBE-4F329CD0A4F9}"/>
    <cellStyle name="Output 3 4 13" xfId="2345" xr:uid="{AABB8D86-B24C-454D-86A0-702E2344319B}"/>
    <cellStyle name="Output 3 4 13 2" xfId="40176" xr:uid="{F3FE3C27-18FD-4B7E-BC14-4C807576EDD0}"/>
    <cellStyle name="Output 3 4 14" xfId="13254" xr:uid="{EAA85139-1394-4D18-9554-F39802BB8DA5}"/>
    <cellStyle name="Output 3 4 14 2" xfId="38771" xr:uid="{96B43325-D94B-44B2-947A-347276045867}"/>
    <cellStyle name="Output 3 4 15" xfId="32851" xr:uid="{BD2148BC-41B1-4F44-A02D-7051141FB6F9}"/>
    <cellStyle name="Output 3 4 16" xfId="44307" xr:uid="{2CB3C2E4-40F9-4582-8EFF-2083995EDAAF}"/>
    <cellStyle name="Output 3 4 17" xfId="45603" xr:uid="{DA468EF0-D1DE-43DF-8AE8-61EE1AA65276}"/>
    <cellStyle name="Output 3 4 2" xfId="471" xr:uid="{5812F70C-F4AE-4FF6-90DB-CA5E8A701AEE}"/>
    <cellStyle name="Output 3 4 2 10" xfId="9335" xr:uid="{ABAD2483-5B23-48DE-8C25-6A7EA7C108C8}"/>
    <cellStyle name="Output 3 4 2 10 2" xfId="18324" xr:uid="{64F3C76E-1467-40D2-A50F-333413FF84C1}"/>
    <cellStyle name="Output 3 4 2 10 2 2" xfId="30807" xr:uid="{C8DC1731-7CD1-46C5-BD05-D0F45A0870A9}"/>
    <cellStyle name="Output 3 4 2 10 3" xfId="39289" xr:uid="{375A49CA-BFDB-4956-A6B8-B521CA6B8052}"/>
    <cellStyle name="Output 3 4 2 11" xfId="9708" xr:uid="{FAD336A6-C46F-4E1C-A6AE-3EC40001402E}"/>
    <cellStyle name="Output 3 4 2 11 2" xfId="18697" xr:uid="{079BAFB6-027A-47E2-AFBC-0D3258489D46}"/>
    <cellStyle name="Output 3 4 2 11 2 2" xfId="36335" xr:uid="{8D4395C4-282B-4BC8-B48D-B5706DE99AD3}"/>
    <cellStyle name="Output 3 4 2 11 3" xfId="26674" xr:uid="{4573524B-76BE-474D-9B2A-6817F28BBA4E}"/>
    <cellStyle name="Output 3 4 2 12" xfId="2477" xr:uid="{2B9D7500-3BA7-4DDC-A8AF-E1F53FB06F91}"/>
    <cellStyle name="Output 3 4 2 12 2" xfId="24138" xr:uid="{4E5A4342-960B-4C13-AD41-03645FD143CE}"/>
    <cellStyle name="Output 3 4 2 13" xfId="13386" xr:uid="{46A1F5D9-EF8B-4E53-84F1-DBA8C828422E}"/>
    <cellStyle name="Output 3 4 2 13 2" xfId="27330" xr:uid="{A403F8AE-F94B-4555-8EFD-1B19129972C3}"/>
    <cellStyle name="Output 3 4 2 14" xfId="31552" xr:uid="{8569FACF-6963-48AF-9D77-E7E92981DA1A}"/>
    <cellStyle name="Output 3 4 2 15" xfId="46115" xr:uid="{9B2721C8-1516-4615-9D15-9FA6568975AB}"/>
    <cellStyle name="Output 3 4 2 2" xfId="820" xr:uid="{5050FB78-047E-4D0F-B08A-43CE1AE06C29}"/>
    <cellStyle name="Output 3 4 2 2 2" xfId="5189" xr:uid="{0B5D8334-2F61-432A-BE87-322DFDE08F5A}"/>
    <cellStyle name="Output 3 4 2 2 2 2" xfId="7775" xr:uid="{8DF645E2-4A5D-4D56-A695-108E286DF80D}"/>
    <cellStyle name="Output 3 4 2 2 2 2 2" xfId="16764" xr:uid="{33304391-DE51-46F4-8385-EF217E88F949}"/>
    <cellStyle name="Output 3 4 2 2 2 2 2 2" xfId="41816" xr:uid="{C0FC2BA8-FC5F-447D-9D03-F9EA4A104137}"/>
    <cellStyle name="Output 3 4 2 2 2 2 3" xfId="43969" xr:uid="{9EB4E380-0B8C-4E58-9A27-BEFF8AFB798C}"/>
    <cellStyle name="Output 3 4 2 2 2 3" xfId="10412" xr:uid="{84D0FAA2-B8B1-4119-8F2E-04EAA4CC9FE2}"/>
    <cellStyle name="Output 3 4 2 2 2 3 2" xfId="19401" xr:uid="{B5A3A9E8-CE9C-4DFC-933F-13F16CEC728B}"/>
    <cellStyle name="Output 3 4 2 2 2 3 2 2" xfId="27022" xr:uid="{E3F0EA66-62C4-4755-A355-3F0EBC6187DC}"/>
    <cellStyle name="Output 3 4 2 2 2 3 3" xfId="35896" xr:uid="{8A5612F7-FB0B-411D-9ABA-EC40C80BB3F1}"/>
    <cellStyle name="Output 3 4 2 2 2 4" xfId="14178" xr:uid="{C7781CDF-A369-4B6F-B5F1-BEF927E51B63}"/>
    <cellStyle name="Output 3 4 2 2 2 4 2" xfId="38512" xr:uid="{EA4EA576-4721-4A58-BC20-344448F4F9DB}"/>
    <cellStyle name="Output 3 4 2 2 2 5" xfId="25378" xr:uid="{992DABC2-18F7-4DB7-9A1A-70F9BA638CED}"/>
    <cellStyle name="Output 3 4 2 2 2 6" xfId="56391" xr:uid="{ECA4E1E1-C18B-4508-A603-B572AE4D9B7A}"/>
    <cellStyle name="Output 3 4 2 2 3" xfId="3257" xr:uid="{6770CEDE-E2BA-42D2-84A5-C786B1952794}"/>
    <cellStyle name="Output 3 4 2 2 3 2" xfId="35005" xr:uid="{684C70BA-C193-41F1-8622-0AB85FFD790C}"/>
    <cellStyle name="Output 3 4 2 2 4" xfId="27830" xr:uid="{0E2529C6-B0C5-482F-99DA-B49687B6D0B4}"/>
    <cellStyle name="Output 3 4 2 2 5" xfId="49609" xr:uid="{2ADD105D-D4C5-4463-B24D-35560CD89194}"/>
    <cellStyle name="Output 3 4 2 3" xfId="1165" xr:uid="{248A2DA3-63AB-420F-A1D2-6022257F3FC4}"/>
    <cellStyle name="Output 3 4 2 3 2" xfId="5510" xr:uid="{A1DF90D8-EBD1-4DD0-B565-1E684AA670CB}"/>
    <cellStyle name="Output 3 4 2 3 2 2" xfId="8096" xr:uid="{D946FE32-BB82-4D73-B483-8AC828552600}"/>
    <cellStyle name="Output 3 4 2 3 2 2 2" xfId="17085" xr:uid="{ED798A10-BD07-4781-984C-297D56523E51}"/>
    <cellStyle name="Output 3 4 2 3 2 2 2 2" xfId="25685" xr:uid="{A12EFD78-CD3F-48E3-909D-B5442B7B81B6}"/>
    <cellStyle name="Output 3 4 2 3 2 2 3" xfId="24444" xr:uid="{3B2B6C92-59D7-4CA6-9AF0-B305593E0BF0}"/>
    <cellStyle name="Output 3 4 2 3 2 3" xfId="10733" xr:uid="{8C8F4C1B-1136-4AA0-B052-EC98173995C9}"/>
    <cellStyle name="Output 3 4 2 3 2 3 2" xfId="19722" xr:uid="{A9EB3311-AF7D-4B99-9FF6-8A17263A5C48}"/>
    <cellStyle name="Output 3 4 2 3 2 3 2 2" xfId="36061" xr:uid="{C110C9A5-6511-49E6-9D0B-F5607F6FDFCA}"/>
    <cellStyle name="Output 3 4 2 3 2 3 3" xfId="25340" xr:uid="{F62B5C1B-8CF1-4667-8EAE-C5ED069D9059}"/>
    <cellStyle name="Output 3 4 2 3 2 4" xfId="14499" xr:uid="{BB0FB71B-6E20-4468-B3F3-10BF7E5986FF}"/>
    <cellStyle name="Output 3 4 2 3 2 4 2" xfId="34076" xr:uid="{F70079E7-2195-4573-B8CE-39A4143AA335}"/>
    <cellStyle name="Output 3 4 2 3 2 5" xfId="24560" xr:uid="{F149D291-414E-477D-94DD-48335D26C4B5}"/>
    <cellStyle name="Output 3 4 2 3 2 6" xfId="58559" xr:uid="{6715BBB5-599A-42EA-BD44-07FDC72E494E}"/>
    <cellStyle name="Output 3 4 2 3 3" xfId="3602" xr:uid="{3C6FAA32-D3C8-4C96-BFF8-277E863C6743}"/>
    <cellStyle name="Output 3 4 2 3 3 2" xfId="27467" xr:uid="{5EBF9EB5-82D8-4B3B-A537-47D0CDCEF90C}"/>
    <cellStyle name="Output 3 4 2 3 4" xfId="32067" xr:uid="{2B28F6DC-96F0-4C93-B42C-2300575A1C96}"/>
    <cellStyle name="Output 3 4 2 3 5" xfId="51778" xr:uid="{A9301804-F938-4E0E-8DFF-9DD68B2F3B9D}"/>
    <cellStyle name="Output 3 4 2 4" xfId="1509" xr:uid="{08C9790C-C04C-48C9-87F1-F4D60B317DF5}"/>
    <cellStyle name="Output 3 4 2 4 2" xfId="5854" xr:uid="{B3F244B6-02E7-494B-8E79-697F82EFF8BB}"/>
    <cellStyle name="Output 3 4 2 4 2 2" xfId="8440" xr:uid="{0DDBEF97-1E29-4A20-BDA0-680A224B759F}"/>
    <cellStyle name="Output 3 4 2 4 2 2 2" xfId="17429" xr:uid="{8B4233F2-8E74-4F02-9E56-50514FA8969E}"/>
    <cellStyle name="Output 3 4 2 4 2 2 2 2" xfId="27356" xr:uid="{7DFAC47F-5B24-4F3C-A927-BC74AEB5AD89}"/>
    <cellStyle name="Output 3 4 2 4 2 2 3" xfId="25678" xr:uid="{D1395E3F-193B-4CF1-9234-824CA32263E1}"/>
    <cellStyle name="Output 3 4 2 4 2 3" xfId="11077" xr:uid="{AEA6EC36-72BA-4FBC-B154-FB3FDC022D22}"/>
    <cellStyle name="Output 3 4 2 4 2 3 2" xfId="20066" xr:uid="{98783E7B-A13A-4A2A-90D3-11DA9A0B43AB}"/>
    <cellStyle name="Output 3 4 2 4 2 3 2 2" xfId="41197" xr:uid="{8C1DEC68-C106-4BD5-BB2E-34C13C987F95}"/>
    <cellStyle name="Output 3 4 2 4 2 3 3" xfId="35527" xr:uid="{59F062EC-8C93-46D7-A8FC-35EE91678468}"/>
    <cellStyle name="Output 3 4 2 4 2 4" xfId="14843" xr:uid="{180DECA0-D42A-48B0-8492-E9F55FBBB667}"/>
    <cellStyle name="Output 3 4 2 4 2 4 2" xfId="28865" xr:uid="{17634684-BDE2-41E6-A40A-5F73A1623203}"/>
    <cellStyle name="Output 3 4 2 4 2 5" xfId="26035" xr:uid="{467BAE94-6573-46E4-81D0-226481C510BD}"/>
    <cellStyle name="Output 3 4 2 4 2 6" xfId="54533" xr:uid="{DD703BAA-C957-4CB5-9456-0D53F00D8ABD}"/>
    <cellStyle name="Output 3 4 2 4 3" xfId="3946" xr:uid="{C6888F97-3DFE-46AF-9331-E4A85C83B518}"/>
    <cellStyle name="Output 3 4 2 4 3 2" xfId="32056" xr:uid="{B479A354-70C5-4546-BBF0-5D998A69C861}"/>
    <cellStyle name="Output 3 4 2 4 4" xfId="31835" xr:uid="{925C0506-80EC-4C53-8409-7FA547659B02}"/>
    <cellStyle name="Output 3 4 2 4 5" xfId="47726" xr:uid="{58817715-3A58-4869-9516-BA7746ED31E4}"/>
    <cellStyle name="Output 3 4 2 5" xfId="1900" xr:uid="{62A5CF09-0551-4F01-A5C0-98FC71ECA95B}"/>
    <cellStyle name="Output 3 4 2 5 2" xfId="6216" xr:uid="{57F88419-B713-459D-8003-CD817C4A7F81}"/>
    <cellStyle name="Output 3 4 2 5 2 2" xfId="8802" xr:uid="{588C1D82-6E64-463F-904F-04002AD8C063}"/>
    <cellStyle name="Output 3 4 2 5 2 2 2" xfId="17791" xr:uid="{7DAEA05A-F528-46DA-84B3-4E1C3E63579C}"/>
    <cellStyle name="Output 3 4 2 5 2 2 2 2" xfId="37699" xr:uid="{493E2653-7A3A-4B8C-A91D-021216132DCC}"/>
    <cellStyle name="Output 3 4 2 5 2 2 3" xfId="32390" xr:uid="{EF30A957-FE90-4648-91AD-2F3A567F99C5}"/>
    <cellStyle name="Output 3 4 2 5 2 3" xfId="11439" xr:uid="{A6EEB1CB-1AD5-46EC-AF9F-2790DB305A5F}"/>
    <cellStyle name="Output 3 4 2 5 2 3 2" xfId="20428" xr:uid="{9B868574-1360-4EA2-AFED-FC796D3F16A7}"/>
    <cellStyle name="Output 3 4 2 5 2 3 2 2" xfId="37939" xr:uid="{1C55FB89-34D2-41CD-A018-8C351E939419}"/>
    <cellStyle name="Output 3 4 2 5 2 3 3" xfId="27456" xr:uid="{A22EDF3C-A519-4C87-8B03-E94721F46ED7}"/>
    <cellStyle name="Output 3 4 2 5 2 4" xfId="15205" xr:uid="{327AE576-835B-43F8-B965-6F20E2B97930}"/>
    <cellStyle name="Output 3 4 2 5 2 4 2" xfId="40112" xr:uid="{BC448DC8-2C58-41F2-81FD-A0864351380A}"/>
    <cellStyle name="Output 3 4 2 5 2 5" xfId="31449" xr:uid="{F77A923C-075E-4FD7-96C5-02BA3AE0DA07}"/>
    <cellStyle name="Output 3 4 2 5 3" xfId="4337" xr:uid="{66E0F1F5-5799-42BF-88AF-36EFC26ADC1B}"/>
    <cellStyle name="Output 3 4 2 5 3 2" xfId="31997" xr:uid="{71496A8E-6F62-463B-8026-FF84B4D2D0FB}"/>
    <cellStyle name="Output 3 4 2 5 4" xfId="39321" xr:uid="{7C33101C-1B14-43C2-A816-8A0AFF9FECC4}"/>
    <cellStyle name="Output 3 4 2 6" xfId="2128" xr:uid="{6CE401BB-4BB4-450E-B098-AF6124EA1D95}"/>
    <cellStyle name="Output 3 4 2 6 2" xfId="6429" xr:uid="{9483095B-E54B-448E-B027-6397AC6E0AC5}"/>
    <cellStyle name="Output 3 4 2 6 2 2" xfId="9015" xr:uid="{13CD6FD8-1B87-4427-9398-CE7AB87E29E3}"/>
    <cellStyle name="Output 3 4 2 6 2 2 2" xfId="18004" xr:uid="{E8ECAB78-41B5-457A-A56C-E0489DC59296}"/>
    <cellStyle name="Output 3 4 2 6 2 2 2 2" xfId="29578" xr:uid="{9E3C9ADC-0E0A-484C-9A8A-41F7C9730F8F}"/>
    <cellStyle name="Output 3 4 2 6 2 2 3" xfId="22561" xr:uid="{7C525CEF-444E-4BDC-8E91-F80699FA24A1}"/>
    <cellStyle name="Output 3 4 2 6 2 3" xfId="11652" xr:uid="{E8493478-A242-4ECA-BDB0-2CBFF0DFEB37}"/>
    <cellStyle name="Output 3 4 2 6 2 3 2" xfId="20641" xr:uid="{534B173A-E56C-41C6-8915-C435C0B5D633}"/>
    <cellStyle name="Output 3 4 2 6 2 3 2 2" xfId="25882" xr:uid="{21632483-5B25-49C3-BAED-AB2B92BA1C23}"/>
    <cellStyle name="Output 3 4 2 6 2 3 3" xfId="33395" xr:uid="{4A8BA65A-B606-498A-BBEA-8A170644FD40}"/>
    <cellStyle name="Output 3 4 2 6 2 4" xfId="15418" xr:uid="{37AFDE9E-5F00-4F9B-A999-190C6A4D234E}"/>
    <cellStyle name="Output 3 4 2 6 2 4 2" xfId="32425" xr:uid="{E0433026-E50D-44B2-82AF-046A983AA811}"/>
    <cellStyle name="Output 3 4 2 6 2 5" xfId="24167" xr:uid="{B167285E-5BBE-4FA7-80F9-EEB96153D790}"/>
    <cellStyle name="Output 3 4 2 6 3" xfId="4565" xr:uid="{46E1B480-A24E-4967-9842-398E42075FD5}"/>
    <cellStyle name="Output 3 4 2 6 3 2" xfId="23129" xr:uid="{1D038864-B604-4B04-B421-96E5CE10624D}"/>
    <cellStyle name="Output 3 4 2 6 4" xfId="25412" xr:uid="{C6EC321A-AAFA-4FB5-B427-959EF7E40C62}"/>
    <cellStyle name="Output 3 4 2 7" xfId="2938" xr:uid="{2709B8CA-583B-4FFD-89D6-EE6B04D35642}"/>
    <cellStyle name="Output 3 4 2 7 2" xfId="7088" xr:uid="{6EE124C8-DCE1-4F5F-9E27-9084C5926156}"/>
    <cellStyle name="Output 3 4 2 7 2 2" xfId="12214" xr:uid="{8857F9B4-EF79-4AEE-A02E-1B3043347271}"/>
    <cellStyle name="Output 3 4 2 7 2 2 2" xfId="21203" xr:uid="{25ED7EB0-13C7-4D06-9980-C5366A9ED614}"/>
    <cellStyle name="Output 3 4 2 7 2 2 2 2" xfId="31331" xr:uid="{820BDD5B-AB3D-481A-A1C5-AB1828EAC2D2}"/>
    <cellStyle name="Output 3 4 2 7 2 2 3" xfId="24967" xr:uid="{3B23EDE4-7F8E-41EA-AA68-88CDD2E718C0}"/>
    <cellStyle name="Output 3 4 2 7 2 3" xfId="13008" xr:uid="{DC21E5A2-4F08-4253-A5D9-5FE844B83267}"/>
    <cellStyle name="Output 3 4 2 7 2 3 2" xfId="21997" xr:uid="{0A2E0F8F-08D4-45EF-B220-1D9024853F47}"/>
    <cellStyle name="Output 3 4 2 7 2 3 2 2" xfId="34451" xr:uid="{AB19FA15-15A3-4CB5-B963-303E3FD13829}"/>
    <cellStyle name="Output 3 4 2 7 2 3 3" xfId="39152" xr:uid="{BE14847C-211E-406E-B7ED-93CA61504154}"/>
    <cellStyle name="Output 3 4 2 7 2 4" xfId="16077" xr:uid="{98D37A98-54C4-4C37-BCA2-761D012491DE}"/>
    <cellStyle name="Output 3 4 2 7 2 4 2" xfId="42307" xr:uid="{8FBC4920-5B6E-4E21-BC79-8A3309D378C3}"/>
    <cellStyle name="Output 3 4 2 7 2 5" xfId="31352" xr:uid="{BBF8609F-27A6-4BDA-9597-C3313FB37AE5}"/>
    <cellStyle name="Output 3 4 2 7 3" xfId="9651" xr:uid="{31789085-0E4F-43B8-9E4F-F2568C6992D5}"/>
    <cellStyle name="Output 3 4 2 7 3 2" xfId="18640" xr:uid="{B58D81D4-289E-4E80-A20B-9C636457ADF2}"/>
    <cellStyle name="Output 3 4 2 7 3 2 2" xfId="35895" xr:uid="{9AE642B5-76FC-441D-93AE-E6999F8AC6A2}"/>
    <cellStyle name="Output 3 4 2 7 3 3" xfId="28320" xr:uid="{BFEEFFC8-43B0-4475-935A-3C57603A3A86}"/>
    <cellStyle name="Output 3 4 2 7 4" xfId="36917" xr:uid="{DCFBC8CB-9E71-4367-B2C1-0822D89A7037}"/>
    <cellStyle name="Output 3 4 2 8" xfId="4865" xr:uid="{7C804720-99F3-4AA9-A8DE-8C1563F59223}"/>
    <cellStyle name="Output 3 4 2 8 2" xfId="7451" xr:uid="{722EBAA4-789E-4D35-8E46-FAE3ADFA8FCE}"/>
    <cellStyle name="Output 3 4 2 8 2 2" xfId="16440" xr:uid="{4D87F3A9-7D01-4B85-BB5E-B4F7DDC4A44E}"/>
    <cellStyle name="Output 3 4 2 8 2 2 2" xfId="34009" xr:uid="{2758688E-D788-481C-9080-F3C674BBED58}"/>
    <cellStyle name="Output 3 4 2 8 2 3" xfId="28601" xr:uid="{6CF60C9C-F669-491F-9BDA-D2F53BCC9C30}"/>
    <cellStyle name="Output 3 4 2 8 3" xfId="10088" xr:uid="{0C0EA42F-3C0D-4C92-96D9-B4F81445D77E}"/>
    <cellStyle name="Output 3 4 2 8 3 2" xfId="19077" xr:uid="{62BAA9EA-4543-423B-8B90-F8DFA21B80F3}"/>
    <cellStyle name="Output 3 4 2 8 3 2 2" xfId="38780" xr:uid="{3A81C66F-0BE9-4758-B155-05ADF5697531}"/>
    <cellStyle name="Output 3 4 2 8 3 3" xfId="35890" xr:uid="{CDF04E42-F0BF-43CB-B8FE-C4D0C6B00024}"/>
    <cellStyle name="Output 3 4 2 8 4" xfId="13854" xr:uid="{EA265794-0444-4CE4-93F8-13F4BE534A63}"/>
    <cellStyle name="Output 3 4 2 8 4 2" xfId="36645" xr:uid="{0DBF610A-33C9-403C-A98A-69080885B824}"/>
    <cellStyle name="Output 3 4 2 8 5" xfId="40307" xr:uid="{7890C15B-F38F-4A38-A3EF-C7CA66C257E7}"/>
    <cellStyle name="Output 3 4 2 9" xfId="6773" xr:uid="{C565A733-83D6-4542-9B1E-5DC96757FBC9}"/>
    <cellStyle name="Output 3 4 2 9 2" xfId="11972" xr:uid="{F83C79B3-BB76-4DD9-9565-A8BECA75A897}"/>
    <cellStyle name="Output 3 4 2 9 2 2" xfId="20961" xr:uid="{85829DD7-1191-417E-B9B3-8A71D24A00DF}"/>
    <cellStyle name="Output 3 4 2 9 2 2 2" xfId="41227" xr:uid="{8FC67C9B-5184-469A-B208-3700F8D3A87F}"/>
    <cellStyle name="Output 3 4 2 9 2 3" xfId="32100" xr:uid="{01589E9A-5AD5-4C66-BCF1-100E2D812103}"/>
    <cellStyle name="Output 3 4 2 9 3" xfId="15762" xr:uid="{57A9766D-AD5D-4BA8-90A0-F2C46187C25E}"/>
    <cellStyle name="Output 3 4 2 9 3 2" xfId="32730" xr:uid="{256D52C4-A30B-40E3-8CE4-3E4E56D74712}"/>
    <cellStyle name="Output 3 4 2 9 4" xfId="42558" xr:uid="{56E4894E-718E-45ED-816C-F1B5ADC49FEB}"/>
    <cellStyle name="Output 3 4 3" xfId="688" xr:uid="{F3A303F5-FC7B-4A59-97BA-8BBF64F38EC2}"/>
    <cellStyle name="Output 3 4 3 2" xfId="5064" xr:uid="{3473CF61-2DF0-4AE7-86BE-74796F947F94}"/>
    <cellStyle name="Output 3 4 3 2 2" xfId="7650" xr:uid="{95E89B1F-BB16-46CA-8208-60CA5FAD181F}"/>
    <cellStyle name="Output 3 4 3 2 2 2" xfId="16639" xr:uid="{63A33405-DC67-420E-B028-ED1755CD7D30}"/>
    <cellStyle name="Output 3 4 3 2 2 2 2" xfId="35962" xr:uid="{1E5DC577-CD0B-41CC-A7F1-5C10264F5998}"/>
    <cellStyle name="Output 3 4 3 2 2 3" xfId="28796" xr:uid="{606C27C7-B71F-4F7C-AB61-0B5D483596D9}"/>
    <cellStyle name="Output 3 4 3 2 2 4" xfId="56796" xr:uid="{69350AD8-EDAE-484B-BDAB-F2FA6778AA68}"/>
    <cellStyle name="Output 3 4 3 2 3" xfId="10287" xr:uid="{17C3F63E-D117-4EEE-B76F-4065BF9EC127}"/>
    <cellStyle name="Output 3 4 3 2 3 2" xfId="19276" xr:uid="{054CCA1B-956D-4625-82F2-D93C4801A0DA}"/>
    <cellStyle name="Output 3 4 3 2 3 2 2" xfId="42064" xr:uid="{8895DBCD-D146-4902-B187-ECAC1B438BCD}"/>
    <cellStyle name="Output 3 4 3 2 3 3" xfId="30903" xr:uid="{29B4CCFC-EE70-41FD-8827-80355007C596}"/>
    <cellStyle name="Output 3 4 3 2 4" xfId="14053" xr:uid="{1F6A21E1-C4C2-408E-B500-CCDAE864AA26}"/>
    <cellStyle name="Output 3 4 3 2 4 2" xfId="35998" xr:uid="{A61B9FE3-9DDB-4BAD-86E7-E21844528114}"/>
    <cellStyle name="Output 3 4 3 2 5" xfId="23577" xr:uid="{E3A2E102-6DF3-4291-A0E3-7964A031B3B5}"/>
    <cellStyle name="Output 3 4 3 2 6" xfId="50014" xr:uid="{7B4F18DD-2EC5-4A4E-A078-3AEF26E3B655}"/>
    <cellStyle name="Output 3 4 3 3" xfId="3125" xr:uid="{95E8FAA9-2541-49B0-8876-FF4B7593C671}"/>
    <cellStyle name="Output 3 4 3 3 2" xfId="32835" xr:uid="{6FC56893-821B-4252-9F1B-D3321C42F0C3}"/>
    <cellStyle name="Output 3 4 3 3 2 2" xfId="58732" xr:uid="{D5EC7333-8ECA-4932-9AE4-EA15403F360A}"/>
    <cellStyle name="Output 3 4 3 3 3" xfId="51951" xr:uid="{E6A9356D-E6E2-44BF-8E91-77A3DA08723F}"/>
    <cellStyle name="Output 3 4 3 4" xfId="32367" xr:uid="{8B3A0C62-43E9-4BD9-B507-3919B67BD7FB}"/>
    <cellStyle name="Output 3 4 3 4 2" xfId="54923" xr:uid="{FA3ADC07-8A37-4A26-978F-F4A6FEB6752A}"/>
    <cellStyle name="Output 3 4 3 4 3" xfId="48131" xr:uid="{BF601A19-115A-433F-AF99-F47832CC8CEC}"/>
    <cellStyle name="Output 3 4 3 5" xfId="53223" xr:uid="{39153C39-1D27-4FCF-8E18-A576CC460F8E}"/>
    <cellStyle name="Output 3 4 3 6" xfId="46517" xr:uid="{F841025D-A785-4F91-B3FE-BD0DD713C345}"/>
    <cellStyle name="Output 3 4 4" xfId="1033" xr:uid="{1DE9BEC1-D1C5-4306-998E-E5E3245360E1}"/>
    <cellStyle name="Output 3 4 4 2" xfId="5385" xr:uid="{CBD84D4F-916E-403C-BF64-5F1FDCEEE948}"/>
    <cellStyle name="Output 3 4 4 2 2" xfId="7971" xr:uid="{E220BBEB-F5AD-465C-A916-2D4294C142DF}"/>
    <cellStyle name="Output 3 4 4 2 2 2" xfId="16960" xr:uid="{1BFAC462-0080-407A-A34A-7F4EC4629145}"/>
    <cellStyle name="Output 3 4 4 2 2 2 2" xfId="29168" xr:uid="{5224B802-660B-45A6-B9CF-8776237F8EB2}"/>
    <cellStyle name="Output 3 4 4 2 2 3" xfId="43040" xr:uid="{7C6D5DFD-204D-4ACC-9AEB-0CC2BBD07A44}"/>
    <cellStyle name="Output 3 4 4 2 3" xfId="10608" xr:uid="{81F0220A-876B-477D-B60B-C4D034FC732F}"/>
    <cellStyle name="Output 3 4 4 2 3 2" xfId="19597" xr:uid="{95CA1717-1221-4AF0-B22E-FA18460FC98A}"/>
    <cellStyle name="Output 3 4 4 2 3 2 2" xfId="37072" xr:uid="{B234A3FD-01D2-49F1-8EC7-D0AC3AA217D3}"/>
    <cellStyle name="Output 3 4 4 2 3 3" xfId="25204" xr:uid="{76FD6E56-2812-4E31-A875-26558C9D6221}"/>
    <cellStyle name="Output 3 4 4 2 4" xfId="14374" xr:uid="{6695A279-E8AC-457F-8BCB-2CE162E8ED15}"/>
    <cellStyle name="Output 3 4 4 2 4 2" xfId="39915" xr:uid="{AEA8992F-736C-42FC-89B6-43303773BB75}"/>
    <cellStyle name="Output 3 4 4 2 5" xfId="38248" xr:uid="{0ADAA527-415C-4837-ABCD-5F679534D46A}"/>
    <cellStyle name="Output 3 4 4 2 6" xfId="55919" xr:uid="{E816DBCC-53E9-4BA2-9093-C78F41D4BA59}"/>
    <cellStyle name="Output 3 4 4 3" xfId="3470" xr:uid="{AD2A6B5E-ADED-4810-8D27-4D2B2CE2604D}"/>
    <cellStyle name="Output 3 4 4 3 2" xfId="41217" xr:uid="{EC7794F0-7ED1-49E1-ADF9-24F5120271A9}"/>
    <cellStyle name="Output 3 4 4 4" xfId="41146" xr:uid="{1F26B5B3-290B-4A9C-9980-955C23B9B437}"/>
    <cellStyle name="Output 3 4 4 5" xfId="49137" xr:uid="{66695C9C-E096-4C40-B9C6-BF39A5B6ED2D}"/>
    <cellStyle name="Output 3 4 5" xfId="1377" xr:uid="{2BF2EAD3-1525-4535-AE16-923524326A2F}"/>
    <cellStyle name="Output 3 4 5 2" xfId="5722" xr:uid="{9CC9CB36-8ADA-4738-8A34-2FCEBF859DD5}"/>
    <cellStyle name="Output 3 4 5 2 2" xfId="8308" xr:uid="{85232BCC-1122-4E82-B5CD-EFE174125324}"/>
    <cellStyle name="Output 3 4 5 2 2 2" xfId="17297" xr:uid="{82DA9199-99E3-430B-8AD9-BB5C6B33D015}"/>
    <cellStyle name="Output 3 4 5 2 2 2 2" xfId="26061" xr:uid="{C1EAA5BD-3A6B-47E4-9C5D-5C992F5A823A}"/>
    <cellStyle name="Output 3 4 5 2 2 3" xfId="36227" xr:uid="{F9F9294F-2BF7-4796-8497-F5B3EC216D9F}"/>
    <cellStyle name="Output 3 4 5 2 3" xfId="10945" xr:uid="{C831EE50-3127-4652-9608-2B49856EAB6C}"/>
    <cellStyle name="Output 3 4 5 2 3 2" xfId="19934" xr:uid="{07A6B508-26D7-4C88-BEF5-F233FC79566B}"/>
    <cellStyle name="Output 3 4 5 2 3 2 2" xfId="29421" xr:uid="{21017803-C4B6-4B78-9DAE-22812F03F5C5}"/>
    <cellStyle name="Output 3 4 5 2 3 3" xfId="25407" xr:uid="{5C63E045-8D2A-46B4-A44B-AB98E6D0A71D}"/>
    <cellStyle name="Output 3 4 5 2 4" xfId="14711" xr:uid="{00B498F0-6F43-4E18-99D2-235992F5563D}"/>
    <cellStyle name="Output 3 4 5 2 4 2" xfId="28953" xr:uid="{1400EAEE-173A-44F6-8E8C-6121C3CA0084}"/>
    <cellStyle name="Output 3 4 5 2 5" xfId="35468" xr:uid="{84F06F07-A591-4597-849E-FA83B3E7DB12}"/>
    <cellStyle name="Output 3 4 5 2 6" xfId="58999" xr:uid="{BD63D2BD-8C60-415F-A518-FE8AD0B7A0FB}"/>
    <cellStyle name="Output 3 4 5 3" xfId="3814" xr:uid="{B60344D3-D6A9-4270-BC11-E7AC6E48ECDB}"/>
    <cellStyle name="Output 3 4 5 3 2" xfId="39011" xr:uid="{A16D1CF0-7546-42E6-93E5-840867128F48}"/>
    <cellStyle name="Output 3 4 5 4" xfId="34354" xr:uid="{5FAF9BC0-0B4B-4866-9B83-A2051204CDFC}"/>
    <cellStyle name="Output 3 4 5 5" xfId="52218" xr:uid="{26C6C53B-2DAD-4E9C-893F-4DB746A81AFE}"/>
    <cellStyle name="Output 3 4 6" xfId="1816" xr:uid="{3EE6407F-9E70-438B-8D96-2A9709CB3CE2}"/>
    <cellStyle name="Output 3 4 6 2" xfId="6133" xr:uid="{5876C2E4-C0B4-448E-A83B-947AC7FE6F3D}"/>
    <cellStyle name="Output 3 4 6 2 2" xfId="8719" xr:uid="{AB36531E-0813-4469-8FFC-8D3D4E65ABEA}"/>
    <cellStyle name="Output 3 4 6 2 2 2" xfId="17708" xr:uid="{4B5EAB40-BD66-4508-9F79-6E15323A695D}"/>
    <cellStyle name="Output 3 4 6 2 2 2 2" xfId="33711" xr:uid="{071E721C-B302-44B4-A84C-28FBA49EDD65}"/>
    <cellStyle name="Output 3 4 6 2 2 3" xfId="27944" xr:uid="{5F689405-71DF-41A7-B550-D33CB46BF4DB}"/>
    <cellStyle name="Output 3 4 6 2 3" xfId="11356" xr:uid="{9029662F-5128-4819-9B28-DF077360B5E7}"/>
    <cellStyle name="Output 3 4 6 2 3 2" xfId="20345" xr:uid="{0FD34598-4FE3-49AB-86C9-98792F1F59E2}"/>
    <cellStyle name="Output 3 4 6 2 3 2 2" xfId="23654" xr:uid="{9C60BF9C-48C6-44AA-9D9B-9955688922F6}"/>
    <cellStyle name="Output 3 4 6 2 3 3" xfId="24031" xr:uid="{AC4ABCE1-4445-43BC-93E3-27A3BA3C69BC}"/>
    <cellStyle name="Output 3 4 6 2 4" xfId="15122" xr:uid="{DA4F9C44-9609-444C-9783-727EDCEDBBED}"/>
    <cellStyle name="Output 3 4 6 2 4 2" xfId="41977" xr:uid="{3C630AD7-60EB-44ED-8313-122B3FAB33CC}"/>
    <cellStyle name="Output 3 4 6 2 5" xfId="28433" xr:uid="{ED09D50A-FB6D-4073-956E-8B1ACD44DE38}"/>
    <cellStyle name="Output 3 4 6 2 6" xfId="54085" xr:uid="{9C071212-D7B6-4E91-8A23-4566B55F31DC}"/>
    <cellStyle name="Output 3 4 6 3" xfId="4253" xr:uid="{E121C1E4-76A8-4032-8D9F-6FBD568D399D}"/>
    <cellStyle name="Output 3 4 6 3 2" xfId="27364" xr:uid="{287A5EE1-9FA3-433E-B7FB-BC78D3EB734A}"/>
    <cellStyle name="Output 3 4 6 4" xfId="41253" xr:uid="{5BB462A7-7A30-4D57-9AAA-A5887B28EA3C}"/>
    <cellStyle name="Output 3 4 6 5" xfId="47408" xr:uid="{6C8D5D12-21F8-468D-975E-CE93C70D2786}"/>
    <cellStyle name="Output 3 4 7" xfId="1996" xr:uid="{516E4D38-F64C-4C50-8112-44FB8D23BFEC}"/>
    <cellStyle name="Output 3 4 7 2" xfId="6304" xr:uid="{54620D77-F2B9-4361-8BBB-FA1B5C5FAA5A}"/>
    <cellStyle name="Output 3 4 7 2 2" xfId="8890" xr:uid="{93D68E55-B437-4CE2-A146-4AFD7039EABC}"/>
    <cellStyle name="Output 3 4 7 2 2 2" xfId="17879" xr:uid="{4E6F0ED5-4261-4F24-9959-119DB560D1A8}"/>
    <cellStyle name="Output 3 4 7 2 2 2 2" xfId="36416" xr:uid="{7706B5B6-AF93-4A62-8D0E-33F7830D4076}"/>
    <cellStyle name="Output 3 4 7 2 2 3" xfId="37126" xr:uid="{C4ACD540-49D9-4967-B649-36BBC763A7D9}"/>
    <cellStyle name="Output 3 4 7 2 3" xfId="11527" xr:uid="{91E27728-8647-4EC2-93E8-7B3C9B38B0F6}"/>
    <cellStyle name="Output 3 4 7 2 3 2" xfId="20516" xr:uid="{6BDD892B-A3C2-4B2B-AF91-94B582311120}"/>
    <cellStyle name="Output 3 4 7 2 3 2 2" xfId="39563" xr:uid="{7B91F120-C5F6-47ED-912F-9BDBDF9530B8}"/>
    <cellStyle name="Output 3 4 7 2 3 3" xfId="26438" xr:uid="{4D260C6A-C863-43AF-86E8-6C1C5CF64D2D}"/>
    <cellStyle name="Output 3 4 7 2 4" xfId="15293" xr:uid="{0E62D98B-4A65-4BD3-A949-8EE9864A24BD}"/>
    <cellStyle name="Output 3 4 7 2 4 2" xfId="23487" xr:uid="{44C3EECE-0828-46AF-A3A8-83DC8E5A0EDB}"/>
    <cellStyle name="Output 3 4 7 2 5" xfId="32321" xr:uid="{9A4BC07B-F9A0-4571-8280-659E0FF954A8}"/>
    <cellStyle name="Output 3 4 7 3" xfId="4433" xr:uid="{3BBE6082-CC8C-49A9-851A-5E986FA2C3C1}"/>
    <cellStyle name="Output 3 4 7 3 2" xfId="27559" xr:uid="{8E1E9437-8E8C-4E13-8E66-B84201669A35}"/>
    <cellStyle name="Output 3 4 7 4" xfId="40417" xr:uid="{AE7B6DE4-C1E9-4A85-A4FF-50244FCF8985}"/>
    <cellStyle name="Output 3 4 8" xfId="2807" xr:uid="{5CCF25A9-AF41-4811-8EF4-79AC65DC565B}"/>
    <cellStyle name="Output 3 4 8 2" xfId="6957" xr:uid="{133449A8-52FC-402A-A795-681718954413}"/>
    <cellStyle name="Output 3 4 8 2 2" xfId="12086" xr:uid="{235DC1FC-7E1D-4FEC-A8E4-D7B71F47B006}"/>
    <cellStyle name="Output 3 4 8 2 2 2" xfId="21075" xr:uid="{856533EE-3C8E-419A-B8EE-5B743CF8B400}"/>
    <cellStyle name="Output 3 4 8 2 2 2 2" xfId="25768" xr:uid="{64B7475C-47B0-4AF6-8223-792368077103}"/>
    <cellStyle name="Output 3 4 8 2 2 3" xfId="43855" xr:uid="{F75DF531-21B7-457B-91D2-24BF783BE6B0}"/>
    <cellStyle name="Output 3 4 8 2 3" xfId="12908" xr:uid="{8822D892-F8CE-45D0-9947-BDBC7FD4012B}"/>
    <cellStyle name="Output 3 4 8 2 3 2" xfId="21897" xr:uid="{2C46D798-B737-4CFB-A310-34DB0E5BEF12}"/>
    <cellStyle name="Output 3 4 8 2 3 2 2" xfId="38950" xr:uid="{6B470A53-CFFA-48B0-987F-B782639D4378}"/>
    <cellStyle name="Output 3 4 8 2 3 3" xfId="39252" xr:uid="{8EAE6305-9B2E-414C-B7B4-4470D933EE94}"/>
    <cellStyle name="Output 3 4 8 2 4" xfId="15946" xr:uid="{2DAC70D5-49FF-47EF-8F26-3B4367DECE7D}"/>
    <cellStyle name="Output 3 4 8 2 4 2" xfId="38596" xr:uid="{24AA5114-0630-4E5F-A282-5B401954A7CF}"/>
    <cellStyle name="Output 3 4 8 2 5" xfId="30059" xr:uid="{BFD32A83-3E91-4BA7-A00F-4ABC5A1D896A}"/>
    <cellStyle name="Output 3 4 8 3" xfId="9520" xr:uid="{EC771D4A-FA0C-441C-A430-26CA0F2C89C5}"/>
    <cellStyle name="Output 3 4 8 3 2" xfId="18509" xr:uid="{3A0C2F8D-37AB-4F63-BBEA-CEBEF29F5BA4}"/>
    <cellStyle name="Output 3 4 8 3 2 2" xfId="22249" xr:uid="{9719019B-CF16-495A-A151-B20402C43C8A}"/>
    <cellStyle name="Output 3 4 8 3 3" xfId="37344" xr:uid="{87F4E8A4-2E5B-4A28-A9AB-6DFE5754EC8C}"/>
    <cellStyle name="Output 3 4 8 4" xfId="32444" xr:uid="{75ED165E-6D69-4D8E-894F-821F8F0C1A56}"/>
    <cellStyle name="Output 3 4 9" xfId="4740" xr:uid="{F87F3465-82FB-4046-A9B4-5AE9D8520923}"/>
    <cellStyle name="Output 3 4 9 2" xfId="7326" xr:uid="{E054DCE2-A934-4F1E-875D-3801A1568C86}"/>
    <cellStyle name="Output 3 4 9 2 2" xfId="16315" xr:uid="{47040B28-CD16-46D4-AEA0-DB16D2EC43D0}"/>
    <cellStyle name="Output 3 4 9 2 2 2" xfId="38572" xr:uid="{7A9DC683-FAE9-468A-9F66-E50EEA3ADF55}"/>
    <cellStyle name="Output 3 4 9 2 3" xfId="40670" xr:uid="{88B4F483-AE6F-43C7-897D-8A09B16D2C94}"/>
    <cellStyle name="Output 3 4 9 3" xfId="9963" xr:uid="{FEE231CE-993C-4D79-9E7F-F565E6167467}"/>
    <cellStyle name="Output 3 4 9 3 2" xfId="18952" xr:uid="{62BB91A0-0611-41FF-AA48-4AF65DAADEE6}"/>
    <cellStyle name="Output 3 4 9 3 2 2" xfId="24045" xr:uid="{1A46668D-3210-4AF1-8CDD-69B31C6EB246}"/>
    <cellStyle name="Output 3 4 9 3 3" xfId="30907" xr:uid="{B7E27996-30CE-44D4-A9AA-A1234228F713}"/>
    <cellStyle name="Output 3 4 9 4" xfId="13729" xr:uid="{44905EFA-60AB-488A-AA95-0B16DE029048}"/>
    <cellStyle name="Output 3 4 9 4 2" xfId="29595" xr:uid="{AE03F891-3CD1-4181-A467-5267E8093415}"/>
    <cellStyle name="Output 3 4 9 5" xfId="27829" xr:uid="{5B29F8A8-9854-4527-88AD-0462CBDA804F}"/>
    <cellStyle name="Output 3 5" xfId="229" xr:uid="{4FC472E6-CE4B-45FE-9FC8-42F85D14D48E}"/>
    <cellStyle name="Output 3 5 10" xfId="9113" xr:uid="{DDA0BC96-A284-490F-9115-125BDC39CC6E}"/>
    <cellStyle name="Output 3 5 10 2" xfId="18102" xr:uid="{B0022B31-B9BE-4604-8BDF-6D94CAAF465A}"/>
    <cellStyle name="Output 3 5 10 2 2" xfId="38197" xr:uid="{9431652F-3573-4137-A79B-59F722C64564}"/>
    <cellStyle name="Output 3 5 10 3" xfId="34347" xr:uid="{5215CB37-DE58-4E49-BCDB-FE4DC3B626A9}"/>
    <cellStyle name="Output 3 5 11" xfId="9794" xr:uid="{C9B1E869-3197-44F2-BB82-75EC3B2497C2}"/>
    <cellStyle name="Output 3 5 11 2" xfId="18783" xr:uid="{799E5137-93D1-4226-8245-37A0CC56DD1E}"/>
    <cellStyle name="Output 3 5 11 2 2" xfId="30557" xr:uid="{5B84B7E1-5B71-46F1-9D76-91F8C76A2A57}"/>
    <cellStyle name="Output 3 5 11 3" xfId="22610" xr:uid="{119D9990-87BB-4963-8D2E-084C0A48F64F}"/>
    <cellStyle name="Output 3 5 12" xfId="2235" xr:uid="{D7CD5F3C-F8AC-4AC4-980A-FC7C321FC315}"/>
    <cellStyle name="Output 3 5 12 2" xfId="35777" xr:uid="{8DF8FDE4-1AE9-44FC-98AF-70AB799E9348}"/>
    <cellStyle name="Output 3 5 13" xfId="13144" xr:uid="{B3E98985-45FA-480A-B987-D4EA287B600E}"/>
    <cellStyle name="Output 3 5 13 2" xfId="28849" xr:uid="{44B9E41A-1AE6-4377-BA19-D35A161B7887}"/>
    <cellStyle name="Output 3 5 14" xfId="42741" xr:uid="{94430EE1-B9E6-49AB-89AF-D87241407516}"/>
    <cellStyle name="Output 3 5 15" xfId="44378" xr:uid="{2E40FEDC-6E2F-418E-BBD0-6A3E13D3851D}"/>
    <cellStyle name="Output 3 5 16" xfId="45611" xr:uid="{4AFB2EFE-8451-40A6-BCF5-CCA985B95B85}"/>
    <cellStyle name="Output 3 5 2" xfId="578" xr:uid="{1C54EAC5-E26F-4B09-B051-AB2B6FA7E288}"/>
    <cellStyle name="Output 3 5 2 2" xfId="4967" xr:uid="{D4DDFCB0-BCDC-4C77-BDDD-086CD4CADDA8}"/>
    <cellStyle name="Output 3 5 2 2 2" xfId="7553" xr:uid="{76AA4CCA-CF56-485C-8BD6-6FB5EADA19B4}"/>
    <cellStyle name="Output 3 5 2 2 2 2" xfId="16542" xr:uid="{A3167639-C79F-47A5-A094-39040B26E72A}"/>
    <cellStyle name="Output 3 5 2 2 2 2 2" xfId="22712" xr:uid="{8DC42A80-6577-49B3-8DF6-7164566689F7}"/>
    <cellStyle name="Output 3 5 2 2 2 3" xfId="29055" xr:uid="{04DF5495-7910-45D7-9D50-FEEEA48D889B}"/>
    <cellStyle name="Output 3 5 2 2 2 4" xfId="56399" xr:uid="{DDA5B971-6E2F-4591-BCE2-9F1829937C75}"/>
    <cellStyle name="Output 3 5 2 2 3" xfId="10190" xr:uid="{0926F7E2-7E18-40CF-AD02-A930677D6AE8}"/>
    <cellStyle name="Output 3 5 2 2 3 2" xfId="19179" xr:uid="{1EC37164-9D7E-461E-8CB7-901674D052B6}"/>
    <cellStyle name="Output 3 5 2 2 3 2 2" xfId="31739" xr:uid="{CAFD5A60-1125-43BD-BBE5-0E3F71C56067}"/>
    <cellStyle name="Output 3 5 2 2 3 3" xfId="37675" xr:uid="{CB7AA7B6-C7E6-4993-836C-0DB1DF6EDB3E}"/>
    <cellStyle name="Output 3 5 2 2 4" xfId="13956" xr:uid="{DE687681-6D2E-4F99-A7F8-59AED84209A4}"/>
    <cellStyle name="Output 3 5 2 2 4 2" xfId="28207" xr:uid="{DB1E874E-17F3-4CBE-B0EE-E827670FBB2B}"/>
    <cellStyle name="Output 3 5 2 2 5" xfId="34102" xr:uid="{8C4F35EF-F5F7-4334-B36E-D79A2A721F03}"/>
    <cellStyle name="Output 3 5 2 2 6" xfId="49617" xr:uid="{4E44594F-08ED-4221-8C82-6030D366253D}"/>
    <cellStyle name="Output 3 5 2 3" xfId="3015" xr:uid="{DC24D52D-885E-43FE-A3BB-811B83073633}"/>
    <cellStyle name="Output 3 5 2 3 2" xfId="27659" xr:uid="{84A26249-0087-4E98-B8E8-5F645314F0C7}"/>
    <cellStyle name="Output 3 5 2 3 2 2" xfId="57713" xr:uid="{0EEDEC70-E1D1-45A0-B6DD-951E4270DC36}"/>
    <cellStyle name="Output 3 5 2 3 3" xfId="50931" xr:uid="{5187AB38-84EA-472D-B923-8E6E31BBF641}"/>
    <cellStyle name="Output 3 5 2 4" xfId="43018" xr:uid="{B97771E7-EC95-4633-9159-C97C0025EF22}"/>
    <cellStyle name="Output 3 5 2 4 2" xfId="54541" xr:uid="{F9E31B68-B903-4A97-8CA1-065331AD0A3A}"/>
    <cellStyle name="Output 3 5 2 4 3" xfId="47734" xr:uid="{B4040BB5-4B9A-4DC1-B562-6D2F44B067AF}"/>
    <cellStyle name="Output 3 5 2 5" xfId="46123" xr:uid="{78D9F49D-C04F-4111-8AD8-C6C4A0966DAB}"/>
    <cellStyle name="Output 3 5 3" xfId="923" xr:uid="{4EBDF2BD-F8C7-4591-8496-4BED5A01DD7E}"/>
    <cellStyle name="Output 3 5 3 2" xfId="5288" xr:uid="{8A8F86D0-525C-4A26-AB87-90BF5D54FD50}"/>
    <cellStyle name="Output 3 5 3 2 2" xfId="7874" xr:uid="{3EC262D2-BBBC-45AA-8DDE-B6C1AA01F7AA}"/>
    <cellStyle name="Output 3 5 3 2 2 2" xfId="16863" xr:uid="{C29F2F2B-55E9-4ACA-902F-62207DF928A4}"/>
    <cellStyle name="Output 3 5 3 2 2 2 2" xfId="33950" xr:uid="{7BC7F15C-D075-4C14-83A4-34ABA5740C7D}"/>
    <cellStyle name="Output 3 5 3 2 2 3" xfId="36379" xr:uid="{EE2D4789-0469-42D8-AF9E-82D534A866BF}"/>
    <cellStyle name="Output 3 5 3 2 2 4" xfId="56804" xr:uid="{DC32AFE3-B462-4E16-8575-5A4D4B33C860}"/>
    <cellStyle name="Output 3 5 3 2 3" xfId="10511" xr:uid="{CD8345A0-424C-4AC6-BB7B-378DD1305991}"/>
    <cellStyle name="Output 3 5 3 2 3 2" xfId="19500" xr:uid="{89A400E0-840E-4E29-9E5C-3B9B7752AF11}"/>
    <cellStyle name="Output 3 5 3 2 3 2 2" xfId="30548" xr:uid="{5F2B154B-ED31-4951-AB19-C6CDCFB7D67C}"/>
    <cellStyle name="Output 3 5 3 2 3 3" xfId="25369" xr:uid="{98138B19-6CC5-4848-8A41-35695CDB3B23}"/>
    <cellStyle name="Output 3 5 3 2 4" xfId="14277" xr:uid="{14EA58AE-C08B-4677-9E16-C346BA010C32}"/>
    <cellStyle name="Output 3 5 3 2 4 2" xfId="41915" xr:uid="{513391EB-D1C8-4E5F-AB9E-8CEA12822A82}"/>
    <cellStyle name="Output 3 5 3 2 5" xfId="41259" xr:uid="{E89836B0-27C3-4360-9A92-5D22B4AA8819}"/>
    <cellStyle name="Output 3 5 3 2 6" xfId="50022" xr:uid="{49D19254-EA59-47F1-971A-3C0CE73E47EA}"/>
    <cellStyle name="Output 3 5 3 3" xfId="3360" xr:uid="{7F549228-D620-45C4-A315-20A8B36CBCF6}"/>
    <cellStyle name="Output 3 5 3 3 2" xfId="28769" xr:uid="{9DCC5252-9A94-4FA8-9CB2-F8179849172E}"/>
    <cellStyle name="Output 3 5 3 3 2 2" xfId="57863" xr:uid="{B02BB560-E980-457E-8833-9EB1F959DB86}"/>
    <cellStyle name="Output 3 5 3 3 3" xfId="51081" xr:uid="{D3147399-64FF-4FCB-B575-0A0545068D14}"/>
    <cellStyle name="Output 3 5 3 4" xfId="26191" xr:uid="{2358A0A3-246D-428E-8842-2440C84CF97E}"/>
    <cellStyle name="Output 3 5 3 4 2" xfId="54931" xr:uid="{91A7EE23-6E9C-441C-84AA-025FA043E15F}"/>
    <cellStyle name="Output 3 5 3 4 3" xfId="48139" xr:uid="{2D2CA526-8F87-4FD3-8592-152FB0EF0AD5}"/>
    <cellStyle name="Output 3 5 3 5" xfId="53231" xr:uid="{2FA14484-D256-4427-B879-2AD0EDDF4681}"/>
    <cellStyle name="Output 3 5 3 6" xfId="46525" xr:uid="{EB115DF7-9E7A-4E03-A0EB-3BB8CC57B52E}"/>
    <cellStyle name="Output 3 5 4" xfId="1267" xr:uid="{CAFAA4A5-EF5B-4449-AF94-412E46ECBE5A}"/>
    <cellStyle name="Output 3 5 4 2" xfId="5612" xr:uid="{605D5047-DCCB-44CA-A8A1-64B2FA79E06F}"/>
    <cellStyle name="Output 3 5 4 2 2" xfId="8198" xr:uid="{01F48050-4460-40E7-B2E3-57E017D09928}"/>
    <cellStyle name="Output 3 5 4 2 2 2" xfId="17187" xr:uid="{0CE616AB-2B6C-4C54-ABAF-80BA9FBD49CC}"/>
    <cellStyle name="Output 3 5 4 2 2 2 2" xfId="31169" xr:uid="{EC1347FD-49ED-4DF7-9CA1-95A5DE68885F}"/>
    <cellStyle name="Output 3 5 4 2 2 3" xfId="42702" xr:uid="{51E0EBB0-2FE1-4E49-AF61-0300B4012F1F}"/>
    <cellStyle name="Output 3 5 4 2 3" xfId="10835" xr:uid="{EF0DA9A3-850F-434F-B5E6-28DE42419A94}"/>
    <cellStyle name="Output 3 5 4 2 3 2" xfId="19824" xr:uid="{67C3AC48-2F88-48EE-B442-F0460FC590A3}"/>
    <cellStyle name="Output 3 5 4 2 3 2 2" xfId="32331" xr:uid="{F98D7415-90BD-4CCB-A472-260A78BF2E3C}"/>
    <cellStyle name="Output 3 5 4 2 3 3" xfId="40212" xr:uid="{DB1DBBCD-68BF-424F-8C07-7149652B45F7}"/>
    <cellStyle name="Output 3 5 4 2 4" xfId="14601" xr:uid="{972D2A71-C8D2-41D0-91D7-3865F312C867}"/>
    <cellStyle name="Output 3 5 4 2 4 2" xfId="22843" xr:uid="{98D497AC-F627-44C9-AFA1-05C18870788D}"/>
    <cellStyle name="Output 3 5 4 2 5" xfId="25174" xr:uid="{9FA41B43-708B-4173-A605-F8E0E534258A}"/>
    <cellStyle name="Output 3 5 4 2 6" xfId="55927" xr:uid="{DD541518-B260-4ADC-82D4-57660BD43169}"/>
    <cellStyle name="Output 3 5 4 3" xfId="3704" xr:uid="{C63C33D0-4EFF-49A7-916A-76737F4F9458}"/>
    <cellStyle name="Output 3 5 4 3 2" xfId="36066" xr:uid="{CDF6D287-65F3-4120-8175-7315EFD6DBD8}"/>
    <cellStyle name="Output 3 5 4 4" xfId="29570" xr:uid="{5EF779F1-4CCA-494A-AEED-A5B18F0904F6}"/>
    <cellStyle name="Output 3 5 4 5" xfId="49145" xr:uid="{B0B9B815-9F0E-4474-8918-B97871B7FDA1}"/>
    <cellStyle name="Output 3 5 5" xfId="1697" xr:uid="{D0319092-8FF9-46FC-A511-BD8566CD4E7A}"/>
    <cellStyle name="Output 3 5 5 2" xfId="6023" xr:uid="{AFD8B53C-468C-4962-983E-9D9201BB9E03}"/>
    <cellStyle name="Output 3 5 5 2 2" xfId="8609" xr:uid="{77CB2B4E-E5ED-4F1F-9272-5AFCD36D2E78}"/>
    <cellStyle name="Output 3 5 5 2 2 2" xfId="17598" xr:uid="{8E40FB36-A603-4645-9FDC-2817387370ED}"/>
    <cellStyle name="Output 3 5 5 2 2 2 2" xfId="35490" xr:uid="{8D949D50-A1BB-41B5-8379-C096BDBF4BD1}"/>
    <cellStyle name="Output 3 5 5 2 2 3" xfId="43270" xr:uid="{36BF0EE8-B14D-4FCA-8438-156F23CDF188}"/>
    <cellStyle name="Output 3 5 5 2 3" xfId="11246" xr:uid="{8E57BA8C-BF08-4C15-A727-9D78862E3975}"/>
    <cellStyle name="Output 3 5 5 2 3 2" xfId="20235" xr:uid="{1419A894-64DF-4E20-8A76-ABF1835442C5}"/>
    <cellStyle name="Output 3 5 5 2 3 2 2" xfId="31057" xr:uid="{8169B337-8A10-44EA-8460-C24E51E6F24D}"/>
    <cellStyle name="Output 3 5 5 2 3 3" xfId="22927" xr:uid="{AF9D88B1-B924-413E-8E77-80683EC12310}"/>
    <cellStyle name="Output 3 5 5 2 4" xfId="15012" xr:uid="{584E16A3-F2C3-494E-AC86-CF3EF1D0A11C}"/>
    <cellStyle name="Output 3 5 5 2 4 2" xfId="36387" xr:uid="{94E4644F-685D-45A1-94D5-47CEC951A7B4}"/>
    <cellStyle name="Output 3 5 5 2 5" xfId="35712" xr:uid="{FF00434C-C7AA-484A-82E4-3904A1D64DFB}"/>
    <cellStyle name="Output 3 5 5 2 6" xfId="58319" xr:uid="{7B0459BE-DDF8-40B3-A358-C4766D905358}"/>
    <cellStyle name="Output 3 5 5 3" xfId="4134" xr:uid="{E2690BE7-8EC2-4FEB-9DDD-DCBDB04A2D61}"/>
    <cellStyle name="Output 3 5 5 3 2" xfId="34195" xr:uid="{68B6470C-FA8A-443E-92F1-FC360A269A61}"/>
    <cellStyle name="Output 3 5 5 4" xfId="31002" xr:uid="{4BDD9F71-F219-4935-BB00-6F2A038B0021}"/>
    <cellStyle name="Output 3 5 5 5" xfId="51537" xr:uid="{03691DD6-E232-471E-9A56-E8A6243F1EF4}"/>
    <cellStyle name="Output 3 5 6" xfId="187" xr:uid="{E6B87786-099D-4AAC-922B-C1DB6192A2C8}"/>
    <cellStyle name="Output 3 5 6 2" xfId="2961" xr:uid="{D436AEB1-2D9B-43BD-BA16-C6796507E2B1}"/>
    <cellStyle name="Output 3 5 6 2 2" xfId="7111" xr:uid="{6A4DD001-DC97-4C1A-9A4D-3C6B51EE61E0}"/>
    <cellStyle name="Output 3 5 6 2 2 2" xfId="16100" xr:uid="{3A72231C-EC2B-4383-BA2F-E2C588483C0F}"/>
    <cellStyle name="Output 3 5 6 2 2 2 2" xfId="42700" xr:uid="{C473B385-F5F2-4F65-9EF7-582958AD7077}"/>
    <cellStyle name="Output 3 5 6 2 2 3" xfId="27234" xr:uid="{CE6C0036-5BBE-42D6-AE92-90FF79EABB28}"/>
    <cellStyle name="Output 3 5 6 2 3" xfId="9674" xr:uid="{F66FCFCB-07F6-4EB2-89CB-271344293D99}"/>
    <cellStyle name="Output 3 5 6 2 3 2" xfId="18663" xr:uid="{B7265208-F698-4A0F-BF10-A90C50C56327}"/>
    <cellStyle name="Output 3 5 6 2 3 2 2" xfId="24583" xr:uid="{0DF9FD17-838D-4E35-A024-C983ADCF8B70}"/>
    <cellStyle name="Output 3 5 6 2 3 3" xfId="43963" xr:uid="{E99E4B5E-957F-4D3E-92E5-4AC2C473E31A}"/>
    <cellStyle name="Output 3 5 6 2 4" xfId="13514" xr:uid="{0767ECC4-72DE-4BCD-A68B-14932E549A36}"/>
    <cellStyle name="Output 3 5 6 2 4 2" xfId="24090" xr:uid="{28D574B7-F2F8-485D-A01E-BE0449054417}"/>
    <cellStyle name="Output 3 5 6 2 5" xfId="22836" xr:uid="{510DFBEE-7B65-44F9-A7C7-0356334593C6}"/>
    <cellStyle name="Output 3 5 6 2 6" xfId="54093" xr:uid="{8E9168BE-2232-478B-825C-C62EFB53DA1C}"/>
    <cellStyle name="Output 3 5 6 3" xfId="2655" xr:uid="{892C367B-A90B-4513-8636-AF9CD5B9B0DE}"/>
    <cellStyle name="Output 3 5 6 3 2" xfId="29835" xr:uid="{9BB69D26-4AFF-4423-9297-5F4EC4D2EA1F}"/>
    <cellStyle name="Output 3 5 6 4" xfId="43475" xr:uid="{A3D3B886-FE3B-4D0D-BBDD-141608AE00C4}"/>
    <cellStyle name="Output 3 5 6 5" xfId="47416" xr:uid="{B82785E9-F052-4AD7-928A-38A88ABD97DA}"/>
    <cellStyle name="Output 3 5 7" xfId="2697" xr:uid="{62100039-012E-4CD9-AC37-0542CA34EBC1}"/>
    <cellStyle name="Output 3 5 7 2" xfId="6887" xr:uid="{6EA93DAA-61D7-4181-AB2B-B9C7743508F5}"/>
    <cellStyle name="Output 3 5 7 2 2" xfId="12028" xr:uid="{D68B6DC6-A406-4178-A23A-ECBEBB8BF751}"/>
    <cellStyle name="Output 3 5 7 2 2 2" xfId="21017" xr:uid="{04134D10-7ABF-47D1-9B4D-986E672A7758}"/>
    <cellStyle name="Output 3 5 7 2 2 2 2" xfId="37550" xr:uid="{1DED0038-0031-4624-B2E9-A7F635690F48}"/>
    <cellStyle name="Output 3 5 7 2 2 3" xfId="37811" xr:uid="{EC1477E6-0561-489A-9E92-547788F06D25}"/>
    <cellStyle name="Output 3 5 7 2 3" xfId="12851" xr:uid="{348E3747-EDF2-4290-A22C-55D86715A53D}"/>
    <cellStyle name="Output 3 5 7 2 3 2" xfId="21840" xr:uid="{F5F515CC-9A61-4445-B746-EEDF80BFAB48}"/>
    <cellStyle name="Output 3 5 7 2 3 2 2" xfId="30770" xr:uid="{4DD54E7B-2A12-49E6-AB70-3E4814B451CB}"/>
    <cellStyle name="Output 3 5 7 2 3 3" xfId="39081" xr:uid="{6E06BBC2-69CC-4BE2-9942-57B42AC06AD1}"/>
    <cellStyle name="Output 3 5 7 2 4" xfId="15876" xr:uid="{98879036-B2D5-43B8-ABEF-47CE5FA76ECF}"/>
    <cellStyle name="Output 3 5 7 2 4 2" xfId="31395" xr:uid="{858611FB-4D4B-4E0E-94B0-2F697E1D02FA}"/>
    <cellStyle name="Output 3 5 7 2 5" xfId="39918" xr:uid="{1AF9A4F4-650D-4A50-934D-E595D43E852C}"/>
    <cellStyle name="Output 3 5 7 3" xfId="9458" xr:uid="{226066B6-CE5A-4589-A3A0-B7ACFF985422}"/>
    <cellStyle name="Output 3 5 7 3 2" xfId="18447" xr:uid="{E3421E69-3CA6-4DCE-92B8-EBD1EF2C017B}"/>
    <cellStyle name="Output 3 5 7 3 2 2" xfId="42406" xr:uid="{BAE1EEB2-36CB-4CC8-9B2E-E43D29996E91}"/>
    <cellStyle name="Output 3 5 7 3 3" xfId="29992" xr:uid="{D9220439-580B-40E9-971A-D52A12033E8C}"/>
    <cellStyle name="Output 3 5 7 4" xfId="38225" xr:uid="{4A079214-7A51-49C2-B2AD-4B26BE01712A}"/>
    <cellStyle name="Output 3 5 8" xfId="4643" xr:uid="{51D12BBD-41F3-4A0D-A6D9-5EB7F63F7ADC}"/>
    <cellStyle name="Output 3 5 8 2" xfId="7229" xr:uid="{36DAEA7A-0CAB-4EE6-9C37-DB5809186B08}"/>
    <cellStyle name="Output 3 5 8 2 2" xfId="16218" xr:uid="{4C7CB3DE-CAAD-4F07-B5A1-5F8D24CD0BE5}"/>
    <cellStyle name="Output 3 5 8 2 2 2" xfId="25155" xr:uid="{F2580CCD-5CD5-420A-BE82-6B5B9290AD20}"/>
    <cellStyle name="Output 3 5 8 2 3" xfId="29991" xr:uid="{B84CFE37-5C6F-48C5-8118-A44848A756AE}"/>
    <cellStyle name="Output 3 5 8 3" xfId="9866" xr:uid="{84A7C69B-2E75-4271-89FA-EFD6E1B6E989}"/>
    <cellStyle name="Output 3 5 8 3 2" xfId="18855" xr:uid="{F330DE0D-946D-421B-B76D-9164B12C7696}"/>
    <cellStyle name="Output 3 5 8 3 2 2" xfId="27255" xr:uid="{4BF3BFF4-FEBF-4B04-B32F-4200F983F2C2}"/>
    <cellStyle name="Output 3 5 8 3 3" xfId="26536" xr:uid="{710D5C81-EF37-412B-908B-7FAD62D8AF5F}"/>
    <cellStyle name="Output 3 5 8 4" xfId="13632" xr:uid="{6931E077-6F7B-496C-900E-6FC87BA2E5B3}"/>
    <cellStyle name="Output 3 5 8 4 2" xfId="30018" xr:uid="{878E0AE0-E84C-4340-A0A6-DD88878BA6F1}"/>
    <cellStyle name="Output 3 5 8 5" xfId="39208" xr:uid="{33D87A82-D927-4F6D-82B9-666B8C4B61FC}"/>
    <cellStyle name="Output 3 5 9" xfId="6531" xr:uid="{BF1F4EAB-CB75-47C6-8B25-B7DCB56F9298}"/>
    <cellStyle name="Output 3 5 9 2" xfId="11750" xr:uid="{2035F97C-D7F7-42F0-997F-4AC89B76BEF5}"/>
    <cellStyle name="Output 3 5 9 2 2" xfId="20739" xr:uid="{9C1F0033-40D4-428D-9009-82CE4D0DF449}"/>
    <cellStyle name="Output 3 5 9 2 2 2" xfId="22588" xr:uid="{1D603A92-F680-4267-B8F2-4FDDB78A053B}"/>
    <cellStyle name="Output 3 5 9 2 3" xfId="40563" xr:uid="{408D4CF6-6ABC-4FE9-B730-51C20639A553}"/>
    <cellStyle name="Output 3 5 9 3" xfId="15520" xr:uid="{812D478C-EF86-41FB-8BD8-38CD4840E2FC}"/>
    <cellStyle name="Output 3 5 9 3 2" xfId="30794" xr:uid="{7DDA9AD2-5F2E-4D54-805C-9E82915CB526}"/>
    <cellStyle name="Output 3 5 9 4" xfId="36422" xr:uid="{BB0C623A-BA50-49AE-AE1E-EAA3948DB385}"/>
    <cellStyle name="Output 3 6" xfId="367" xr:uid="{452AA4E8-8C3F-4C07-A8EB-CD2E81270213}"/>
    <cellStyle name="Output 3 6 10" xfId="9238" xr:uid="{54BF7199-2594-437D-808B-69A1DC6AB921}"/>
    <cellStyle name="Output 3 6 10 2" xfId="18227" xr:uid="{696F883A-4373-4864-9823-0CB86A7A588D}"/>
    <cellStyle name="Output 3 6 10 2 2" xfId="33566" xr:uid="{B4AB315E-C1B2-4A4A-8078-B433530C650D}"/>
    <cellStyle name="Output 3 6 10 3" xfId="29381" xr:uid="{22155796-5D3E-4728-8A18-FE18001EBEAF}"/>
    <cellStyle name="Output 3 6 11" xfId="12544" xr:uid="{A67AA164-B817-42F0-8370-A7F58E97A986}"/>
    <cellStyle name="Output 3 6 11 2" xfId="21533" xr:uid="{50D7A1A5-3B1D-4595-9BD0-32519DDAA4AA}"/>
    <cellStyle name="Output 3 6 11 2 2" xfId="41075" xr:uid="{2742F681-5C88-40B2-86B3-E5365158EDF7}"/>
    <cellStyle name="Output 3 6 11 3" xfId="41247" xr:uid="{F6358436-4B3B-4E1B-920C-774230A990AC}"/>
    <cellStyle name="Output 3 6 12" xfId="2373" xr:uid="{047DC786-9606-47CE-BD99-DE91924DD792}"/>
    <cellStyle name="Output 3 6 12 2" xfId="34259" xr:uid="{A6119071-38BB-4CD9-AE63-62751560D2FC}"/>
    <cellStyle name="Output 3 6 13" xfId="13282" xr:uid="{E689B7C0-F30A-44C8-85AE-8446294F0E9D}"/>
    <cellStyle name="Output 3 6 13 2" xfId="25075" xr:uid="{1CB92CB3-E7B7-4B15-8648-1500EA98530A}"/>
    <cellStyle name="Output 3 6 14" xfId="31847" xr:uid="{7CEC8736-7238-4FD6-9BE4-5C1B2F703DEE}"/>
    <cellStyle name="Output 3 6 15" xfId="44438" xr:uid="{E2901151-4FA7-4DC3-8CF9-C2E1AE118C79}"/>
    <cellStyle name="Output 3 6 16" xfId="45666" xr:uid="{96704B8F-EC89-4727-8E99-2AB477951D6A}"/>
    <cellStyle name="Output 3 6 2" xfId="716" xr:uid="{F3862CA9-FB6C-4DE9-AFEB-F2FC373D4E84}"/>
    <cellStyle name="Output 3 6 2 2" xfId="5092" xr:uid="{66E2F07B-16E3-4235-861F-4236B5BCA2AD}"/>
    <cellStyle name="Output 3 6 2 2 2" xfId="7678" xr:uid="{52289317-B59A-4EC0-A3B9-603AF3131FF1}"/>
    <cellStyle name="Output 3 6 2 2 2 2" xfId="16667" xr:uid="{1591A7F8-2E7A-42BF-B0FE-798989D029CE}"/>
    <cellStyle name="Output 3 6 2 2 2 2 2" xfId="23418" xr:uid="{777016C4-C895-48E6-989D-441A2A2F874B}"/>
    <cellStyle name="Output 3 6 2 2 2 3" xfId="25579" xr:uid="{73DA0A57-25B6-40E6-BD95-C50CBACF3B89}"/>
    <cellStyle name="Output 3 6 2 2 2 4" xfId="56454" xr:uid="{7316D0F9-426B-474F-8817-C344A7123CBB}"/>
    <cellStyle name="Output 3 6 2 2 3" xfId="10315" xr:uid="{7E7FD869-6191-4CF1-9949-5172C127F69E}"/>
    <cellStyle name="Output 3 6 2 2 3 2" xfId="19304" xr:uid="{4D9997B9-A0E2-46D9-8BED-E78D913484B4}"/>
    <cellStyle name="Output 3 6 2 2 3 2 2" xfId="41070" xr:uid="{88E6CF48-E155-465D-98B3-3AE829EBD095}"/>
    <cellStyle name="Output 3 6 2 2 3 3" xfId="41613" xr:uid="{CEE8626B-04EE-47CA-9868-0CBDCCF48C79}"/>
    <cellStyle name="Output 3 6 2 2 4" xfId="14081" xr:uid="{50BC874D-61B6-49D7-BF84-2E5F17D521D4}"/>
    <cellStyle name="Output 3 6 2 2 4 2" xfId="38230" xr:uid="{E1B92D5D-970F-46FD-9612-E00790ACF629}"/>
    <cellStyle name="Output 3 6 2 2 5" xfId="30283" xr:uid="{3CAAAB31-8752-463E-A6B0-73F8AA6C4998}"/>
    <cellStyle name="Output 3 6 2 2 6" xfId="49672" xr:uid="{BE0780BE-9431-44FE-901E-7A0B06A1DCAA}"/>
    <cellStyle name="Output 3 6 2 3" xfId="3153" xr:uid="{BFF82DCA-D5FC-4133-90A4-CEF51B891339}"/>
    <cellStyle name="Output 3 6 2 3 2" xfId="31732" xr:uid="{28A43D83-6369-4A84-BACE-06B2ED494C30}"/>
    <cellStyle name="Output 3 6 2 3 2 2" xfId="58984" xr:uid="{4F7366D2-6107-4619-A02F-A505BAA1B08B}"/>
    <cellStyle name="Output 3 6 2 3 3" xfId="52203" xr:uid="{D010EF58-0E85-43EF-ABE2-BC70DA0945B6}"/>
    <cellStyle name="Output 3 6 2 4" xfId="41943" xr:uid="{749D208F-AA4A-41B8-A1ED-8FA96FD218C1}"/>
    <cellStyle name="Output 3 6 2 4 2" xfId="54593" xr:uid="{5DF55447-6D17-4F1D-9A7A-96484F90205A}"/>
    <cellStyle name="Output 3 6 2 4 3" xfId="47789" xr:uid="{01D8E0FB-7032-4ABA-9267-F76D33C0063A}"/>
    <cellStyle name="Output 3 6 2 5" xfId="46175" xr:uid="{3A5418B8-673E-4508-AE46-8B8539C73776}"/>
    <cellStyle name="Output 3 6 3" xfId="1061" xr:uid="{25E7CCA8-96CF-4256-A52E-FD17A484B733}"/>
    <cellStyle name="Output 3 6 3 2" xfId="5413" xr:uid="{15F5FCED-299C-4F30-BEA6-62D7E944992F}"/>
    <cellStyle name="Output 3 6 3 2 2" xfId="7999" xr:uid="{FB1FA0C1-0323-4546-904C-51D4FA91B9CE}"/>
    <cellStyle name="Output 3 6 3 2 2 2" xfId="16988" xr:uid="{5B1F28BA-BABD-4F69-B249-204B38C98C80}"/>
    <cellStyle name="Output 3 6 3 2 2 2 2" xfId="28244" xr:uid="{256E4B38-A6C9-45B6-B253-746F47FDCDEE}"/>
    <cellStyle name="Output 3 6 3 2 2 3" xfId="35208" xr:uid="{12C75770-16F3-41D1-AC63-85DC70A96602}"/>
    <cellStyle name="Output 3 6 3 2 2 4" xfId="56856" xr:uid="{6A3102CE-7996-4462-8732-2A16F7B8B993}"/>
    <cellStyle name="Output 3 6 3 2 3" xfId="10636" xr:uid="{2BC539C4-1451-45BD-9911-4B658F65A1C1}"/>
    <cellStyle name="Output 3 6 3 2 3 2" xfId="19625" xr:uid="{E80F3597-AFB7-46B9-BAB4-82C73E154191}"/>
    <cellStyle name="Output 3 6 3 2 3 2 2" xfId="29355" xr:uid="{A5EDD6F7-570C-4B70-A282-A1E6E8DA5688}"/>
    <cellStyle name="Output 3 6 3 2 3 3" xfId="26651" xr:uid="{DD1CADF3-D733-4138-AE0E-3AB8041247B5}"/>
    <cellStyle name="Output 3 6 3 2 4" xfId="14402" xr:uid="{53D139A6-A0AE-40D7-A60D-414B84E2F085}"/>
    <cellStyle name="Output 3 6 3 2 4 2" xfId="40655" xr:uid="{A3320CA7-6672-45D4-81EB-BA95FF71E077}"/>
    <cellStyle name="Output 3 6 3 2 5" xfId="37279" xr:uid="{B818DBA7-CA45-4C9C-8584-F8BD484BF54A}"/>
    <cellStyle name="Output 3 6 3 2 6" xfId="50074" xr:uid="{FFEC6541-D982-42B5-B103-9D3400C43445}"/>
    <cellStyle name="Output 3 6 3 3" xfId="3498" xr:uid="{4749B680-B304-48D9-8B23-96AAAB1A920C}"/>
    <cellStyle name="Output 3 6 3 3 2" xfId="23179" xr:uid="{8800532E-FE1C-4D19-BC82-39C1195FBE29}"/>
    <cellStyle name="Output 3 6 3 3 2 2" xfId="58123" xr:uid="{16E736E9-1F37-443A-89BC-73EAC1D65934}"/>
    <cellStyle name="Output 3 6 3 3 3" xfId="51341" xr:uid="{C28F1322-7B14-4E9E-AD2B-41CEB5F1E8CD}"/>
    <cellStyle name="Output 3 6 3 4" xfId="34323" xr:uid="{7AEF0574-4F53-4074-A60C-0ED0C9A80959}"/>
    <cellStyle name="Output 3 6 3 4 2" xfId="54983" xr:uid="{4D425F35-2ECF-45E5-9F11-115461B99ACD}"/>
    <cellStyle name="Output 3 6 3 4 3" xfId="48191" xr:uid="{D1E55500-3D91-4C80-9BEF-C1D3C4A73BB6}"/>
    <cellStyle name="Output 3 6 3 5" xfId="53283" xr:uid="{20A85E89-D0EE-4F58-ACB5-2E3DD6631A84}"/>
    <cellStyle name="Output 3 6 3 6" xfId="46577" xr:uid="{AC36F7E2-3BC9-420C-BD70-D88FDF4D1052}"/>
    <cellStyle name="Output 3 6 4" xfId="1405" xr:uid="{426C29FF-1452-4035-B3C9-8D9093C91A41}"/>
    <cellStyle name="Output 3 6 4 2" xfId="5750" xr:uid="{27804243-BA9F-4DB6-939E-3A07CCA9CD99}"/>
    <cellStyle name="Output 3 6 4 2 2" xfId="8336" xr:uid="{7677B989-4C36-4B6D-A386-D259CF8FC925}"/>
    <cellStyle name="Output 3 6 4 2 2 2" xfId="17325" xr:uid="{721F7596-6EDC-452D-B392-0412B5BA0CA7}"/>
    <cellStyle name="Output 3 6 4 2 2 2 2" xfId="27691" xr:uid="{B1773AFE-D5D7-4E7C-A357-A2C90C472700}"/>
    <cellStyle name="Output 3 6 4 2 2 3" xfId="25826" xr:uid="{69C574F1-2CCD-4428-A952-4D69783B8510}"/>
    <cellStyle name="Output 3 6 4 2 3" xfId="10973" xr:uid="{62DFDD93-8034-49B3-A345-1D1861EE9456}"/>
    <cellStyle name="Output 3 6 4 2 3 2" xfId="19962" xr:uid="{A809D632-FEDE-4BDC-A655-6CBD093E9031}"/>
    <cellStyle name="Output 3 6 4 2 3 2 2" xfId="28675" xr:uid="{F71D977B-D52C-45E5-8880-FF21C3E98E82}"/>
    <cellStyle name="Output 3 6 4 2 3 3" xfId="26512" xr:uid="{C0338EFA-8F0D-409D-A9B0-2AA18A64B056}"/>
    <cellStyle name="Output 3 6 4 2 4" xfId="14739" xr:uid="{F48C3281-D130-457A-9881-CD6B0A12A077}"/>
    <cellStyle name="Output 3 6 4 2 4 2" xfId="28086" xr:uid="{014E2344-7D54-43B6-9973-88211177CA52}"/>
    <cellStyle name="Output 3 6 4 2 5" xfId="34572" xr:uid="{8868C9A4-F3B5-4B6B-AFE4-BDD8C7FDF17F}"/>
    <cellStyle name="Output 3 6 4 2 6" xfId="55982" xr:uid="{5099259F-2875-41B6-BFB6-6E277C539333}"/>
    <cellStyle name="Output 3 6 4 3" xfId="3842" xr:uid="{CC138091-C478-4DC5-8395-1BA1DFC92ABB}"/>
    <cellStyle name="Output 3 6 4 3 2" xfId="31393" xr:uid="{6B27AC43-7037-46D7-A550-43E71401FD94}"/>
    <cellStyle name="Output 3 6 4 4" xfId="29849" xr:uid="{92F7720F-1386-4303-BEF3-80FA8F277700}"/>
    <cellStyle name="Output 3 6 4 5" xfId="49200" xr:uid="{4D40E95D-FAD0-42E0-9114-16808D90E0D4}"/>
    <cellStyle name="Output 3 6 5" xfId="1599" xr:uid="{0FAED5A1-8951-4F00-8D1C-169FE6D35E4A}"/>
    <cellStyle name="Output 3 6 5 2" xfId="5943" xr:uid="{52B925BF-7612-4D51-8054-C910EF5BBABB}"/>
    <cellStyle name="Output 3 6 5 2 2" xfId="8529" xr:uid="{1BF666BD-6821-4F37-876C-97BE4DC5A96D}"/>
    <cellStyle name="Output 3 6 5 2 2 2" xfId="17518" xr:uid="{E8048E18-F38C-41A5-8D0B-2E7BC6C15103}"/>
    <cellStyle name="Output 3 6 5 2 2 2 2" xfId="26745" xr:uid="{D8B70E50-9655-4CDA-A21F-1BE08BA5D6A7}"/>
    <cellStyle name="Output 3 6 5 2 2 3" xfId="38766" xr:uid="{9202B086-3F91-4A28-BC4D-CA247F988731}"/>
    <cellStyle name="Output 3 6 5 2 3" xfId="11166" xr:uid="{C6C719FA-44CF-4708-8024-C0400FB1D957}"/>
    <cellStyle name="Output 3 6 5 2 3 2" xfId="20155" xr:uid="{7CE25648-E9BA-4141-9D9F-C0EAB3242D9F}"/>
    <cellStyle name="Output 3 6 5 2 3 2 2" xfId="33683" xr:uid="{F8CF3776-B65C-4831-A8DD-61594B941A9E}"/>
    <cellStyle name="Output 3 6 5 2 3 3" xfId="25375" xr:uid="{ABCA4466-C1DD-4FE1-B3FA-CB28D6A8AEE0}"/>
    <cellStyle name="Output 3 6 5 2 4" xfId="14932" xr:uid="{822A0BBB-5EDD-4D9D-91B8-FD46CEA4B25B}"/>
    <cellStyle name="Output 3 6 5 2 4 2" xfId="33384" xr:uid="{3CF9C5D0-35CD-4630-B656-950604C3B8FB}"/>
    <cellStyle name="Output 3 6 5 2 5" xfId="23697" xr:uid="{6554EA18-FC02-41BF-B1FA-C9F9548579A2}"/>
    <cellStyle name="Output 3 6 5 2 6" xfId="57699" xr:uid="{BE68A466-530B-44F1-9876-7E4D0B23B600}"/>
    <cellStyle name="Output 3 6 5 3" xfId="4036" xr:uid="{D2B18682-C030-460C-8741-5461E83D3747}"/>
    <cellStyle name="Output 3 6 5 3 2" xfId="27440" xr:uid="{4FEC4B48-4194-4609-AB60-62F307DDF498}"/>
    <cellStyle name="Output 3 6 5 4" xfId="39222" xr:uid="{00E7F537-2BBD-4BA7-BDD9-BD2C1378C0E3}"/>
    <cellStyle name="Output 3 6 5 5" xfId="50917" xr:uid="{73D40EB5-6864-4C4F-B8DD-1A7C9865297A}"/>
    <cellStyle name="Output 3 6 6" xfId="2024" xr:uid="{2F14B76F-5B0D-4BAF-A745-6C946B445BFD}"/>
    <cellStyle name="Output 3 6 6 2" xfId="6332" xr:uid="{660CE116-5995-4B91-86E5-64EFC1F0F26F}"/>
    <cellStyle name="Output 3 6 6 2 2" xfId="8918" xr:uid="{99F60B1F-BC93-417E-A14E-06BA0DB39179}"/>
    <cellStyle name="Output 3 6 6 2 2 2" xfId="17907" xr:uid="{4E1D5040-1178-488F-93CF-C69455E8ECB9}"/>
    <cellStyle name="Output 3 6 6 2 2 2 2" xfId="26150" xr:uid="{67ED0118-BDED-402B-98B1-2ACB7543C1BB}"/>
    <cellStyle name="Output 3 6 6 2 2 3" xfId="42234" xr:uid="{D5B94ED0-E6C9-452A-BBD8-053F4BD57A40}"/>
    <cellStyle name="Output 3 6 6 2 3" xfId="11555" xr:uid="{80C57C9F-19B9-41D5-A050-F17EBDA4F81F}"/>
    <cellStyle name="Output 3 6 6 2 3 2" xfId="20544" xr:uid="{673F01F8-0498-418A-B37C-7BF467C1FDA4}"/>
    <cellStyle name="Output 3 6 6 2 3 2 2" xfId="24136" xr:uid="{01AA3FB0-DC65-43B6-A6B9-E831EB0EDDB9}"/>
    <cellStyle name="Output 3 6 6 2 3 3" xfId="26531" xr:uid="{F124F556-FF4A-49E6-9CE6-ED73AF9A5637}"/>
    <cellStyle name="Output 3 6 6 2 4" xfId="15321" xr:uid="{B44B3C0C-75E5-4D21-A8C6-6C097DD9B6FF}"/>
    <cellStyle name="Output 3 6 6 2 4 2" xfId="30211" xr:uid="{3E3E2C2A-E981-4A26-9CBF-99337EE69930}"/>
    <cellStyle name="Output 3 6 6 2 5" xfId="34862" xr:uid="{AC9FBFC1-2292-4984-99B3-576E8AC4FEE5}"/>
    <cellStyle name="Output 3 6 6 2 6" xfId="54145" xr:uid="{764823AC-CC6A-47E5-B196-016E9BE76C42}"/>
    <cellStyle name="Output 3 6 6 3" xfId="4461" xr:uid="{6CD9F13D-D6B7-4AB3-9BE0-23F7788C46B3}"/>
    <cellStyle name="Output 3 6 6 3 2" xfId="41701" xr:uid="{4424B72A-365C-4B86-BDD3-6694716AFABC}"/>
    <cellStyle name="Output 3 6 6 4" xfId="24553" xr:uid="{34C005F4-5484-4B8E-821D-63F3172E82F1}"/>
    <cellStyle name="Output 3 6 6 5" xfId="47433" xr:uid="{D106B889-8546-424A-B6EB-C4C18CDFD86E}"/>
    <cellStyle name="Output 3 6 7" xfId="2835" xr:uid="{7BEBCF6B-8930-4645-8EB2-F25074F71F19}"/>
    <cellStyle name="Output 3 6 7 2" xfId="6985" xr:uid="{8BF981AF-F281-4D59-8290-94EDDDAF2418}"/>
    <cellStyle name="Output 3 6 7 2 2" xfId="12114" xr:uid="{87FBE888-22B6-432E-A79C-BDA0DB08917D}"/>
    <cellStyle name="Output 3 6 7 2 2 2" xfId="21103" xr:uid="{8E577D51-F1DF-4267-9359-073BB866511E}"/>
    <cellStyle name="Output 3 6 7 2 2 2 2" xfId="27405" xr:uid="{5FBF1220-1735-4CBE-BA25-7A7219763814}"/>
    <cellStyle name="Output 3 6 7 2 2 3" xfId="35079" xr:uid="{B2D56F98-1ECC-431E-B737-CCAA12A6DC39}"/>
    <cellStyle name="Output 3 6 7 2 3" xfId="12931" xr:uid="{C9B84AE4-17B6-4288-9E84-BAD30FEF7C31}"/>
    <cellStyle name="Output 3 6 7 2 3 2" xfId="21920" xr:uid="{3CE89D81-0C99-42C9-8980-839C6FD4F7D9}"/>
    <cellStyle name="Output 3 6 7 2 3 2 2" xfId="33193" xr:uid="{3B3E35E8-EAF7-4BEF-95BE-180FA747551F}"/>
    <cellStyle name="Output 3 6 7 2 3 3" xfId="37146" xr:uid="{085819FD-ACB8-4827-9D1E-D9272DB57011}"/>
    <cellStyle name="Output 3 6 7 2 4" xfId="15974" xr:uid="{020E41D4-8648-44D6-875B-D8B00BABF5B1}"/>
    <cellStyle name="Output 3 6 7 2 4 2" xfId="26874" xr:uid="{C5B16E05-3033-4D16-87FF-4D97A68895D7}"/>
    <cellStyle name="Output 3 6 7 2 5" xfId="22970" xr:uid="{69BA6107-06E9-4B56-BC6E-96A845EBEBFF}"/>
    <cellStyle name="Output 3 6 7 3" xfId="9548" xr:uid="{5AB1C517-E9D1-4134-9A79-8C2E15012648}"/>
    <cellStyle name="Output 3 6 7 3 2" xfId="18537" xr:uid="{F7574CCA-417D-4F4A-9E2A-0B0EEF141FD3}"/>
    <cellStyle name="Output 3 6 7 3 2 2" xfId="33769" xr:uid="{D8F60027-B338-4F27-9A32-C25E348811CA}"/>
    <cellStyle name="Output 3 6 7 3 3" xfId="37956" xr:uid="{D853483C-BDCB-4118-A2E2-1635FBF61E0C}"/>
    <cellStyle name="Output 3 6 7 4" xfId="31443" xr:uid="{CC4234E2-D83B-4D10-A408-3A91A27A1507}"/>
    <cellStyle name="Output 3 6 8" xfId="4768" xr:uid="{BDD3CAB0-2733-4253-9ADC-62E40E0EDD58}"/>
    <cellStyle name="Output 3 6 8 2" xfId="7354" xr:uid="{265744FE-7B51-4666-8F31-1E335B6ECBFC}"/>
    <cellStyle name="Output 3 6 8 2 2" xfId="16343" xr:uid="{E7A1683A-DFBB-417B-9F6F-8EABBA0361E5}"/>
    <cellStyle name="Output 3 6 8 2 2 2" xfId="37735" xr:uid="{BE9B6715-521F-419B-8CF4-B0AB90599E08}"/>
    <cellStyle name="Output 3 6 8 2 3" xfId="32433" xr:uid="{D2B27F5D-38EF-42AF-9701-3FEAA8209E40}"/>
    <cellStyle name="Output 3 6 8 3" xfId="9991" xr:uid="{885516B0-714B-4918-B5DB-252242FA7661}"/>
    <cellStyle name="Output 3 6 8 3 2" xfId="18980" xr:uid="{9F13FAED-026F-4EE8-B26D-0195AE0CF7DF}"/>
    <cellStyle name="Output 3 6 8 3 2 2" xfId="34978" xr:uid="{1658CF65-8DCA-44C9-A7E9-2BF44981BF08}"/>
    <cellStyle name="Output 3 6 8 3 3" xfId="41616" xr:uid="{4CE27B4B-3027-4CDC-A521-63B3C3B2987A}"/>
    <cellStyle name="Output 3 6 8 4" xfId="13757" xr:uid="{E4CABE02-5BCD-4326-9409-55A89EB611AB}"/>
    <cellStyle name="Output 3 6 8 4 2" xfId="35731" xr:uid="{0D586A82-F73D-4885-B03C-B5A4CB6A869C}"/>
    <cellStyle name="Output 3 6 8 5" xfId="41854" xr:uid="{2B5352C5-10D3-4622-ABC1-0FB75E912083}"/>
    <cellStyle name="Output 3 6 9" xfId="6669" xr:uid="{7416E717-B82A-447D-9A2D-01AED16A62A1}"/>
    <cellStyle name="Output 3 6 9 2" xfId="11875" xr:uid="{B7D6C6BD-8218-4084-919F-982AF2CAF861}"/>
    <cellStyle name="Output 3 6 9 2 2" xfId="20864" xr:uid="{F6E66006-1C3B-4B1F-8203-955C54BB3F60}"/>
    <cellStyle name="Output 3 6 9 2 2 2" xfId="31180" xr:uid="{7F8DF3CE-C1E5-410F-8CF0-6B7087B7CB38}"/>
    <cellStyle name="Output 3 6 9 2 3" xfId="34717" xr:uid="{BE41B244-CCB6-4041-BD6E-7C9DDCF61D4F}"/>
    <cellStyle name="Output 3 6 9 3" xfId="15658" xr:uid="{37E0CB34-B640-46FB-92FA-236EA6E5B20A}"/>
    <cellStyle name="Output 3 6 9 3 2" xfId="22314" xr:uid="{A1F6F36D-C7C8-458F-9FF8-F847738FAC5E}"/>
    <cellStyle name="Output 3 6 9 4" xfId="42254" xr:uid="{4049873C-EC6A-45BD-9E3E-60783B810ACC}"/>
    <cellStyle name="Output 3 7" xfId="508" xr:uid="{3D1B498E-AFF1-48B1-938A-C041DE9989E8}"/>
    <cellStyle name="Output 3 7 10" xfId="44468" xr:uid="{F5A21E6F-4724-489F-8B00-BE87803D1701}"/>
    <cellStyle name="Output 3 7 11" xfId="45702" xr:uid="{1E8BAE18-E57B-4F47-8186-2C36D826880F}"/>
    <cellStyle name="Output 3 7 2" xfId="857" xr:uid="{029D96BC-1A47-4E7E-8D8E-8252CDE0C1E4}"/>
    <cellStyle name="Output 3 7 2 2" xfId="5226" xr:uid="{1BEB15FD-05EA-4F69-9CC6-A379B8D5B45A}"/>
    <cellStyle name="Output 3 7 2 2 2" xfId="7812" xr:uid="{B64F9EEE-08F9-4A8D-9C76-548FD9275434}"/>
    <cellStyle name="Output 3 7 2 2 2 2" xfId="16801" xr:uid="{33268B74-A1B9-415C-A58F-21CFA86D2DE5}"/>
    <cellStyle name="Output 3 7 2 2 2 2 2" xfId="32448" xr:uid="{F728A093-4D25-4565-AD61-5221572B03A4}"/>
    <cellStyle name="Output 3 7 2 2 2 3" xfId="29715" xr:uid="{355EE7B2-E68D-4FF9-8B6F-F3FB111571FD}"/>
    <cellStyle name="Output 3 7 2 2 2 4" xfId="56490" xr:uid="{1464A074-F675-407F-AC0A-61BD19988AFD}"/>
    <cellStyle name="Output 3 7 2 2 3" xfId="10449" xr:uid="{1656959A-11CC-481D-B3F0-7651198DD124}"/>
    <cellStyle name="Output 3 7 2 2 3 2" xfId="19438" xr:uid="{62C11CAA-38ED-43A8-8960-58260ADC7B9D}"/>
    <cellStyle name="Output 3 7 2 2 3 2 2" xfId="37132" xr:uid="{CC39F8A4-B265-401B-8093-2FEDFDDCE120}"/>
    <cellStyle name="Output 3 7 2 2 3 3" xfId="31103" xr:uid="{1FA11B26-AE59-48A5-8B68-6EF70D0768DB}"/>
    <cellStyle name="Output 3 7 2 2 4" xfId="14215" xr:uid="{2EEE7E94-C7BE-4612-9A9B-32A809DED7FD}"/>
    <cellStyle name="Output 3 7 2 2 4 2" xfId="37528" xr:uid="{EB357EF1-37E2-4466-B9F4-5C34BBE16AEE}"/>
    <cellStyle name="Output 3 7 2 2 5" xfId="33715" xr:uid="{B6094115-7C42-46AA-8CB9-0CF4BAAE99DE}"/>
    <cellStyle name="Output 3 7 2 2 6" xfId="49708" xr:uid="{8BBB3A1F-2747-4AAD-AF5E-79ABAD43D5F1}"/>
    <cellStyle name="Output 3 7 2 3" xfId="3294" xr:uid="{B1EF37FB-C370-430C-9D0A-6DD452BC213B}"/>
    <cellStyle name="Output 3 7 2 3 2" xfId="36375" xr:uid="{27A9BD17-4F44-4BED-B0C0-EAAB218EAFF3}"/>
    <cellStyle name="Output 3 7 2 3 2 2" xfId="58175" xr:uid="{54A2F8F6-34C5-4496-940F-25FC033BB0C3}"/>
    <cellStyle name="Output 3 7 2 3 3" xfId="51393" xr:uid="{FE907258-D53D-44C1-A39E-BB5DD4DA9931}"/>
    <cellStyle name="Output 3 7 2 4" xfId="40724" xr:uid="{0BFE8C13-3E20-485C-9899-D4BFA69BBA8C}"/>
    <cellStyle name="Output 3 7 2 4 2" xfId="54629" xr:uid="{8CCCAD1A-10B4-4B95-86F1-320CD0C56952}"/>
    <cellStyle name="Output 3 7 2 4 3" xfId="47825" xr:uid="{9452263D-33F7-4536-A3F7-069E5DCC8FA2}"/>
    <cellStyle name="Output 3 7 2 5" xfId="46211" xr:uid="{4860B81E-FC60-4B57-A28B-1C8188EF2C9C}"/>
    <cellStyle name="Output 3 7 3" xfId="1202" xr:uid="{A5964A86-A832-44D7-9790-10D6CCE8B462}"/>
    <cellStyle name="Output 3 7 3 2" xfId="5547" xr:uid="{5F1E9C41-F083-4628-A808-4E6D1B003BC0}"/>
    <cellStyle name="Output 3 7 3 2 2" xfId="8133" xr:uid="{1B6AE4FC-37CE-4FF5-866F-8F64D63CEE77}"/>
    <cellStyle name="Output 3 7 3 2 2 2" xfId="17122" xr:uid="{CD08E6F7-DD24-428A-8BEA-93FE9E339764}"/>
    <cellStyle name="Output 3 7 3 2 2 2 2" xfId="38422" xr:uid="{ADB20DBE-768D-48EC-80AE-6535EACE3390}"/>
    <cellStyle name="Output 3 7 3 2 2 3" xfId="23575" xr:uid="{165F2DB0-9504-4E4D-86F3-5055E080C594}"/>
    <cellStyle name="Output 3 7 3 2 2 4" xfId="56892" xr:uid="{7EBF4DB3-1757-4574-97EF-980DEB34C773}"/>
    <cellStyle name="Output 3 7 3 2 3" xfId="10770" xr:uid="{D2B82439-428B-4097-BA9D-97F9FF886851}"/>
    <cellStyle name="Output 3 7 3 2 3 2" xfId="19759" xr:uid="{7A8BACAF-DB2F-40B1-A7AC-BE365E8DBF01}"/>
    <cellStyle name="Output 3 7 3 2 3 2 2" xfId="27353" xr:uid="{46444607-8FA0-4883-94CF-8E7928D37220}"/>
    <cellStyle name="Output 3 7 3 2 3 3" xfId="33316" xr:uid="{1DE732C3-6F0A-42C8-BD95-778256D34E23}"/>
    <cellStyle name="Output 3 7 3 2 4" xfId="14536" xr:uid="{861D35AD-17D7-4885-900C-8664923AF9BA}"/>
    <cellStyle name="Output 3 7 3 2 4 2" xfId="28749" xr:uid="{21D6561F-124B-463C-873D-899710B6C541}"/>
    <cellStyle name="Output 3 7 3 2 5" xfId="23760" xr:uid="{85DFCD7E-5D54-4361-B19F-999C3EF7DCB1}"/>
    <cellStyle name="Output 3 7 3 2 6" xfId="50110" xr:uid="{4E198771-53F1-485A-8942-A1BFAFE5E8BA}"/>
    <cellStyle name="Output 3 7 3 3" xfId="3639" xr:uid="{FF11714F-3B25-4D6C-B9EC-A72953A42FE7}"/>
    <cellStyle name="Output 3 7 3 3 2" xfId="37648" xr:uid="{9FAE41AF-7362-438D-9D7A-C2AE0873CE17}"/>
    <cellStyle name="Output 3 7 3 3 2 2" xfId="55815" xr:uid="{6D123EA0-D539-4C73-A219-714DBAEACE2C}"/>
    <cellStyle name="Output 3 7 3 3 3" xfId="49033" xr:uid="{4F45F49A-8326-4164-8FBE-1FC8B130A2E4}"/>
    <cellStyle name="Output 3 7 3 4" xfId="26303" xr:uid="{9FB1BCF5-A64B-4B25-883B-4D2516FEEFD9}"/>
    <cellStyle name="Output 3 7 3 4 2" xfId="55019" xr:uid="{40251389-9FD0-48A6-A4A4-C5CEE701432F}"/>
    <cellStyle name="Output 3 7 3 4 3" xfId="48227" xr:uid="{1C9AD4DE-A289-4DFF-9463-2F3B2CFCCBED}"/>
    <cellStyle name="Output 3 7 3 5" xfId="53319" xr:uid="{781062A3-61D8-4503-8569-3C9F1F06848A}"/>
    <cellStyle name="Output 3 7 3 6" xfId="46613" xr:uid="{C56A8367-BA6D-4BAA-AC25-E5D63585FEF3}"/>
    <cellStyle name="Output 3 7 4" xfId="1546" xr:uid="{5610B228-0AE5-48E6-B357-2ECBB63F4E8C}"/>
    <cellStyle name="Output 3 7 4 2" xfId="5891" xr:uid="{A9472861-FF96-492C-AC10-3BFF43A82BB3}"/>
    <cellStyle name="Output 3 7 4 2 2" xfId="8477" xr:uid="{4EC02A47-FF66-4AC0-97B3-6EC9D6A8CF05}"/>
    <cellStyle name="Output 3 7 4 2 2 2" xfId="17466" xr:uid="{3FC2F150-FDAB-42CF-AD8F-D76F71533F9A}"/>
    <cellStyle name="Output 3 7 4 2 2 2 2" xfId="37403" xr:uid="{99C13BC7-D5E6-4476-BA6C-B7C9DD10C779}"/>
    <cellStyle name="Output 3 7 4 2 2 3" xfId="38447" xr:uid="{4BB7891E-2582-48C5-B9EF-196975D40938}"/>
    <cellStyle name="Output 3 7 4 2 3" xfId="11114" xr:uid="{EBCD5B7E-FA9B-480F-A267-B0C1CF438564}"/>
    <cellStyle name="Output 3 7 4 2 3 2" xfId="20103" xr:uid="{6A94ACFF-4EF3-4F59-99E6-D6AC683AADC1}"/>
    <cellStyle name="Output 3 7 4 2 3 2 2" xfId="40678" xr:uid="{9531E74A-93D3-488C-9F90-F6A2A53782CA}"/>
    <cellStyle name="Output 3 7 4 2 3 3" xfId="34415" xr:uid="{8F07683D-C6FD-42AD-AD63-2F1426F125F2}"/>
    <cellStyle name="Output 3 7 4 2 4" xfId="14880" xr:uid="{1C19A6F7-D895-40D9-B32F-F6DC59B2A2EF}"/>
    <cellStyle name="Output 3 7 4 2 4 2" xfId="42118" xr:uid="{B701F809-A9AF-48D4-85AA-01D86E2524F4}"/>
    <cellStyle name="Output 3 7 4 2 5" xfId="25517" xr:uid="{7850E34F-E64A-415D-A281-597310EF63DB}"/>
    <cellStyle name="Output 3 7 4 2 6" xfId="56018" xr:uid="{FBF9D655-38CE-4F6E-B222-F4A85F70C9D1}"/>
    <cellStyle name="Output 3 7 4 3" xfId="3983" xr:uid="{13955351-9468-4FF1-8A7E-88F01799841B}"/>
    <cellStyle name="Output 3 7 4 3 2" xfId="23422" xr:uid="{95E16209-A62B-4A19-91BB-C162950FB25B}"/>
    <cellStyle name="Output 3 7 4 4" xfId="42851" xr:uid="{7A312F67-B17F-43F7-A6E7-3851ECB8D144}"/>
    <cellStyle name="Output 3 7 4 5" xfId="49236" xr:uid="{A61D001A-91D5-4F5C-AC9F-A4FEA0DF7854}"/>
    <cellStyle name="Output 3 7 5" xfId="1858" xr:uid="{006307DD-E68C-449A-948A-96FC65BE1946}"/>
    <cellStyle name="Output 3 7 5 2" xfId="6174" xr:uid="{6016016C-FD4A-48DC-8EBB-88A6E1C0C001}"/>
    <cellStyle name="Output 3 7 5 2 2" xfId="8760" xr:uid="{32D02D03-2E5F-464F-B9B1-BA0F58ECC9DC}"/>
    <cellStyle name="Output 3 7 5 2 2 2" xfId="17749" xr:uid="{F6EFBDC1-8040-4FFE-A32D-570AAAECA429}"/>
    <cellStyle name="Output 3 7 5 2 2 2 2" xfId="39507" xr:uid="{CAE6A630-73C4-463B-B5ED-7212B6EE5E14}"/>
    <cellStyle name="Output 3 7 5 2 2 3" xfId="36418" xr:uid="{A735E451-C4D7-40E1-B3E1-F2105C3B23DA}"/>
    <cellStyle name="Output 3 7 5 2 3" xfId="11397" xr:uid="{F6A23C2A-8BFF-4310-9A4F-CAF87185E51A}"/>
    <cellStyle name="Output 3 7 5 2 3 2" xfId="20386" xr:uid="{433BFC46-20F1-4229-9AA0-1F6451867D16}"/>
    <cellStyle name="Output 3 7 5 2 3 2 2" xfId="42422" xr:uid="{50716789-0807-4749-9CA9-99D98F05ACF1}"/>
    <cellStyle name="Output 3 7 5 2 3 3" xfId="41618" xr:uid="{65D8018C-BC39-4670-9DFD-3F72429B25CA}"/>
    <cellStyle name="Output 3 7 5 2 4" xfId="15163" xr:uid="{FFF5C294-8805-4686-9D44-F6ECA0724D40}"/>
    <cellStyle name="Output 3 7 5 2 4 2" xfId="26012" xr:uid="{606E5C40-C89C-4390-BAB8-8749D5DACF32}"/>
    <cellStyle name="Output 3 7 5 2 5" xfId="36802" xr:uid="{C5600FBD-73A6-4D93-906F-F844F36BAB34}"/>
    <cellStyle name="Output 3 7 5 2 6" xfId="58576" xr:uid="{FE5D2A34-0868-4906-B6F8-D024C12FBDD4}"/>
    <cellStyle name="Output 3 7 5 3" xfId="4295" xr:uid="{93601EF4-049B-4A9D-AC84-252D39AFA65A}"/>
    <cellStyle name="Output 3 7 5 3 2" xfId="24152" xr:uid="{26EDDF65-16E7-420E-A801-D52BA03B74BE}"/>
    <cellStyle name="Output 3 7 5 4" xfId="36769" xr:uid="{59C519E3-51F9-451E-B19F-7499D6C6D9EB}"/>
    <cellStyle name="Output 3 7 5 5" xfId="51795" xr:uid="{748E6C73-B824-422E-A092-ADB6572BFCFA}"/>
    <cellStyle name="Output 3 7 6" xfId="2165" xr:uid="{EA7DE135-8C6E-4B9E-A498-3407AC596F9B}"/>
    <cellStyle name="Output 3 7 6 2" xfId="6466" xr:uid="{E3B03374-2DA4-41E6-BDD0-8008D4B79808}"/>
    <cellStyle name="Output 3 7 6 2 2" xfId="9052" xr:uid="{EA31BCAD-B8A2-476E-8D1E-308744B771FE}"/>
    <cellStyle name="Output 3 7 6 2 2 2" xfId="18041" xr:uid="{BAB08E6C-40B8-4E8A-A5B8-49F9125EC5E5}"/>
    <cellStyle name="Output 3 7 6 2 2 2 2" xfId="39768" xr:uid="{313787AE-AD5F-48AB-BCB3-A7CD4323A74B}"/>
    <cellStyle name="Output 3 7 6 2 2 3" xfId="35191" xr:uid="{5EF1837D-223B-4EA7-B81D-2D835FAE68A4}"/>
    <cellStyle name="Output 3 7 6 2 3" xfId="11689" xr:uid="{ED479BC6-67AE-4675-89CB-A37B349E0645}"/>
    <cellStyle name="Output 3 7 6 2 3 2" xfId="20678" xr:uid="{79724695-47A0-463F-ABCA-696C2D6FCDAC}"/>
    <cellStyle name="Output 3 7 6 2 3 2 2" xfId="38560" xr:uid="{46FDAECC-0F72-40C5-811A-3BC706E57096}"/>
    <cellStyle name="Output 3 7 6 2 3 3" xfId="25329" xr:uid="{1A7A90C6-0D03-4EE5-A227-32B716AA1B29}"/>
    <cellStyle name="Output 3 7 6 2 4" xfId="15455" xr:uid="{0ACAB2D7-D64E-4200-B1F6-129E688E1394}"/>
    <cellStyle name="Output 3 7 6 2 4 2" xfId="24701" xr:uid="{345B4650-120C-4BA5-8199-23800516F3A2}"/>
    <cellStyle name="Output 3 7 6 2 5" xfId="26250" xr:uid="{C271FEB2-12BB-4278-951A-7003C727FF8F}"/>
    <cellStyle name="Output 3 7 6 2 6" xfId="54181" xr:uid="{061C0CF7-3B3C-438B-A91D-00ACD43443CA}"/>
    <cellStyle name="Output 3 7 6 3" xfId="4602" xr:uid="{11D293F7-0B74-48D7-9EAD-E08929341BD6}"/>
    <cellStyle name="Output 3 7 6 3 2" xfId="42676" xr:uid="{6AC199CA-F80F-48BB-8ACE-E69604E2D963}"/>
    <cellStyle name="Output 3 7 6 4" xfId="42581" xr:uid="{651C8747-0A3A-4C81-857A-0CFEEE10B33B}"/>
    <cellStyle name="Output 3 7 6 5" xfId="47444" xr:uid="{A7EFB807-154A-42C6-A218-3C89DA9FE25A}"/>
    <cellStyle name="Output 3 7 7" xfId="4902" xr:uid="{3D62CDFD-CE00-4873-8D41-E22858CB3AC1}"/>
    <cellStyle name="Output 3 7 7 2" xfId="7488" xr:uid="{F89520CC-CB40-4FF3-9427-DED849040E14}"/>
    <cellStyle name="Output 3 7 7 2 2" xfId="16477" xr:uid="{C076A6BB-097A-46E9-900B-538A4E1C8E57}"/>
    <cellStyle name="Output 3 7 7 2 2 2" xfId="26572" xr:uid="{7E5A76C0-D7FD-4584-B86F-1D4EB5627E61}"/>
    <cellStyle name="Output 3 7 7 2 3" xfId="23991" xr:uid="{BA12A7F7-8EEE-4032-8C3E-E6B162DA5468}"/>
    <cellStyle name="Output 3 7 7 3" xfId="10125" xr:uid="{033484F0-7D56-428F-879D-489085A77035}"/>
    <cellStyle name="Output 3 7 7 3 2" xfId="19114" xr:uid="{588FC8DE-3BD2-4521-A15D-5597F7B0B555}"/>
    <cellStyle name="Output 3 7 7 3 2 2" xfId="41896" xr:uid="{6356A750-77AF-4A42-8A27-29AE82F91377}"/>
    <cellStyle name="Output 3 7 7 3 3" xfId="31099" xr:uid="{AA25C35D-EBC4-411C-81C4-C9F5D4F54D76}"/>
    <cellStyle name="Output 3 7 7 4" xfId="13891" xr:uid="{676F2C8D-2B2C-4C25-AA13-157F2213F78E}"/>
    <cellStyle name="Output 3 7 7 4 2" xfId="27764" xr:uid="{1AED67E0-6368-4B67-A01C-27B0E2D4BB27}"/>
    <cellStyle name="Output 3 7 7 5" xfId="22691" xr:uid="{0E5DF5F0-E906-44C1-AFF7-C6238633AE3D}"/>
    <cellStyle name="Output 3 7 8" xfId="2514" xr:uid="{32E528E0-2556-4702-92D0-6133A37F6AF4}"/>
    <cellStyle name="Output 3 7 8 2" xfId="25147" xr:uid="{829EA4CC-1B86-40A4-9ACB-2F6049E06B1E}"/>
    <cellStyle name="Output 3 7 9" xfId="39561" xr:uid="{39DF600B-F6D6-4012-BD47-D80C1317AD5E}"/>
    <cellStyle name="Output 3 8" xfId="212" xr:uid="{1BEF8765-0A7B-41A0-86F3-0441861EB705}"/>
    <cellStyle name="Output 3 8 2" xfId="2559" xr:uid="{7D505ECA-8BB8-42E3-B022-FCEBC2CDED54}"/>
    <cellStyle name="Output 3 8 2 2" xfId="6800" xr:uid="{7B468A0D-3FFE-43F0-AD22-FCB8516C7329}"/>
    <cellStyle name="Output 3 8 2 2 2" xfId="15789" xr:uid="{987B1745-EE39-481E-AB2C-DBC69B042DA3}"/>
    <cellStyle name="Output 3 8 2 2 2 2" xfId="39546" xr:uid="{DDD20F2E-7432-4C45-9EEA-4062B8FDCA27}"/>
    <cellStyle name="Output 3 8 2 2 2 3" xfId="56537" xr:uid="{6F185966-E80F-4A09-9E32-1957E54E11CD}"/>
    <cellStyle name="Output 3 8 2 2 3" xfId="27934" xr:uid="{55842336-99A2-4DA6-93A3-D53CE91FB3C7}"/>
    <cellStyle name="Output 3 8 2 2 4" xfId="49755" xr:uid="{6FCFB85C-97DD-4F3D-B879-316C01DA042F}"/>
    <cellStyle name="Output 3 8 2 3" xfId="9370" xr:uid="{CEBD4047-FABB-4E82-9CC4-D207F372E286}"/>
    <cellStyle name="Output 3 8 2 3 2" xfId="18359" xr:uid="{C9CC4B74-4CD6-45E1-9EA5-0DB2B146A7F0}"/>
    <cellStyle name="Output 3 8 2 3 2 2" xfId="42729" xr:uid="{4CA93EA4-8D69-4678-B79F-C38C18B70BE5}"/>
    <cellStyle name="Output 3 8 2 3 2 3" xfId="57686" xr:uid="{FB98580F-BE7C-41BA-ADD1-592924A0EA97}"/>
    <cellStyle name="Output 3 8 2 3 3" xfId="33981" xr:uid="{E0C353DA-8428-4105-8187-FBAA12B06F72}"/>
    <cellStyle name="Output 3 8 2 3 4" xfId="50904" xr:uid="{C620926C-65D0-40B1-8401-A128E381E81D}"/>
    <cellStyle name="Output 3 8 2 4" xfId="13413" xr:uid="{51A85FD2-B6B5-4C6B-A3FC-84F1BE26BB11}"/>
    <cellStyle name="Output 3 8 2 4 2" xfId="30672" xr:uid="{E6060F00-E9CB-4C42-A1BC-C990C8683E96}"/>
    <cellStyle name="Output 3 8 2 4 2 2" xfId="54673" xr:uid="{48A3E679-C2AC-49C1-8783-A450AB6E18A0}"/>
    <cellStyle name="Output 3 8 2 4 3" xfId="47872" xr:uid="{24F7D18F-2F86-4AEA-BA37-15A5CB081894}"/>
    <cellStyle name="Output 3 8 2 5" xfId="39299" xr:uid="{615262A4-3C07-4898-801A-E4C06B506792}"/>
    <cellStyle name="Output 3 8 2 6" xfId="46258" xr:uid="{032CB148-C6EA-4494-BE52-B1E312FFA146}"/>
    <cellStyle name="Output 3 8 3" xfId="2680" xr:uid="{4E6D09F9-573D-438F-9C54-597D39507733}"/>
    <cellStyle name="Output 3 8 3 2" xfId="33644" xr:uid="{84F5C585-FE25-424D-B8F9-DB91246AC509}"/>
    <cellStyle name="Output 3 8 3 2 2" xfId="56936" xr:uid="{BFA341DF-3500-4F0F-8EC0-69CFD7031319}"/>
    <cellStyle name="Output 3 8 3 2 3" xfId="50154" xr:uid="{F80735B3-1909-41E9-9E0C-E159118EEB92}"/>
    <cellStyle name="Output 3 8 3 3" xfId="48883" xr:uid="{0F2B9894-A6A0-42F4-B21C-98ACF16D1074}"/>
    <cellStyle name="Output 3 8 3 3 2" xfId="55664" xr:uid="{A9C5F6BD-FB6D-41A5-8493-21C749238367}"/>
    <cellStyle name="Output 3 8 3 4" xfId="48271" xr:uid="{57C48634-DE1D-48C6-AC5F-FA3CC86130F6}"/>
    <cellStyle name="Output 3 8 3 4 2" xfId="55063" xr:uid="{843DA8C9-1E6E-4EEA-9CF6-45B6B5E1DA49}"/>
    <cellStyle name="Output 3 8 3 5" xfId="53363" xr:uid="{255DBB31-F8D7-4A0F-BA3C-A66421218325}"/>
    <cellStyle name="Output 3 8 3 6" xfId="46657" xr:uid="{A841C6D7-919F-4278-BA42-0578C5B56A45}"/>
    <cellStyle name="Output 3 8 4" xfId="23981" xr:uid="{EDC61D90-6193-452D-8298-43DAB57FD980}"/>
    <cellStyle name="Output 3 8 4 2" xfId="56065" xr:uid="{49D3E598-706A-4B2C-83C4-8145D00DA2C3}"/>
    <cellStyle name="Output 3 8 4 3" xfId="49283" xr:uid="{4A05B95C-8C4D-46D4-BD8D-8C2B3AA2FA30}"/>
    <cellStyle name="Output 3 8 5" xfId="44393" xr:uid="{6931117F-5568-4A33-800A-E9F65F28B44E}"/>
    <cellStyle name="Output 3 8 5 2" xfId="58127" xr:uid="{0C38CEB7-A80F-4A5E-845D-71E51E86F46E}"/>
    <cellStyle name="Output 3 8 5 3" xfId="51345" xr:uid="{008D3BA7-799E-4EFD-AF79-2A270B25C61F}"/>
    <cellStyle name="Output 3 8 6" xfId="45749" xr:uid="{2ACF912B-9978-48A7-8946-0ED09623A19D}"/>
    <cellStyle name="Output 3 8 6 2" xfId="54225" xr:uid="{DB7A8E38-8E0A-42C3-AF06-E8C23E8A1FE2}"/>
    <cellStyle name="Output 3 9" xfId="561" xr:uid="{575DA779-0671-4F13-AC5A-F4C768E5BFCF}"/>
    <cellStyle name="Output 3 9 2" xfId="4952" xr:uid="{8988BBCE-C320-41E8-90C9-B7727C19C4F3}"/>
    <cellStyle name="Output 3 9 2 2" xfId="7538" xr:uid="{D6D0CA6E-C279-4168-B077-31BCB908E11C}"/>
    <cellStyle name="Output 3 9 2 2 2" xfId="16527" xr:uid="{B0B6262D-218E-4967-B4B4-F27E4FC7909B}"/>
    <cellStyle name="Output 3 9 2 2 2 2" xfId="41907" xr:uid="{4DD3C8F8-7607-4D52-BAE2-2FD5BDA10FDF}"/>
    <cellStyle name="Output 3 9 2 2 2 3" xfId="56578" xr:uid="{D78B009A-F6DD-49C7-BAC5-D009FFAE860B}"/>
    <cellStyle name="Output 3 9 2 2 3" xfId="43025" xr:uid="{37ADADE3-8CEF-43B6-A117-0FEF13DC1E13}"/>
    <cellStyle name="Output 3 9 2 2 4" xfId="49796" xr:uid="{4ADDCF5D-1CF1-4967-8F27-40870254C282}"/>
    <cellStyle name="Output 3 9 2 3" xfId="10175" xr:uid="{DC0D17C8-2946-42A4-BF82-891E18A16AC6}"/>
    <cellStyle name="Output 3 9 2 3 2" xfId="19164" xr:uid="{A76C5AF2-3AF5-4A88-8203-DA1632E009FD}"/>
    <cellStyle name="Output 3 9 2 3 2 2" xfId="27380" xr:uid="{EDBB8A79-29B2-43F8-8BFE-14A7C9CFA251}"/>
    <cellStyle name="Output 3 9 2 3 2 3" xfId="58492" xr:uid="{2413DA7B-9EDA-44BA-84AD-A1793FF74277}"/>
    <cellStyle name="Output 3 9 2 3 3" xfId="39964" xr:uid="{84419DA9-8B8C-473C-9759-2F89DEA9F573}"/>
    <cellStyle name="Output 3 9 2 3 4" xfId="51711" xr:uid="{3576C90A-DFFC-4AE0-8F2E-DDE5B96616F5}"/>
    <cellStyle name="Output 3 9 2 4" xfId="13941" xr:uid="{859D135E-31E5-4BD9-89A4-C6EB2C2D4A2F}"/>
    <cellStyle name="Output 3 9 2 4 2" xfId="35205" xr:uid="{8FED6E3E-D1A6-4018-A65C-7A1FCC885651}"/>
    <cellStyle name="Output 3 9 2 4 2 2" xfId="54711" xr:uid="{E3E31563-4F25-45CA-9129-47F15382D150}"/>
    <cellStyle name="Output 3 9 2 4 3" xfId="47913" xr:uid="{A3F7D073-7CB9-4AA3-8250-8E662C9009C0}"/>
    <cellStyle name="Output 3 9 2 5" xfId="31713" xr:uid="{EC646595-57EC-4AAB-AD64-C8EA00BCEB21}"/>
    <cellStyle name="Output 3 9 2 6" xfId="46299" xr:uid="{7A46A611-6476-45A1-B8F9-A8FAC54FF6B8}"/>
    <cellStyle name="Output 3 9 3" xfId="2998" xr:uid="{2B5ADCEC-73A1-4859-A177-7DDD38D92340}"/>
    <cellStyle name="Output 3 9 3 2" xfId="35430" xr:uid="{A10F64AB-AFD3-4D3D-95BF-57AFBC867112}"/>
    <cellStyle name="Output 3 9 3 2 2" xfId="56974" xr:uid="{756D3847-8229-486B-8B60-24F5E96BA4BF}"/>
    <cellStyle name="Output 3 9 3 2 3" xfId="50192" xr:uid="{AE6B6718-6A2C-494A-95C6-A95BD3B92F27}"/>
    <cellStyle name="Output 3 9 3 3" xfId="52188" xr:uid="{63E15668-42EC-4E67-B09C-935B5086C728}"/>
    <cellStyle name="Output 3 9 3 3 2" xfId="58969" xr:uid="{205D68EB-DC78-46F2-BD53-31BA36C4CD12}"/>
    <cellStyle name="Output 3 9 3 4" xfId="48309" xr:uid="{442B93C0-96C5-4ABB-BEE4-86BE46A596F9}"/>
    <cellStyle name="Output 3 9 3 4 2" xfId="55101" xr:uid="{5951C827-9F01-455D-A8C8-8251466851D5}"/>
    <cellStyle name="Output 3 9 3 5" xfId="53401" xr:uid="{F1C875C2-8D6C-446F-BA42-8C6782446B4C}"/>
    <cellStyle name="Output 3 9 3 6" xfId="46695" xr:uid="{817A2E33-DB42-4F42-BBD0-A7ED49DAABB1}"/>
    <cellStyle name="Output 3 9 4" xfId="43682" xr:uid="{6A348260-33E0-47B5-B3EC-B59F2B69D5D2}"/>
    <cellStyle name="Output 3 9 4 2" xfId="56106" xr:uid="{9F903854-C760-4617-BC4D-4B19107D82D1}"/>
    <cellStyle name="Output 3 9 4 3" xfId="49324" xr:uid="{61051733-EDBE-44BD-A268-AC8A529AA6BA}"/>
    <cellStyle name="Output 3 9 5" xfId="44522" xr:uid="{9E63C8DB-0230-4A9B-9480-B51C494C5B12}"/>
    <cellStyle name="Output 3 9 5 2" xfId="57707" xr:uid="{2A472D34-B77A-40FD-8386-A221A7AB1C9A}"/>
    <cellStyle name="Output 3 9 5 3" xfId="50925" xr:uid="{657022B6-F9F2-4B0E-80B3-5562974F3561}"/>
    <cellStyle name="Output 3 9 6" xfId="45790" xr:uid="{AD4CD995-2A1A-4337-93C8-0BC0611D7EB4}"/>
    <cellStyle name="Output 3 9 6 2" xfId="54263" xr:uid="{2AAE47A2-B775-4E72-8631-38B52C8F71D6}"/>
    <cellStyle name="Output 4" xfId="123" xr:uid="{71D81C91-4FAF-4F1A-ABDE-C5FBB9A84EFB}"/>
    <cellStyle name="Output 4 10" xfId="905" xr:uid="{EC8B0AA5-1ADB-42D3-82F6-FA02D4607BD6}"/>
    <cellStyle name="Output 4 10 2" xfId="5272" xr:uid="{A837BBC3-C12D-4EC7-9A7D-C1EDBA2F919C}"/>
    <cellStyle name="Output 4 10 2 2" xfId="7858" xr:uid="{4E1F163B-F1DA-459D-8BF0-D07D0A5083E7}"/>
    <cellStyle name="Output 4 10 2 2 2" xfId="16847" xr:uid="{725E7613-D2DE-453A-A001-A777D4BD04A3}"/>
    <cellStyle name="Output 4 10 2 2 2 2" xfId="39390" xr:uid="{1BCF3071-97FC-4301-BDF2-E92C3850F091}"/>
    <cellStyle name="Output 4 10 2 2 2 3" xfId="56615" xr:uid="{50E85F77-A112-4929-9CE0-A85BB43C9595}"/>
    <cellStyle name="Output 4 10 2 2 3" xfId="23629" xr:uid="{F97B4A62-F25A-49BF-BBAF-6EAF9403370E}"/>
    <cellStyle name="Output 4 10 2 2 4" xfId="49833" xr:uid="{A6F19303-6918-4A2B-963A-8CE0C018639E}"/>
    <cellStyle name="Output 4 10 2 3" xfId="10495" xr:uid="{6D109656-CCA3-4259-9095-B2B31F5ED0EB}"/>
    <cellStyle name="Output 4 10 2 3 2" xfId="19484" xr:uid="{535E2CF9-F665-4FC8-BD2E-A554B9E61716}"/>
    <cellStyle name="Output 4 10 2 3 2 2" xfId="41604" xr:uid="{351C6929-3C4C-4C74-967D-14E2F2A4BFDC}"/>
    <cellStyle name="Output 4 10 2 3 2 3" xfId="58617" xr:uid="{80A00BB6-C2A7-4E0F-878A-CF61712EA6FE}"/>
    <cellStyle name="Output 4 10 2 3 3" xfId="37522" xr:uid="{0F519551-63C3-46F8-A8BB-3596CBF428A8}"/>
    <cellStyle name="Output 4 10 2 3 4" xfId="51836" xr:uid="{195B3442-592B-4096-AFBF-4075A61CB3BB}"/>
    <cellStyle name="Output 4 10 2 4" xfId="14261" xr:uid="{801F02A0-687C-4E50-BEF4-C2C9567A42EB}"/>
    <cellStyle name="Output 4 10 2 4 2" xfId="29568" xr:uid="{5E0280C9-B2D9-42BB-88BE-44E98221CDC5}"/>
    <cellStyle name="Output 4 10 2 4 2 2" xfId="54748" xr:uid="{7B50A7E1-FA36-4F31-84AB-4358332E127B}"/>
    <cellStyle name="Output 4 10 2 4 3" xfId="47950" xr:uid="{0AB54B54-D98D-447E-8758-D5A515F89AE9}"/>
    <cellStyle name="Output 4 10 2 5" xfId="27331" xr:uid="{F098D959-60AB-460C-BCFA-DF713053B7E3}"/>
    <cellStyle name="Output 4 10 2 6" xfId="46336" xr:uid="{74FD51C0-C165-4D55-B5C5-D0D9ECB36A23}"/>
    <cellStyle name="Output 4 10 3" xfId="3342" xr:uid="{FAB4FCB4-F382-4696-99B9-8409CCB2E292}"/>
    <cellStyle name="Output 4 10 3 2" xfId="34582" xr:uid="{68148C12-B702-4795-ABF0-218495E7AD09}"/>
    <cellStyle name="Output 4 10 3 2 2" xfId="57011" xr:uid="{3A1CDCD5-1947-43A2-AE1F-C3B031E820D9}"/>
    <cellStyle name="Output 4 10 3 2 3" xfId="50229" xr:uid="{F0F5D3DD-B4A2-4178-9C8C-462CF3502174}"/>
    <cellStyle name="Output 4 10 3 3" xfId="50846" xr:uid="{166C5ABC-6325-435F-9655-93399F362111}"/>
    <cellStyle name="Output 4 10 3 3 2" xfId="57628" xr:uid="{17D654DE-7420-415C-AEFE-059FE28CD8B0}"/>
    <cellStyle name="Output 4 10 3 4" xfId="48346" xr:uid="{B718B4E1-1BF1-4332-BF86-EA6CED7CEB51}"/>
    <cellStyle name="Output 4 10 3 4 2" xfId="55138" xr:uid="{69956A3E-4F90-46E6-894E-B15B523AE453}"/>
    <cellStyle name="Output 4 10 3 5" xfId="53436" xr:uid="{C47BBCCC-9A1F-4D2D-9875-90B37ED4CE46}"/>
    <cellStyle name="Output 4 10 3 6" xfId="46732" xr:uid="{A438F9E1-A6A6-42A3-8E16-59C58C33A8F1}"/>
    <cellStyle name="Output 4 10 4" xfId="42232" xr:uid="{84CBCDFC-79D6-490B-9AD6-E872D11FBEC4}"/>
    <cellStyle name="Output 4 10 4 2" xfId="56143" xr:uid="{14C4FD6D-53DF-4B3A-AF83-C66CBBE6DAC0}"/>
    <cellStyle name="Output 4 10 4 3" xfId="49361" xr:uid="{32EA8571-0A14-46A0-BD9E-7344D32C56EF}"/>
    <cellStyle name="Output 4 10 5" xfId="44577" xr:uid="{78EE7C26-1727-4C6E-AFC4-84DF0D794A98}"/>
    <cellStyle name="Output 4 10 5 2" xfId="57650" xr:uid="{12C02B86-6647-4CBD-843E-C39AF1ABC9BD}"/>
    <cellStyle name="Output 4 10 5 3" xfId="50868" xr:uid="{854E24A5-216B-4031-959F-DED7548B370D}"/>
    <cellStyle name="Output 4 10 6" xfId="47481" xr:uid="{B8132EDA-00B4-4E0F-B2F3-A513C4CA0C4E}"/>
    <cellStyle name="Output 4 10 6 2" xfId="54300" xr:uid="{42DD65E7-447B-41F4-8AAB-7626E1D51A67}"/>
    <cellStyle name="Output 4 10 7" xfId="45873" xr:uid="{F4BE0C65-631C-4879-9EBA-986766F31FBD}"/>
    <cellStyle name="Output 4 11" xfId="1249" xr:uid="{F3EBE73E-9D86-451A-B378-906CA2CCE376}"/>
    <cellStyle name="Output 4 11 2" xfId="5594" xr:uid="{89EB0E24-9803-468D-B84F-DC26FC7CF1A7}"/>
    <cellStyle name="Output 4 11 2 2" xfId="8180" xr:uid="{72904834-E0C3-4F0D-A788-340CD30260F3}"/>
    <cellStyle name="Output 4 11 2 2 2" xfId="17169" xr:uid="{E175AE42-B3CE-4470-A457-26E98FA8A110}"/>
    <cellStyle name="Output 4 11 2 2 2 2" xfId="37664" xr:uid="{1B1F0CAF-FF2A-401A-A9B3-48DD12AC6483}"/>
    <cellStyle name="Output 4 11 2 2 2 3" xfId="56654" xr:uid="{DFB9028B-52D4-4CBE-ADCF-20409ED4D97A}"/>
    <cellStyle name="Output 4 11 2 2 3" xfId="43333" xr:uid="{DD8387D3-63BA-4285-81DA-4F386B964D68}"/>
    <cellStyle name="Output 4 11 2 2 4" xfId="49872" xr:uid="{FB13EFFE-B02B-445F-AB3F-5BF1CE0DFF8A}"/>
    <cellStyle name="Output 4 11 2 3" xfId="10817" xr:uid="{48366511-2854-46CF-ACBD-B14959BFE619}"/>
    <cellStyle name="Output 4 11 2 3 2" xfId="19806" xr:uid="{F0B50458-0509-497B-8506-E1FE3CCA4980}"/>
    <cellStyle name="Output 4 11 2 3 2 2" xfId="39868" xr:uid="{DA9E97F4-50FF-4674-992C-7E7A3F01AB38}"/>
    <cellStyle name="Output 4 11 2 3 2 3" xfId="57916" xr:uid="{9672135B-00FD-4589-B89C-6AA9F3CA1DC8}"/>
    <cellStyle name="Output 4 11 2 3 3" xfId="40188" xr:uid="{7E6DDD89-7F19-49A7-B285-228ADB9AD631}"/>
    <cellStyle name="Output 4 11 2 3 4" xfId="51134" xr:uid="{85177158-DF47-4CA7-94BE-413B83B817E7}"/>
    <cellStyle name="Output 4 11 2 4" xfId="14583" xr:uid="{31BB8B83-04B8-4D22-A7C3-6350D63992E7}"/>
    <cellStyle name="Output 4 11 2 4 2" xfId="23505" xr:uid="{0E234AB5-7543-4BDE-BA35-0F4530BF1C4B}"/>
    <cellStyle name="Output 4 11 2 4 2 2" xfId="54784" xr:uid="{1113D753-9D52-4408-8688-A0D051FBC5D5}"/>
    <cellStyle name="Output 4 11 2 4 3" xfId="47989" xr:uid="{2520ECF8-C246-49AC-9978-AAABE0B61142}"/>
    <cellStyle name="Output 4 11 2 5" xfId="30785" xr:uid="{DDE28CE0-D324-4809-8567-D5D2BC537E10}"/>
    <cellStyle name="Output 4 11 2 6" xfId="46375" xr:uid="{12B92924-AB5B-4581-8692-DCE5B00CB64B}"/>
    <cellStyle name="Output 4 11 3" xfId="3686" xr:uid="{28C00622-D5B6-4C85-918A-A999CA6D57D4}"/>
    <cellStyle name="Output 4 11 3 2" xfId="34840" xr:uid="{8D0DB543-4D6A-44F1-9B45-B0A8F5B3AD09}"/>
    <cellStyle name="Output 4 11 3 2 2" xfId="57047" xr:uid="{4F1A9F40-8AEC-43D0-B6D7-0F2D8C1238E3}"/>
    <cellStyle name="Output 4 11 3 2 3" xfId="50265" xr:uid="{C2690173-F414-485F-8A0C-09FE7363CA79}"/>
    <cellStyle name="Output 4 11 3 3" xfId="51296" xr:uid="{C016C592-36C9-41AE-8286-6E95FA4CE912}"/>
    <cellStyle name="Output 4 11 3 3 2" xfId="58078" xr:uid="{B3F9CF94-79A0-49F5-B89E-E17EBA1F412D}"/>
    <cellStyle name="Output 4 11 3 4" xfId="48382" xr:uid="{229228FF-BF01-47CD-85C4-E7275CE0DD7E}"/>
    <cellStyle name="Output 4 11 3 4 2" xfId="55174" xr:uid="{F43F50BB-30E5-486E-8573-D591FD10CE7E}"/>
    <cellStyle name="Output 4 11 3 5" xfId="46768" xr:uid="{5599306E-EA7B-4645-9EBA-F4D0E179F30B}"/>
    <cellStyle name="Output 4 11 4" xfId="33096" xr:uid="{26726BB8-0822-4A3A-85BE-EBB3CDCB1E6C}"/>
    <cellStyle name="Output 4 11 4 2" xfId="56182" xr:uid="{E7021EEB-003E-4FE4-B1B1-82D1F425872F}"/>
    <cellStyle name="Output 4 11 4 3" xfId="49400" xr:uid="{B6384293-BBDB-4AAF-86B4-B9871681F51B}"/>
    <cellStyle name="Output 4 11 5" xfId="44565" xr:uid="{9A7BEBDE-2647-48FB-AD28-A7A2D5059BE6}"/>
    <cellStyle name="Output 4 11 5 2" xfId="57950" xr:uid="{7EA4AC15-3900-4C13-8BD5-B057607EBB38}"/>
    <cellStyle name="Output 4 11 5 3" xfId="51168" xr:uid="{B2110E7B-2753-46B3-A43D-B8D841A54181}"/>
    <cellStyle name="Output 4 11 6" xfId="47520" xr:uid="{7297159E-45D5-4499-8663-2BD6CFE7524C}"/>
    <cellStyle name="Output 4 11 6 2" xfId="54336" xr:uid="{ABCC9D7A-6682-4C46-96C0-95D742E81481}"/>
    <cellStyle name="Output 4 11 7" xfId="45909" xr:uid="{8F3435FD-4586-459B-91AD-ED884A0803D2}"/>
    <cellStyle name="Output 4 12" xfId="1781" xr:uid="{C95B4602-DE29-4210-8E10-91729B89BF99}"/>
    <cellStyle name="Output 4 12 2" xfId="6099" xr:uid="{094096B8-DF73-4DFE-8289-E2168BFF6DF1}"/>
    <cellStyle name="Output 4 12 2 2" xfId="8685" xr:uid="{0613BDAB-F8BF-48DE-80EE-AEE4D22FDCB2}"/>
    <cellStyle name="Output 4 12 2 2 2" xfId="17674" xr:uid="{7B1F7C73-FA31-4E4E-973C-0A2FD5FCCCA0}"/>
    <cellStyle name="Output 4 12 2 2 2 2" xfId="30715" xr:uid="{62F3939D-F42A-42B6-B520-60A626D95A1B}"/>
    <cellStyle name="Output 4 12 2 2 3" xfId="25478" xr:uid="{D36CC0F5-7032-42FB-86C9-98B0A97F55C6}"/>
    <cellStyle name="Output 4 12 2 2 4" xfId="56272" xr:uid="{FC7F9743-6E41-4A64-B50D-523947AF73E8}"/>
    <cellStyle name="Output 4 12 2 3" xfId="11322" xr:uid="{17EBCDDC-EF4A-43F8-A8C0-3A0868B00CA5}"/>
    <cellStyle name="Output 4 12 2 3 2" xfId="20311" xr:uid="{AB54973E-CF71-4024-BBFA-08289FA06168}"/>
    <cellStyle name="Output 4 12 2 3 2 2" xfId="28927" xr:uid="{1B755AD7-344E-4FF0-A377-A375DB483649}"/>
    <cellStyle name="Output 4 12 2 3 3" xfId="26706" xr:uid="{8B7BE336-4CFA-4E99-BDFA-4FDE41083924}"/>
    <cellStyle name="Output 4 12 2 4" xfId="15088" xr:uid="{FEFE6072-7F7D-4EA5-9FDD-AA7CE2BB63C6}"/>
    <cellStyle name="Output 4 12 2 4 2" xfId="36790" xr:uid="{A8772C59-1CD2-464F-BCFC-1D068E7D0A5D}"/>
    <cellStyle name="Output 4 12 2 5" xfId="35327" xr:uid="{2C3464CE-E1B6-458A-AD89-903968480D54}"/>
    <cellStyle name="Output 4 12 2 6" xfId="49490" xr:uid="{0E4A45FD-4981-48CE-8C03-541039318F31}"/>
    <cellStyle name="Output 4 12 3" xfId="4218" xr:uid="{D4222A1A-FA3A-4A71-9A8F-89F1E9B549B9}"/>
    <cellStyle name="Output 4 12 3 2" xfId="22678" xr:uid="{06F8719A-3E70-408D-8BF5-81E5A92B4881}"/>
    <cellStyle name="Output 4 12 3 2 2" xfId="58631" xr:uid="{60BCA170-3D85-438C-9850-2200A2817EAC}"/>
    <cellStyle name="Output 4 12 3 3" xfId="51850" xr:uid="{329DE6D2-A0E3-4D57-BE91-50035AF4641D}"/>
    <cellStyle name="Output 4 12 4" xfId="27360" xr:uid="{7EE54FA1-DD12-4867-84FE-32AB9586B89F}"/>
    <cellStyle name="Output 4 12 4 2" xfId="54418" xr:uid="{91764769-9834-432A-BD8F-138E87B097E5}"/>
    <cellStyle name="Output 4 12 4 3" xfId="47607" xr:uid="{E9D95D98-FF86-4356-9A79-E4700B8B17F3}"/>
    <cellStyle name="Output 4 12 5" xfId="44675" xr:uid="{94961FE4-1579-480F-8E66-61F4FE671269}"/>
    <cellStyle name="Output 4 12 6" xfId="45999" xr:uid="{6B62BF47-8D9E-4507-9398-B40C06A563E5}"/>
    <cellStyle name="Output 4 13" xfId="1595" xr:uid="{658D7E5B-BB4A-4C87-8F57-DEE92E5BDD94}"/>
    <cellStyle name="Output 4 13 2" xfId="5939" xr:uid="{9CA97673-518A-47B3-AFC7-A9AB02D69237}"/>
    <cellStyle name="Output 4 13 2 2" xfId="8525" xr:uid="{CFC5B9F9-070C-49D1-B966-CBA20F8A639C}"/>
    <cellStyle name="Output 4 13 2 2 2" xfId="17514" xr:uid="{AC2567FE-60FE-46CC-8419-F8363DD73EBF}"/>
    <cellStyle name="Output 4 13 2 2 2 2" xfId="34492" xr:uid="{4AF21808-6500-40C0-9CBC-BD18C4EDF9E8}"/>
    <cellStyle name="Output 4 13 2 2 3" xfId="25217" xr:uid="{69C9DC61-FFDC-4FF1-9F25-F332F03DCDA5}"/>
    <cellStyle name="Output 4 13 2 2 4" xfId="56687" xr:uid="{A080532B-ED9E-48C9-B6FC-143CA2537CAC}"/>
    <cellStyle name="Output 4 13 2 3" xfId="11162" xr:uid="{998A2C30-FD94-4D38-8B0D-2307D1723CB6}"/>
    <cellStyle name="Output 4 13 2 3 2" xfId="20151" xr:uid="{A7241C4F-00E9-413F-A2D9-FA8822564D8D}"/>
    <cellStyle name="Output 4 13 2 3 2 2" xfId="41980" xr:uid="{DE3EF2E4-C425-498A-9068-398ED5672C78}"/>
    <cellStyle name="Output 4 13 2 3 3" xfId="40078" xr:uid="{C18A7B0F-E8CD-4B4B-A258-9A63A9C1657B}"/>
    <cellStyle name="Output 4 13 2 4" xfId="14928" xr:uid="{E7D2EAB2-BB91-488E-B95C-DADFD3F819D4}"/>
    <cellStyle name="Output 4 13 2 4 2" xfId="42485" xr:uid="{9F259239-92FD-442B-B053-B0AE616C854D}"/>
    <cellStyle name="Output 4 13 2 5" xfId="35994" xr:uid="{AE2F0147-7274-47C4-8256-3AAE67880612}"/>
    <cellStyle name="Output 4 13 2 6" xfId="49905" xr:uid="{41D40DAE-624F-4029-86CA-088C2334958B}"/>
    <cellStyle name="Output 4 13 3" xfId="4032" xr:uid="{92122175-6E8B-40C6-9C25-B8CDD31E76B4}"/>
    <cellStyle name="Output 4 13 3 2" xfId="31682" xr:uid="{35D667D9-CB7A-42D2-98E8-23A0EFC6A5EF}"/>
    <cellStyle name="Output 4 13 3 2 2" xfId="57771" xr:uid="{9074CFCE-71B8-422D-9CAA-2ABA1EA7B9E6}"/>
    <cellStyle name="Output 4 13 3 3" xfId="50989" xr:uid="{B7D4D910-1FFA-4D86-807D-B39BE99143B3}"/>
    <cellStyle name="Output 4 13 4" xfId="25673" xr:uid="{FCB11081-41BD-458F-A843-68D9359865EE}"/>
    <cellStyle name="Output 4 13 4 2" xfId="54814" xr:uid="{903AF235-2D8C-4B06-9E62-5B31E8B22847}"/>
    <cellStyle name="Output 4 13 4 3" xfId="48022" xr:uid="{E1D0989B-93FE-490B-A22A-DCB04D5F9225}"/>
    <cellStyle name="Output 4 13 5" xfId="44632" xr:uid="{E4BD82F5-7D56-4130-B423-A4AB0EC78D1B}"/>
    <cellStyle name="Output 4 13 6" xfId="46408" xr:uid="{019BF436-4D05-4EE6-B93E-958731C27503}"/>
    <cellStyle name="Output 4 14" xfId="2970" xr:uid="{61D75C80-CD4C-4E00-AD4C-E9B1D90DF621}"/>
    <cellStyle name="Output 4 14 2" xfId="7120" xr:uid="{D35E4026-5228-4903-8A28-A992724FD244}"/>
    <cellStyle name="Output 4 14 2 2" xfId="16109" xr:uid="{B482512D-6232-4775-B4B0-5794890CF33F}"/>
    <cellStyle name="Output 4 14 2 2 2" xfId="34162" xr:uid="{1F4D3CA3-3D36-4B17-B05D-8616745D1886}"/>
    <cellStyle name="Output 4 14 2 2 3" xfId="57099" xr:uid="{BC1BAD10-FD98-4024-8065-D4BA1C524284}"/>
    <cellStyle name="Output 4 14 2 3" xfId="38312" xr:uid="{13BF583D-4443-4198-A8F7-8F20A435E39C}"/>
    <cellStyle name="Output 4 14 2 4" xfId="50317" xr:uid="{D9A3BC91-0049-4D69-9F95-A699C5B8A0FE}"/>
    <cellStyle name="Output 4 14 3" xfId="9683" xr:uid="{5499459A-5356-412B-A44F-8DA2A96873FE}"/>
    <cellStyle name="Output 4 14 3 2" xfId="18672" xr:uid="{B665075B-74D3-4A6D-B7C1-576C2F27099B}"/>
    <cellStyle name="Output 4 14 3 2 2" xfId="39244" xr:uid="{B4C59052-0025-41B2-89DE-E78D15280950}"/>
    <cellStyle name="Output 4 14 3 2 3" xfId="58005" xr:uid="{8096D4D1-8298-4ECF-9FF8-A1B70AA0B354}"/>
    <cellStyle name="Output 4 14 3 3" xfId="26965" xr:uid="{F4A3A4E4-27BE-4C62-92EE-76234BE29483}"/>
    <cellStyle name="Output 4 14 3 4" xfId="51223" xr:uid="{ADCB3612-3D0D-4DFC-A8E9-EB689F7EBA83}"/>
    <cellStyle name="Output 4 14 4" xfId="13523" xr:uid="{9454D553-61D1-4299-83DA-DEEDF243518C}"/>
    <cellStyle name="Output 4 14 4 2" xfId="38750" xr:uid="{09A8138E-4567-4925-958B-56890BCC41DD}"/>
    <cellStyle name="Output 4 14 4 2 2" xfId="55226" xr:uid="{23F4278F-554E-43A0-8D41-29CFBB758775}"/>
    <cellStyle name="Output 4 14 4 3" xfId="48434" xr:uid="{BD5569EA-F0F1-4B82-A7FE-2ED6533896F0}"/>
    <cellStyle name="Output 4 14 5" xfId="43275" xr:uid="{187B5867-37ED-44DF-ACD2-F5A11B1CC72D}"/>
    <cellStyle name="Output 4 14 5 2" xfId="53512" xr:uid="{B695D77C-C899-40EA-8219-94B981E9D9FC}"/>
    <cellStyle name="Output 4 14 6" xfId="44735" xr:uid="{9086A921-5250-4F5C-ABAD-764690251416}"/>
    <cellStyle name="Output 4 14 7" xfId="46820" xr:uid="{B3E3C840-5F5B-454A-A8F4-61A9CC70AB26}"/>
    <cellStyle name="Output 4 15" xfId="6513" xr:uid="{522BFBE0-B14C-41C0-971E-D9C092614F33}"/>
    <cellStyle name="Output 4 15 2" xfId="11734" xr:uid="{F7731E3A-52F0-4A7E-97C8-F115A113837B}"/>
    <cellStyle name="Output 4 15 2 2" xfId="20723" xr:uid="{92A98D28-50D2-425B-93AF-1C537548E523}"/>
    <cellStyle name="Output 4 15 2 2 2" xfId="39036" xr:uid="{E431A6EA-7391-4DD8-BBE3-9FFE63366BAC}"/>
    <cellStyle name="Output 4 15 2 2 3" xfId="57118" xr:uid="{53DE2928-D571-4EAC-9535-2538716B631C}"/>
    <cellStyle name="Output 4 15 2 3" xfId="23117" xr:uid="{6D134646-1A0E-495E-BF77-ACCB0E541AA6}"/>
    <cellStyle name="Output 4 15 2 4" xfId="50336" xr:uid="{DDF9666F-245D-4CC5-A4BC-00026BA1931B}"/>
    <cellStyle name="Output 4 15 3" xfId="15502" xr:uid="{C7D89A39-EB6A-4F64-BBEB-34BF3B66B89F}"/>
    <cellStyle name="Output 4 15 3 2" xfId="39615" xr:uid="{3A69FD40-2C67-44C7-A854-4F5AD5FA383A}"/>
    <cellStyle name="Output 4 15 3 2 2" xfId="58720" xr:uid="{546D2954-9BC5-4673-BC88-5989B9384B8A}"/>
    <cellStyle name="Output 4 15 3 3" xfId="51939" xr:uid="{B16B67A6-0F2D-463A-A18E-B0BF332BC95F}"/>
    <cellStyle name="Output 4 15 4" xfId="35213" xr:uid="{5DCECA05-62EE-4125-BF9E-370674E4A1E4}"/>
    <cellStyle name="Output 4 15 4 2" xfId="58070" xr:uid="{1DB149F4-DDAB-4D22-A876-3A9A0684FAD0}"/>
    <cellStyle name="Output 4 15 4 3" xfId="51288" xr:uid="{D52BE29B-315C-4243-BEBB-59C6326862F1}"/>
    <cellStyle name="Output 4 15 5" xfId="44717" xr:uid="{2046A508-A996-43D2-819A-7C0A70F18536}"/>
    <cellStyle name="Output 4 15 5 2" xfId="55245" xr:uid="{E6E01EC6-4E14-48C7-BD11-6914BBBE4C12}"/>
    <cellStyle name="Output 4 15 5 3" xfId="48453" xr:uid="{0637F222-6020-49ED-900C-33B66A31DBBA}"/>
    <cellStyle name="Output 4 15 6" xfId="53531" xr:uid="{4E276E82-3CB2-4E1F-A93B-7D17DF508174}"/>
    <cellStyle name="Output 4 15 7" xfId="46839" xr:uid="{A1D6BD89-4AD9-4A5B-9FB8-4958D4AD72E3}"/>
    <cellStyle name="Output 4 16" xfId="9097" xr:uid="{3C09BEB5-B71C-413C-AC83-AC550F456A31}"/>
    <cellStyle name="Output 4 16 2" xfId="18086" xr:uid="{3A19814B-830C-4107-87B3-61470B4C9E58}"/>
    <cellStyle name="Output 4 16 2 2" xfId="43026" xr:uid="{EC772E58-A464-436A-AF30-B2339691C39A}"/>
    <cellStyle name="Output 4 16 2 2 2" xfId="57121" xr:uid="{8AE01EA8-C6C1-459C-B65C-3D1742959C0C}"/>
    <cellStyle name="Output 4 16 2 3" xfId="50339" xr:uid="{331A80DF-8DA7-484F-82B7-355B135E1145}"/>
    <cellStyle name="Output 4 16 3" xfId="38571" xr:uid="{D5095F32-82B1-446F-BE65-731C46C6185B}"/>
    <cellStyle name="Output 4 16 3 2" xfId="58723" xr:uid="{10EFFD5D-17CB-44E2-97EC-88C49830F2F6}"/>
    <cellStyle name="Output 4 16 3 3" xfId="51942" xr:uid="{F2348DB0-598A-4B92-B096-86B723AEAFB5}"/>
    <cellStyle name="Output 4 16 4" xfId="44804" xr:uid="{BA7C72B0-4EE8-4362-A2A9-9DC5D807541B}"/>
    <cellStyle name="Output 4 16 4 2" xfId="58027" xr:uid="{9D3234CD-1B45-4238-9C88-751E8FE96ACF}"/>
    <cellStyle name="Output 4 16 4 3" xfId="51245" xr:uid="{A5C9F56A-145F-466F-AE76-44D101546618}"/>
    <cellStyle name="Output 4 16 5" xfId="48456" xr:uid="{F5ECAB50-0BF8-4DF4-AE30-73811B350B13}"/>
    <cellStyle name="Output 4 16 5 2" xfId="55248" xr:uid="{9DD627D7-32B7-4CDB-A6DC-18F5149B01DC}"/>
    <cellStyle name="Output 4 16 6" xfId="53534" xr:uid="{BEB4F71B-153B-4336-AF92-B9A9413A3899}"/>
    <cellStyle name="Output 4 16 7" xfId="46842" xr:uid="{4219D74D-6EA8-42EF-B949-C2D21C50B18F}"/>
    <cellStyle name="Output 4 17" xfId="12738" xr:uid="{E4107B1C-0CF1-427D-A099-EF6E0E618DEF}"/>
    <cellStyle name="Output 4 17 2" xfId="21727" xr:uid="{454EF441-3D3D-4E19-BCD2-1507C3214A1F}"/>
    <cellStyle name="Output 4 17 2 2" xfId="29097" xr:uid="{8D4482EE-3486-4F28-85E6-BD2283682409}"/>
    <cellStyle name="Output 4 17 2 2 2" xfId="57103" xr:uid="{F4FC1E61-1D5B-4135-96CF-C29E10A576D4}"/>
    <cellStyle name="Output 4 17 2 3" xfId="50321" xr:uid="{0F54BE42-8508-4984-A541-5A630378128A}"/>
    <cellStyle name="Output 4 17 3" xfId="43659" xr:uid="{1C9308FC-8FED-4380-88ED-56583D7A22FE}"/>
    <cellStyle name="Output 4 17 3 2" xfId="58706" xr:uid="{32592372-38CE-4008-9545-4BBC3FD294F4}"/>
    <cellStyle name="Output 4 17 3 3" xfId="51925" xr:uid="{12FED5C2-082A-4687-ABD1-ABE8536DFF88}"/>
    <cellStyle name="Output 4 17 4" xfId="44844" xr:uid="{D08326FA-D42A-444B-8850-9FC4F63A44FD}"/>
    <cellStyle name="Output 4 17 4 2" xfId="57981" xr:uid="{2C3A2F50-3C03-4C77-94BC-8D55A3BE165B}"/>
    <cellStyle name="Output 4 17 4 3" xfId="51199" xr:uid="{F4A490EC-19B1-4776-A364-8A8C42D9230D}"/>
    <cellStyle name="Output 4 17 5" xfId="48438" xr:uid="{38CEB31F-2290-4AD5-BA85-D35531F526B8}"/>
    <cellStyle name="Output 4 17 5 2" xfId="55230" xr:uid="{0D3FD438-3103-4233-ADFE-F9E7E2060286}"/>
    <cellStyle name="Output 4 17 6" xfId="53516" xr:uid="{53322C5E-03A4-47B7-AAB7-A2CB696EDD91}"/>
    <cellStyle name="Output 4 17 7" xfId="46824" xr:uid="{48C3D97A-C432-4403-8EDD-09448D749DD3}"/>
    <cellStyle name="Output 4 18" xfId="2217" xr:uid="{CB070D79-8539-4222-83F8-4F305B7CB503}"/>
    <cellStyle name="Output 4 18 2" xfId="40030" xr:uid="{EE24BCF7-1199-4E96-AC12-1C72BAB86124}"/>
    <cellStyle name="Output 4 18 2 2" xfId="57278" xr:uid="{D6CAD9F2-6AD2-415D-B571-C99F9B6789A6}"/>
    <cellStyle name="Output 4 18 2 3" xfId="50496" xr:uid="{FE82FEDF-22BE-45B9-8922-76FCCD7F7B83}"/>
    <cellStyle name="Output 4 18 3" xfId="44876" xr:uid="{63169C51-E53A-4A53-A6AE-50CE38EAFB6B}"/>
    <cellStyle name="Output 4 18 3 2" xfId="58879" xr:uid="{FB09D1C7-D739-4BB4-BA1B-5237D87B6982}"/>
    <cellStyle name="Output 4 18 3 3" xfId="52098" xr:uid="{A3AEE9F2-0EFB-47A1-82AB-D21666132866}"/>
    <cellStyle name="Output 4 18 4" xfId="48917" xr:uid="{E240D876-DB61-4461-9928-6C975D53BADE}"/>
    <cellStyle name="Output 4 18 4 2" xfId="55700" xr:uid="{2A6D832B-9AB7-480C-B59D-0A864F65E1AD}"/>
    <cellStyle name="Output 4 18 5" xfId="48613" xr:uid="{1C1678A2-711D-45B5-8177-36D4E4E51064}"/>
    <cellStyle name="Output 4 18 5 2" xfId="55402" xr:uid="{9A28A7EE-3BAC-4269-8161-B421CEC9D8FF}"/>
    <cellStyle name="Output 4 18 6" xfId="53688" xr:uid="{2BB1D05A-669E-47F4-AD83-3B41A72A5E40}"/>
    <cellStyle name="Output 4 18 7" xfId="46999" xr:uid="{501CF458-A1EA-4EC9-B408-707DDC468525}"/>
    <cellStyle name="Output 4 19" xfId="13126" xr:uid="{7F28ED0C-5AAB-4C86-9A90-276B91D9E7E3}"/>
    <cellStyle name="Output 4 19 2" xfId="40626" xr:uid="{A9CA385C-893C-452B-8AF0-8622CD3C3F58}"/>
    <cellStyle name="Output 4 19 2 2" xfId="57084" xr:uid="{B26DDA2F-CE9A-4B7C-AD12-7A3550722214}"/>
    <cellStyle name="Output 4 19 2 3" xfId="50302" xr:uid="{2AAF018A-3F19-4F7D-A940-574165F98018}"/>
    <cellStyle name="Output 4 19 3" xfId="44957" xr:uid="{EE6B9A66-86FF-4AE8-B91C-5790E51C8368}"/>
    <cellStyle name="Output 4 19 3 2" xfId="58689" xr:uid="{80BB60C6-FF38-4DFD-898B-71969C071D91}"/>
    <cellStyle name="Output 4 19 3 3" xfId="51908" xr:uid="{438E2465-1577-4262-833A-B0F730F69E84}"/>
    <cellStyle name="Output 4 19 4" xfId="51299" xr:uid="{EE70E211-4EB1-4A87-A48A-F2D0688074AD}"/>
    <cellStyle name="Output 4 19 4 2" xfId="58081" xr:uid="{934FC4B6-CF61-451E-9570-13067041F80A}"/>
    <cellStyle name="Output 4 19 5" xfId="48419" xr:uid="{7E4D69CA-ADA4-474F-A40C-6ABE30FB0A0E}"/>
    <cellStyle name="Output 4 19 5 2" xfId="55211" xr:uid="{25FADDC3-EF8B-4383-A17C-7F512A8A8E68}"/>
    <cellStyle name="Output 4 19 6" xfId="53497" xr:uid="{E1F31A0F-3ED0-492E-AE19-09486D384CDA}"/>
    <cellStyle name="Output 4 19 7" xfId="46805" xr:uid="{3756A20D-F0B7-44CB-BE1B-38F1BF5CE70E}"/>
    <cellStyle name="Output 4 2" xfId="155" xr:uid="{899D0CE5-80B4-4000-8D9E-E447151B77E6}"/>
    <cellStyle name="Output 4 2 10" xfId="1966" xr:uid="{158A48C6-6D01-4623-961D-459801347D73}"/>
    <cellStyle name="Output 4 2 10 2" xfId="6274" xr:uid="{E1F22D62-26AF-41A0-A800-2A04F395C105}"/>
    <cellStyle name="Output 4 2 10 2 2" xfId="8860" xr:uid="{FC695252-4410-4295-A589-9066ABD5CBDD}"/>
    <cellStyle name="Output 4 2 10 2 2 2" xfId="17849" xr:uid="{DFA533C8-D2F1-4716-B487-874189A157C5}"/>
    <cellStyle name="Output 4 2 10 2 2 2 2" xfId="38210" xr:uid="{F6869A58-3B25-42AB-B6DC-5C53E0819DA0}"/>
    <cellStyle name="Output 4 2 10 2 2 3" xfId="41970" xr:uid="{C50A1030-B533-41EB-96B6-A1F8A6BCD522}"/>
    <cellStyle name="Output 4 2 10 2 3" xfId="11497" xr:uid="{9A3F1A41-83A1-413A-8CDA-735C9776FFC4}"/>
    <cellStyle name="Output 4 2 10 2 3 2" xfId="20486" xr:uid="{BED0609D-35CC-48A8-8A9A-5B4C6DC1B57A}"/>
    <cellStyle name="Output 4 2 10 2 3 2 2" xfId="22805" xr:uid="{61E1A7EB-6308-42D5-B004-B473D02D560D}"/>
    <cellStyle name="Output 4 2 10 2 3 3" xfId="31089" xr:uid="{6E2EEC19-76B8-407C-B36F-02C9D1BB7BBD}"/>
    <cellStyle name="Output 4 2 10 2 4" xfId="15263" xr:uid="{A55F1132-F923-41D7-98E9-318189AAD9BF}"/>
    <cellStyle name="Output 4 2 10 2 4 2" xfId="25342" xr:uid="{A9DC8F6C-200E-44F7-A86A-FCB80C940543}"/>
    <cellStyle name="Output 4 2 10 2 5" xfId="41236" xr:uid="{679F5085-F0DE-4A13-8F55-CB4221A6C772}"/>
    <cellStyle name="Output 4 2 10 3" xfId="4403" xr:uid="{C433C59E-5086-49A5-8CB3-42FF398B0FD7}"/>
    <cellStyle name="Output 4 2 10 3 2" xfId="29295" xr:uid="{24553E00-F2D5-41CB-A324-F24189772EE8}"/>
    <cellStyle name="Output 4 2 10 4" xfId="24401" xr:uid="{697C4F93-5A5D-4CBB-B650-AAE5517CC40E}"/>
    <cellStyle name="Output 4 2 11" xfId="2606" xr:uid="{210454C1-B278-44BB-B16D-E3AB1669CEB0}"/>
    <cellStyle name="Output 4 2 11 2" xfId="6847" xr:uid="{A8FFADD8-99E6-445A-ACB4-EA7AE55FB038}"/>
    <cellStyle name="Output 4 2 11 2 2" xfId="15836" xr:uid="{AB3AF6F0-5038-433D-AAF9-CC614DF5ED00}"/>
    <cellStyle name="Output 4 2 11 2 2 2" xfId="38795" xr:uid="{F769C8E4-8EF3-4EDB-8912-C10A9271A36C}"/>
    <cellStyle name="Output 4 2 11 2 3" xfId="42341" xr:uid="{C669602C-DD69-4D5C-92A1-32EC27286E9E}"/>
    <cellStyle name="Output 4 2 11 3" xfId="9417" xr:uid="{625649FE-34D2-4276-9716-FE442D9453FB}"/>
    <cellStyle name="Output 4 2 11 3 2" xfId="18406" xr:uid="{D27CEDE7-AC82-48F4-B124-0B97ACA58618}"/>
    <cellStyle name="Output 4 2 11 3 2 2" xfId="23638" xr:uid="{18DF5B93-7D3D-4AA6-9ED8-869CA636E249}"/>
    <cellStyle name="Output 4 2 11 3 3" xfId="33253" xr:uid="{B9D33203-1CDA-4FA3-B303-1056D8AB77AA}"/>
    <cellStyle name="Output 4 2 11 4" xfId="13460" xr:uid="{62A93545-4AA2-4203-9510-0EC699B3174D}"/>
    <cellStyle name="Output 4 2 11 4 2" xfId="28846" xr:uid="{0902936A-2440-4084-8C20-4694B04235BE}"/>
    <cellStyle name="Output 4 2 11 5" xfId="23884" xr:uid="{4095AEB9-41A1-4D8F-AAA1-DBC4B1F5C87C}"/>
    <cellStyle name="Output 4 2 12" xfId="6611" xr:uid="{3933FB5B-041B-45F5-9925-6F7816417AA0}"/>
    <cellStyle name="Output 4 2 12 2" xfId="11817" xr:uid="{808E4999-FDF2-4E83-AA66-BD16D2502011}"/>
    <cellStyle name="Output 4 2 12 2 2" xfId="20806" xr:uid="{C59E42FB-3622-403F-9CF2-4165B3C85EF0}"/>
    <cellStyle name="Output 4 2 12 2 2 2" xfId="30387" xr:uid="{E76AD712-C7E7-4B3C-A671-79CAB56F1A20}"/>
    <cellStyle name="Output 4 2 12 2 3" xfId="27176" xr:uid="{BA6BBA28-0684-49D2-9878-33F06DCF4658}"/>
    <cellStyle name="Output 4 2 12 3" xfId="15600" xr:uid="{55A059AC-BEE2-49E6-9285-D84F6D1CED9A}"/>
    <cellStyle name="Output 4 2 12 3 2" xfId="35082" xr:uid="{232A7920-3A40-403E-BDE2-29062528156F}"/>
    <cellStyle name="Output 4 2 12 4" xfId="32435" xr:uid="{D4E34DF9-4A81-48D5-850E-92CFBF46B5C1}"/>
    <cellStyle name="Output 4 2 13" xfId="9180" xr:uid="{020292D9-ED45-43AF-8E74-C5590E3747A8}"/>
    <cellStyle name="Output 4 2 13 2" xfId="18169" xr:uid="{0C6D0233-EFAC-405C-919A-156081F59905}"/>
    <cellStyle name="Output 4 2 13 2 2" xfId="27682" xr:uid="{2222C74B-E0CC-40F1-B174-F6FE38665A16}"/>
    <cellStyle name="Output 4 2 13 3" xfId="41990" xr:uid="{E48270EB-0E14-4D73-B53B-7E74E457AF16}"/>
    <cellStyle name="Output 4 2 14" xfId="12576" xr:uid="{9BBED9EB-6751-407F-8BB3-A25539637BF4}"/>
    <cellStyle name="Output 4 2 14 2" xfId="21565" xr:uid="{3D44CECC-2CF6-4BD0-BA78-16B0F01D9753}"/>
    <cellStyle name="Output 4 2 14 2 2" xfId="26163" xr:uid="{4B39076A-8712-46D4-8CC9-A24910E23C0C}"/>
    <cellStyle name="Output 4 2 14 3" xfId="28754" xr:uid="{D33D1542-4D3C-49DF-B329-E4A8F8A3DD33}"/>
    <cellStyle name="Output 4 2 15" xfId="2315" xr:uid="{6B163282-ECDA-47E5-B4FE-64D75B33A93D}"/>
    <cellStyle name="Output 4 2 15 2" xfId="23142" xr:uid="{306DB81D-D3E5-42A8-90E8-AF4127967867}"/>
    <cellStyle name="Output 4 2 16" xfId="13224" xr:uid="{23C5B329-012F-49D2-B55B-5AF1B6F75077}"/>
    <cellStyle name="Output 4 2 16 2" xfId="43463" xr:uid="{B7C2AA0E-595D-4BBE-B892-7FC2B8280E10}"/>
    <cellStyle name="Output 4 2 17" xfId="34160" xr:uid="{52F62BD1-562C-4B7A-B908-C1B7878BEF5F}"/>
    <cellStyle name="Output 4 2 18" xfId="44294" xr:uid="{C32F7427-C41E-42EA-A6E0-87EC270E19F7}"/>
    <cellStyle name="Output 4 2 19" xfId="45527" xr:uid="{447932A1-FAE4-46CE-A7D2-4C002ECFE24E}"/>
    <cellStyle name="Output 4 2 2" xfId="334" xr:uid="{DB8570CF-9E9C-4901-B4EC-AE394471F678}"/>
    <cellStyle name="Output 4 2 2 10" xfId="6636" xr:uid="{1866E348-ADFC-4925-BFED-05EFB91D348E}"/>
    <cellStyle name="Output 4 2 2 10 2" xfId="11842" xr:uid="{8DC7A985-F3A4-47EE-A1B1-B9C311E10EF1}"/>
    <cellStyle name="Output 4 2 2 10 2 2" xfId="20831" xr:uid="{B0F1DD88-1D12-4AB9-AFE1-5F36CAF7CA5F}"/>
    <cellStyle name="Output 4 2 2 10 2 2 2" xfId="27706" xr:uid="{8E1CD826-BD36-42C7-84E2-37FB18987C4C}"/>
    <cellStyle name="Output 4 2 2 10 2 3" xfId="26696" xr:uid="{57DB7033-84FA-43B1-8723-CFD31FD095BE}"/>
    <cellStyle name="Output 4 2 2 10 3" xfId="15625" xr:uid="{01E8C46C-3C49-45F2-96DD-5CA41F135D0D}"/>
    <cellStyle name="Output 4 2 2 10 3 2" xfId="29262" xr:uid="{56E5B742-C171-437D-A2F1-F79EC1E72724}"/>
    <cellStyle name="Output 4 2 2 10 4" xfId="43088" xr:uid="{178C5529-8257-4D87-92C5-F12D72AD082A}"/>
    <cellStyle name="Output 4 2 2 11" xfId="9205" xr:uid="{BBC456E4-A610-4830-B4A8-5DA46E08F2ED}"/>
    <cellStyle name="Output 4 2 2 11 2" xfId="18194" xr:uid="{DB66ECAB-44C0-4B7D-BE75-1557B6F2EB35}"/>
    <cellStyle name="Output 4 2 2 11 2 2" xfId="23257" xr:uid="{76B3D9BA-C988-4E55-A002-1156C888BB7A}"/>
    <cellStyle name="Output 4 2 2 11 3" xfId="30187" xr:uid="{85AD8262-5795-4952-8C68-97771815F81F}"/>
    <cellStyle name="Output 4 2 2 12" xfId="9736" xr:uid="{503CF010-853D-458B-8B72-C44B79AFF37B}"/>
    <cellStyle name="Output 4 2 2 12 2" xfId="18725" xr:uid="{A87BDD3B-B735-4DAC-BC1D-32A4DE415469}"/>
    <cellStyle name="Output 4 2 2 12 2 2" xfId="38415" xr:uid="{41F097AE-1671-4F6F-99E9-F98B2D56A36E}"/>
    <cellStyle name="Output 4 2 2 12 3" xfId="39965" xr:uid="{654EAAB1-1631-4BEE-BE5F-BE92F18FDC3E}"/>
    <cellStyle name="Output 4 2 2 13" xfId="2340" xr:uid="{0C6A040F-0849-487A-9EA7-D4B4D1C6FC1B}"/>
    <cellStyle name="Output 4 2 2 13 2" xfId="39916" xr:uid="{90A93F54-23F0-42AE-BDE8-A3E11DD4647F}"/>
    <cellStyle name="Output 4 2 2 14" xfId="13249" xr:uid="{80B34E17-EA77-4F35-A704-B457D0FD3A77}"/>
    <cellStyle name="Output 4 2 2 14 2" xfId="37661" xr:uid="{85F29A77-93A4-4AF0-98A7-111C5C1F2530}"/>
    <cellStyle name="Output 4 2 2 15" xfId="36369" xr:uid="{EE9AE13E-09E7-48BC-999D-D71F0B30A333}"/>
    <cellStyle name="Output 4 2 2 16" xfId="46042" xr:uid="{26E90F8A-6176-4F5A-935C-1209C45E3ABF}"/>
    <cellStyle name="Output 4 2 2 2" xfId="466" xr:uid="{D30CE947-AECB-4F92-B739-663EC5108CB5}"/>
    <cellStyle name="Output 4 2 2 2 10" xfId="9330" xr:uid="{11E87B65-8666-4220-BADA-0BCDC4073B6E}"/>
    <cellStyle name="Output 4 2 2 2 10 2" xfId="18319" xr:uid="{D76B56CC-78EE-4949-850A-862B8E043FB5}"/>
    <cellStyle name="Output 4 2 2 2 10 2 2" xfId="30652" xr:uid="{D9964CD6-6B32-4FD9-9F5C-4E319489AF42}"/>
    <cellStyle name="Output 4 2 2 2 10 3" xfId="38177" xr:uid="{4583C6FB-FEEE-4266-AA69-A1ED9739BAF3}"/>
    <cellStyle name="Output 4 2 2 2 11" xfId="12582" xr:uid="{9FCA530D-7C98-4B59-8985-1449FDEA1948}"/>
    <cellStyle name="Output 4 2 2 2 11 2" xfId="21571" xr:uid="{7796F15D-FD0F-4C5F-9B4D-B987CDC93702}"/>
    <cellStyle name="Output 4 2 2 2 11 2 2" xfId="41316" xr:uid="{50FA790B-01F4-418A-9F5C-DB962D454734}"/>
    <cellStyle name="Output 4 2 2 2 11 3" xfId="39007" xr:uid="{910BB5F7-1090-46A4-97CA-161B8537049E}"/>
    <cellStyle name="Output 4 2 2 2 12" xfId="2472" xr:uid="{2F4967C8-F9AF-4166-B82C-39E69D7C43EC}"/>
    <cellStyle name="Output 4 2 2 2 12 2" xfId="37397" xr:uid="{B14863FD-E60A-402E-B971-BEA1129900D0}"/>
    <cellStyle name="Output 4 2 2 2 13" xfId="13381" xr:uid="{2DDE3B5E-F511-44C7-8AB1-73D31E13A531}"/>
    <cellStyle name="Output 4 2 2 2 13 2" xfId="39379" xr:uid="{28DB1E74-0A0A-4E2E-9949-0F34A93DCBC5}"/>
    <cellStyle name="Output 4 2 2 2 14" xfId="25808" xr:uid="{14294FB7-D31E-4773-AD8F-1B95C29BA6D1}"/>
    <cellStyle name="Output 4 2 2 2 15" xfId="49533" xr:uid="{28179C63-C04F-4770-AEAE-B307803A4ECE}"/>
    <cellStyle name="Output 4 2 2 2 2" xfId="815" xr:uid="{B527BA32-37EC-4C87-9244-187370D76825}"/>
    <cellStyle name="Output 4 2 2 2 2 2" xfId="5184" xr:uid="{F8BC1857-DA0A-4206-BEFC-BA1C5FF6E6CD}"/>
    <cellStyle name="Output 4 2 2 2 2 2 2" xfId="7770" xr:uid="{F098DE8D-F8EE-4504-8890-68D6F8227FD7}"/>
    <cellStyle name="Output 4 2 2 2 2 2 2 2" xfId="16759" xr:uid="{14CA689D-BEB4-4A0C-848E-2060196ABABB}"/>
    <cellStyle name="Output 4 2 2 2 2 2 2 2 2" xfId="36720" xr:uid="{D9AA4DAC-8D8D-4AFB-972E-AB64321E82C7}"/>
    <cellStyle name="Output 4 2 2 2 2 2 2 3" xfId="43708" xr:uid="{C8F20966-FC8B-4DA4-8D5D-3C3F3AFE72B2}"/>
    <cellStyle name="Output 4 2 2 2 2 2 3" xfId="10407" xr:uid="{AC152F22-B1DB-4FAA-9B2E-1C465E4354BA}"/>
    <cellStyle name="Output 4 2 2 2 2 2 3 2" xfId="19396" xr:uid="{D61D06DA-9ACE-4DDB-87CD-A2BFC06BD126}"/>
    <cellStyle name="Output 4 2 2 2 2 2 3 2 2" xfId="39112" xr:uid="{1E7E55A3-CBF6-4D16-8F01-68783603643F}"/>
    <cellStyle name="Output 4 2 2 2 2 2 3 3" xfId="26425" xr:uid="{81A3B818-59E3-447D-9B93-4CAB79CFF1EB}"/>
    <cellStyle name="Output 4 2 2 2 2 2 4" xfId="14173" xr:uid="{16C53976-FD09-48DC-A9AD-C708A86CAE13}"/>
    <cellStyle name="Output 4 2 2 2 2 2 4 2" xfId="23832" xr:uid="{073617EA-B03A-4819-B872-F79EFEB8C0AA}"/>
    <cellStyle name="Output 4 2 2 2 2 2 5" xfId="25126" xr:uid="{8625715D-70AC-4490-9D13-139C7BEDE998}"/>
    <cellStyle name="Output 4 2 2 2 2 3" xfId="3252" xr:uid="{1948F185-DC2D-4ECE-BB92-468E42B04EB9}"/>
    <cellStyle name="Output 4 2 2 2 2 3 2" xfId="40754" xr:uid="{7545D7C8-D7C7-4987-861B-A87A5F7D202A}"/>
    <cellStyle name="Output 4 2 2 2 2 4" xfId="42927" xr:uid="{D8455EBC-CD1A-44ED-A2AE-E46298619BEE}"/>
    <cellStyle name="Output 4 2 2 2 2 5" xfId="56315" xr:uid="{2CBE5F94-2CFA-4E9E-B1F6-AAC2E4757253}"/>
    <cellStyle name="Output 4 2 2 2 3" xfId="1160" xr:uid="{4AD1C377-5688-40EF-A0ED-F3641D33AF65}"/>
    <cellStyle name="Output 4 2 2 2 3 2" xfId="5505" xr:uid="{CEF9C078-763C-4D8E-B1D0-8791E387848B}"/>
    <cellStyle name="Output 4 2 2 2 3 2 2" xfId="8091" xr:uid="{DBA07639-6CE8-433F-A570-4E03EDBCD2B7}"/>
    <cellStyle name="Output 4 2 2 2 3 2 2 2" xfId="17080" xr:uid="{C5883EAE-FE4D-48B1-AD0B-2D93DABD1579}"/>
    <cellStyle name="Output 4 2 2 2 3 2 2 2 2" xfId="24573" xr:uid="{E9743A1A-4498-402C-8669-F663B7841360}"/>
    <cellStyle name="Output 4 2 2 2 3 2 2 3" xfId="26942" xr:uid="{072F5B2D-07E5-4C8C-AF80-61EFB8875947}"/>
    <cellStyle name="Output 4 2 2 2 3 2 3" xfId="10728" xr:uid="{5E574D8E-3599-4C0A-B5BF-C79B3C06E0A6}"/>
    <cellStyle name="Output 4 2 2 2 3 2 3 2" xfId="19717" xr:uid="{AA7D1E55-D590-4C37-A1F2-C5C6CDE9318A}"/>
    <cellStyle name="Output 4 2 2 2 3 2 3 2 2" xfId="31329" xr:uid="{47ED0C7F-C98A-4AF3-915F-213032B50E0D}"/>
    <cellStyle name="Output 4 2 2 2 3 2 3 3" xfId="44048" xr:uid="{DCE79E81-0B01-4FB9-95F0-05F62AD0101A}"/>
    <cellStyle name="Output 4 2 2 2 3 2 4" xfId="14494" xr:uid="{FC8CFE86-535E-44AB-A6B5-F1214D4AB533}"/>
    <cellStyle name="Output 4 2 2 2 3 2 4 2" xfId="32963" xr:uid="{7C2E1D62-2516-4E03-82AC-F07B9E106747}"/>
    <cellStyle name="Output 4 2 2 2 3 2 5" xfId="26995" xr:uid="{3DBE9A97-9E1F-4806-9924-7775589D861D}"/>
    <cellStyle name="Output 4 2 2 2 3 3" xfId="3597" xr:uid="{B3FC75A3-C9A9-48EE-AF40-F6D4F59123BD}"/>
    <cellStyle name="Output 4 2 2 2 3 3 2" xfId="39504" xr:uid="{F36D0481-4CDB-4593-BF3E-ED00FE62C1A8}"/>
    <cellStyle name="Output 4 2 2 2 3 4" xfId="36323" xr:uid="{12702EB6-851C-445A-8F83-5CFD2F6FECF7}"/>
    <cellStyle name="Output 4 2 2 2 4" xfId="1504" xr:uid="{226AC28C-6C82-437A-A0E6-C4DC843814DC}"/>
    <cellStyle name="Output 4 2 2 2 4 2" xfId="5849" xr:uid="{9E7F34EB-B126-40D8-9E53-E758E1BD71BA}"/>
    <cellStyle name="Output 4 2 2 2 4 2 2" xfId="8435" xr:uid="{E37EFDB5-EBBB-499C-8D28-F6E122BA0761}"/>
    <cellStyle name="Output 4 2 2 2 4 2 2 2" xfId="17424" xr:uid="{DADCEDCF-D524-45F2-B4F5-A8D707EBABFB}"/>
    <cellStyle name="Output 4 2 2 2 4 2 2 2 2" xfId="39405" xr:uid="{4C666878-DAE4-43D6-84A4-BA8333BC437E}"/>
    <cellStyle name="Output 4 2 2 2 4 2 2 3" xfId="24566" xr:uid="{FBA2C0A2-D49B-4384-B765-F79CFC29F162}"/>
    <cellStyle name="Output 4 2 2 2 4 2 3" xfId="11072" xr:uid="{E3DF163C-21E6-4321-892C-43F31B4ADAAE}"/>
    <cellStyle name="Output 4 2 2 2 4 2 3 2" xfId="20061" xr:uid="{07E761B4-2726-47C8-9ED7-AA20A4A7C65D}"/>
    <cellStyle name="Output 4 2 2 2 4 2 3 2 2" xfId="34031" xr:uid="{1941B636-6C14-4D43-B797-878DDF5988D3}"/>
    <cellStyle name="Output 4 2 2 2 4 2 3 3" xfId="39958" xr:uid="{1FAF6C42-7893-4052-85FD-24185EAB1F95}"/>
    <cellStyle name="Output 4 2 2 2 4 2 4" xfId="14838" xr:uid="{8E71C4D1-DFBE-4BC6-BEA2-B6C128C71E11}"/>
    <cellStyle name="Output 4 2 2 2 4 2 4 2" xfId="22494" xr:uid="{4C9287F2-A8E1-4874-BD24-F44387E24A10}"/>
    <cellStyle name="Output 4 2 2 2 4 2 5" xfId="24923" xr:uid="{32E2AC4E-A670-4476-9C68-F84075A5A917}"/>
    <cellStyle name="Output 4 2 2 2 4 3" xfId="3941" xr:uid="{062AB516-7FFD-4451-8D0A-7A635BD2C27F}"/>
    <cellStyle name="Output 4 2 2 2 4 3 2" xfId="35794" xr:uid="{862DD922-6748-4CAB-9104-29F42AC861FA}"/>
    <cellStyle name="Output 4 2 2 2 4 4" xfId="26091" xr:uid="{C1543AB0-A5BF-4A31-A44F-7B2AF8A6FCC1}"/>
    <cellStyle name="Output 4 2 2 2 5" xfId="1895" xr:uid="{229061D6-8E35-4C14-9395-1E9D0F347B3E}"/>
    <cellStyle name="Output 4 2 2 2 5 2" xfId="6211" xr:uid="{71603E93-1A6F-432E-9AD4-14805038E4EC}"/>
    <cellStyle name="Output 4 2 2 2 5 2 2" xfId="8797" xr:uid="{3D4A4F3E-F86F-46B5-8128-3A8A75F9B663}"/>
    <cellStyle name="Output 4 2 2 2 5 2 2 2" xfId="17786" xr:uid="{252C05E3-D7AA-403C-BE00-70A7A3E70B8C}"/>
    <cellStyle name="Output 4 2 2 2 5 2 2 2 2" xfId="30822" xr:uid="{BEE1449E-626B-4D88-9B9C-46ECDB7B805D}"/>
    <cellStyle name="Output 4 2 2 2 5 2 2 3" xfId="27697" xr:uid="{1CF3C49D-3D0F-45A2-AB79-0AF785C19370}"/>
    <cellStyle name="Output 4 2 2 2 5 2 3" xfId="11434" xr:uid="{7828F3C3-D776-4AB8-B177-2FCC23FFF443}"/>
    <cellStyle name="Output 4 2 2 2 5 2 3 2" xfId="20423" xr:uid="{D5F66E09-A907-4C23-B92D-7418A565581E}"/>
    <cellStyle name="Output 4 2 2 2 5 2 3 2 2" xfId="23258" xr:uid="{D9DD284F-2D1B-4CCC-B655-04990FEA4464}"/>
    <cellStyle name="Output 4 2 2 2 5 2 3 3" xfId="37817" xr:uid="{E77BD66E-C796-4907-82D8-CB80B30709D2}"/>
    <cellStyle name="Output 4 2 2 2 5 2 4" xfId="15200" xr:uid="{A12ACCCD-BF6C-4071-B72F-02E6A0E3B1EC}"/>
    <cellStyle name="Output 4 2 2 2 5 2 4 2" xfId="39856" xr:uid="{2D58C2A2-9494-4B3B-A853-7B3FBB6B2193}"/>
    <cellStyle name="Output 4 2 2 2 5 2 5" xfId="25706" xr:uid="{23DD5352-2D5E-4AAF-8F73-6B842124B3CF}"/>
    <cellStyle name="Output 4 2 2 2 5 3" xfId="4332" xr:uid="{3525242C-C059-434A-8B59-BEEC98393187}"/>
    <cellStyle name="Output 4 2 2 2 5 3 2" xfId="26236" xr:uid="{A060A397-3964-46BE-B35F-B1E06B298654}"/>
    <cellStyle name="Output 4 2 2 2 5 4" xfId="38209" xr:uid="{FF568EA8-2B23-42BB-9F19-A18C64F0F163}"/>
    <cellStyle name="Output 4 2 2 2 6" xfId="2123" xr:uid="{553169DF-03C6-4EE4-A374-581ABEA4CF85}"/>
    <cellStyle name="Output 4 2 2 2 6 2" xfId="6424" xr:uid="{97DE35C3-FCED-43FD-82F7-ADBF86F31C3F}"/>
    <cellStyle name="Output 4 2 2 2 6 2 2" xfId="9010" xr:uid="{EBE2AEB9-C613-407D-87EC-DE47EEB1C69F}"/>
    <cellStyle name="Output 4 2 2 2 6 2 2 2" xfId="17999" xr:uid="{C70B2B95-6E88-4A9A-94FC-8AAA56BA358D}"/>
    <cellStyle name="Output 4 2 2 2 6 2 2 2 2" xfId="28579" xr:uid="{8BD07BC3-2DAE-45C8-AA1D-15EF4CE86B9D}"/>
    <cellStyle name="Output 4 2 2 2 6 2 2 3" xfId="26849" xr:uid="{E8280810-4FA2-43B5-9D79-37E2D9875958}"/>
    <cellStyle name="Output 4 2 2 2 6 2 3" xfId="11647" xr:uid="{B7B39AE4-1F09-4BCD-B548-ABE639A7D991}"/>
    <cellStyle name="Output 4 2 2 2 6 2 3 2" xfId="20636" xr:uid="{67049D6F-87B2-4BDF-983F-C2160029F604}"/>
    <cellStyle name="Output 4 2 2 2 6 2 3 2 2" xfId="24770" xr:uid="{E55993BB-0E8B-41DD-8573-886493647FF3}"/>
    <cellStyle name="Output 4 2 2 2 6 2 3 3" xfId="40266" xr:uid="{46EB9A14-88F3-4015-8F75-7FABD6A4434A}"/>
    <cellStyle name="Output 4 2 2 2 6 2 4" xfId="15413" xr:uid="{BC694E76-4E09-4A85-BE07-DCE94D48A383}"/>
    <cellStyle name="Output 4 2 2 2 6 2 4 2" xfId="28540" xr:uid="{1A299546-D826-4821-9942-D0D81ABA7776}"/>
    <cellStyle name="Output 4 2 2 2 6 2 5" xfId="37425" xr:uid="{3DF0AD57-3E2D-4BE8-A130-F66FFD9E2081}"/>
    <cellStyle name="Output 4 2 2 2 6 3" xfId="4560" xr:uid="{8A7AD930-B3CC-491D-9BE4-DA6D0278C0EC}"/>
    <cellStyle name="Output 4 2 2 2 6 3 2" xfId="28241" xr:uid="{67ABCB86-0F75-454E-A222-C51431F8F8C0}"/>
    <cellStyle name="Output 4 2 2 2 6 4" xfId="25059" xr:uid="{189AC69B-D402-43DC-B34F-3EEF2DB70C58}"/>
    <cellStyle name="Output 4 2 2 2 7" xfId="2933" xr:uid="{3DF16B98-B21C-4051-82EE-6D9C86DE9250}"/>
    <cellStyle name="Output 4 2 2 2 7 2" xfId="7083" xr:uid="{669FE4CF-10D5-4D60-ABF1-7016D5B16F6C}"/>
    <cellStyle name="Output 4 2 2 2 7 2 2" xfId="12209" xr:uid="{53F809E8-857B-4384-A6EA-AB2CC4774DB1}"/>
    <cellStyle name="Output 4 2 2 2 7 2 2 2" xfId="21198" xr:uid="{1578850A-7A7C-424E-BB88-B85BFDD0FDAF}"/>
    <cellStyle name="Output 4 2 2 2 7 2 2 2 2" xfId="25588" xr:uid="{FF89265E-BB07-430B-AD88-FE1E7E3C0C40}"/>
    <cellStyle name="Output 4 2 2 2 7 2 2 3" xfId="30873" xr:uid="{2AF692BF-D923-453D-A5FA-5F903F3D0058}"/>
    <cellStyle name="Output 4 2 2 2 7 2 3" xfId="13003" xr:uid="{CA4E3544-42D2-4CF7-B333-A0CB0F228F7B}"/>
    <cellStyle name="Output 4 2 2 2 7 2 3 2" xfId="21992" xr:uid="{A406776B-A402-4EAF-B629-3E45F1F83630}"/>
    <cellStyle name="Output 4 2 2 2 7 2 3 2 2" xfId="35204" xr:uid="{C9514CCA-D00C-4335-9A70-3A55301F4C06}"/>
    <cellStyle name="Output 4 2 2 2 7 2 3 3" xfId="38040" xr:uid="{546D61EE-2ACB-438C-9B90-EBE36F95332E}"/>
    <cellStyle name="Output 4 2 2 2 7 2 4" xfId="16072" xr:uid="{753992A2-EDFE-4EBD-A12F-7C2D7178BA4E}"/>
    <cellStyle name="Output 4 2 2 2 7 2 4 2" xfId="34758" xr:uid="{30FD21DC-8F54-419A-B1BF-6E8507CDED82}"/>
    <cellStyle name="Output 4 2 2 2 7 2 5" xfId="25609" xr:uid="{55C6B19D-5B2A-43AD-848F-C6481A43E42F}"/>
    <cellStyle name="Output 4 2 2 2 7 3" xfId="9646" xr:uid="{1ED3A2F9-628C-4A73-A9C4-6FAF92C34C2E}"/>
    <cellStyle name="Output 4 2 2 2 7 3 2" xfId="18635" xr:uid="{71E9BF39-6C25-4192-9155-416E79F50282}"/>
    <cellStyle name="Output 4 2 2 2 7 3 2 2" xfId="31179" xr:uid="{F5FA5BF3-3967-4337-BEA9-4D9DE9FBEE0D}"/>
    <cellStyle name="Output 4 2 2 2 7 3 3" xfId="43417" xr:uid="{293D080C-FAA1-45E6-BD73-8AE1A7A340AF}"/>
    <cellStyle name="Output 4 2 2 2 7 4" xfId="29956" xr:uid="{70F0805C-E356-4BC7-85BC-B48608BDD7FD}"/>
    <cellStyle name="Output 4 2 2 2 8" xfId="4860" xr:uid="{47762568-B6A7-4531-A177-201F0187F483}"/>
    <cellStyle name="Output 4 2 2 2 8 2" xfId="7446" xr:uid="{4F7C79C8-5DBD-4A93-A1B1-6CA00E281F43}"/>
    <cellStyle name="Output 4 2 2 2 8 2 2" xfId="16435" xr:uid="{2498970D-A106-492C-9982-CEF189F1CE30}"/>
    <cellStyle name="Output 4 2 2 2 8 2 2 2" xfId="32896" xr:uid="{28EBA443-8D24-43A3-9E7F-20E7D72BDF59}"/>
    <cellStyle name="Output 4 2 2 2 8 2 3" xfId="35397" xr:uid="{967A2976-04C7-4427-9C9C-C6A60FC08932}"/>
    <cellStyle name="Output 4 2 2 2 8 3" xfId="10083" xr:uid="{7BE87A0D-16E5-4DA5-BBA4-4F0B14388B92}"/>
    <cellStyle name="Output 4 2 2 2 8 3 2" xfId="19072" xr:uid="{81A4D95F-8ACC-4A34-8D68-DCB89DA8F26B}"/>
    <cellStyle name="Output 4 2 2 2 8 3 2 2" xfId="37679" xr:uid="{36C83BDC-3A5B-4AE6-B325-BA2A1130D820}"/>
    <cellStyle name="Output 4 2 2 2 8 3 3" xfId="25350" xr:uid="{3FFD5486-5CE3-4BEE-9E5A-46A0B8429003}"/>
    <cellStyle name="Output 4 2 2 2 8 4" xfId="13849" xr:uid="{8699641E-C763-4A78-8FD4-554FA1A8FE75}"/>
    <cellStyle name="Output 4 2 2 2 8 4 2" xfId="31845" xr:uid="{860C0D28-7487-49F8-92B0-7668B46726D4}"/>
    <cellStyle name="Output 4 2 2 2 8 5" xfId="30777" xr:uid="{0CA0402D-EB05-4A44-9149-C678C2B04A95}"/>
    <cellStyle name="Output 4 2 2 2 9" xfId="6768" xr:uid="{BDF55770-49C2-423C-B141-501F96908403}"/>
    <cellStyle name="Output 4 2 2 2 9 2" xfId="11967" xr:uid="{9EE29395-819D-41C9-919D-1B24EB4934B9}"/>
    <cellStyle name="Output 4 2 2 2 9 2 2" xfId="20956" xr:uid="{C10CB8E5-BB18-4772-B402-C97475A63FAC}"/>
    <cellStyle name="Output 4 2 2 2 9 2 2 2" xfId="34061" xr:uid="{C81C1977-28C6-4E20-AC05-802B58BDA42A}"/>
    <cellStyle name="Output 4 2 2 2 9 2 3" xfId="24114" xr:uid="{017D1CEC-E31F-4E35-9304-D48C1F873BA2}"/>
    <cellStyle name="Output 4 2 2 2 9 3" xfId="15757" xr:uid="{9FEEDC38-768F-433C-B3C5-697D06F6CF6B}"/>
    <cellStyle name="Output 4 2 2 2 9 3 2" xfId="36219" xr:uid="{8FDDDB00-AC2F-4551-9B65-1CB67239B36B}"/>
    <cellStyle name="Output 4 2 2 2 9 4" xfId="40346" xr:uid="{0EDCCF4F-ECD7-4766-9083-FF10605DB898}"/>
    <cellStyle name="Output 4 2 2 3" xfId="683" xr:uid="{B9FD25FA-13D6-4E29-B7F4-EB63AA4BC5DC}"/>
    <cellStyle name="Output 4 2 2 3 2" xfId="5059" xr:uid="{F4D2A5BC-4D5C-4026-87FC-BF30D4E01BC7}"/>
    <cellStyle name="Output 4 2 2 3 2 2" xfId="7645" xr:uid="{351EFE02-C7FF-4036-8CB6-A31604AAFD8A}"/>
    <cellStyle name="Output 4 2 2 3 2 2 2" xfId="16634" xr:uid="{24782760-E262-4373-B2D0-E3702F8B4BAC}"/>
    <cellStyle name="Output 4 2 2 3 2 2 2 2" xfId="25283" xr:uid="{D778BF43-E0DB-4207-85E7-CAC45DA6B831}"/>
    <cellStyle name="Output 4 2 2 3 2 2 3" xfId="35967" xr:uid="{43BD6C13-7F69-4FE5-9188-4654A19C7A38}"/>
    <cellStyle name="Output 4 2 2 3 2 3" xfId="10282" xr:uid="{5507C6F3-1AB8-4475-BAD8-4AB36D72ECE3}"/>
    <cellStyle name="Output 4 2 2 3 2 3 2" xfId="19271" xr:uid="{134FB149-E09B-4888-866D-D5CCE0511A6D}"/>
    <cellStyle name="Output 4 2 2 3 2 3 2 2" xfId="35061" xr:uid="{C6B56A93-C7D0-4AC3-865A-5025C66AF5B7}"/>
    <cellStyle name="Output 4 2 2 3 2 3 3" xfId="42625" xr:uid="{DC39BE7F-61D7-46E0-802D-62896CEB2633}"/>
    <cellStyle name="Output 4 2 2 3 2 4" xfId="14048" xr:uid="{A9000AFF-5359-4AEC-9FB6-76B25D7F0D46}"/>
    <cellStyle name="Output 4 2 2 3 2 4 2" xfId="31281" xr:uid="{8575A3FB-0BE8-401E-86EC-E29BB5A2CA19}"/>
    <cellStyle name="Output 4 2 2 3 2 5" xfId="36994" xr:uid="{3E167DF6-B686-44D2-BE1B-A8C77EFA16B3}"/>
    <cellStyle name="Output 4 2 2 3 2 6" xfId="57698" xr:uid="{99F88816-12E8-4265-9128-0E75655CBC09}"/>
    <cellStyle name="Output 4 2 2 3 3" xfId="3120" xr:uid="{0640F1CF-0878-4BB5-89A6-5BFE9AA1C14F}"/>
    <cellStyle name="Output 4 2 2 3 3 2" xfId="36331" xr:uid="{39C83FD8-D433-48CF-8DFB-45BBE94BAC9F}"/>
    <cellStyle name="Output 4 2 2 3 4" xfId="29683" xr:uid="{D9D9693D-6B50-4799-B4E7-55B80EF70618}"/>
    <cellStyle name="Output 4 2 2 3 5" xfId="50916" xr:uid="{922A6E9D-30AE-4B5A-878B-4E75C91736AC}"/>
    <cellStyle name="Output 4 2 2 4" xfId="1028" xr:uid="{B71DE69C-747C-4239-A920-11DB5B52684D}"/>
    <cellStyle name="Output 4 2 2 4 2" xfId="5380" xr:uid="{288AA169-07B8-4053-A6A1-816FC40F9575}"/>
    <cellStyle name="Output 4 2 2 4 2 2" xfId="7966" xr:uid="{2CB5D108-98ED-4F73-BBB4-41BB3432B933}"/>
    <cellStyle name="Output 4 2 2 4 2 2 2" xfId="16955" xr:uid="{EAEC5276-7CC5-466B-BC00-AAE618CC90CF}"/>
    <cellStyle name="Output 4 2 2 4 2 2 2 2" xfId="22829" xr:uid="{571AF6A8-78B2-4CF0-B4ED-CE6F6110A652}"/>
    <cellStyle name="Output 4 2 2 4 2 2 3" xfId="41927" xr:uid="{8611B55A-773D-4B60-9C24-B1F0A1CCDE32}"/>
    <cellStyle name="Output 4 2 2 4 2 3" xfId="10603" xr:uid="{502C2E6E-A92B-4318-AB3E-18C325BA9E4D}"/>
    <cellStyle name="Output 4 2 2 4 2 3 2" xfId="19592" xr:uid="{A22783B2-4535-4E37-97AC-CB7760A0F2D6}"/>
    <cellStyle name="Output 4 2 2 4 2 3 2 2" xfId="30110" xr:uid="{A7073762-BC1E-4247-8924-F313D1D019A2}"/>
    <cellStyle name="Output 4 2 2 4 2 3 3" xfId="43928" xr:uid="{D105FF63-71A9-4505-9C9A-68F7AAA2E051}"/>
    <cellStyle name="Output 4 2 2 4 2 4" xfId="14369" xr:uid="{77CD7D87-3BF0-4764-9C9A-057D1EF66FB9}"/>
    <cellStyle name="Output 4 2 2 4 2 4 2" xfId="24190" xr:uid="{BE00C819-BFA9-4769-A774-81B537AC1C04}"/>
    <cellStyle name="Output 4 2 2 4 2 5" xfId="23568" xr:uid="{08189335-3BE6-4210-BA96-E47EC41C491E}"/>
    <cellStyle name="Output 4 2 2 4 2 6" xfId="54460" xr:uid="{3A96F901-DD92-4CCE-A5B2-D9F589925DE0}"/>
    <cellStyle name="Output 4 2 2 4 3" xfId="3465" xr:uid="{F0FBE7EA-AC09-49DA-9058-33718758178B}"/>
    <cellStyle name="Output 4 2 2 4 3 2" xfId="34051" xr:uid="{C454B84B-F522-4997-966B-E77911811110}"/>
    <cellStyle name="Output 4 2 2 4 4" xfId="33980" xr:uid="{BB5509E7-E4E5-4AF9-8A30-3AA8EAA6E99C}"/>
    <cellStyle name="Output 4 2 2 4 5" xfId="47650" xr:uid="{0C70EC2C-6C55-43CA-88F4-5BCA8E699FE8}"/>
    <cellStyle name="Output 4 2 2 5" xfId="1372" xr:uid="{6459B8D5-A8B6-458E-99DA-54062B63E6DA}"/>
    <cellStyle name="Output 4 2 2 5 2" xfId="5717" xr:uid="{845F0BE7-C0AA-4576-B824-E2E285657131}"/>
    <cellStyle name="Output 4 2 2 5 2 2" xfId="8303" xr:uid="{07EBFC48-CD2F-4443-A452-1C431B9F2A18}"/>
    <cellStyle name="Output 4 2 2 5 2 2 2" xfId="17292" xr:uid="{57E27705-5DAA-4B4A-B2AD-6373BE3D9E49}"/>
    <cellStyle name="Output 4 2 2 5 2 2 2 2" xfId="24949" xr:uid="{195128E7-6A15-42AE-BEAE-B332C34AE52E}"/>
    <cellStyle name="Output 4 2 2 5 2 2 3" xfId="31471" xr:uid="{49772A4B-82EE-42C1-BDA6-5F156071BB21}"/>
    <cellStyle name="Output 4 2 2 5 2 3" xfId="10940" xr:uid="{556F6EA2-C5BC-4E6D-B043-0C968560E4B6}"/>
    <cellStyle name="Output 4 2 2 5 2 3 2" xfId="19929" xr:uid="{643F3E5B-4DA9-46B2-893A-1FA5B21F477A}"/>
    <cellStyle name="Output 4 2 2 5 2 3 2 2" xfId="23124" xr:uid="{41F569EA-4205-4B94-BF2F-C099DC9449D5}"/>
    <cellStyle name="Output 4 2 2 5 2 3 3" xfId="44030" xr:uid="{AF0793BC-6844-4B01-9D4E-135A0B2E404A}"/>
    <cellStyle name="Output 4 2 2 5 2 4" xfId="14706" xr:uid="{2060B53A-A04C-4D3E-909F-2DC35C0B7915}"/>
    <cellStyle name="Output 4 2 2 5 2 4 2" xfId="22591" xr:uid="{7E708CB7-291E-442E-8765-7D6D88923EB6}"/>
    <cellStyle name="Output 4 2 2 5 2 5" xfId="41159" xr:uid="{7FC63DB9-51FB-40CC-817D-5082AF27027C}"/>
    <cellStyle name="Output 4 2 2 5 3" xfId="3809" xr:uid="{85F336F1-1081-416E-B6F7-D7798343F197}"/>
    <cellStyle name="Output 4 2 2 5 3 2" xfId="37899" xr:uid="{EA74533D-0D73-4A0F-A94B-FADA3420E768}"/>
    <cellStyle name="Output 4 2 2 5 4" xfId="36692" xr:uid="{840FFCE3-9C87-450D-8992-2B2160099015}"/>
    <cellStyle name="Output 4 2 2 6" xfId="1756" xr:uid="{2F511014-7C71-4197-8520-E84EF623D9ED}"/>
    <cellStyle name="Output 4 2 2 6 2" xfId="6079" xr:uid="{AD50F6E1-BF45-44CF-B7FF-382AFBCFA8EC}"/>
    <cellStyle name="Output 4 2 2 6 2 2" xfId="8665" xr:uid="{ABB3CACB-4E4A-42C9-A838-743254184DBD}"/>
    <cellStyle name="Output 4 2 2 6 2 2 2" xfId="17654" xr:uid="{1DA8F1E1-B24E-447A-99F1-D30B03E87B8E}"/>
    <cellStyle name="Output 4 2 2 6 2 2 2 2" xfId="36721" xr:uid="{F9E256EB-7143-4B32-BC5E-C44FFC0E7A8D}"/>
    <cellStyle name="Output 4 2 2 6 2 2 3" xfId="34587" xr:uid="{76D97338-8BDE-40BE-87A3-BCCC529E21F0}"/>
    <cellStyle name="Output 4 2 2 6 2 3" xfId="11302" xr:uid="{DABB8F5D-44A4-4F39-A4C6-55005B707719}"/>
    <cellStyle name="Output 4 2 2 6 2 3 2" xfId="20291" xr:uid="{D5FCA228-A389-4CE8-B772-DFE95B4A62B2}"/>
    <cellStyle name="Output 4 2 2 6 2 3 2 2" xfId="25158" xr:uid="{DF6E9B8F-50BE-4472-94B2-720060D97FE3}"/>
    <cellStyle name="Output 4 2 2 6 2 3 3" xfId="22699" xr:uid="{21238B9C-C369-400F-A76D-426E1EDFE044}"/>
    <cellStyle name="Output 4 2 2 6 2 4" xfId="15068" xr:uid="{D760626A-73B0-429C-A6B5-F27594314F5D}"/>
    <cellStyle name="Output 4 2 2 6 2 4 2" xfId="25272" xr:uid="{6AA11330-C30D-4D9F-BD6C-B639F8684913}"/>
    <cellStyle name="Output 4 2 2 6 2 5" xfId="36262" xr:uid="{91DCE1E4-ADA6-493A-AC87-5C148541311F}"/>
    <cellStyle name="Output 4 2 2 6 3" xfId="4193" xr:uid="{DA68A54F-F7C2-4057-8C41-80118CDA36EC}"/>
    <cellStyle name="Output 4 2 2 6 3 2" xfId="39939" xr:uid="{49D59F53-CD9C-4212-8021-626E88E0EC91}"/>
    <cellStyle name="Output 4 2 2 6 4" xfId="30067" xr:uid="{9722ADA3-C841-445E-BB8F-93047CD0CCD2}"/>
    <cellStyle name="Output 4 2 2 7" xfId="1991" xr:uid="{1884C0DC-8CF6-4364-A675-89BB937AFF80}"/>
    <cellStyle name="Output 4 2 2 7 2" xfId="6299" xr:uid="{30E27493-934F-4129-BEA7-F5F47D73ADF4}"/>
    <cellStyle name="Output 4 2 2 7 2 2" xfId="8885" xr:uid="{CF362793-D219-4187-99C1-126FD94707C2}"/>
    <cellStyle name="Output 4 2 2 7 2 2 2" xfId="17874" xr:uid="{487A468F-B45D-4AB3-9F5E-8685E4B810FC}"/>
    <cellStyle name="Output 4 2 2 7 2 2 2 2" xfId="31653" xr:uid="{00FC3CC7-57A3-4AC2-93EF-46FEBFCB3075}"/>
    <cellStyle name="Output 4 2 2 7 2 2 3" xfId="30163" xr:uid="{B051DAB8-C622-4501-85EF-2A05C528B8B6}"/>
    <cellStyle name="Output 4 2 2 7 2 3" xfId="11522" xr:uid="{49A7DCFF-6161-4D34-B826-5692AD2A7423}"/>
    <cellStyle name="Output 4 2 2 7 2 3 2" xfId="20511" xr:uid="{BD160E99-A314-407F-83AA-8B77B100D723}"/>
    <cellStyle name="Output 4 2 2 7 2 3 2 2" xfId="38450" xr:uid="{CAD5111F-B090-43EC-8A3F-5D22CA2CEB25}"/>
    <cellStyle name="Output 4 2 2 7 2 3 3" xfId="44104" xr:uid="{97DA8188-969C-4011-BF68-D79A6842DCCE}"/>
    <cellStyle name="Output 4 2 2 7 2 4" xfId="15288" xr:uid="{34F30F0F-A1DA-4602-B3DB-13B763DEAAFD}"/>
    <cellStyle name="Output 4 2 2 7 2 4 2" xfId="36906" xr:uid="{92156CD3-2416-46ED-9162-BF330755BAD1}"/>
    <cellStyle name="Output 4 2 2 7 2 5" xfId="29634" xr:uid="{907D5D8A-A267-4B9D-962E-76A5101D0680}"/>
    <cellStyle name="Output 4 2 2 7 3" xfId="4428" xr:uid="{B3216FA3-BA0A-42FD-BF16-6B9126490182}"/>
    <cellStyle name="Output 4 2 2 7 3 2" xfId="39579" xr:uid="{9777B06F-7BE3-4249-B769-91D0670072B2}"/>
    <cellStyle name="Output 4 2 2 7 4" xfId="33165" xr:uid="{2097FA1C-46CE-4F63-A0FD-49BE0F4834C3}"/>
    <cellStyle name="Output 4 2 2 8" xfId="2802" xr:uid="{431E0AE5-506A-4214-A5A6-213C6B5B0A2B}"/>
    <cellStyle name="Output 4 2 2 8 2" xfId="6952" xr:uid="{D19112D4-FDB7-4359-A5D2-44A3A56060A9}"/>
    <cellStyle name="Output 4 2 2 8 2 2" xfId="12081" xr:uid="{CD9A7A11-B714-482C-894C-D330EE6459B9}"/>
    <cellStyle name="Output 4 2 2 8 2 2 2" xfId="21070" xr:uid="{7D7A6889-FDFB-4377-B8A2-537DAF882BC6}"/>
    <cellStyle name="Output 4 2 2 8 2 2 2 2" xfId="24656" xr:uid="{F8A11EC8-B263-45C4-8DE4-ABC81874AB83}"/>
    <cellStyle name="Output 4 2 2 8 2 2 3" xfId="42583" xr:uid="{69EC7A40-A8C0-4825-9CB2-75A8F948A43E}"/>
    <cellStyle name="Output 4 2 2 8 2 3" xfId="12903" xr:uid="{7EDA75B8-CD45-460A-912C-EC5410F96AB7}"/>
    <cellStyle name="Output 4 2 2 8 2 3 2" xfId="21892" xr:uid="{5147C98F-67DD-4775-ACE5-D2702A469204}"/>
    <cellStyle name="Output 4 2 2 8 2 3 2 2" xfId="38649" xr:uid="{3AB4C875-7D48-4B75-88DD-517FB7E0D918}"/>
    <cellStyle name="Output 4 2 2 8 2 3 3" xfId="38140" xr:uid="{3D8DF54D-D462-49E7-9B8D-A0F2E39A36EA}"/>
    <cellStyle name="Output 4 2 2 8 2 4" xfId="15941" xr:uid="{5EF4F611-D473-40A9-9DF1-3908486A2641}"/>
    <cellStyle name="Output 4 2 2 8 2 4 2" xfId="23916" xr:uid="{3838E780-B310-4007-B6D7-E2EA7BF48754}"/>
    <cellStyle name="Output 4 2 2 8 2 5" xfId="29011" xr:uid="{F5770379-2915-478B-B4EB-F6B21466E08F}"/>
    <cellStyle name="Output 4 2 2 8 3" xfId="9515" xr:uid="{A1566A61-E0D0-4EEB-AE99-FAF7A8CAC332}"/>
    <cellStyle name="Output 4 2 2 8 3 2" xfId="18504" xr:uid="{80F2325D-6003-4920-B1E6-887BB67DB6CD}"/>
    <cellStyle name="Output 4 2 2 8 3 2 2" xfId="39804" xr:uid="{6EB6AB02-3929-42BF-882F-91AE5853AFF9}"/>
    <cellStyle name="Output 4 2 2 8 3 3" xfId="30381" xr:uid="{004312EE-4BDD-4F06-B650-B131C9414BE0}"/>
    <cellStyle name="Output 4 2 2 8 4" xfId="35903" xr:uid="{103185D8-CC6A-4E97-93FC-D8EA1931AF93}"/>
    <cellStyle name="Output 4 2 2 9" xfId="4735" xr:uid="{16ECD304-EA08-4C7C-9734-FA7938ACCEC5}"/>
    <cellStyle name="Output 4 2 2 9 2" xfId="7321" xr:uid="{677A56A2-799F-4963-B1FF-5290E79718A7}"/>
    <cellStyle name="Output 4 2 2 9 2 2" xfId="16310" xr:uid="{1D7D45FE-894B-453B-9D25-0CB3DF55A24B}"/>
    <cellStyle name="Output 4 2 2 9 2 2 2" xfId="23892" xr:uid="{DCAB39AC-E543-4AB1-B2AF-88643C9B3560}"/>
    <cellStyle name="Output 4 2 2 9 2 3" xfId="33504" xr:uid="{40BC09FF-44ED-44B4-82BF-DDAFC865DD4B}"/>
    <cellStyle name="Output 4 2 2 9 3" xfId="9958" xr:uid="{8505996A-A26C-4B65-9B12-835DB6C754D6}"/>
    <cellStyle name="Output 4 2 2 9 3 2" xfId="18947" xr:uid="{0AADFFDE-43F8-4338-A05B-461E66FF4B54}"/>
    <cellStyle name="Output 4 2 2 9 3 2 2" xfId="39045" xr:uid="{40DE6180-4738-4A08-9DBC-571D28B42BCD}"/>
    <cellStyle name="Output 4 2 2 9 3 3" xfId="40058" xr:uid="{CAA7C1CB-D1F4-43A3-859F-9975DBEF54C8}"/>
    <cellStyle name="Output 4 2 2 9 4" xfId="13724" xr:uid="{219B1187-F6A8-430C-A9D2-1311C6D020BA}"/>
    <cellStyle name="Output 4 2 2 9 4 2" xfId="28596" xr:uid="{2C8CDD42-A3A2-4195-B0FD-D4E0D440DAF8}"/>
    <cellStyle name="Output 4 2 2 9 5" xfId="42926" xr:uid="{A49B97E2-FF94-4703-90A6-2356B7D4C7F4}"/>
    <cellStyle name="Output 4 2 3" xfId="441" xr:uid="{A2ADE230-5155-412E-993D-FE23D13B5A78}"/>
    <cellStyle name="Output 4 2 3 10" xfId="9305" xr:uid="{2FD2720F-68CB-4152-B390-5C1FED0B2B3F}"/>
    <cellStyle name="Output 4 2 3 10 2" xfId="18294" xr:uid="{3B6DE53F-B9DA-4FC4-A5EC-DBB5C404A74A}"/>
    <cellStyle name="Output 4 2 3 10 2 2" xfId="35398" xr:uid="{6C75C2B4-985E-4FDB-A372-BDB5D6F8D4AD}"/>
    <cellStyle name="Output 4 2 3 10 3" xfId="22539" xr:uid="{EE29ED6B-3E97-4022-A51D-AB2C5268CA1C}"/>
    <cellStyle name="Output 4 2 3 11" xfId="9709" xr:uid="{10D449B2-7069-41F7-A335-171A99A701C7}"/>
    <cellStyle name="Output 4 2 3 11 2" xfId="18698" xr:uid="{1B4DF705-8AE3-49B1-9499-BDD72107748D}"/>
    <cellStyle name="Output 4 2 3 11 2 2" xfId="35263" xr:uid="{ED597C91-2570-41C3-A733-1B2695BE8BA8}"/>
    <cellStyle name="Output 4 2 3 11 3" xfId="34660" xr:uid="{4DD996EF-3F48-47A4-BD99-985BC5D92EBA}"/>
    <cellStyle name="Output 4 2 3 12" xfId="2447" xr:uid="{59B84F51-0D39-4007-A738-C8C9F2273CF0}"/>
    <cellStyle name="Output 4 2 3 12 2" xfId="43377" xr:uid="{7E2B9C10-26D8-4173-BEFE-462122E3D177}"/>
    <cellStyle name="Output 4 2 3 13" xfId="13356" xr:uid="{C4EE8BA9-EE0B-4630-AC8D-2A6446CAD428}"/>
    <cellStyle name="Output 4 2 3 13 2" xfId="29163" xr:uid="{D6E56489-690F-40F1-A39C-516DEE1AE9BB}"/>
    <cellStyle name="Output 4 2 3 14" xfId="23432" xr:uid="{3DFBBB6F-92ED-4202-86DB-762F6C7D1FBD}"/>
    <cellStyle name="Output 4 2 3 15" xfId="46444" xr:uid="{A8616ECD-4D71-4A84-AA89-E7DAE3249AD2}"/>
    <cellStyle name="Output 4 2 3 2" xfId="790" xr:uid="{F4F8869C-BAE9-4296-AD60-A4C96C965C28}"/>
    <cellStyle name="Output 4 2 3 2 2" xfId="5159" xr:uid="{9B88DDC5-A0DA-46C8-AF36-CA9543069691}"/>
    <cellStyle name="Output 4 2 3 2 2 2" xfId="7745" xr:uid="{58BE3B8B-437B-4ED2-8B03-A125EDA241B4}"/>
    <cellStyle name="Output 4 2 3 2 2 2 2" xfId="16734" xr:uid="{FA622102-8952-454C-966D-E555B887BA5D}"/>
    <cellStyle name="Output 4 2 3 2 2 2 2 2" xfId="39601" xr:uid="{0488E83C-A579-4F89-90C2-6EF54D214F70}"/>
    <cellStyle name="Output 4 2 3 2 2 2 3" xfId="36533" xr:uid="{8766E211-4DEA-46AC-AEB2-2A8D6907BB3E}"/>
    <cellStyle name="Output 4 2 3 2 2 3" xfId="10382" xr:uid="{BE2164E7-0724-4104-A481-8FEA2D25AE25}"/>
    <cellStyle name="Output 4 2 3 2 2 3 2" xfId="19371" xr:uid="{8C2DE268-5A90-4BE1-A80B-848F18E24A74}"/>
    <cellStyle name="Output 4 2 3 2 2 3 2 2" xfId="28730" xr:uid="{F47545C7-A2CC-4CD2-B1E0-2ED2633A822D}"/>
    <cellStyle name="Output 4 2 3 2 2 3 3" xfId="34501" xr:uid="{F628E700-D7FE-49F4-A19A-F590F019BD5C}"/>
    <cellStyle name="Output 4 2 3 2 2 4" xfId="14148" xr:uid="{0A2C7276-9089-48A2-B99B-96DADD83DFAD}"/>
    <cellStyle name="Output 4 2 3 2 2 4 2" xfId="26170" xr:uid="{C88CB250-A356-48C2-99A7-A192A6BB061D}"/>
    <cellStyle name="Output 4 2 3 2 2 5" xfId="26186" xr:uid="{06767007-2EE5-4EDC-8D9D-F644E0ABF49C}"/>
    <cellStyle name="Output 4 2 3 2 2 6" xfId="56723" xr:uid="{8692EB57-478E-4CFF-9E35-671B0CE08F59}"/>
    <cellStyle name="Output 4 2 3 2 3" xfId="3227" xr:uid="{19217CD6-DE66-4B39-8010-B3998847EECF}"/>
    <cellStyle name="Output 4 2 3 2 3 2" xfId="29538" xr:uid="{6FD34009-9D82-4AA6-84FE-EA695B379C56}"/>
    <cellStyle name="Output 4 2 3 2 4" xfId="25055" xr:uid="{46EDD480-BB65-4BAF-AF79-B658D9B7F43D}"/>
    <cellStyle name="Output 4 2 3 2 5" xfId="49941" xr:uid="{49F7C6B2-C1C3-42E2-A598-8EFFD0438C98}"/>
    <cellStyle name="Output 4 2 3 3" xfId="1135" xr:uid="{4D5AFFFC-EFBA-4B69-AB13-01246CF5E65E}"/>
    <cellStyle name="Output 4 2 3 3 2" xfId="5480" xr:uid="{5C65B5F9-9C0D-43F5-A98B-0A22CC24CFD8}"/>
    <cellStyle name="Output 4 2 3 3 2 2" xfId="8066" xr:uid="{61AF2838-9308-49E0-AE9F-BF6897FB4737}"/>
    <cellStyle name="Output 4 2 3 3 2 2 2" xfId="17055" xr:uid="{8E37437D-2431-4D24-A382-3D231857E8B6}"/>
    <cellStyle name="Output 4 2 3 3 2 2 2 2" xfId="32007" xr:uid="{A06ACFE2-61BE-469A-B876-D40777358AEF}"/>
    <cellStyle name="Output 4 2 3 3 2 2 3" xfId="29859" xr:uid="{EA2EE6E6-F8E3-4228-B43E-A2A8040ECDD0}"/>
    <cellStyle name="Output 4 2 3 3 2 3" xfId="10703" xr:uid="{9BA80622-1234-42A0-B50A-373AACF654F3}"/>
    <cellStyle name="Output 4 2 3 3 2 3 2" xfId="19692" xr:uid="{FD8BFD95-79A1-4E0C-8D85-A0B8223F35A5}"/>
    <cellStyle name="Output 4 2 3 3 2 3 2 2" xfId="40659" xr:uid="{B1EC4E63-AB64-4F26-A5DF-76B4F4343AD8}"/>
    <cellStyle name="Output 4 2 3 3 2 3 3" xfId="31151" xr:uid="{BF39209B-72AE-4AD7-A23C-952213988AA9}"/>
    <cellStyle name="Output 4 2 3 3 2 4" xfId="14469" xr:uid="{9743BD0B-525D-4C67-B3C1-C2BB1ADA292A}"/>
    <cellStyle name="Output 4 2 3 3 2 4 2" xfId="27349" xr:uid="{7F18CCE6-5072-49EE-9F0E-E990EEF93D9F}"/>
    <cellStyle name="Output 4 2 3 3 2 5" xfId="34391" xr:uid="{E9377487-2D37-4F18-B0CE-79ECA227B113}"/>
    <cellStyle name="Output 4 2 3 3 2 6" xfId="58210" xr:uid="{A07A83E4-4473-4126-B458-69E62D8C188E}"/>
    <cellStyle name="Output 4 2 3 3 3" xfId="3572" xr:uid="{0D264C74-3FA0-415E-92DE-D64BC1E751CC}"/>
    <cellStyle name="Output 4 2 3 3 3 2" xfId="29099" xr:uid="{07843655-A334-4143-A477-A626201E6AAA}"/>
    <cellStyle name="Output 4 2 3 3 4" xfId="39233" xr:uid="{03A946C0-9A25-4502-B19D-BC26B1D5A105}"/>
    <cellStyle name="Output 4 2 3 3 5" xfId="51428" xr:uid="{31A72C01-79AE-4FB1-8447-9982800C151A}"/>
    <cellStyle name="Output 4 2 3 4" xfId="1479" xr:uid="{8A7838CE-C805-487E-AFC4-559745A33C03}"/>
    <cellStyle name="Output 4 2 3 4 2" xfId="5824" xr:uid="{898B75DC-DBC8-4613-9F13-83EC7DC1BA50}"/>
    <cellStyle name="Output 4 2 3 4 2 2" xfId="8410" xr:uid="{20199436-C5BE-41C6-9A92-80FF091EE3FB}"/>
    <cellStyle name="Output 4 2 3 4 2 2 2" xfId="17399" xr:uid="{3B81DD53-3A93-48EA-9743-D76C6F16ABEE}"/>
    <cellStyle name="Output 4 2 3 4 2 2 2 2" xfId="29015" xr:uid="{96A01BDF-CD2E-456D-A874-918C64033734}"/>
    <cellStyle name="Output 4 2 3 4 2 2 3" xfId="31998" xr:uid="{E78CEEDD-6659-4566-ADFF-6ED6B7532170}"/>
    <cellStyle name="Output 4 2 3 4 2 3" xfId="11047" xr:uid="{74EA89E8-43B7-4AA4-BBB1-DD8E0AF2283B}"/>
    <cellStyle name="Output 4 2 3 4 2 3 2" xfId="20036" xr:uid="{55B1C416-FA29-43A1-924C-E28215942B05}"/>
    <cellStyle name="Output 4 2 3 4 2 3 2 2" xfId="24809" xr:uid="{72475853-B496-4837-89F5-17CFDCB8D3C7}"/>
    <cellStyle name="Output 4 2 3 4 2 3 3" xfId="40083" xr:uid="{760DCF46-06BE-4A62-A77D-4784F5F1BF1C}"/>
    <cellStyle name="Output 4 2 3 4 2 4" xfId="14813" xr:uid="{1E8843A4-AFE6-4564-A4CD-3971A5277361}"/>
    <cellStyle name="Output 4 2 3 4 2 4 2" xfId="40680" xr:uid="{EA29DA54-B6A5-4530-BBA1-FCD22A15FEE1}"/>
    <cellStyle name="Output 4 2 3 4 2 5" xfId="37082" xr:uid="{9767A943-DC90-4C83-8B57-545C4FB7F5A3}"/>
    <cellStyle name="Output 4 2 3 4 2 6" xfId="54850" xr:uid="{B3C54A94-5598-472E-A0EE-F9656D62CA7F}"/>
    <cellStyle name="Output 4 2 3 4 3" xfId="3916" xr:uid="{7E0D5603-96D7-4163-B49E-A03DEC698D5E}"/>
    <cellStyle name="Output 4 2 3 4 3 2" xfId="30501" xr:uid="{E62E7777-BDB9-4579-8E40-EFCD186CE555}"/>
    <cellStyle name="Output 4 2 3 4 4" xfId="23736" xr:uid="{E31BA23D-49F1-4511-B400-57208126530B}"/>
    <cellStyle name="Output 4 2 3 4 5" xfId="48058" xr:uid="{2AE80630-38C4-4BA6-88C8-E34F6D5539D9}"/>
    <cellStyle name="Output 4 2 3 5" xfId="1441" xr:uid="{424D283F-0C6C-4B6A-93F7-69A58B535B80}"/>
    <cellStyle name="Output 4 2 3 5 2" xfId="5786" xr:uid="{0A3E212C-DB5F-40DD-B805-D8D552370561}"/>
    <cellStyle name="Output 4 2 3 5 2 2" xfId="8372" xr:uid="{C46C463B-2E29-42D7-B59D-02F7DAB90963}"/>
    <cellStyle name="Output 4 2 3 5 2 2 2" xfId="17361" xr:uid="{E56C37AA-7530-4CA8-8DF9-0A7457535EF4}"/>
    <cellStyle name="Output 4 2 3 5 2 2 2 2" xfId="31253" xr:uid="{89F1D57F-28B3-4142-8768-C3492F7CF230}"/>
    <cellStyle name="Output 4 2 3 5 2 2 3" xfId="30670" xr:uid="{884FA518-B866-4801-B15F-64BB488A152E}"/>
    <cellStyle name="Output 4 2 3 5 2 3" xfId="11009" xr:uid="{430244A0-1911-4259-9B32-4D316AE38AA4}"/>
    <cellStyle name="Output 4 2 3 5 2 3 2" xfId="19998" xr:uid="{CC828A89-AB68-450B-9C17-6C2A49E218E6}"/>
    <cellStyle name="Output 4 2 3 5 2 3 2 2" xfId="24543" xr:uid="{FF47CE0E-D920-43E7-9FD3-BA7E4DB9D0AC}"/>
    <cellStyle name="Output 4 2 3 5 2 3 3" xfId="34622" xr:uid="{663299DE-8AF1-40BA-AA70-2984074B4BCB}"/>
    <cellStyle name="Output 4 2 3 5 2 4" xfId="14775" xr:uid="{7701EE92-61EC-47BF-AC54-ECD566B6BAF5}"/>
    <cellStyle name="Output 4 2 3 5 2 4 2" xfId="31790" xr:uid="{7B32D296-2CF4-406D-8CAC-B96C11FD6A19}"/>
    <cellStyle name="Output 4 2 3 5 2 5" xfId="41401" xr:uid="{1DECD785-7361-4854-9105-677678D4FD48}"/>
    <cellStyle name="Output 4 2 3 5 3" xfId="3878" xr:uid="{2F917B71-A527-4E44-A1CB-5E9C45C18B78}"/>
    <cellStyle name="Output 4 2 3 5 3 2" xfId="30260" xr:uid="{7872D624-0608-4C1F-AE1E-CC74C3AF513F}"/>
    <cellStyle name="Output 4 2 3 5 4" xfId="23470" xr:uid="{CE4FF2D7-D82E-4A13-8AD5-6745E204D228}"/>
    <cellStyle name="Output 4 2 3 5 5" xfId="53150" xr:uid="{197F1814-4EC2-463B-BFFF-B6D00EDDA2EF}"/>
    <cellStyle name="Output 4 2 3 6" xfId="2098" xr:uid="{2075D695-F7A7-4CF0-92F0-CDF00887730E}"/>
    <cellStyle name="Output 4 2 3 6 2" xfId="6399" xr:uid="{B9AF17D1-405F-42BB-B073-4F91CA07E232}"/>
    <cellStyle name="Output 4 2 3 6 2 2" xfId="8985" xr:uid="{0A4D1F85-D709-41BE-96EB-A151E130F555}"/>
    <cellStyle name="Output 4 2 3 6 2 2 2" xfId="17974" xr:uid="{C670B642-915E-49E9-90EF-1068014D0489}"/>
    <cellStyle name="Output 4 2 3 6 2 2 2 2" xfId="34927" xr:uid="{F17C1BD8-F7C6-4699-89A2-C454693BABA9}"/>
    <cellStyle name="Output 4 2 3 6 2 2 3" xfId="33089" xr:uid="{99287DB6-A196-468C-B9E8-DDB2DB468D63}"/>
    <cellStyle name="Output 4 2 3 6 2 3" xfId="11622" xr:uid="{5C72278C-4021-4791-A766-894C3BD378DB}"/>
    <cellStyle name="Output 4 2 3 6 2 3 2" xfId="20611" xr:uid="{80C227F6-C67B-438D-8E60-F7B788AFD22F}"/>
    <cellStyle name="Output 4 2 3 6 2 3 2 2" xfId="36921" xr:uid="{386BBE0B-499B-4AD0-9EAA-E631019EC894}"/>
    <cellStyle name="Output 4 2 3 6 2 3 3" xfId="40514" xr:uid="{32722BBA-BE07-46AB-BECE-AF7A19D9C21D}"/>
    <cellStyle name="Output 4 2 3 6 2 4" xfId="15388" xr:uid="{6DE6D90F-461C-4F9D-8167-1AED9CA0AF7A}"/>
    <cellStyle name="Output 4 2 3 6 2 4 2" xfId="38806" xr:uid="{ACC76308-BE5C-4BF4-A788-61ABE8EDB5DC}"/>
    <cellStyle name="Output 4 2 3 6 2 5" xfId="43423" xr:uid="{55510A6E-71E8-48DF-8819-3541BF5D98E5}"/>
    <cellStyle name="Output 4 2 3 6 3" xfId="4535" xr:uid="{DADAD187-519A-49A5-AB7A-1B1A7E133F7C}"/>
    <cellStyle name="Output 4 2 3 6 3 2" xfId="33874" xr:uid="{7A2E5624-CC12-414B-AC12-54FAF100FEA8}"/>
    <cellStyle name="Output 4 2 3 6 4" xfId="22282" xr:uid="{E1D8FBB3-35A5-4BE7-BC47-2349B66CF6A1}"/>
    <cellStyle name="Output 4 2 3 7" xfId="2908" xr:uid="{75940117-92BA-48E7-8CF1-6308046EE4BC}"/>
    <cellStyle name="Output 4 2 3 7 2" xfId="7058" xr:uid="{59EF1E30-D504-4CE6-A405-4D60B1BE6293}"/>
    <cellStyle name="Output 4 2 3 7 2 2" xfId="12184" xr:uid="{36B75D18-1ED1-4258-AC1E-9643995CEDE3}"/>
    <cellStyle name="Output 4 2 3 7 2 2 2" xfId="21173" xr:uid="{92DF4FD6-5F83-4232-B755-BADFEA0D0B0C}"/>
    <cellStyle name="Output 4 2 3 7 2 2 2 2" xfId="33495" xr:uid="{82A97FAA-ED8F-4677-A84D-AC936751032A}"/>
    <cellStyle name="Output 4 2 3 7 2 2 3" xfId="40470" xr:uid="{504A439C-C21A-4ACD-A9DB-31E577933BE8}"/>
    <cellStyle name="Output 4 2 3 7 2 3" xfId="12986" xr:uid="{661B4060-DAB6-4BB4-AE59-1B59E2A5FCA5}"/>
    <cellStyle name="Output 4 2 3 7 2 3 2" xfId="21975" xr:uid="{655EAB78-F6D5-457A-96C3-4A6E90A647A8}"/>
    <cellStyle name="Output 4 2 3 7 2 3 2 2" xfId="30747" xr:uid="{B3B4D178-D965-460F-9BB0-905570D8E8E9}"/>
    <cellStyle name="Output 4 2 3 7 2 3 3" xfId="38679" xr:uid="{3D7797D6-6D05-40D5-928D-ADAEE0F93026}"/>
    <cellStyle name="Output 4 2 3 7 2 4" xfId="16047" xr:uid="{B2CE8EB3-8B26-4F25-A758-8CD3CA3ED8D4}"/>
    <cellStyle name="Output 4 2 3 7 2 4 2" xfId="31543" xr:uid="{CAF07D99-4186-4F87-A032-7F13951CDD3E}"/>
    <cellStyle name="Output 4 2 3 7 2 5" xfId="27755" xr:uid="{E2FB50CC-33A3-44C8-8003-0D75F265081E}"/>
    <cellStyle name="Output 4 2 3 7 3" xfId="9621" xr:uid="{95D03718-2872-43E5-8310-43ADC1E8FAE3}"/>
    <cellStyle name="Output 4 2 3 7 3 2" xfId="18610" xr:uid="{2EC8B76E-107F-4F2B-B914-F0EF51BCC05A}"/>
    <cellStyle name="Output 4 2 3 7 3 2 2" xfId="37961" xr:uid="{6125FE68-32AA-4533-8ABB-5C7843277FDE}"/>
    <cellStyle name="Output 4 2 3 7 3 3" xfId="32696" xr:uid="{320443B1-C243-484B-9357-3AF4F456F378}"/>
    <cellStyle name="Output 4 2 3 7 4" xfId="25139" xr:uid="{37FF1A53-DA8E-4097-A5FA-A846C6C90A39}"/>
    <cellStyle name="Output 4 2 3 8" xfId="4835" xr:uid="{70DD77AF-FD13-4D91-8B98-541F1B961774}"/>
    <cellStyle name="Output 4 2 3 8 2" xfId="7421" xr:uid="{A2197FA0-2B45-433B-A1CC-182D21A9C604}"/>
    <cellStyle name="Output 4 2 3 8 2 2" xfId="16410" xr:uid="{7BDBE2F6-972E-48E5-A609-D6670F671145}"/>
    <cellStyle name="Output 4 2 3 8 2 2 2" xfId="27201" xr:uid="{8B68F6A0-4CD9-4337-8D04-301A956134E1}"/>
    <cellStyle name="Output 4 2 3 8 2 3" xfId="41161" xr:uid="{7210B582-B28A-4E10-AD78-74FE063FE10C}"/>
    <cellStyle name="Output 4 2 3 8 3" xfId="10058" xr:uid="{F95B77DD-41DD-4F24-B86F-F3D05DD5F3E2}"/>
    <cellStyle name="Output 4 2 3 8 3 2" xfId="19047" xr:uid="{5AC4D93A-805C-46B4-9E64-0B389278BEF8}"/>
    <cellStyle name="Output 4 2 3 8 3 2 2" xfId="43479" xr:uid="{11E766C9-6DA4-4203-981C-0726B93B0372}"/>
    <cellStyle name="Output 4 2 3 8 3 3" xfId="34504" xr:uid="{61FB3D31-8591-4E66-A132-3AD2583D37C0}"/>
    <cellStyle name="Output 4 2 3 8 4" xfId="13824" xr:uid="{E1B1CCAD-FB3A-4827-891B-1E605709EC44}"/>
    <cellStyle name="Output 4 2 3 8 4 2" xfId="38410" xr:uid="{99C9F5F0-849B-47E9-B051-DBC865D2C297}"/>
    <cellStyle name="Output 4 2 3 8 5" xfId="28297" xr:uid="{BAF3D42F-AF4D-449F-A9AA-1A65F616E956}"/>
    <cellStyle name="Output 4 2 3 9" xfId="6743" xr:uid="{62537562-A08B-4EDE-8E37-21D8544E919A}"/>
    <cellStyle name="Output 4 2 3 9 2" xfId="11942" xr:uid="{805C1C49-13D4-4B2D-9A96-ADD95E628FA7}"/>
    <cellStyle name="Output 4 2 3 9 2 2" xfId="20931" xr:uid="{6A411CE9-7249-4C30-899D-322763B9061A}"/>
    <cellStyle name="Output 4 2 3 9 2 2 2" xfId="32873" xr:uid="{96946A4D-A082-4DE1-B69F-7F4AA58E423C}"/>
    <cellStyle name="Output 4 2 3 9 2 3" xfId="33373" xr:uid="{B2024E57-428C-4A2F-AE2A-396D05CD3E03}"/>
    <cellStyle name="Output 4 2 3 9 3" xfId="15732" xr:uid="{055A74D8-6392-4838-B26A-D991BC303F4A}"/>
    <cellStyle name="Output 4 2 3 9 3 2" xfId="39139" xr:uid="{9270A096-B7C5-437A-A9EC-AA3F2DCAD714}"/>
    <cellStyle name="Output 4 2 3 9 4" xfId="34722" xr:uid="{37A386DE-4889-4191-94A4-EDF6DACB94D6}"/>
    <cellStyle name="Output 4 2 4" xfId="538" xr:uid="{18F71509-F60C-403B-84CB-6C4F1DCE4970}"/>
    <cellStyle name="Output 4 2 4 10" xfId="49061" xr:uid="{C2603604-62A5-47F2-887B-F9CD97C86F2E}"/>
    <cellStyle name="Output 4 2 4 2" xfId="887" xr:uid="{9FB89CAC-C5BF-4AEB-880E-88E7E69C3F08}"/>
    <cellStyle name="Output 4 2 4 2 2" xfId="5256" xr:uid="{770AC87D-E557-4F66-8183-D998154C50A7}"/>
    <cellStyle name="Output 4 2 4 2 2 2" xfId="7842" xr:uid="{C24458BA-8720-494E-A981-98D5B5E4B2CA}"/>
    <cellStyle name="Output 4 2 4 2 2 2 2" xfId="16831" xr:uid="{1934843F-1729-4D68-A1DF-12D11B4F2886}"/>
    <cellStyle name="Output 4 2 4 2 2 2 2 2" xfId="28003" xr:uid="{19F97674-1257-4D1A-87DB-B8BB74DE02B1}"/>
    <cellStyle name="Output 4 2 4 2 2 2 3" xfId="42019" xr:uid="{5DF16A07-A8B0-4798-80D5-9C2ADE3755B0}"/>
    <cellStyle name="Output 4 2 4 2 2 3" xfId="10479" xr:uid="{50E5550D-5525-4588-A80A-9BD9258AB279}"/>
    <cellStyle name="Output 4 2 4 2 2 3 2" xfId="19468" xr:uid="{C8325FBF-BF79-49EA-8F2A-A4B9D846074A}"/>
    <cellStyle name="Output 4 2 4 2 2 3 2 2" xfId="38510" xr:uid="{706658B8-E217-4723-8A92-D6EC7C07860A}"/>
    <cellStyle name="Output 4 2 4 2 2 3 3" xfId="25377" xr:uid="{341DA61B-597E-4DDE-A9D3-F363E6334DB7}"/>
    <cellStyle name="Output 4 2 4 2 2 4" xfId="14245" xr:uid="{0AB668A9-B706-4045-A718-134F4DA2F8CD}"/>
    <cellStyle name="Output 4 2 4 2 2 4 2" xfId="29517" xr:uid="{A091E834-B6F9-4210-BFCA-A7AB564271BC}"/>
    <cellStyle name="Output 4 2 4 2 2 5" xfId="22788" xr:uid="{701488FE-912F-42D2-A865-4D4140DB6D8D}"/>
    <cellStyle name="Output 4 2 4 2 3" xfId="3324" xr:uid="{D67E133A-52A3-42DD-9091-CB3E6BCE4A0F}"/>
    <cellStyle name="Output 4 2 4 2 3 2" xfId="43506" xr:uid="{52088BAC-7044-4E46-8EBC-816F30A3A80C}"/>
    <cellStyle name="Output 4 2 4 2 4" xfId="29134" xr:uid="{E89AA767-A956-408E-B41B-E68022700830}"/>
    <cellStyle name="Output 4 2 4 2 5" xfId="55843" xr:uid="{A1DE5E2F-CCF0-4D39-8D73-9306D0ABD8BD}"/>
    <cellStyle name="Output 4 2 4 3" xfId="1232" xr:uid="{06E08568-F53E-4C83-BAF5-6354B8D20433}"/>
    <cellStyle name="Output 4 2 4 3 2" xfId="5577" xr:uid="{DA6F9F13-6F5A-4ED9-8949-9B5DC08F4705}"/>
    <cellStyle name="Output 4 2 4 3 2 2" xfId="8163" xr:uid="{CA1009D4-7A8A-46A3-9AF7-DF996CDA6988}"/>
    <cellStyle name="Output 4 2 4 3 2 2 2" xfId="17152" xr:uid="{8D01987F-D456-4DB4-AA2C-694955EEEC64}"/>
    <cellStyle name="Output 4 2 4 3 2 2 2 2" xfId="36507" xr:uid="{4696252E-E3EC-4F49-8AF5-587CA5B7D909}"/>
    <cellStyle name="Output 4 2 4 3 2 2 3" xfId="31681" xr:uid="{85680A17-0EE5-4B3C-97B0-AD45AE073A3A}"/>
    <cellStyle name="Output 4 2 4 3 2 3" xfId="10800" xr:uid="{0FE86D4C-CF48-4852-B4CB-AF9883C91455}"/>
    <cellStyle name="Output 4 2 4 3 2 3 2" xfId="19789" xr:uid="{66019C2F-D9CD-4C92-BC74-78686611921E}"/>
    <cellStyle name="Output 4 2 4 3 2 3 2 2" xfId="34080" xr:uid="{7861511B-461C-4E8B-8EF8-E3C3D77BA710}"/>
    <cellStyle name="Output 4 2 4 3 2 3 3" xfId="40075" xr:uid="{4A999B8C-2E89-49E5-8F49-EEF560C48F55}"/>
    <cellStyle name="Output 4 2 4 3 2 4" xfId="14566" xr:uid="{EA4090E3-6594-4E28-8B63-18F8A919EF59}"/>
    <cellStyle name="Output 4 2 4 3 2 4 2" xfId="32493" xr:uid="{E5AAEBD1-9434-46F4-ADD4-E003382E77DF}"/>
    <cellStyle name="Output 4 2 4 3 2 5" xfId="31759" xr:uid="{40C88D22-EDC5-4227-9DBE-822ABF4EDC4B}"/>
    <cellStyle name="Output 4 2 4 3 3" xfId="3669" xr:uid="{E5A39746-11E4-4DFB-BE5E-81DC182282C2}"/>
    <cellStyle name="Output 4 2 4 3 3 2" xfId="28478" xr:uid="{C57DCDCB-94AA-49AE-848B-387EDBCC46E0}"/>
    <cellStyle name="Output 4 2 4 3 4" xfId="38974" xr:uid="{E4B87B21-83D4-4062-B750-E1C9001B749C}"/>
    <cellStyle name="Output 4 2 4 4" xfId="1576" xr:uid="{FA468E10-D803-4CC0-B45B-5542269A742B}"/>
    <cellStyle name="Output 4 2 4 4 2" xfId="5921" xr:uid="{48ED26F8-5CC6-482F-9CB9-A01E6D28008F}"/>
    <cellStyle name="Output 4 2 4 4 2 2" xfId="8507" xr:uid="{D4C5AAD7-34CA-489E-B5F4-57652FAA1990}"/>
    <cellStyle name="Output 4 2 4 4 2 2 2" xfId="17496" xr:uid="{17FB39D0-FC17-4C1B-9448-A145BD5CD093}"/>
    <cellStyle name="Output 4 2 4 4 2 2 2 2" xfId="28756" xr:uid="{57F56A1B-25A4-4FFD-9E93-F929C42523EA}"/>
    <cellStyle name="Output 4 2 4 4 2 2 3" xfId="36549" xr:uid="{A7829047-BE00-4E65-9596-214D709B1D2C}"/>
    <cellStyle name="Output 4 2 4 4 2 3" xfId="11144" xr:uid="{6F161250-B6C2-4231-BFC9-4591A9642598}"/>
    <cellStyle name="Output 4 2 4 4 2 3 2" xfId="20133" xr:uid="{F2AAA3AA-19DE-442D-BC37-CD677F65615A}"/>
    <cellStyle name="Output 4 2 4 4 2 3 2 2" xfId="28863" xr:uid="{D61387BC-F43C-430F-B4FC-88E71975877B}"/>
    <cellStyle name="Output 4 2 4 4 2 3 3" xfId="44119" xr:uid="{BA0A1164-0867-4909-B96D-85B4ADC9212C}"/>
    <cellStyle name="Output 4 2 4 4 2 4" xfId="14910" xr:uid="{A630247D-10EC-47CB-AAA2-B0C45FDE139B}"/>
    <cellStyle name="Output 4 2 4 4 2 4 2" xfId="37324" xr:uid="{B75442CE-83BE-4772-B014-5E52E30F4D89}"/>
    <cellStyle name="Output 4 2 4 4 2 5" xfId="34767" xr:uid="{117AC364-006B-48E5-85E5-516ADB170269}"/>
    <cellStyle name="Output 4 2 4 4 3" xfId="4013" xr:uid="{64FFB712-64B6-4749-A055-6CC5BD8EE2F8}"/>
    <cellStyle name="Output 4 2 4 4 3 2" xfId="31538" xr:uid="{A8339392-35BF-4DAD-B054-C81AB170ED0B}"/>
    <cellStyle name="Output 4 2 4 4 4" xfId="25543" xr:uid="{E50B7883-D17B-42CC-8354-9583F8B5084B}"/>
    <cellStyle name="Output 4 2 4 5" xfId="1888" xr:uid="{B2BAE8BA-36E2-465E-BF11-F2BF1ECDBDF1}"/>
    <cellStyle name="Output 4 2 4 5 2" xfId="6204" xr:uid="{1C4FDD58-CADA-4B33-B710-E0DA24DF35E1}"/>
    <cellStyle name="Output 4 2 4 5 2 2" xfId="8790" xr:uid="{A9EC5715-B0CF-4A4F-9B0E-89D58B9DC704}"/>
    <cellStyle name="Output 4 2 4 5 2 2 2" xfId="17779" xr:uid="{63616488-B6FC-43BD-906C-1D204DCF487B}"/>
    <cellStyle name="Output 4 2 4 5 2 2 2 2" xfId="34314" xr:uid="{8966F334-A9E9-4898-9951-526AF7BB6639}"/>
    <cellStyle name="Output 4 2 4 5 2 2 3" xfId="43549" xr:uid="{83F4728A-299C-4AAB-AA50-B96674EA6E04}"/>
    <cellStyle name="Output 4 2 4 5 2 3" xfId="11427" xr:uid="{1BEA8BD1-18D8-4BB2-9614-00F04825AB53}"/>
    <cellStyle name="Output 4 2 4 5 2 3 2" xfId="20416" xr:uid="{4462B1E8-C99A-460F-975B-A56C37551628}"/>
    <cellStyle name="Output 4 2 4 5 2 3 2 2" xfId="37738" xr:uid="{E93A3B30-A1D8-4DE7-A095-99ABAE7D2A90}"/>
    <cellStyle name="Output 4 2 4 5 2 3 3" xfId="24268" xr:uid="{D0688119-4B2F-4E9C-9E85-90784310E9C7}"/>
    <cellStyle name="Output 4 2 4 5 2 4" xfId="15193" xr:uid="{7BC50528-6B78-457B-B203-2F68B532EE8B}"/>
    <cellStyle name="Output 4 2 4 5 2 4 2" xfId="35481" xr:uid="{7E98DFED-CB6A-45F1-ABEB-39A5722BD69B}"/>
    <cellStyle name="Output 4 2 4 5 2 5" xfId="22657" xr:uid="{1DA64C97-A553-4C30-A40A-FD749A6F9B23}"/>
    <cellStyle name="Output 4 2 4 5 3" xfId="4325" xr:uid="{8737FB55-CDEF-4F42-AB68-2E0B72B8EA24}"/>
    <cellStyle name="Output 4 2 4 5 3 2" xfId="29812" xr:uid="{7EFAA189-3749-4428-AD80-1CCAA6DE6A68}"/>
    <cellStyle name="Output 4 2 4 5 4" xfId="35052" xr:uid="{EF2C3D7A-9E0A-4CB3-AA5B-11A2F3A3CADA}"/>
    <cellStyle name="Output 4 2 4 6" xfId="2195" xr:uid="{D14DC375-7C32-4AAF-B05C-FBC1C22B1433}"/>
    <cellStyle name="Output 4 2 4 6 2" xfId="6496" xr:uid="{68E7C58D-52A6-487E-A129-45E2D584733C}"/>
    <cellStyle name="Output 4 2 4 6 2 2" xfId="9082" xr:uid="{26D5F3CD-2205-49EB-94C3-AB944C0A83B2}"/>
    <cellStyle name="Output 4 2 4 6 2 2 2" xfId="18071" xr:uid="{B0839A84-5364-48C4-B3D1-529360821F46}"/>
    <cellStyle name="Output 4 2 4 6 2 2 2 2" xfId="38938" xr:uid="{E58462D9-33C1-45FB-A88D-372726641C8A}"/>
    <cellStyle name="Output 4 2 4 6 2 2 3" xfId="29599" xr:uid="{92EF73C7-FA5C-4C77-AC22-9B6CD2346B3E}"/>
    <cellStyle name="Output 4 2 4 6 2 3" xfId="11719" xr:uid="{5C685CE4-FC62-41C1-B692-A16E20E88DFD}"/>
    <cellStyle name="Output 4 2 4 6 2 3 2" xfId="20708" xr:uid="{B383921E-7505-491D-8F7B-2FAF2A889C21}"/>
    <cellStyle name="Output 4 2 4 6 2 3 2 2" xfId="33260" xr:uid="{32E0FCFF-C932-4CAE-8B07-00C7BDEFB9FB}"/>
    <cellStyle name="Output 4 2 4 6 2 3 3" xfId="34690" xr:uid="{72F0DBFF-C87A-46A9-A957-46A24C9B4B03}"/>
    <cellStyle name="Output 4 2 4 6 2 4" xfId="15485" xr:uid="{C4AB7A64-5BB5-4775-9A09-DED4D906BD2E}"/>
    <cellStyle name="Output 4 2 4 6 2 4 2" xfId="41082" xr:uid="{BD4A0B39-D236-4DDA-A0AD-4D6873001F05}"/>
    <cellStyle name="Output 4 2 4 6 2 5" xfId="23535" xr:uid="{150A465B-4EF1-472F-B251-DF3E1B6A766B}"/>
    <cellStyle name="Output 4 2 4 6 3" xfId="4632" xr:uid="{B24AEC48-B677-4A91-87FA-00FD706E194E}"/>
    <cellStyle name="Output 4 2 4 6 3 2" xfId="22593" xr:uid="{305A1B00-A219-4D4F-892F-CB883B33126F}"/>
    <cellStyle name="Output 4 2 4 6 4" xfId="40328" xr:uid="{4044CDDA-E01E-4FAD-8B91-065156A34992}"/>
    <cellStyle name="Output 4 2 4 7" xfId="4932" xr:uid="{CE3658DF-4D5B-4016-B7F8-EFB0333000AA}"/>
    <cellStyle name="Output 4 2 4 7 2" xfId="7518" xr:uid="{417DFAD8-0C3C-46FD-9586-C0AA6E69D90B}"/>
    <cellStyle name="Output 4 2 4 7 2 2" xfId="16507" xr:uid="{B609A8F8-365D-4BD1-A5AC-F920B685EBED}"/>
    <cellStyle name="Output 4 2 4 7 2 2 2" xfId="22220" xr:uid="{DF8600F0-B143-471F-96CC-7E8E8A556D9B}"/>
    <cellStyle name="Output 4 2 4 7 2 3" xfId="38705" xr:uid="{783D7862-CC0D-485F-BE52-A51995A6ACEB}"/>
    <cellStyle name="Output 4 2 4 7 3" xfId="10155" xr:uid="{5EB6F9EC-2752-491B-A925-D9342E151CBB}"/>
    <cellStyle name="Output 4 2 4 7 3 2" xfId="19144" xr:uid="{D0EBC8E5-7A9D-4DB8-9AB2-7140286A9743}"/>
    <cellStyle name="Output 4 2 4 7 3 2 2" xfId="37049" xr:uid="{B37B5994-E9F5-4A62-828D-948A9EC41017}"/>
    <cellStyle name="Output 4 2 4 7 3 3" xfId="26280" xr:uid="{163B8FDB-E15F-4012-893C-44FA0185B0D4}"/>
    <cellStyle name="Output 4 2 4 7 4" xfId="13921" xr:uid="{5D5BA576-9E7B-4C14-B97E-B1D67DC205AD}"/>
    <cellStyle name="Output 4 2 4 7 4 2" xfId="36123" xr:uid="{A9294889-6A23-423A-BDEC-5DE3968E77E0}"/>
    <cellStyle name="Output 4 2 4 7 5" xfId="39424" xr:uid="{EA0D9B6B-0AD1-4A1F-BD3D-77EF5E82466A}"/>
    <cellStyle name="Output 4 2 4 8" xfId="2544" xr:uid="{74D7A053-CF29-42D4-9783-C579DA375726}"/>
    <cellStyle name="Output 4 2 4 8 2" xfId="36925" xr:uid="{9ED4CC0A-B8E9-44BE-BFFE-9B56DB70D3BE}"/>
    <cellStyle name="Output 4 2 4 9" xfId="23173" xr:uid="{70803915-D2A5-4020-A162-797743D34DA7}"/>
    <cellStyle name="Output 4 2 5" xfId="309" xr:uid="{179841EA-45F8-4207-8D0F-F49EF43F9AA4}"/>
    <cellStyle name="Output 4 2 5 2" xfId="4710" xr:uid="{331F5F64-C50A-43A9-828A-CB6C9B0C6A48}"/>
    <cellStyle name="Output 4 2 5 2 2" xfId="7296" xr:uid="{3F6C6A96-1565-43F4-AEE4-6134BF6B8093}"/>
    <cellStyle name="Output 4 2 5 2 2 2" xfId="16285" xr:uid="{D0BD31BC-1E97-4B64-8B3A-517F935A4178}"/>
    <cellStyle name="Output 4 2 5 2 2 2 2" xfId="28194" xr:uid="{6179E738-24B3-4325-945F-785E5CD89C05}"/>
    <cellStyle name="Output 4 2 5 2 2 3" xfId="23911" xr:uid="{E20F2AD4-37D3-46C0-80A6-C951DC4422F0}"/>
    <cellStyle name="Output 4 2 5 2 3" xfId="9933" xr:uid="{CB1096EA-5080-4F05-8AB5-38101A4A5714}"/>
    <cellStyle name="Output 4 2 5 2 3 2" xfId="18922" xr:uid="{D4F99F72-5888-4BA4-A882-D4213606A89E}"/>
    <cellStyle name="Output 4 2 5 2 3 2 2" xfId="26619" xr:uid="{B99027A3-4478-4B23-AB7F-1270D4796B7D}"/>
    <cellStyle name="Output 4 2 5 2 3 3" xfId="31033" xr:uid="{D14FF85F-F98A-43D3-95D1-C787278A4EE5}"/>
    <cellStyle name="Output 4 2 5 2 4" xfId="13699" xr:uid="{81C437B4-9171-4F18-A500-7F77CA05104A}"/>
    <cellStyle name="Output 4 2 5 2 4 2" xfId="24103" xr:uid="{4150A8DE-F309-4DAE-9917-87C4825F6337}"/>
    <cellStyle name="Output 4 2 5 2 5" xfId="25054" xr:uid="{1B88AF96-67E7-4E8E-A794-878E4BCEDBAF}"/>
    <cellStyle name="Output 4 2 5 2 6" xfId="58254" xr:uid="{CAB62EC1-DF0F-4CB3-B808-714B5114D4B9}"/>
    <cellStyle name="Output 4 2 5 3" xfId="2777" xr:uid="{298FDCB2-3B2B-4045-9F76-FE4EAF3BF316}"/>
    <cellStyle name="Output 4 2 5 3 2" xfId="39078" xr:uid="{CF4C112F-D958-4D37-8867-E6F670F883E4}"/>
    <cellStyle name="Output 4 2 5 4" xfId="39275" xr:uid="{66AFD56B-23D9-4C4A-A3BC-E29D992C17B7}"/>
    <cellStyle name="Output 4 2 5 5" xfId="51472" xr:uid="{49EAABF8-2FA5-4A84-9A0D-7BA3DC8757D2}"/>
    <cellStyle name="Output 4 2 6" xfId="658" xr:uid="{A3F5C6E1-E4D4-466D-A5F9-9A6A3395FA81}"/>
    <cellStyle name="Output 4 2 6 2" xfId="5034" xr:uid="{D2A8A0C1-8462-468C-A3B8-B6336F1743D4}"/>
    <cellStyle name="Output 4 2 6 2 2" xfId="7620" xr:uid="{BF226757-B1DB-461C-AAD9-01CBDF92FF18}"/>
    <cellStyle name="Output 4 2 6 2 2 2" xfId="16609" xr:uid="{B53858D9-6E11-4655-AC3C-C0D4DD3A7067}"/>
    <cellStyle name="Output 4 2 6 2 2 2 2" xfId="30475" xr:uid="{1584F89C-7C61-4E9D-9B17-C38A9FA215D6}"/>
    <cellStyle name="Output 4 2 6 2 2 3" xfId="37443" xr:uid="{120C0DCC-2058-4B21-9366-AABAA5668FC3}"/>
    <cellStyle name="Output 4 2 6 2 3" xfId="10257" xr:uid="{DFE3E042-A96A-4CCA-9724-545971138A58}"/>
    <cellStyle name="Output 4 2 6 2 3 2" xfId="19246" xr:uid="{DAE5E5D4-1164-4421-BA74-CB70231155DE}"/>
    <cellStyle name="Output 4 2 6 2 3 2 2" xfId="30596" xr:uid="{9DEE496C-04BB-49AF-99A7-CDFC0135C16A}"/>
    <cellStyle name="Output 4 2 6 2 3 3" xfId="34702" xr:uid="{675DADAD-2C66-4EF1-97D3-55A1E740BE6C}"/>
    <cellStyle name="Output 4 2 6 2 4" xfId="14023" xr:uid="{F4396C06-CF12-447A-9EC1-792A45DF4AC8}"/>
    <cellStyle name="Output 4 2 6 2 4 2" xfId="37616" xr:uid="{4BD1FDB0-5D59-43C4-8AB6-E42B46C287BC}"/>
    <cellStyle name="Output 4 2 6 2 5" xfId="42954" xr:uid="{FB73641C-5721-437A-8042-387FD1451BB6}"/>
    <cellStyle name="Output 4 2 6 2 6" xfId="54012" xr:uid="{0C467531-6172-4464-953B-92BA7BEF79AB}"/>
    <cellStyle name="Output 4 2 6 3" xfId="3095" xr:uid="{617B624C-3D52-4822-8AFC-254598BAAD75}"/>
    <cellStyle name="Output 4 2 6 3 2" xfId="39241" xr:uid="{DB532A6D-8D58-4EC4-BD64-CF26B1B79C12}"/>
    <cellStyle name="Output 4 2 6 4" xfId="41282" xr:uid="{E33AF63A-DE2F-47A7-81B0-EA0337405681}"/>
    <cellStyle name="Output 4 2 6 5" xfId="47344" xr:uid="{7F2CDA16-A321-484B-9A63-C135AD80CF75}"/>
    <cellStyle name="Output 4 2 7" xfId="1003" xr:uid="{7AD5CC77-1FBE-4B69-8143-D4488275DA10}"/>
    <cellStyle name="Output 4 2 7 2" xfId="5355" xr:uid="{D302FC22-F977-444F-A953-D285BBF9AE8B}"/>
    <cellStyle name="Output 4 2 7 2 2" xfId="7941" xr:uid="{8A538C5C-D370-4E1E-AABD-70E15763F84D}"/>
    <cellStyle name="Output 4 2 7 2 2 2" xfId="16930" xr:uid="{8E752592-D434-4DEF-A66E-0C7ABF28C889}"/>
    <cellStyle name="Output 4 2 7 2 2 2 2" xfId="40757" xr:uid="{5023668D-15C5-43A1-9620-BDBF31CC1CC9}"/>
    <cellStyle name="Output 4 2 7 2 2 3" xfId="37914" xr:uid="{83FB5788-72D4-4621-B6A4-2741E9493CE7}"/>
    <cellStyle name="Output 4 2 7 2 3" xfId="10578" xr:uid="{77A895EE-E55D-4884-8C25-7E549EE9D576}"/>
    <cellStyle name="Output 4 2 7 2 3 2" xfId="19567" xr:uid="{54D673DC-4144-4B08-BD10-FCFDE000DD3D}"/>
    <cellStyle name="Output 4 2 7 2 3 2 2" xfId="41919" xr:uid="{504FF958-6012-4BE9-B999-C84A8FB87361}"/>
    <cellStyle name="Output 4 2 7 2 3 3" xfId="36542" xr:uid="{6757DAEE-DE1D-47D9-A53C-F35F0D35A480}"/>
    <cellStyle name="Output 4 2 7 2 4" xfId="14344" xr:uid="{95525C22-FDB9-4CE6-88E8-3320A3F9CBC2}"/>
    <cellStyle name="Output 4 2 7 2 4 2" xfId="28354" xr:uid="{49C664B4-AEAA-48F0-83C3-C437384EFC6D}"/>
    <cellStyle name="Output 4 2 7 2 5" xfId="27848" xr:uid="{4EA16C46-1556-4EA5-8D25-11670DCDB4C8}"/>
    <cellStyle name="Output 4 2 7 3" xfId="3440" xr:uid="{F76797D5-5A09-46FD-8BDC-004F816355F0}"/>
    <cellStyle name="Output 4 2 7 3 2" xfId="24913" xr:uid="{CF1E26BF-A504-4B30-AE16-14C4BA718A65}"/>
    <cellStyle name="Output 4 2 7 4" xfId="24758" xr:uid="{5B6DC7E6-0A7F-4B1D-AB6D-9FE901C1D673}"/>
    <cellStyle name="Output 4 2 8" xfId="1347" xr:uid="{28016D14-6331-4A31-BC51-630231BFD605}"/>
    <cellStyle name="Output 4 2 8 2" xfId="5692" xr:uid="{DF0EB75E-8590-4C21-88E9-23C46A31DB15}"/>
    <cellStyle name="Output 4 2 8 2 2" xfId="8278" xr:uid="{5C5D0E6A-AA82-4E16-A7D5-2320F326E5FC}"/>
    <cellStyle name="Output 4 2 8 2 2 2" xfId="17267" xr:uid="{EB0B0584-A11A-4A56-8B26-3FD06733F52A}"/>
    <cellStyle name="Output 4 2 8 2 2 2 2" xfId="37075" xr:uid="{C8058748-AFC6-425C-9652-B0909DE08A68}"/>
    <cellStyle name="Output 4 2 8 2 2 3" xfId="38035" xr:uid="{B28786B1-9D5D-47E7-A151-EA47532812EC}"/>
    <cellStyle name="Output 4 2 8 2 3" xfId="10915" xr:uid="{9B334E8B-C759-45A7-9FF1-57D5C71F8BB4}"/>
    <cellStyle name="Output 4 2 8 2 3 2" xfId="19904" xr:uid="{A60F75F9-BD28-44B6-A0B2-8EFEF76BBC09}"/>
    <cellStyle name="Output 4 2 8 2 3 2 2" xfId="41036" xr:uid="{C818B718-B25E-466D-841A-38964D7E49D9}"/>
    <cellStyle name="Output 4 2 8 2 3 3" xfId="31070" xr:uid="{9C714B64-CA62-495D-B811-49B93EC7B6A5}"/>
    <cellStyle name="Output 4 2 8 2 4" xfId="14681" xr:uid="{D6198A03-3182-4F55-89B4-E37A60B7F25F}"/>
    <cellStyle name="Output 4 2 8 2 4 2" xfId="24378" xr:uid="{05D2D8C6-5A68-4B59-9BEB-5A08D70AA4A5}"/>
    <cellStyle name="Output 4 2 8 2 5" xfId="25858" xr:uid="{BF44E3DF-B0A7-43B4-B478-AABE5CFECB08}"/>
    <cellStyle name="Output 4 2 8 3" xfId="3784" xr:uid="{3F1D16DC-31CD-4845-A71C-601DDA4916ED}"/>
    <cellStyle name="Output 4 2 8 3 2" xfId="26324" xr:uid="{BD7085FC-B109-4A0C-A68B-5545F530D64C}"/>
    <cellStyle name="Output 4 2 8 4" xfId="39606" xr:uid="{15D0357E-8839-4306-844D-CD50ABDE3C95}"/>
    <cellStyle name="Output 4 2 9" xfId="1730" xr:uid="{B7A8BB30-E183-4658-AF21-18E8DF83484C}"/>
    <cellStyle name="Output 4 2 9 2" xfId="6056" xr:uid="{BD9D1615-DC7E-44C8-94D4-476F6B6FBBD4}"/>
    <cellStyle name="Output 4 2 9 2 2" xfId="8642" xr:uid="{7BAB4DAC-2B9F-4531-8494-D6F58130676B}"/>
    <cellStyle name="Output 4 2 9 2 2 2" xfId="17631" xr:uid="{FBC2F08F-812A-453E-AD41-B1DF83584BDE}"/>
    <cellStyle name="Output 4 2 9 2 2 2 2" xfId="41499" xr:uid="{F2329C65-D733-46BE-8632-07AA167B2A62}"/>
    <cellStyle name="Output 4 2 9 2 2 3" xfId="42398" xr:uid="{D17C7181-3788-427B-BF0D-06A2AED45B01}"/>
    <cellStyle name="Output 4 2 9 2 3" xfId="11279" xr:uid="{C5CDB85B-3FC9-4474-B67E-EFDE0AB8B009}"/>
    <cellStyle name="Output 4 2 9 2 3 2" xfId="20268" xr:uid="{D90CA154-2BD2-4E64-840D-AE24325FD0FB}"/>
    <cellStyle name="Output 4 2 9 2 3 2 2" xfId="43616" xr:uid="{1B1BF428-48E3-46C0-96D3-3C77C8010567}"/>
    <cellStyle name="Output 4 2 9 2 3 3" xfId="30909" xr:uid="{85E2C7B2-6206-4EE9-995B-C5BC53F4267E}"/>
    <cellStyle name="Output 4 2 9 2 4" xfId="15045" xr:uid="{C439C352-EC14-4247-B050-F506DFC2201F}"/>
    <cellStyle name="Output 4 2 9 2 4 2" xfId="31865" xr:uid="{5980234D-7D3B-4CD7-8048-28B799278279}"/>
    <cellStyle name="Output 4 2 9 2 5" xfId="40778" xr:uid="{97E7BFD2-50A7-4980-AA2B-576D2E0DA93F}"/>
    <cellStyle name="Output 4 2 9 3" xfId="4167" xr:uid="{504AD76E-6B9B-41C6-93E2-402BEFA34B18}"/>
    <cellStyle name="Output 4 2 9 3 2" xfId="37495" xr:uid="{8E761F3A-0CD4-49F8-A998-887432F959FB}"/>
    <cellStyle name="Output 4 2 9 4" xfId="32467" xr:uid="{4F5179C6-9839-46B5-A035-6EA1570555B4}"/>
    <cellStyle name="Output 4 20" xfId="42351" xr:uid="{21CF9797-567C-461C-B88B-FE8205DD6C5D}"/>
    <cellStyle name="Output 4 20 2" xfId="44920" xr:uid="{21B31F03-5B0C-41D1-BA47-34BE3D3CEEC2}"/>
    <cellStyle name="Output 4 20 2 2" xfId="57326" xr:uid="{CB4DF7EE-6D77-42BB-81C5-CB85A09854D3}"/>
    <cellStyle name="Output 4 20 2 3" xfId="50544" xr:uid="{8149F89B-AAE3-4626-8DA0-EBC99C210F15}"/>
    <cellStyle name="Output 4 20 3" xfId="52146" xr:uid="{1DF407DE-57A4-4D4F-B190-9CBD3C8E3EC3}"/>
    <cellStyle name="Output 4 20 3 2" xfId="58927" xr:uid="{0EE55503-A43D-46B0-B4D3-F91DA9FE8287}"/>
    <cellStyle name="Output 4 20 4" xfId="48893" xr:uid="{FAEB5204-3F53-4471-B7DE-7FABAF236E64}"/>
    <cellStyle name="Output 4 20 4 2" xfId="55674" xr:uid="{A4791DD5-93C3-4716-8946-BF61E17C7932}"/>
    <cellStyle name="Output 4 20 5" xfId="48661" xr:uid="{0BDAFC24-8F32-404E-B308-93F94CFC6A0C}"/>
    <cellStyle name="Output 4 20 5 2" xfId="55450" xr:uid="{47A5489F-E4ED-4D22-BAC8-151C11F5FD84}"/>
    <cellStyle name="Output 4 20 6" xfId="53736" xr:uid="{E7C45833-CCF4-438E-A9FF-96B1E4BB94F9}"/>
    <cellStyle name="Output 4 20 7" xfId="47047" xr:uid="{BC1AEAC9-5E22-43D4-9DDA-477592BAC942}"/>
    <cellStyle name="Output 4 21" xfId="44985" xr:uid="{EDC59FBC-DEEC-410E-824D-7DE70759E719}"/>
    <cellStyle name="Output 4 21 2" xfId="50582" xr:uid="{23E05119-58CA-4290-8EB6-2042E4F5F046}"/>
    <cellStyle name="Output 4 21 2 2" xfId="57364" xr:uid="{0D3D928C-F087-4BF1-B73F-2527D07C20D4}"/>
    <cellStyle name="Output 4 21 3" xfId="52396" xr:uid="{352E69FC-7ADD-42EE-A038-5F8B47DB22B4}"/>
    <cellStyle name="Output 4 21 3 2" xfId="59177" xr:uid="{9BF5D7AF-1978-4E23-A971-E9B0B46C9767}"/>
    <cellStyle name="Output 4 21 4" xfId="48699" xr:uid="{2D5994BE-B946-4601-84AC-971BA850BD0C}"/>
    <cellStyle name="Output 4 21 4 2" xfId="55488" xr:uid="{18538795-03A8-44CF-AED5-ABF8B1F69E58}"/>
    <cellStyle name="Output 4 21 5" xfId="53774" xr:uid="{8EBAA17E-224E-4222-8A83-467F1D39247C}"/>
    <cellStyle name="Output 4 21 6" xfId="47085" xr:uid="{45FA858D-B46A-498C-817B-196D3FDA31B1}"/>
    <cellStyle name="Output 4 22" xfId="45032" xr:uid="{4518CDE0-FCAE-4924-BF5F-1317412430CA}"/>
    <cellStyle name="Output 4 22 2" xfId="50596" xr:uid="{BF1F02E6-CD13-4C64-859D-002F6E863C6A}"/>
    <cellStyle name="Output 4 22 2 2" xfId="57378" xr:uid="{3DBA04B2-0381-4127-BDA7-0AA2597ED619}"/>
    <cellStyle name="Output 4 22 3" xfId="52410" xr:uid="{99546C2D-2D70-4EAF-A848-C46012B2608D}"/>
    <cellStyle name="Output 4 22 3 2" xfId="59191" xr:uid="{CF110708-D70E-4FAE-9779-E4F6DF53EE80}"/>
    <cellStyle name="Output 4 22 4" xfId="48713" xr:uid="{7EBEE6C1-F1DA-4BAA-8381-EE248244EC52}"/>
    <cellStyle name="Output 4 22 4 2" xfId="55502" xr:uid="{5E1A93A0-FA4A-4EAA-9C47-6BC4ADE64B9B}"/>
    <cellStyle name="Output 4 22 5" xfId="53788" xr:uid="{50C8B263-8349-4E71-9E43-CBECA3AEF101}"/>
    <cellStyle name="Output 4 22 6" xfId="47099" xr:uid="{EC90EE4A-D426-446D-98BF-9DB56CA944A4}"/>
    <cellStyle name="Output 4 23" xfId="45068" xr:uid="{7AB7E80D-4ABC-48A3-ABFA-A13F231F68A2}"/>
    <cellStyle name="Output 4 23 2" xfId="50620" xr:uid="{11F860CA-ABE3-43CA-BE8E-B6E0917712C5}"/>
    <cellStyle name="Output 4 23 2 2" xfId="57402" xr:uid="{7E90542D-20BA-4973-8964-6899598F9682}"/>
    <cellStyle name="Output 4 23 3" xfId="52434" xr:uid="{184764AF-7B52-46EE-BA5C-91B211E04334}"/>
    <cellStyle name="Output 4 23 3 2" xfId="59215" xr:uid="{E3DD9B50-9559-40B8-B90F-8047640AA018}"/>
    <cellStyle name="Output 4 23 4" xfId="48737" xr:uid="{BA512A9B-2CE0-4090-8CE8-D3088020E84B}"/>
    <cellStyle name="Output 4 23 4 2" xfId="55526" xr:uid="{34F7CDEA-320D-4BD0-A5A3-313F496C56C8}"/>
    <cellStyle name="Output 4 23 5" xfId="53812" xr:uid="{1A9C8710-EE65-4213-8087-28ADC0480041}"/>
    <cellStyle name="Output 4 23 6" xfId="47123" xr:uid="{C2C051A0-630F-4924-848B-77F6CA7B4964}"/>
    <cellStyle name="Output 4 24" xfId="45074" xr:uid="{1EA778EE-54B9-4456-BE84-28855F023665}"/>
    <cellStyle name="Output 4 24 2" xfId="50726" xr:uid="{0AD6ED4C-CCA7-4B2C-AF03-94BADFDE7126}"/>
    <cellStyle name="Output 4 24 2 2" xfId="57508" xr:uid="{B29BD0DE-2860-4C19-AFD2-7AF5DEBD5451}"/>
    <cellStyle name="Output 4 24 3" xfId="52537" xr:uid="{E85830F1-DFAA-41D8-89C9-A969430237A3}"/>
    <cellStyle name="Output 4 24 3 2" xfId="59318" xr:uid="{269A2A71-CD28-4D92-91CB-D96B2D39531B}"/>
    <cellStyle name="Output 4 24 4" xfId="48834" xr:uid="{AD7222D2-5505-4BED-A51A-15E1D07CDE99}"/>
    <cellStyle name="Output 4 24 4 2" xfId="55619" xr:uid="{9E51CD91-0DC6-4673-87B2-64EE4F1C4A3C}"/>
    <cellStyle name="Output 4 24 5" xfId="53915" xr:uid="{FCF4FFBD-0FA7-4680-B594-7B52085D845D}"/>
    <cellStyle name="Output 4 24 6" xfId="47229" xr:uid="{3C29666B-60F9-4B51-8895-65950BC1BD17}"/>
    <cellStyle name="Output 4 25" xfId="45156" xr:uid="{F97AC998-ACD1-4DC5-9A4E-12FBC5ECD3A5}"/>
    <cellStyle name="Output 4 25 2" xfId="50709" xr:uid="{965B31E0-D306-4B39-BAAB-2BAA4B91C0F6}"/>
    <cellStyle name="Output 4 25 2 2" xfId="57491" xr:uid="{F0AE17D0-29FB-4F6D-B16A-FB1759546F7B}"/>
    <cellStyle name="Output 4 25 3" xfId="52520" xr:uid="{6E3320B5-9E53-4744-9BA7-DE39DC7ED01E}"/>
    <cellStyle name="Output 4 25 3 2" xfId="59301" xr:uid="{2D5F3A1B-3B3E-49C4-B395-6D5C15F87F16}"/>
    <cellStyle name="Output 4 25 4" xfId="48821" xr:uid="{15FAEDC3-1108-48C3-BCBB-C726A053B06D}"/>
    <cellStyle name="Output 4 25 4 2" xfId="55606" xr:uid="{893144FB-A709-4919-97F2-8D565D3576BF}"/>
    <cellStyle name="Output 4 25 5" xfId="53898" xr:uid="{7CBCC9EF-C26F-42E0-AC2C-DEC548D405CB}"/>
    <cellStyle name="Output 4 25 6" xfId="47212" xr:uid="{6A1BD4B4-E8B3-456D-A125-A731B280CD0A}"/>
    <cellStyle name="Output 4 26" xfId="45135" xr:uid="{721ECEB5-F4BE-45E0-B646-F5327C76BE03}"/>
    <cellStyle name="Output 4 26 2" xfId="50696" xr:uid="{4D30FF1B-B189-4F31-9176-78BA983D1920}"/>
    <cellStyle name="Output 4 26 2 2" xfId="57478" xr:uid="{BE7C5C26-A381-4C74-956A-E40C6099FD00}"/>
    <cellStyle name="Output 4 26 3" xfId="52507" xr:uid="{170E4BAE-2E8B-4316-845F-6A52206EE061}"/>
    <cellStyle name="Output 4 26 3 2" xfId="59288" xr:uid="{7674F317-934C-4E2E-B92A-3A7CD594A692}"/>
    <cellStyle name="Output 4 26 4" xfId="53885" xr:uid="{30E18FB8-88DE-4FE5-B133-555D3AC447A3}"/>
    <cellStyle name="Output 4 26 5" xfId="47199" xr:uid="{D783A127-4A9C-4CBF-94CB-465512A8B72D}"/>
    <cellStyle name="Output 4 27" xfId="45201" xr:uid="{60A6D7A9-3919-47DA-B3F7-EE0BEAB579E8}"/>
    <cellStyle name="Output 4 27 2" xfId="55783" xr:uid="{2EC569D0-516A-479E-85E4-E158B93C62CB}"/>
    <cellStyle name="Output 4 27 3" xfId="49000" xr:uid="{EF4B7E50-F77A-4E9F-9079-9425FE4D1AC5}"/>
    <cellStyle name="Output 4 28" xfId="45268" xr:uid="{9FE08DD0-D2B4-40B1-9236-6D93934750D3}"/>
    <cellStyle name="Output 4 28 2" xfId="57857" xr:uid="{46906D5A-2A5C-441C-B63C-ECCD030A7940}"/>
    <cellStyle name="Output 4 28 3" xfId="51075" xr:uid="{08691E57-1233-4FA0-A25F-64100CF15808}"/>
    <cellStyle name="Output 4 29" xfId="45280" xr:uid="{0885CCC8-9238-4034-AEA1-8ADD2230241A}"/>
    <cellStyle name="Output 4 29 2" xfId="52625" xr:uid="{90DC691C-33E0-4890-AE54-26552A63C674}"/>
    <cellStyle name="Output 4 3" xfId="277" xr:uid="{52BBEE15-D29D-4CF5-AFE8-8481558944BD}"/>
    <cellStyle name="Output 4 3 10" xfId="6579" xr:uid="{10E89482-F208-434D-BF0B-8A045AD673FA}"/>
    <cellStyle name="Output 4 3 10 2" xfId="11790" xr:uid="{7A39D315-B66E-4C67-A216-9F90B8846158}"/>
    <cellStyle name="Output 4 3 10 2 2" xfId="20779" xr:uid="{5EA56054-4B38-46B0-8C3E-17FCF94A8F72}"/>
    <cellStyle name="Output 4 3 10 2 2 2" xfId="24808" xr:uid="{FE32D27B-4D03-4FE2-84BD-8B254016F583}"/>
    <cellStyle name="Output 4 3 10 2 3" xfId="44038" xr:uid="{506F2BDE-F7DE-4424-9C5A-E067A42A7A70}"/>
    <cellStyle name="Output 4 3 10 3" xfId="15568" xr:uid="{95EAE3D6-D9C2-4433-9573-6B0774C4BFF3}"/>
    <cellStyle name="Output 4 3 10 3 2" xfId="28836" xr:uid="{34DFAE99-372E-4D34-8924-AEDB48EE9910}"/>
    <cellStyle name="Output 4 3 10 4" xfId="42916" xr:uid="{909E74F7-9702-4BFB-9260-8DA1A1287359}"/>
    <cellStyle name="Output 4 3 11" xfId="9153" xr:uid="{399F45B5-DF14-4A46-857C-0136CE9293BE}"/>
    <cellStyle name="Output 4 3 11 2" xfId="18142" xr:uid="{01C29092-B229-400A-8319-CCBBCF2DC770}"/>
    <cellStyle name="Output 4 3 11 2 2" xfId="34039" xr:uid="{805715F5-8860-4FD4-BF91-1833C8BC5CB5}"/>
    <cellStyle name="Output 4 3 11 3" xfId="32034" xr:uid="{C1957AE2-0A32-4161-AFCA-D4D7613D78BD}"/>
    <cellStyle name="Output 4 3 12" xfId="12355" xr:uid="{EBC717B4-1E66-4801-B9D1-96017FB934A8}"/>
    <cellStyle name="Output 4 3 12 2" xfId="21344" xr:uid="{DB6F9EF7-62B9-4F03-A472-69B0B7B5C72C}"/>
    <cellStyle name="Output 4 3 12 2 2" xfId="28914" xr:uid="{065B2334-C801-4B44-A3F8-5290647BACF9}"/>
    <cellStyle name="Output 4 3 12 3" xfId="42187" xr:uid="{F505BE12-186C-47E6-95D3-1E1A7F6BC684}"/>
    <cellStyle name="Output 4 3 13" xfId="2283" xr:uid="{1688D38F-42B9-49F3-80ED-E1D0C2A56B6B}"/>
    <cellStyle name="Output 4 3 13 2" xfId="38336" xr:uid="{15BCAF1B-7CC9-4E96-A584-09E072A2471A}"/>
    <cellStyle name="Output 4 3 14" xfId="13192" xr:uid="{6AB0C755-F472-4A25-960D-CD344A8247DA}"/>
    <cellStyle name="Output 4 3 14 2" xfId="37122" xr:uid="{00EE5933-F84E-40E0-8233-2DFF52187643}"/>
    <cellStyle name="Output 4 3 15" xfId="40358" xr:uid="{DCC9EFA4-247A-4836-82B5-D3C5D6E77D67}"/>
    <cellStyle name="Output 4 3 16" xfId="44273" xr:uid="{30A4B31C-5AC6-4221-B16D-245586498199}"/>
    <cellStyle name="Output 4 3 17" xfId="45550" xr:uid="{A7A2EF3B-E01F-41E5-9247-D41ED4D59FD0}"/>
    <cellStyle name="Output 4 3 2" xfId="412" xr:uid="{C52B495C-F434-48FE-BC36-6B0743D45A2C}"/>
    <cellStyle name="Output 4 3 2 10" xfId="9278" xr:uid="{8E745903-7F5D-4E5C-A1F3-E5937EB9334C}"/>
    <cellStyle name="Output 4 3 2 10 2" xfId="18267" xr:uid="{74C04B51-3B93-47DD-BC14-5360046D09DF}"/>
    <cellStyle name="Output 4 3 2 10 2 2" xfId="30190" xr:uid="{FE422D87-D4B1-43C7-859A-A03AE51C9956}"/>
    <cellStyle name="Output 4 3 2 10 3" xfId="28744" xr:uid="{B822499B-8936-4479-9206-E05756667463}"/>
    <cellStyle name="Output 4 3 2 11" xfId="12010" xr:uid="{FDECB489-D891-4B11-922B-9756B0C569C0}"/>
    <cellStyle name="Output 4 3 2 11 2" xfId="20999" xr:uid="{9239C1E0-2857-4E65-BF8E-5C30B310FAE0}"/>
    <cellStyle name="Output 4 3 2 11 2 2" xfId="43893" xr:uid="{F428BBF7-F49A-44F8-A19B-1741434B834A}"/>
    <cellStyle name="Output 4 3 2 11 3" xfId="37790" xr:uid="{736211A0-CB98-48D7-A38A-8F2EA0329BDF}"/>
    <cellStyle name="Output 4 3 2 12" xfId="2418" xr:uid="{5653A42F-FB90-4E16-BDD3-0239BBE2F622}"/>
    <cellStyle name="Output 4 3 2 12 2" xfId="35140" xr:uid="{1BCA32EA-A878-4CA5-A4C4-19F18A74EE80}"/>
    <cellStyle name="Output 4 3 2 13" xfId="13327" xr:uid="{FBD2FC7F-A913-4D53-B1F3-6BE0967FF427}"/>
    <cellStyle name="Output 4 3 2 13 2" xfId="27899" xr:uid="{B6FE1AE7-972D-4092-8028-70977957FE01}"/>
    <cellStyle name="Output 4 3 2 14" xfId="26235" xr:uid="{2FE0B73C-A8C5-4A41-BCCB-CE22E6062DBD}"/>
    <cellStyle name="Output 4 3 2 15" xfId="46065" xr:uid="{B3CEAEB4-46E8-49E0-A6EB-F5FD7F448C1C}"/>
    <cellStyle name="Output 4 3 2 2" xfId="761" xr:uid="{41240A08-BD0D-40BE-B784-312E6C5E0B78}"/>
    <cellStyle name="Output 4 3 2 2 2" xfId="5132" xr:uid="{7D9D5C93-729B-4E54-A56C-BCB31BECF81C}"/>
    <cellStyle name="Output 4 3 2 2 2 2" xfId="7718" xr:uid="{0FA9C7B8-870C-4451-9A74-5D51A3A924BB}"/>
    <cellStyle name="Output 4 3 2 2 2 2 2" xfId="16707" xr:uid="{9F04B9A1-79F9-4655-8E1B-779A4AFF2808}"/>
    <cellStyle name="Output 4 3 2 2 2 2 2 2" xfId="32802" xr:uid="{89B07E4B-FF75-4CB6-BF40-7EEE535BD5E3}"/>
    <cellStyle name="Output 4 3 2 2 2 2 3" xfId="43242" xr:uid="{6C71D8AA-C39E-40C7-B501-2D47AFCE8849}"/>
    <cellStyle name="Output 4 3 2 2 2 3" xfId="10355" xr:uid="{6A1EB883-AD98-47C3-9A39-C16289E6624C}"/>
    <cellStyle name="Output 4 3 2 2 2 3 2" xfId="19344" xr:uid="{32E5DCE6-B59A-4EE2-A884-3F0465D80F08}"/>
    <cellStyle name="Output 4 3 2 2 2 3 2 2" xfId="37465" xr:uid="{E9A8854B-636F-40B1-9D80-890C944F5836}"/>
    <cellStyle name="Output 4 3 2 2 2 3 3" xfId="43862" xr:uid="{38529B1F-5F93-495C-97BF-2E4E87F0E359}"/>
    <cellStyle name="Output 4 3 2 2 2 4" xfId="14121" xr:uid="{B8185C74-7D08-40B2-AC5A-8F4FC18DFAB5}"/>
    <cellStyle name="Output 4 3 2 2 2 4 2" xfId="34055" xr:uid="{6D6DE73F-7E0D-4C3F-8575-97142CAAFA25}"/>
    <cellStyle name="Output 4 3 2 2 2 5" xfId="32102" xr:uid="{AD2E7D74-0C0C-4490-9FE6-AD97BC77BFB0}"/>
    <cellStyle name="Output 4 3 2 2 2 6" xfId="56338" xr:uid="{8B016553-EE14-4A22-9B10-16F597E18694}"/>
    <cellStyle name="Output 4 3 2 2 3" xfId="3198" xr:uid="{6AB16503-5C5F-4454-8672-2D8ECE93B5CD}"/>
    <cellStyle name="Output 4 3 2 2 3 2" xfId="23950" xr:uid="{D1DEF393-0A48-4BBC-B38D-C3560A6BB3CE}"/>
    <cellStyle name="Output 4 3 2 2 4" xfId="39476" xr:uid="{40F0EBAF-45EF-4818-A93C-B37562FEB4DD}"/>
    <cellStyle name="Output 4 3 2 2 5" xfId="49556" xr:uid="{75D24903-8B53-41C4-86DF-CFCEB39D8B63}"/>
    <cellStyle name="Output 4 3 2 3" xfId="1106" xr:uid="{F0EFCE59-8CF0-46B0-9972-4E9BA42E3849}"/>
    <cellStyle name="Output 4 3 2 3 2" xfId="5453" xr:uid="{AFFDC081-CA7F-4CF2-8075-F07045004B27}"/>
    <cellStyle name="Output 4 3 2 3 2 2" xfId="8039" xr:uid="{86DBF9A8-A3D6-4E18-B443-6FF8BF86BBD6}"/>
    <cellStyle name="Output 4 3 2 3 2 2 2" xfId="17028" xr:uid="{8016512B-582D-4681-AA03-0FA7A9102B6E}"/>
    <cellStyle name="Output 4 3 2 3 2 2 2 2" xfId="25262" xr:uid="{1F6B41E0-33EA-4F82-8CF0-5C2E66624392}"/>
    <cellStyle name="Output 4 3 2 3 2 2 3" xfId="23908" xr:uid="{DA173EA2-63F2-480E-8FDA-3A4ADC27963A}"/>
    <cellStyle name="Output 4 3 2 3 2 3" xfId="10676" xr:uid="{DAF778A6-30AB-411D-B4AD-652B96AD96D3}"/>
    <cellStyle name="Output 4 3 2 3 2 3 2" xfId="19665" xr:uid="{7FFB6BCB-6B3C-489B-9321-C6122E17DEF4}"/>
    <cellStyle name="Output 4 3 2 3 2 3 2 2" xfId="26630" xr:uid="{F2420FFD-F743-4601-A9C2-DECA9F040653}"/>
    <cellStyle name="Output 4 3 2 3 2 3 3" xfId="32262" xr:uid="{1A0B97F6-F906-469E-B072-0A15A28D02BA}"/>
    <cellStyle name="Output 4 3 2 3 2 4" xfId="14442" xr:uid="{9C80142A-61A0-43FE-BD9C-EF99C2FAA345}"/>
    <cellStyle name="Output 4 3 2 3 2 4 2" xfId="33698" xr:uid="{BC664D54-29F0-486B-8C98-98DDD0C1200C}"/>
    <cellStyle name="Output 4 3 2 3 2 5" xfId="33204" xr:uid="{4572DD00-1A0C-4DAB-8197-43D269580C08}"/>
    <cellStyle name="Output 4 3 2 3 2 6" xfId="58647" xr:uid="{23ED0486-3A05-42C5-9D24-D10BF061F524}"/>
    <cellStyle name="Output 4 3 2 3 3" xfId="3543" xr:uid="{82CB9DC2-8B86-43E9-B45D-2A48B2A34767}"/>
    <cellStyle name="Output 4 3 2 3 3 2" xfId="27840" xr:uid="{7209FFA3-9588-4325-B807-AF4D3986AD40}"/>
    <cellStyle name="Output 4 3 2 3 4" xfId="23310" xr:uid="{357C7B44-5B01-413A-A92A-71671B8A3866}"/>
    <cellStyle name="Output 4 3 2 3 5" xfId="51866" xr:uid="{18F01E77-F660-4062-8BEA-61BECE6B388D}"/>
    <cellStyle name="Output 4 3 2 4" xfId="1450" xr:uid="{511C9F15-FB5F-4A95-9CB2-FA73AE13F09F}"/>
    <cellStyle name="Output 4 3 2 4 2" xfId="5795" xr:uid="{5508AC7C-43D5-4BA9-803D-F333EE5B1937}"/>
    <cellStyle name="Output 4 3 2 4 2 2" xfId="8381" xr:uid="{C1A34245-7C17-49EC-A7C0-4742AB9853DA}"/>
    <cellStyle name="Output 4 3 2 4 2 2 2" xfId="17370" xr:uid="{2A10E672-2202-45EA-A96B-A06A6ADFE780}"/>
    <cellStyle name="Output 4 3 2 4 2 2 2 2" xfId="39828" xr:uid="{98074A0A-ABFE-4823-80BE-6833D4F7D08B}"/>
    <cellStyle name="Output 4 3 2 4 2 2 3" xfId="28654" xr:uid="{3C2E0E8E-2536-4BDD-9F5C-33020D04573E}"/>
    <cellStyle name="Output 4 3 2 4 2 3" xfId="11018" xr:uid="{D4B0DDEF-D0A7-4F33-A524-B719D672E47E}"/>
    <cellStyle name="Output 4 3 2 4 2 3 2" xfId="20007" xr:uid="{993AAD2C-412A-44E1-907C-57F69D204918}"/>
    <cellStyle name="Output 4 3 2 4 2 3 2 2" xfId="39204" xr:uid="{B462495E-516E-4F83-AFB0-6B8B8572F76E}"/>
    <cellStyle name="Output 4 3 2 4 2 3 3" xfId="38871" xr:uid="{1025B486-0485-469F-81C1-CB94FDCE9EC4}"/>
    <cellStyle name="Output 4 3 2 4 2 4" xfId="14784" xr:uid="{84D09F71-D72E-478B-B343-18C534811F63}"/>
    <cellStyle name="Output 4 3 2 4 2 4 2" xfId="25052" xr:uid="{32495661-CE1E-4D04-8927-8CD31C1700A9}"/>
    <cellStyle name="Output 4 3 2 4 2 5" xfId="28942" xr:uid="{F1AFC025-BADB-43E1-9D2E-BCD046CB5F87}"/>
    <cellStyle name="Output 4 3 2 4 2 6" xfId="54483" xr:uid="{756C13ED-C5BA-42CA-9B4B-87E6242CD0F0}"/>
    <cellStyle name="Output 4 3 2 4 3" xfId="3887" xr:uid="{1D14B2B8-B876-404C-9A1B-111C43E86AA9}"/>
    <cellStyle name="Output 4 3 2 4 3 2" xfId="23026" xr:uid="{DE088B86-2820-4350-AF64-BCF19E2A0B8A}"/>
    <cellStyle name="Output 4 3 2 4 4" xfId="30058" xr:uid="{8D3441B4-6FB1-4D6F-B5E9-8ABC4826EA12}"/>
    <cellStyle name="Output 4 3 2 4 5" xfId="47673" xr:uid="{A5F49DE4-36FF-4F45-8041-033E56570AB3}"/>
    <cellStyle name="Output 4 3 2 5" xfId="1785" xr:uid="{E2F06EFC-FE47-4994-82EC-ABA2DA27E918}"/>
    <cellStyle name="Output 4 3 2 5 2" xfId="6103" xr:uid="{2A1C056E-C18E-44A5-B8B7-A5D311A457B5}"/>
    <cellStyle name="Output 4 3 2 5 2 2" xfId="8689" xr:uid="{0403A4E8-6B56-4791-A38D-90719EFCE20E}"/>
    <cellStyle name="Output 4 3 2 5 2 2 2" xfId="17678" xr:uid="{CCB5C75A-9207-4E61-AC4E-2CE47880A6E6}"/>
    <cellStyle name="Output 4 3 2 5 2 2 2 2" xfId="30948" xr:uid="{AADADFA6-9402-4AC0-A0FC-487009A75604}"/>
    <cellStyle name="Output 4 3 2 5 2 2 3" xfId="39027" xr:uid="{FE3B1255-4900-46DA-99E5-0130421B5243}"/>
    <cellStyle name="Output 4 3 2 5 2 3" xfId="11326" xr:uid="{19075232-36B8-4F6E-AACB-2342E4D9286B}"/>
    <cellStyle name="Output 4 3 2 5 2 3 2" xfId="20315" xr:uid="{E67855D1-A315-4BA5-AB3B-FE2A5C27F22B}"/>
    <cellStyle name="Output 4 3 2 5 2 3 2 2" xfId="43027" xr:uid="{98ED3692-1F6B-497D-9B23-F1D373DC40B7}"/>
    <cellStyle name="Output 4 3 2 5 2 3 3" xfId="32269" xr:uid="{55DE8E7C-29B7-4856-91B4-C94039EC1865}"/>
    <cellStyle name="Output 4 3 2 5 2 4" xfId="15092" xr:uid="{6C832812-99E8-4515-859E-1DAAB7D42361}"/>
    <cellStyle name="Output 4 3 2 5 2 4 2" xfId="43650" xr:uid="{F35D056D-C613-42C3-A80A-8CD429878AB0}"/>
    <cellStyle name="Output 4 3 2 5 2 5" xfId="32071" xr:uid="{41B67EC3-BB63-4AFC-93C7-ECF227A85600}"/>
    <cellStyle name="Output 4 3 2 5 3" xfId="4222" xr:uid="{94BBEC80-EC44-484B-B481-887F2AE124CB}"/>
    <cellStyle name="Output 4 3 2 5 3 2" xfId="42010" xr:uid="{6E3A8C9C-2780-41DB-9A99-E2E88961D11E}"/>
    <cellStyle name="Output 4 3 2 5 4" xfId="23781" xr:uid="{A9FB2B9D-FCBA-4EA7-8A9D-5A86C12605F4}"/>
    <cellStyle name="Output 4 3 2 6" xfId="2069" xr:uid="{D31F5619-0606-4184-AB70-6E946AEC085C}"/>
    <cellStyle name="Output 4 3 2 6 2" xfId="6372" xr:uid="{2AA0412E-EDD1-40C8-BA3B-39BE898B2F72}"/>
    <cellStyle name="Output 4 3 2 6 2 2" xfId="8958" xr:uid="{7D3E5EFE-2864-4CAA-ADFD-4A3A0D34B5B9}"/>
    <cellStyle name="Output 4 3 2 6 2 2 2" xfId="17947" xr:uid="{75E10A2E-D3D8-49FB-8E24-678A57855C64}"/>
    <cellStyle name="Output 4 3 2 6 2 2 2 2" xfId="29583" xr:uid="{9427DBC4-84F9-4F8D-A335-9F4A60E8147D}"/>
    <cellStyle name="Output 4 3 2 6 2 2 3" xfId="25085" xr:uid="{763C81F8-5B18-47D6-A934-9541CCDECF5D}"/>
    <cellStyle name="Output 4 3 2 6 2 3" xfId="11595" xr:uid="{7BA556CC-ACE7-44D2-AF97-E4BF2ED9A6C1}"/>
    <cellStyle name="Output 4 3 2 6 2 3 2" xfId="20584" xr:uid="{04419282-A828-40C7-B619-7BB5AD8B6782}"/>
    <cellStyle name="Output 4 3 2 6 2 3 2 2" xfId="29552" xr:uid="{10D2584B-B189-48C8-9CCE-40C9163FC9BF}"/>
    <cellStyle name="Output 4 3 2 6 2 3 3" xfId="41621" xr:uid="{E1746D7D-8627-4708-8E43-F16446FC06B5}"/>
    <cellStyle name="Output 4 3 2 6 2 4" xfId="15361" xr:uid="{522B8CAF-89CE-48AD-AC57-F62A1059A4BE}"/>
    <cellStyle name="Output 4 3 2 6 2 4 2" xfId="31852" xr:uid="{6B05D412-D71C-405A-A807-7296A22852B6}"/>
    <cellStyle name="Output 4 3 2 6 2 5" xfId="23634" xr:uid="{B249B9D8-B5F1-4F58-8209-B18C6F05A45F}"/>
    <cellStyle name="Output 4 3 2 6 3" xfId="4506" xr:uid="{7D53A099-DC1D-424C-B061-C9662E2BE88F}"/>
    <cellStyle name="Output 4 3 2 6 3 2" xfId="36102" xr:uid="{2326D26B-FA33-4896-A4D2-596919AFDF9B}"/>
    <cellStyle name="Output 4 3 2 6 4" xfId="43383" xr:uid="{C94013B1-1B26-4031-AF6A-93367C550A5A}"/>
    <cellStyle name="Output 4 3 2 7" xfId="2879" xr:uid="{FFE2E5A3-C09F-4A85-82A0-982EAE8F3642}"/>
    <cellStyle name="Output 4 3 2 7 2" xfId="7029" xr:uid="{DCDF5505-26FB-4898-867D-9DF3B2120F76}"/>
    <cellStyle name="Output 4 3 2 7 2 2" xfId="12156" xr:uid="{B718F40A-4895-4095-A84E-DC75B868792B}"/>
    <cellStyle name="Output 4 3 2 7 2 2 2" xfId="21145" xr:uid="{7B00D025-CF11-4C50-BB53-3C82AC56D620}"/>
    <cellStyle name="Output 4 3 2 7 2 2 2 2" xfId="24196" xr:uid="{D0E86621-FC59-4C73-BD94-0E2B1F2FE7C2}"/>
    <cellStyle name="Output 4 3 2 7 2 2 3" xfId="32944" xr:uid="{C7DD70E5-56B8-40E9-BD9E-BB7AB94980E8}"/>
    <cellStyle name="Output 4 3 2 7 2 3" xfId="12965" xr:uid="{1A23A93C-13EE-445B-843B-338373C16FA2}"/>
    <cellStyle name="Output 4 3 2 7 2 3 2" xfId="21954" xr:uid="{2643C389-26E7-47CA-8FCC-6C09F370F9BB}"/>
    <cellStyle name="Output 4 3 2 7 2 3 2 2" xfId="41923" xr:uid="{16240723-A9C1-4951-9DB3-CFBAED652FE7}"/>
    <cellStyle name="Output 4 3 2 7 2 3 3" xfId="37501" xr:uid="{08507737-6443-4F6F-9382-3CBB4E44F19E}"/>
    <cellStyle name="Output 4 3 2 7 2 4" xfId="16018" xr:uid="{E3F9991B-510E-4DE3-A149-3BA48F7A29D7}"/>
    <cellStyle name="Output 4 3 2 7 2 4 2" xfId="24556" xr:uid="{FB060EEF-6923-4D53-9187-0A65039FA626}"/>
    <cellStyle name="Output 4 3 2 7 2 5" xfId="39867" xr:uid="{ACF23250-918D-4363-A7E7-ABD4E26FC89F}"/>
    <cellStyle name="Output 4 3 2 7 3" xfId="9592" xr:uid="{8D4F0C05-3A76-44EC-8BDF-0E57FCD354C6}"/>
    <cellStyle name="Output 4 3 2 7 3 2" xfId="18581" xr:uid="{986FE2B1-9882-456C-84AB-8AD7BEADBF34}"/>
    <cellStyle name="Output 4 3 2 7 3 2 2" xfId="28342" xr:uid="{6A91AA4C-5BCA-48FE-8B49-9A8D7AFFB097}"/>
    <cellStyle name="Output 4 3 2 7 3 3" xfId="31303" xr:uid="{976C31F9-B0BD-4EFB-9C10-B0E1E9A6E7F0}"/>
    <cellStyle name="Output 4 3 2 7 4" xfId="35421" xr:uid="{28FE014C-CD84-4BF2-8394-20B556D8E915}"/>
    <cellStyle name="Output 4 3 2 8" xfId="4808" xr:uid="{DD8F6B75-D17A-4488-B45A-5E153782D1D9}"/>
    <cellStyle name="Output 4 3 2 8 2" xfId="7394" xr:uid="{D9E680D3-F476-48F2-BC35-25FFADDE5F6E}"/>
    <cellStyle name="Output 4 3 2 8 2 2" xfId="16383" xr:uid="{E998B176-43D8-4B59-A12D-29CB595C03C8}"/>
    <cellStyle name="Output 4 3 2 8 2 2 2" xfId="33564" xr:uid="{081FD63B-9A23-42AE-8A89-B82868DD655C}"/>
    <cellStyle name="Output 4 3 2 8 2 3" xfId="29118" xr:uid="{3A6EEEB8-9367-40E8-8CA9-C6E2ECE38AE2}"/>
    <cellStyle name="Output 4 3 2 8 3" xfId="10031" xr:uid="{5873ACD5-7A88-4C36-9BEE-FF4825F09EDA}"/>
    <cellStyle name="Output 4 3 2 8 3 2" xfId="19020" xr:uid="{1407CC46-C476-458E-A84E-08B54CE5957B}"/>
    <cellStyle name="Output 4 3 2 8 3 2 2" xfId="23553" xr:uid="{33059C52-E23D-46E7-86DF-6BEE62F222A3}"/>
    <cellStyle name="Output 4 3 2 8 3 3" xfId="43818" xr:uid="{B2AE8FF1-CD23-444B-A7D2-55204731DD28}"/>
    <cellStyle name="Output 4 3 2 8 4" xfId="13797" xr:uid="{8D1C3934-4B9E-4A11-86A7-518E25C93A35}"/>
    <cellStyle name="Output 4 3 2 8 4 2" xfId="36223" xr:uid="{862CC367-5ECD-4703-8F15-46210F864DB3}"/>
    <cellStyle name="Output 4 3 2 8 5" xfId="38273" xr:uid="{5379DD23-4939-4476-BB69-671C01FC8390}"/>
    <cellStyle name="Output 4 3 2 9" xfId="6714" xr:uid="{54CA4044-A41B-4B30-86CB-3C69B435AF1D}"/>
    <cellStyle name="Output 4 3 2 9 2" xfId="11915" xr:uid="{B7693DC0-3206-49B8-ADE1-ECD3E89C8CC6}"/>
    <cellStyle name="Output 4 3 2 9 2 2" xfId="20904" xr:uid="{88C3205D-0ED7-411D-870A-C4D24967776E}"/>
    <cellStyle name="Output 4 3 2 9 2 2 2" xfId="27995" xr:uid="{B27C936B-D56D-4D28-8210-2F502453CFBC}"/>
    <cellStyle name="Output 4 3 2 9 2 3" xfId="24280" xr:uid="{D910687C-6657-453C-986E-82A198177A8A}"/>
    <cellStyle name="Output 4 3 2 9 3" xfId="15703" xr:uid="{593BFAA2-BA64-4389-9A0C-3646E013C5B0}"/>
    <cellStyle name="Output 4 3 2 9 3 2" xfId="28477" xr:uid="{BF2217E7-CEE8-414F-94F9-99F253C731F6}"/>
    <cellStyle name="Output 4 3 2 9 4" xfId="38854" xr:uid="{A7FCCE60-EAEE-4A1A-9B2D-D20C64CF3BED}"/>
    <cellStyle name="Output 4 3 3" xfId="626" xr:uid="{F57C56B8-8330-4053-B7B7-3E809240DD33}"/>
    <cellStyle name="Output 4 3 3 2" xfId="5007" xr:uid="{B09CA989-89BD-44EB-965B-53954D56807B}"/>
    <cellStyle name="Output 4 3 3 2 2" xfId="7593" xr:uid="{490A8135-AEFC-4129-B540-8DCA9E113BC3}"/>
    <cellStyle name="Output 4 3 3 2 2 2" xfId="16582" xr:uid="{A2DD3AF3-CAEA-45BD-8BF7-F9FA70ABE73D}"/>
    <cellStyle name="Output 4 3 3 2 2 2 2" xfId="24846" xr:uid="{65B171DD-33C2-4822-9CF1-2A6B0ACA9750}"/>
    <cellStyle name="Output 4 3 3 2 2 3" xfId="25663" xr:uid="{948EB143-A71F-48DA-914E-68D9A08A0BD1}"/>
    <cellStyle name="Output 4 3 3 2 2 4" xfId="56746" xr:uid="{590AFBA9-F26E-438B-B38B-00FB9BB899D4}"/>
    <cellStyle name="Output 4 3 3 2 3" xfId="10230" xr:uid="{FD5C512E-CEB0-44B8-88B5-B92D864F42F0}"/>
    <cellStyle name="Output 4 3 3 2 3 2" xfId="19219" xr:uid="{64DB5C9C-0371-4A00-97DD-B38B0563F61E}"/>
    <cellStyle name="Output 4 3 3 2 3 2 2" xfId="28670" xr:uid="{A7AE4A53-1631-420E-92BA-856F44C3C03E}"/>
    <cellStyle name="Output 4 3 3 2 3 3" xfId="39941" xr:uid="{29C876BA-DC79-411F-8828-25F8B45C3953}"/>
    <cellStyle name="Output 4 3 3 2 4" xfId="13996" xr:uid="{D9A5B606-79E5-41E8-974F-9F9A978DDB15}"/>
    <cellStyle name="Output 4 3 3 2 4 2" xfId="27693" xr:uid="{90D1703E-E6C7-47A1-BC4A-7884169039BA}"/>
    <cellStyle name="Output 4 3 3 2 5" xfId="33465" xr:uid="{6F4A8FFB-38D7-479B-B85D-8890F6A62FCD}"/>
    <cellStyle name="Output 4 3 3 2 6" xfId="49964" xr:uid="{0E52F7E0-F741-4E02-928D-9F436C8489D3}"/>
    <cellStyle name="Output 4 3 3 3" xfId="3063" xr:uid="{4EB54381-3E69-4210-B551-24B180EDFF3E}"/>
    <cellStyle name="Output 4 3 3 3 2" xfId="28551" xr:uid="{6F816852-B441-4E5E-B540-1630C2A23AC4}"/>
    <cellStyle name="Output 4 3 3 3 2 2" xfId="57629" xr:uid="{46FFB3F7-989C-45A3-854C-0B0667C6EFF3}"/>
    <cellStyle name="Output 4 3 3 3 3" xfId="50847" xr:uid="{7059D401-C673-4365-9E29-B5366B375A0C}"/>
    <cellStyle name="Output 4 3 3 4" xfId="22992" xr:uid="{6D6CA841-638E-4921-B5EF-7ED0FBA045E8}"/>
    <cellStyle name="Output 4 3 3 4 2" xfId="54873" xr:uid="{0F41A0B6-EB02-4FF4-A034-747C9ED4FE74}"/>
    <cellStyle name="Output 4 3 3 4 3" xfId="48081" xr:uid="{7D3D8975-EAC5-4E27-AB12-BEA6C597639E}"/>
    <cellStyle name="Output 4 3 3 5" xfId="53173" xr:uid="{55ADCE10-486E-4CBC-A358-3147F0FEA71D}"/>
    <cellStyle name="Output 4 3 3 6" xfId="46467" xr:uid="{7E3249B0-7A54-45C7-8908-DC46AB4E3C11}"/>
    <cellStyle name="Output 4 3 4" xfId="971" xr:uid="{F144C5DD-920B-4AF5-BCBE-B530031F64B4}"/>
    <cellStyle name="Output 4 3 4 2" xfId="5328" xr:uid="{043DC9F7-1F3B-49DB-95C3-F5864332D686}"/>
    <cellStyle name="Output 4 3 4 2 2" xfId="7914" xr:uid="{5C00C0A6-1C3A-40DD-8E21-F50070FEFD97}"/>
    <cellStyle name="Output 4 3 4 2 2 2" xfId="16903" xr:uid="{D3BF3421-F30B-4CE5-A01E-58E201E64E58}"/>
    <cellStyle name="Output 4 3 4 2 2 2 2" xfId="33118" xr:uid="{3A57BE5A-DBFE-45D2-A5B0-EA452C092FF0}"/>
    <cellStyle name="Output 4 3 4 2 2 3" xfId="22394" xr:uid="{1AC3D5EC-EDB9-4BE8-BD6C-0D9BED67BF38}"/>
    <cellStyle name="Output 4 3 4 2 3" xfId="10551" xr:uid="{FB8DA128-5C55-4477-BED7-ED8BE089FC5D}"/>
    <cellStyle name="Output 4 3 4 2 3 2" xfId="19540" xr:uid="{ED7C1A8D-7153-4507-AA91-A013837ACDE0}"/>
    <cellStyle name="Output 4 3 4 2 3 2 2" xfId="29730" xr:uid="{7D1E6AE4-8889-454A-8666-EAA1B0732A8B}"/>
    <cellStyle name="Output 4 3 4 2 3 3" xfId="40231" xr:uid="{F98AC10C-94F6-47A2-B287-F15CEFBADC0C}"/>
    <cellStyle name="Output 4 3 4 2 4" xfId="14317" xr:uid="{7D9F2432-2A5E-49B1-AFE2-15E38A9BF9AA}"/>
    <cellStyle name="Output 4 3 4 2 4 2" xfId="38335" xr:uid="{53FF3FB2-0CEF-4BFD-B048-89376E760FF7}"/>
    <cellStyle name="Output 4 3 4 2 5" xfId="40622" xr:uid="{C5117DD0-15DF-4F98-AFD8-7D16F1A8C4FB}"/>
    <cellStyle name="Output 4 3 4 2 6" xfId="55866" xr:uid="{A69BCE91-DEFE-4C4B-AFCF-6F092670A142}"/>
    <cellStyle name="Output 4 3 4 3" xfId="3408" xr:uid="{7BA9A85E-B724-418A-8460-0493B58AF5CC}"/>
    <cellStyle name="Output 4 3 4 3 2" xfId="33668" xr:uid="{5AB91AA5-4208-466C-B428-0352E2BB3179}"/>
    <cellStyle name="Output 4 3 4 4" xfId="33590" xr:uid="{6D026152-26C7-47ED-9F3B-E0E78E0A565A}"/>
    <cellStyle name="Output 4 3 4 5" xfId="49084" xr:uid="{3512D566-D0FB-42B1-91CF-49DCB9EC0BD5}"/>
    <cellStyle name="Output 4 3 5" xfId="1315" xr:uid="{685DFE20-E9DE-46DF-9979-622FA8285915}"/>
    <cellStyle name="Output 4 3 5 2" xfId="5660" xr:uid="{FF9C50D4-3AB5-4467-AA59-CB7506507B84}"/>
    <cellStyle name="Output 4 3 5 2 2" xfId="8246" xr:uid="{1A0A18F5-4D9D-410D-B0FC-964CD9079920}"/>
    <cellStyle name="Output 4 3 5 2 2 2" xfId="17235" xr:uid="{06FBA30D-4F13-4672-9A9E-4C4B5B9CAEA6}"/>
    <cellStyle name="Output 4 3 5 2 2 2 2" xfId="24527" xr:uid="{CF4D4B5F-3DF7-4441-A936-4E228EBE3887}"/>
    <cellStyle name="Output 4 3 5 2 2 3" xfId="25408" xr:uid="{47078B78-6135-4961-AE68-28DADBEE81DC}"/>
    <cellStyle name="Output 4 3 5 2 3" xfId="10883" xr:uid="{76CCE514-A47B-41DA-AD87-45DF017F3078}"/>
    <cellStyle name="Output 4 3 5 2 3 2" xfId="19872" xr:uid="{59EEC40A-A51C-45FF-BEFA-B1EDE03F2351}"/>
    <cellStyle name="Output 4 3 5 2 3 2 2" xfId="22703" xr:uid="{FE59D6DC-A23E-4C30-801E-D85D62FC803E}"/>
    <cellStyle name="Output 4 3 5 2 3 3" xfId="35535" xr:uid="{196E82FA-06FF-4DFB-B78E-B097AF385B51}"/>
    <cellStyle name="Output 4 3 5 2 4" xfId="14649" xr:uid="{ECCF7288-E26F-4B85-B6F2-8C1FB31181C1}"/>
    <cellStyle name="Output 4 3 5 2 4 2" xfId="30470" xr:uid="{2B5D0ECB-50E6-458D-89B2-3A0B015F70AD}"/>
    <cellStyle name="Output 4 3 5 2 5" xfId="40744" xr:uid="{36F15154-F66E-4225-9E37-20683686EE99}"/>
    <cellStyle name="Output 4 3 5 2 6" xfId="59041" xr:uid="{1F7D536E-7B12-42E0-ACF5-CC123A42E094}"/>
    <cellStyle name="Output 4 3 5 3" xfId="3752" xr:uid="{63073619-8E74-4EDA-BB6F-5B8B5C82BD15}"/>
    <cellStyle name="Output 4 3 5 3 2" xfId="33934" xr:uid="{0F82FE97-40A2-445B-9533-5293FBC13B10}"/>
    <cellStyle name="Output 4 3 5 4" xfId="36270" xr:uid="{6424AA67-53C8-45C5-8039-494178E76297}"/>
    <cellStyle name="Output 4 3 5 5" xfId="52260" xr:uid="{EDD3A3D3-D946-4330-978C-80E5C845CDFF}"/>
    <cellStyle name="Output 4 3 6" xfId="1760" xr:uid="{05A76133-AD90-43AA-9001-23C6787C9D81}"/>
    <cellStyle name="Output 4 3 6 2" xfId="6081" xr:uid="{FF2A75BB-C8CF-4045-8CBF-FABEBDA88028}"/>
    <cellStyle name="Output 4 3 6 2 2" xfId="8667" xr:uid="{C714F932-7DA9-4E7B-9B8C-2F2E5A879B2B}"/>
    <cellStyle name="Output 4 3 6 2 2 2" xfId="17656" xr:uid="{01B9A34E-B758-468E-9913-99606C8A7856}"/>
    <cellStyle name="Output 4 3 6 2 2 2 2" xfId="26182" xr:uid="{89922C97-133C-494C-A0C6-752E94BF178D}"/>
    <cellStyle name="Output 4 3 6 2 2 3" xfId="30834" xr:uid="{AA8B9142-3305-4026-95E3-0C7BAB7F0269}"/>
    <cellStyle name="Output 4 3 6 2 3" xfId="11304" xr:uid="{FA4136A3-B2D7-4FFA-8DEE-38B46C41659E}"/>
    <cellStyle name="Output 4 3 6 2 3 2" xfId="20293" xr:uid="{C63C726B-D394-437C-9835-CFED4BEDA010}"/>
    <cellStyle name="Output 4 3 6 2 3 2 2" xfId="42554" xr:uid="{BF41CC73-8416-48BC-B1F2-12688BEFCC67}"/>
    <cellStyle name="Output 4 3 6 2 3 3" xfId="26680" xr:uid="{0E665889-FDF9-4FD4-9755-473A6DC3F004}"/>
    <cellStyle name="Output 4 3 6 2 4" xfId="15070" xr:uid="{24720F2D-6822-47C4-B78B-4EC1DB296654}"/>
    <cellStyle name="Output 4 3 6 2 4 2" xfId="42668" xr:uid="{95C3A91F-B14D-4194-9E27-709F44DD364E}"/>
    <cellStyle name="Output 4 3 6 2 5" xfId="22850" xr:uid="{3FFF573C-021E-43C7-9A61-FC23301E21B3}"/>
    <cellStyle name="Output 4 3 6 2 6" xfId="54035" xr:uid="{B6B7768F-4E5E-4FAC-8D9C-2F9071BC024B}"/>
    <cellStyle name="Output 4 3 6 3" xfId="4197" xr:uid="{E9A25BFB-81BC-48DC-BA1D-9FAC4F656B15}"/>
    <cellStyle name="Output 4 3 6 3 2" xfId="40359" xr:uid="{A631B59E-A27A-46BA-A477-EC50A12B2373}"/>
    <cellStyle name="Output 4 3 6 4" xfId="28022" xr:uid="{EFFDDFCB-FB32-4341-9A94-19BF0E9757DE}"/>
    <cellStyle name="Output 4 3 6 5" xfId="47367" xr:uid="{37D6B91B-9FD7-47A0-A9A8-B9CC4E4DB3B4}"/>
    <cellStyle name="Output 4 3 7" xfId="1585" xr:uid="{1BEDFF99-318D-42D7-A160-82FB5CCEAFE0}"/>
    <cellStyle name="Output 4 3 7 2" xfId="5930" xr:uid="{B278271D-771B-4F66-84DD-A0A3E030478B}"/>
    <cellStyle name="Output 4 3 7 2 2" xfId="8516" xr:uid="{EBD6AB29-5A95-48FE-B946-183DBB5CC445}"/>
    <cellStyle name="Output 4 3 7 2 2 2" xfId="17505" xr:uid="{DCCD27DA-D0EE-479B-B280-CFE3F3B70ED1}"/>
    <cellStyle name="Output 4 3 7 2 2 2 2" xfId="27759" xr:uid="{5D23A5BC-622A-4001-BECC-2655CB3843FB}"/>
    <cellStyle name="Output 4 3 7 2 2 3" xfId="26546" xr:uid="{E792701B-461B-4BEB-8AB0-770B1B76A13F}"/>
    <cellStyle name="Output 4 3 7 2 3" xfId="11153" xr:uid="{E26EE70F-852F-4A06-B127-7C3B8A2AC405}"/>
    <cellStyle name="Output 4 3 7 2 3 2" xfId="20142" xr:uid="{8D4D9C5C-891D-4A6F-9ADD-F315E4F8B4E7}"/>
    <cellStyle name="Output 4 3 7 2 3 2 2" xfId="27866" xr:uid="{3FCE8FD5-563D-45FD-8E39-28D007A241C2}"/>
    <cellStyle name="Output 4 3 7 2 3 3" xfId="27662" xr:uid="{E65CB015-24E5-4A35-B551-DD3E0B7C852A}"/>
    <cellStyle name="Output 4 3 7 2 4" xfId="14919" xr:uid="{F820CDA6-939C-4EC7-9F08-8858A326BA7D}"/>
    <cellStyle name="Output 4 3 7 2 4 2" xfId="43598" xr:uid="{D2C3442B-41DD-4E76-85AF-FA7CD55811D9}"/>
    <cellStyle name="Output 4 3 7 2 5" xfId="33522" xr:uid="{15844DF5-0E26-4107-905D-FE9969D214EC}"/>
    <cellStyle name="Output 4 3 7 3" xfId="4022" xr:uid="{28E3A99A-EA8F-46DE-947B-9CBF6DD3B10D}"/>
    <cellStyle name="Output 4 3 7 3 2" xfId="24826" xr:uid="{B69990F1-9C16-4E98-831C-E399D50C9D53}"/>
    <cellStyle name="Output 4 3 7 4" xfId="26996" xr:uid="{7D94BF9A-574A-46BF-B76A-E469AD56B743}"/>
    <cellStyle name="Output 4 3 8" xfId="2745" xr:uid="{F0910330-538A-4CF1-957F-0651A2371DF6}"/>
    <cellStyle name="Output 4 3 8 2" xfId="6925" xr:uid="{9CB89223-97B0-479B-BCC1-8AA6A5795524}"/>
    <cellStyle name="Output 4 3 8 2 2" xfId="12059" xr:uid="{EBB0B7C5-DEF2-4DEA-A5E1-63E23062245B}"/>
    <cellStyle name="Output 4 3 8 2 2 2" xfId="21048" xr:uid="{6D64131E-E681-4A13-8EE6-2E967E8C69F8}"/>
    <cellStyle name="Output 4 3 8 2 2 2 2" xfId="34894" xr:uid="{A320E438-692D-4695-AAF4-C61F19FB4AFD}"/>
    <cellStyle name="Output 4 3 8 2 2 3" xfId="43910" xr:uid="{BF9ECF86-7B6E-45E8-8FEC-AB49812FF31B}"/>
    <cellStyle name="Output 4 3 8 2 3" xfId="12883" xr:uid="{EEFA0B5F-E71B-4FB4-8A1C-563860675C23}"/>
    <cellStyle name="Output 4 3 8 2 3 2" xfId="21872" xr:uid="{AACD6CF5-47FC-4A68-9B54-E57DD59C0B39}"/>
    <cellStyle name="Output 4 3 8 2 3 2 2" xfId="29673" xr:uid="{EC299823-113D-4FF4-BAD1-0731D07C4A93}"/>
    <cellStyle name="Output 4 3 8 2 3 3" xfId="28869" xr:uid="{EE6DAD50-834B-4B72-91C7-A66DCFCD0AE6}"/>
    <cellStyle name="Output 4 3 8 2 4" xfId="15914" xr:uid="{34188820-C1F5-4F12-A7DA-51E063B78FBD}"/>
    <cellStyle name="Output 4 3 8 2 4 2" xfId="31662" xr:uid="{9C74D1C6-FE90-4F06-B443-55C4DAC69445}"/>
    <cellStyle name="Output 4 3 8 2 5" xfId="41451" xr:uid="{E0BC52BB-1EE9-441B-97B4-8941DBCFBD92}"/>
    <cellStyle name="Output 4 3 8 3" xfId="9489" xr:uid="{68114412-A7D6-47FE-8545-0C9AE20A35DF}"/>
    <cellStyle name="Output 4 3 8 3 2" xfId="18478" xr:uid="{8A461B9A-6799-4675-8D4B-07A23E39707C}"/>
    <cellStyle name="Output 4 3 8 3 2 2" xfId="25273" xr:uid="{BF727ED1-7D22-4D0C-BB9D-E3A6C1E93AB2}"/>
    <cellStyle name="Output 4 3 8 3 3" xfId="32788" xr:uid="{A8A8DE5E-367E-4586-A618-273A00E7A5D5}"/>
    <cellStyle name="Output 4 3 8 4" xfId="27577" xr:uid="{2318E321-01F8-4058-ABED-5411DA2D7E00}"/>
    <cellStyle name="Output 4 3 9" xfId="4683" xr:uid="{90B99240-3295-4720-B261-1F181651739F}"/>
    <cellStyle name="Output 4 3 9 2" xfId="7269" xr:uid="{C2F019B6-A699-402F-A5B8-6B314B998580}"/>
    <cellStyle name="Output 4 3 9 2 2" xfId="16258" xr:uid="{0D0307C6-089D-495C-975A-60DDC09AA837}"/>
    <cellStyle name="Output 4 3 9 2 2 2" xfId="38195" xr:uid="{1B8CFD4B-D36E-4BBD-B235-C9BEC43D2397}"/>
    <cellStyle name="Output 4 3 9 2 3" xfId="31657" xr:uid="{8914D646-796D-4780-A869-A767A7B111A3}"/>
    <cellStyle name="Output 4 3 9 3" xfId="9906" xr:uid="{B49AC48C-6C92-4698-BA16-E926C6FB7487}"/>
    <cellStyle name="Output 4 3 9 3 2" xfId="18895" xr:uid="{EC6C6440-F7F4-4C8B-A4B8-BFB0488B6F6F}"/>
    <cellStyle name="Output 4 3 9 3 2 2" xfId="34752" xr:uid="{32DBF8AF-0C62-4716-B8E8-24D666CFE1FA}"/>
    <cellStyle name="Output 4 3 9 3 3" xfId="32222" xr:uid="{23F01B02-BF9D-4583-B779-CFA402CC371E}"/>
    <cellStyle name="Output 4 3 9 4" xfId="13672" xr:uid="{996FCDA1-672B-45A9-AFAA-2073DD6A68A4}"/>
    <cellStyle name="Output 4 3 9 4 2" xfId="31734" xr:uid="{8D1A4FD2-2CF1-4608-9E39-EC092F217F99}"/>
    <cellStyle name="Output 4 3 9 5" xfId="41078" xr:uid="{9F5251AF-CED7-46A0-A3C1-158CEEA07F88}"/>
    <cellStyle name="Output 4 30" xfId="45328" xr:uid="{66633A47-1283-41C4-964A-64B100D11B2C}"/>
    <cellStyle name="Output 4 31" xfId="45304" xr:uid="{58001E80-B87A-4F80-AB91-9175B988A28D}"/>
    <cellStyle name="Output 4 32" xfId="45338" xr:uid="{B528AD20-4CFE-43F4-A5A4-467D93CF0DE7}"/>
    <cellStyle name="Output 4 33" xfId="45401" xr:uid="{873E55FA-FF66-4B0C-822D-57B22C28D1B2}"/>
    <cellStyle name="Output 4 34" xfId="44246" xr:uid="{91A61D30-8DBE-4100-B49F-5B41EED91B94}"/>
    <cellStyle name="Output 4 35" xfId="44142" xr:uid="{236C9038-813F-416D-901B-2BD5ED57C432}"/>
    <cellStyle name="Output 4 36" xfId="45490" xr:uid="{648668EA-BA68-465A-9253-862E3087D76E}"/>
    <cellStyle name="Output 4 4" xfId="236" xr:uid="{AC776722-D015-40EC-8DFB-C0FEE3684DD6}"/>
    <cellStyle name="Output 4 4 10" xfId="6538" xr:uid="{082CBCF4-521D-40C7-9785-519F51090DAE}"/>
    <cellStyle name="Output 4 4 10 2" xfId="11757" xr:uid="{3BB6D774-7A00-4342-9592-B1B26E1406F7}"/>
    <cellStyle name="Output 4 4 10 2 2" xfId="20746" xr:uid="{4D52BB4B-C840-470E-87C0-B05C3B0BFC1C}"/>
    <cellStyle name="Output 4 4 10 2 2 2" xfId="25654" xr:uid="{DFC4C673-5C5C-4B95-BA68-95E41A2CBF8A}"/>
    <cellStyle name="Output 4 4 10 2 3" xfId="32015" xr:uid="{DA1F3700-D03F-4299-A4CA-41AB22026543}"/>
    <cellStyle name="Output 4 4 10 3" xfId="15527" xr:uid="{2878C83B-4123-4DC5-BEBD-800959DBE603}"/>
    <cellStyle name="Output 4 4 10 3 2" xfId="33206" xr:uid="{D478DEC7-C3E4-460B-AF3B-E8AC7ACC812F}"/>
    <cellStyle name="Output 4 4 10 4" xfId="29335" xr:uid="{60DA5693-4E9A-4EF2-8CE6-51DCB4D09899}"/>
    <cellStyle name="Output 4 4 11" xfId="9120" xr:uid="{31373004-601B-4622-84B0-82EAB4E5E67F}"/>
    <cellStyle name="Output 4 4 11 2" xfId="18109" xr:uid="{47F006E6-5DC5-4D9E-AF3E-34B6B3F828DB}"/>
    <cellStyle name="Output 4 4 11 2 2" xfId="40912" xr:uid="{E8E5C279-C3FA-43F1-9919-31AFC1353B07}"/>
    <cellStyle name="Output 4 4 11 3" xfId="30854" xr:uid="{4560ACF4-8161-4416-9CAC-729E12FA5D1D}"/>
    <cellStyle name="Output 4 4 12" xfId="12774" xr:uid="{8021C1C7-4D59-419B-A1A6-EBDF504DC40B}"/>
    <cellStyle name="Output 4 4 12 2" xfId="21763" xr:uid="{62B4D440-FC6B-43C5-91A1-D41EE89C1D38}"/>
    <cellStyle name="Output 4 4 12 2 2" xfId="35842" xr:uid="{4A1578DD-2D52-4C5A-B6D9-EB1AD4D535EC}"/>
    <cellStyle name="Output 4 4 12 3" xfId="43188" xr:uid="{FFADD02D-E503-4A12-8508-117774F90E29}"/>
    <cellStyle name="Output 4 4 13" xfId="2242" xr:uid="{42E2638F-C3BB-4D16-82F3-BFABA9ECAADE}"/>
    <cellStyle name="Output 4 4 13 2" xfId="32507" xr:uid="{CCE3B50E-3AE1-4B30-96A0-1E4C9C7A4B49}"/>
    <cellStyle name="Output 4 4 14" xfId="13151" xr:uid="{8CF25778-C9F1-490A-99AA-0298DF130A93}"/>
    <cellStyle name="Output 4 4 14 2" xfId="31296" xr:uid="{242E2C5F-1206-4DBF-8657-238471DD5CCC}"/>
    <cellStyle name="Output 4 4 15" xfId="34744" xr:uid="{AFBE8951-3633-41F8-A561-77334F5178B4}"/>
    <cellStyle name="Output 4 4 16" xfId="44281" xr:uid="{F38DF6AC-8D67-4095-A9AC-DA21DBEA8BAB}"/>
    <cellStyle name="Output 4 4 17" xfId="45601" xr:uid="{12A27385-8FC6-466B-9F59-4DAB1F6BA797}"/>
    <cellStyle name="Output 4 4 2" xfId="374" xr:uid="{48BD150B-6FA5-41FC-ADCD-3CF36C44F08E}"/>
    <cellStyle name="Output 4 4 2 10" xfId="9245" xr:uid="{DBB35275-69C1-4437-9DCF-4F18512E4F1E}"/>
    <cellStyle name="Output 4 4 2 10 2" xfId="18234" xr:uid="{1CDD12BB-A2E7-49C0-9430-EC6A2667F3C3}"/>
    <cellStyle name="Output 4 4 2 10 2 2" xfId="36885" xr:uid="{12C1BD3A-5750-4439-919E-74B2C5CCE1FC}"/>
    <cellStyle name="Output 4 4 2 10 3" xfId="31828" xr:uid="{BB52BB22-D8A7-4D45-A5AE-9A3240E0EBA8}"/>
    <cellStyle name="Output 4 4 2 11" xfId="12762" xr:uid="{8514EE72-B30F-4A3F-8616-5D0AAFC792DC}"/>
    <cellStyle name="Output 4 4 2 11 2" xfId="21751" xr:uid="{D012F121-3705-41D0-8BD8-6F7404D1AC5E}"/>
    <cellStyle name="Output 4 4 2 11 2 2" xfId="28591" xr:uid="{C5E89ECB-43FD-4AAF-B6B3-3739F59A9C54}"/>
    <cellStyle name="Output 4 4 2 11 3" xfId="27136" xr:uid="{02EAC6BE-2353-4300-A0B0-7B75C8BC17DE}"/>
    <cellStyle name="Output 4 4 2 12" xfId="2380" xr:uid="{019B8958-DA63-49E7-9458-28084A898CDC}"/>
    <cellStyle name="Output 4 4 2 12 2" xfId="37603" xr:uid="{213E74BC-EFF0-44FB-AA6C-9E865C025441}"/>
    <cellStyle name="Output 4 4 2 13" xfId="13289" xr:uid="{2EAE0143-D4B5-4191-9F0D-33F056260FA5}"/>
    <cellStyle name="Output 4 4 2 13 2" xfId="42763" xr:uid="{A1440CA4-BC3B-4B0E-9FF0-121D4EB91873}"/>
    <cellStyle name="Output 4 4 2 14" xfId="22383" xr:uid="{5A004F24-DD4B-4FE5-94C9-B53BD9283C6C}"/>
    <cellStyle name="Output 4 4 2 15" xfId="46113" xr:uid="{28056F71-8179-482F-B73D-0B828386B154}"/>
    <cellStyle name="Output 4 4 2 2" xfId="723" xr:uid="{6F17F3F1-2977-46A8-88AF-F6B76F1D6AA2}"/>
    <cellStyle name="Output 4 4 2 2 2" xfId="5099" xr:uid="{040D48F9-A27A-4593-B1B7-192401F9FFEC}"/>
    <cellStyle name="Output 4 4 2 2 2 2" xfId="7685" xr:uid="{EA6E2298-939A-411A-BFC9-E6502F1E5F3F}"/>
    <cellStyle name="Output 4 4 2 2 2 2 2" xfId="16674" xr:uid="{89076828-53E8-4E3C-A47B-D1030C8AABB4}"/>
    <cellStyle name="Output 4 4 2 2 2 2 2 2" xfId="33648" xr:uid="{1B45B612-BA2E-4D5A-BCE1-D06DBB15319A}"/>
    <cellStyle name="Output 4 4 2 2 2 2 3" xfId="27878" xr:uid="{4D654BBA-C2FD-49C5-BAB6-822AA3BEBA14}"/>
    <cellStyle name="Output 4 4 2 2 2 3" xfId="10322" xr:uid="{50E91F66-248A-4B96-8959-FE1FAB0ED717}"/>
    <cellStyle name="Output 4 4 2 2 2 3 2" xfId="19311" xr:uid="{0D836820-902C-43E7-B80E-530B6737909E}"/>
    <cellStyle name="Output 4 4 2 2 2 3 2 2" xfId="23797" xr:uid="{9F53F461-C2F5-4050-99BE-0FF654E01958}"/>
    <cellStyle name="Output 4 4 2 2 2 3 3" xfId="36027" xr:uid="{10282CBC-E3E6-409A-BD44-97AB7A90940B}"/>
    <cellStyle name="Output 4 4 2 2 2 4" xfId="14088" xr:uid="{2869E19D-1063-41B7-98DE-58EED204F67F}"/>
    <cellStyle name="Output 4 4 2 2 2 4 2" xfId="40945" xr:uid="{08D7624F-31CF-41E1-9C45-5A6EEDD80E53}"/>
    <cellStyle name="Output 4 4 2 2 2 5" xfId="36447" xr:uid="{5CA98786-E649-4390-B11A-AEF72EB282A4}"/>
    <cellStyle name="Output 4 4 2 2 2 6" xfId="56389" xr:uid="{34243131-ABD1-46AE-B378-0293DFAD5750}"/>
    <cellStyle name="Output 4 4 2 2 3" xfId="3160" xr:uid="{0B5B74FC-2C8B-46F6-84BF-854E0C019168}"/>
    <cellStyle name="Output 4 4 2 2 3 2" xfId="22338" xr:uid="{DDF1B985-6A1F-4EDE-904A-35DA19189274}"/>
    <cellStyle name="Output 4 4 2 2 4" xfId="39209" xr:uid="{79303B0B-73CE-4FEB-8572-B9D00283A9BC}"/>
    <cellStyle name="Output 4 4 2 2 5" xfId="49607" xr:uid="{C9D2F6AE-0FA4-41BF-AE78-AFE4B4BE4B18}"/>
    <cellStyle name="Output 4 4 2 3" xfId="1068" xr:uid="{E0E8CEEF-A597-44DE-B0B3-FC81A974EE4C}"/>
    <cellStyle name="Output 4 4 2 3 2" xfId="5420" xr:uid="{456A34AF-0C2E-4103-908F-D8996EE25AAD}"/>
    <cellStyle name="Output 4 4 2 3 2 2" xfId="8006" xr:uid="{3A50825D-EC23-48A5-A551-B65345592F33}"/>
    <cellStyle name="Output 4 4 2 3 2 2 2" xfId="16995" xr:uid="{1CA38E4D-8CA2-4317-9028-CDB8D565ECE7}"/>
    <cellStyle name="Output 4 4 2 3 2 2 2 2" xfId="25000" xr:uid="{07997DA5-EC52-4A79-84D5-5D19FA357090}"/>
    <cellStyle name="Output 4 4 2 3 2 2 3" xfId="38347" xr:uid="{B75ED99F-299F-4B5D-93F4-3A47568E2BB0}"/>
    <cellStyle name="Output 4 4 2 3 2 3" xfId="10643" xr:uid="{B7E16584-9D19-4A79-81A8-E98DF0CFAFD0}"/>
    <cellStyle name="Output 4 4 2 3 2 3 2" xfId="19632" xr:uid="{017833F5-9BAD-4918-8297-C96192A897D3}"/>
    <cellStyle name="Output 4 4 2 3 2 3 2 2" xfId="31802" xr:uid="{26C20DD5-6A2F-43AA-B3BB-15B4CDDF61AD}"/>
    <cellStyle name="Output 4 4 2 3 2 3 3" xfId="25391" xr:uid="{714931D7-A443-431B-8198-97560B166392}"/>
    <cellStyle name="Output 4 4 2 3 2 4" xfId="14409" xr:uid="{1015CAA7-2A53-4EE7-8475-118D3F460A41}"/>
    <cellStyle name="Output 4 4 2 3 2 4 2" xfId="30615" xr:uid="{9D24F049-BDA6-47AD-89AF-5E32AFF7AD45}"/>
    <cellStyle name="Output 4 4 2 3 2 5" xfId="32823" xr:uid="{60D95F92-DB62-4F61-8E10-F3B48BBDA498}"/>
    <cellStyle name="Output 4 4 2 3 2 6" xfId="58246" xr:uid="{02515856-A2E7-4549-838A-A16DAF5A7A4A}"/>
    <cellStyle name="Output 4 4 2 3 3" xfId="3505" xr:uid="{2B8A4155-0945-45A3-AAA2-B14448F3E28D}"/>
    <cellStyle name="Output 4 4 2 3 3 2" xfId="33409" xr:uid="{DA348AD5-A165-4F65-B6DA-0A2120687AC4}"/>
    <cellStyle name="Output 4 4 2 3 4" xfId="30831" xr:uid="{9AB8E122-7251-4EBF-89A6-648F96DC83F4}"/>
    <cellStyle name="Output 4 4 2 3 5" xfId="51464" xr:uid="{F625B458-4B2A-4276-A2FE-96C9317757E7}"/>
    <cellStyle name="Output 4 4 2 4" xfId="1412" xr:uid="{4205F0E7-F802-4D46-92C1-D1E78D554F7F}"/>
    <cellStyle name="Output 4 4 2 4 2" xfId="5757" xr:uid="{577EBFD2-536D-423D-88B5-1606A20B2256}"/>
    <cellStyle name="Output 4 4 2 4 2 2" xfId="8343" xr:uid="{80A44289-1F2B-4906-BF3B-1EC0B893F458}"/>
    <cellStyle name="Output 4 4 2 4 2 2 2" xfId="17332" xr:uid="{D791CD7D-A2E0-4B3A-830B-8B552D4F9110}"/>
    <cellStyle name="Output 4 4 2 4 2 2 2 2" xfId="43769" xr:uid="{250F87C2-89E2-4360-AF6A-C3E60F678F33}"/>
    <cellStyle name="Output 4 4 2 4 2 2 3" xfId="28126" xr:uid="{3410733F-3011-42F9-98F4-12B00B13CC10}"/>
    <cellStyle name="Output 4 4 2 4 2 3" xfId="10980" xr:uid="{D187D239-84DB-4A33-B612-AA4C891D96B3}"/>
    <cellStyle name="Output 4 4 2 4 2 3 2" xfId="19969" xr:uid="{BEBB738A-599D-468F-8FA9-D40A8893FFB8}"/>
    <cellStyle name="Output 4 4 2 4 2 3 2 2" xfId="35954" xr:uid="{F3FF21B0-2118-497F-AF46-8FC5F4E49C5C}"/>
    <cellStyle name="Output 4 4 2 4 2 3 3" xfId="25230" xr:uid="{FEF05F7E-E845-4AFD-9915-07AFCDF10A7E}"/>
    <cellStyle name="Output 4 4 2 4 2 4" xfId="14746" xr:uid="{B067DD79-EB75-4B8D-AEB9-1C263D4B7343}"/>
    <cellStyle name="Output 4 4 2 4 2 4 2" xfId="24811" xr:uid="{5FC2C4D7-4D43-46D8-9143-0ABB0010339A}"/>
    <cellStyle name="Output 4 4 2 4 2 5" xfId="37696" xr:uid="{A2988375-9BE1-4636-938B-5DDAB8D28286}"/>
    <cellStyle name="Output 4 4 2 4 2 6" xfId="54531" xr:uid="{8F894CA4-E9D8-494D-BD26-BF528C43AFD1}"/>
    <cellStyle name="Output 4 4 2 4 3" xfId="3849" xr:uid="{70BC04A6-B297-4EF3-8522-DBB4D20A955B}"/>
    <cellStyle name="Output 4 4 2 4 3 2" xfId="22738" xr:uid="{266AB1F0-BFDF-4BC3-8ABF-A556EC1B3CF5}"/>
    <cellStyle name="Output 4 4 2 4 4" xfId="26273" xr:uid="{731A2388-2ED4-4845-A15C-22C38AA28D39}"/>
    <cellStyle name="Output 4 4 2 4 5" xfId="47724" xr:uid="{4D413B2B-0FE5-4850-A193-C874CC39674E}"/>
    <cellStyle name="Output 4 4 2 5" xfId="184" xr:uid="{CB109BFA-F9A7-466D-A187-690FBF4AEFDB}"/>
    <cellStyle name="Output 4 4 2 5 2" xfId="2598" xr:uid="{74050FBC-8016-4B2B-B410-975FA6D585F9}"/>
    <cellStyle name="Output 4 4 2 5 2 2" xfId="6839" xr:uid="{4E5694B5-9F22-426E-8D21-7158EB014FA6}"/>
    <cellStyle name="Output 4 4 2 5 2 2 2" xfId="15828" xr:uid="{1D670491-8A6B-42F6-8450-5CA591838500}"/>
    <cellStyle name="Output 4 4 2 5 2 2 2 2" xfId="32131" xr:uid="{9BD7D5D5-105B-41AE-99C6-E69F457104F1}"/>
    <cellStyle name="Output 4 4 2 5 2 2 3" xfId="37208" xr:uid="{FF882823-15A6-4761-9CEE-06F3084079A6}"/>
    <cellStyle name="Output 4 4 2 5 2 3" xfId="9409" xr:uid="{E0F1C843-065F-4AFF-8DC6-863AC88CE9B2}"/>
    <cellStyle name="Output 4 4 2 5 2 3 2" xfId="18398" xr:uid="{AECBE5E5-5CC3-4D3C-948A-2C5650933C76}"/>
    <cellStyle name="Output 4 4 2 5 2 3 2 2" xfId="31488" xr:uid="{4ACB2980-D3A1-4273-9CE4-8D57EED25F88}"/>
    <cellStyle name="Output 4 4 2 5 2 3 3" xfId="44000" xr:uid="{357B5477-4375-4DBA-8C23-6B40D12FDC0A}"/>
    <cellStyle name="Output 4 4 2 5 2 4" xfId="13452" xr:uid="{69290BBB-0A7C-4611-A72F-7FEC4DE4A8B5}"/>
    <cellStyle name="Output 4 4 2 5 2 4 2" xfId="41409" xr:uid="{75972404-0EF3-40A1-980C-D0E28E905F51}"/>
    <cellStyle name="Output 4 4 2 5 2 5" xfId="31733" xr:uid="{60CF6950-DCA8-48B4-ACA9-B5F8A1B2AB8E}"/>
    <cellStyle name="Output 4 4 2 5 3" xfId="2652" xr:uid="{8930D2AE-5FFE-42B0-A284-03F94C7FEF93}"/>
    <cellStyle name="Output 4 4 2 5 3 2" xfId="25491" xr:uid="{A2F0CA24-8EAA-4576-B037-F71C0DB99C61}"/>
    <cellStyle name="Output 4 4 2 5 4" xfId="38515" xr:uid="{CC3B2258-4DEC-4D9B-AF2D-11E1E505BF2F}"/>
    <cellStyle name="Output 4 4 2 6" xfId="2031" xr:uid="{B0C52D9C-BF93-4FA0-A1F8-01850442BDA8}"/>
    <cellStyle name="Output 4 4 2 6 2" xfId="6339" xr:uid="{EBDB1D78-0A46-4E65-B1A1-09C044D8006E}"/>
    <cellStyle name="Output 4 4 2 6 2 2" xfId="8925" xr:uid="{56DCBE07-E1B8-49E2-AC91-C08095F133DE}"/>
    <cellStyle name="Output 4 4 2 6 2 2 2" xfId="17914" xr:uid="{1959DC7A-279E-47CB-A6F8-12477C23C7E0}"/>
    <cellStyle name="Output 4 4 2 6 2 2 2 2" xfId="28450" xr:uid="{4E00EDF6-AC09-45C6-9D48-6254FB75EF3A}"/>
    <cellStyle name="Output 4 4 2 6 2 2 3" xfId="39500" xr:uid="{A1E08D92-2572-47C5-99AD-009FC6D84CF0}"/>
    <cellStyle name="Output 4 4 2 6 2 3" xfId="11562" xr:uid="{1327C5F5-DCEC-4033-8147-490BBE6EC920}"/>
    <cellStyle name="Output 4 4 2 6 2 3 2" xfId="20551" xr:uid="{B19E27ED-3090-4A65-A4FF-8D6358FE8717}"/>
    <cellStyle name="Output 4 4 2 6 2 3 2 2" xfId="34561" xr:uid="{70AF10BA-7C9B-4C19-996F-808AF90EC9C7}"/>
    <cellStyle name="Output 4 4 2 6 2 3 3" xfId="26377" xr:uid="{74DD67C2-41F1-4115-BC35-BF2C16F05BA2}"/>
    <cellStyle name="Output 4 4 2 6 2 4" xfId="15328" xr:uid="{FC97F4A0-00BC-460F-A2FD-393668C51933}"/>
    <cellStyle name="Output 4 4 2 6 2 4 2" xfId="36374" xr:uid="{691EE2B2-AA10-451A-B685-59BC59835E61}"/>
    <cellStyle name="Output 4 4 2 6 2 5" xfId="38048" xr:uid="{D120A8E1-D9A2-469E-9198-3065D82350FC}"/>
    <cellStyle name="Output 4 4 2 6 3" xfId="4468" xr:uid="{F503B02C-A7A9-42C9-BDEC-62FEFA925F8F}"/>
    <cellStyle name="Output 4 4 2 6 3 2" xfId="38967" xr:uid="{0F0C3757-0369-477A-A82F-42CA6CC5DAA2}"/>
    <cellStyle name="Output 4 4 2 6 4" xfId="43061" xr:uid="{329ABD4A-4CA5-4E66-A9A8-0A12A7DE74A1}"/>
    <cellStyle name="Output 4 4 2 7" xfId="2842" xr:uid="{6345C341-8854-4817-99EE-BE49DB8AD0A5}"/>
    <cellStyle name="Output 4 4 2 7 2" xfId="6992" xr:uid="{9BECA7CD-053E-412D-92A6-C980450C737F}"/>
    <cellStyle name="Output 4 4 2 7 2 2" xfId="12121" xr:uid="{30653690-54A8-4831-8890-11004F926117}"/>
    <cellStyle name="Output 4 4 2 7 2 2 2" xfId="21110" xr:uid="{43719D20-0CA9-4B26-B34B-9B01C34A02E3}"/>
    <cellStyle name="Output 4 4 2 7 2 2 2 2" xfId="42344" xr:uid="{B2B97CF2-EEFD-4B0F-B6A3-4CD902308349}"/>
    <cellStyle name="Output 4 4 2 7 2 2 3" xfId="38235" xr:uid="{E23C328C-2B60-434B-9F54-0CB767F4C049}"/>
    <cellStyle name="Output 4 4 2 7 2 3" xfId="12936" xr:uid="{284A5411-9832-4451-9D0C-BEF9AC24DE02}"/>
    <cellStyle name="Output 4 4 2 7 2 3 2" xfId="21925" xr:uid="{01C86EA1-3077-4D39-B5DE-8DDA55285E99}"/>
    <cellStyle name="Output 4 4 2 7 2 3 2 2" xfId="35726" xr:uid="{3337A2B0-81AA-46BC-91CA-3655DC2C57A7}"/>
    <cellStyle name="Output 4 4 2 7 2 3 3" xfId="23731" xr:uid="{D4C4335D-D25B-4596-92A4-CA6483C40624}"/>
    <cellStyle name="Output 4 4 2 7 2 4" xfId="15981" xr:uid="{7FEE9306-4435-478D-B291-FD110BF091CC}"/>
    <cellStyle name="Output 4 4 2 7 2 4 2" xfId="41466" xr:uid="{05CB4126-F56D-41D6-9466-D219DA048F8A}"/>
    <cellStyle name="Output 4 4 2 7 2 5" xfId="25991" xr:uid="{4BAF969B-7755-43FD-A45E-FB1F2350924D}"/>
    <cellStyle name="Output 4 4 2 7 3" xfId="9555" xr:uid="{155C762D-12FD-4287-9349-7BDF3A0BB853}"/>
    <cellStyle name="Output 4 4 2 7 3 2" xfId="18544" xr:uid="{AA256AAC-39D8-499A-BEA3-0B4DC7E71B74}"/>
    <cellStyle name="Output 4 4 2 7 3 2 2" xfId="37089" xr:uid="{1F0A749A-820E-4F58-8EBA-8839E146549C}"/>
    <cellStyle name="Output 4 4 2 7 3 3" xfId="40671" xr:uid="{5AF5F4C0-A70A-45D9-9566-27CC4DF4BA2B}"/>
    <cellStyle name="Output 4 4 2 7 4" xfId="22793" xr:uid="{F51D1DFC-3A71-4302-BE18-EE99716C04EF}"/>
    <cellStyle name="Output 4 4 2 8" xfId="4775" xr:uid="{FC792B87-DC0F-4556-80DF-8670BE759D19}"/>
    <cellStyle name="Output 4 4 2 8 2" xfId="7361" xr:uid="{152C6DEE-75B1-43CA-A551-AD2FCC3022AA}"/>
    <cellStyle name="Output 4 4 2 8 2 2" xfId="16350" xr:uid="{06874BB6-5514-48F1-B9C5-1A5CEC13EE29}"/>
    <cellStyle name="Output 4 4 2 8 2 2 2" xfId="23255" xr:uid="{8BFE2165-BE52-4B88-82CB-9E0E7CC4B323}"/>
    <cellStyle name="Output 4 4 2 8 2 3" xfId="29903" xr:uid="{88F75807-7C61-41C1-9E32-CB8716546ACB}"/>
    <cellStyle name="Output 4 4 2 8 3" xfId="9998" xr:uid="{61A52619-EB4D-495D-889E-A8E1670D174B}"/>
    <cellStyle name="Output 4 4 2 8 3 2" xfId="18987" xr:uid="{A3B9AABD-0D4D-499F-AE45-8F477F8F5D73}"/>
    <cellStyle name="Output 4 4 2 8 3 2 2" xfId="38142" xr:uid="{12D37D97-F768-4786-A644-D3664A6B8D9E}"/>
    <cellStyle name="Output 4 4 2 8 3 3" xfId="36031" xr:uid="{6F6FBE14-F2BE-4E8D-BEBB-990D08E0A486}"/>
    <cellStyle name="Output 4 4 2 8 4" xfId="13764" xr:uid="{E27CD1C0-661C-466A-80D8-BBE33C1A7CC3}"/>
    <cellStyle name="Output 4 4 2 8 4 2" xfId="32468" xr:uid="{5B839DB1-441F-461C-8F87-0B1F9977D32F}"/>
    <cellStyle name="Output 4 4 2 8 5" xfId="39120" xr:uid="{4AA72927-F480-4923-B568-732173EC8DCB}"/>
    <cellStyle name="Output 4 4 2 9" xfId="6676" xr:uid="{A08EFA02-8D9E-4021-B3EF-7E5CCB22DEFF}"/>
    <cellStyle name="Output 4 4 2 9 2" xfId="11882" xr:uid="{B72929AF-8E82-4D04-A55F-D78EB6AB63AC}"/>
    <cellStyle name="Output 4 4 2 9 2 2" xfId="20871" xr:uid="{E0792D44-544D-4BBC-ACC8-02576D800281}"/>
    <cellStyle name="Output 4 4 2 9 2 2 2" xfId="22490" xr:uid="{D0081F11-D980-4448-883D-FD78B82B9FDC}"/>
    <cellStyle name="Output 4 4 2 9 2 3" xfId="44049" xr:uid="{74437004-CC13-41CC-9507-DE1215AA1AA5}"/>
    <cellStyle name="Output 4 4 2 9 3" xfId="15665" xr:uid="{E5B9CFA4-DB7F-4E92-9B56-C327CD157040}"/>
    <cellStyle name="Output 4 4 2 9 3 2" xfId="26538" xr:uid="{F3EB529E-DABF-43B4-925C-9FD74C679DE3}"/>
    <cellStyle name="Output 4 4 2 9 4" xfId="39520" xr:uid="{767698D6-D8A4-4DB0-9936-97F621337F1B}"/>
    <cellStyle name="Output 4 4 3" xfId="585" xr:uid="{FDDE8D8A-2246-411A-8E33-00C73E17B3C7}"/>
    <cellStyle name="Output 4 4 3 2" xfId="4974" xr:uid="{80C880FD-F0FC-4FD1-AA75-9284753D7A2D}"/>
    <cellStyle name="Output 4 4 3 2 2" xfId="7560" xr:uid="{BFE23E37-E597-4CDC-96F2-AD9C1C940F7B}"/>
    <cellStyle name="Output 4 4 3 2 2 2" xfId="16549" xr:uid="{865F1C76-04C5-48A4-A71B-C83437ACA03D}"/>
    <cellStyle name="Output 4 4 3 2 2 2 2" xfId="25754" xr:uid="{29244A25-1310-4208-92A6-65F53779955F}"/>
    <cellStyle name="Output 4 4 3 2 2 3" xfId="31502" xr:uid="{6A33F0E1-A113-4ADF-9162-3A52ECF7D882}"/>
    <cellStyle name="Output 4 4 3 2 2 4" xfId="56794" xr:uid="{48815AEE-C8BC-4B58-9CC2-E46297F2949C}"/>
    <cellStyle name="Output 4 4 3 2 3" xfId="10197" xr:uid="{44D1AE92-465E-43E6-A397-D7F6BECEE5FB}"/>
    <cellStyle name="Output 4 4 3 2 3 2" xfId="19186" xr:uid="{32BCF066-0D50-462F-8EE4-667EE97CE50F}"/>
    <cellStyle name="Output 4 4 3 2 3 2 2" xfId="23118" xr:uid="{979B1129-C500-4046-A1B5-33AB04970984}"/>
    <cellStyle name="Output 4 4 3 2 3 3" xfId="31047" xr:uid="{68605FCF-B59F-4D68-BCBE-5BB57B7E2869}"/>
    <cellStyle name="Output 4 4 3 2 4" xfId="13963" xr:uid="{06907945-9096-4F80-84E9-954464FA0A15}"/>
    <cellStyle name="Output 4 4 3 2 4 2" xfId="24918" xr:uid="{0875614B-6E43-4996-A8CC-4A338FFB9E27}"/>
    <cellStyle name="Output 4 4 3 2 5" xfId="37422" xr:uid="{58731D54-00EC-4D89-895F-EF703389FF96}"/>
    <cellStyle name="Output 4 4 3 2 6" xfId="50012" xr:uid="{5AD11416-543C-47FD-8A9D-9A4D25B84DDA}"/>
    <cellStyle name="Output 4 4 3 3" xfId="3022" xr:uid="{484EFBF6-15FC-459E-9F2A-319EC1E2DB38}"/>
    <cellStyle name="Output 4 4 3 3 2" xfId="43741" xr:uid="{0013901E-CEE0-4994-90E7-84479A3D1B67}"/>
    <cellStyle name="Output 4 4 3 3 2 2" xfId="58003" xr:uid="{B256193A-8639-4797-8541-501AE3AFD1A1}"/>
    <cellStyle name="Output 4 4 3 3 3" xfId="51221" xr:uid="{9FCF89D6-AAED-41E1-9B6C-BE5FED2ADF9F}"/>
    <cellStyle name="Output 4 4 3 4" xfId="27096" xr:uid="{AE3FBB91-52BF-4644-BBF3-6971D39079D5}"/>
    <cellStyle name="Output 4 4 3 4 2" xfId="54921" xr:uid="{F8FCB69F-E0B3-4A0A-802C-A57FE2E1E5CF}"/>
    <cellStyle name="Output 4 4 3 4 3" xfId="48129" xr:uid="{1DF79007-3C96-463A-8BD9-03CF9EB20EAA}"/>
    <cellStyle name="Output 4 4 3 5" xfId="53221" xr:uid="{A43096AC-2ED8-462A-ADBD-0D1164CDC888}"/>
    <cellStyle name="Output 4 4 3 6" xfId="46515" xr:uid="{7C9578DA-BB76-401F-8BA3-20E90960E9B5}"/>
    <cellStyle name="Output 4 4 4" xfId="930" xr:uid="{92EBF642-D060-4FB3-BDA8-AA3257B1A0F5}"/>
    <cellStyle name="Output 4 4 4 2" xfId="5295" xr:uid="{02F86B49-531F-437F-AD5C-9897DA2334EC}"/>
    <cellStyle name="Output 4 4 4 2 2" xfId="7881" xr:uid="{57BFD5F3-15E7-41AE-A97E-97D0CE74131B}"/>
    <cellStyle name="Output 4 4 4 2 2 2" xfId="16870" xr:uid="{1C934047-16CA-410D-854B-2E3EB37048C4}"/>
    <cellStyle name="Output 4 4 4 2 2 2 2" xfId="37270" xr:uid="{EAFF617A-7857-4490-9C99-B99BBD75791A}"/>
    <cellStyle name="Output 4 4 4 2 2 3" xfId="29289" xr:uid="{D808A256-044F-4AF0-AB1A-EE4E8A9743C9}"/>
    <cellStyle name="Output 4 4 4 2 3" xfId="10518" xr:uid="{22F751C2-210D-4A31-8169-747CFCF6EB89}"/>
    <cellStyle name="Output 4 4 4 2 3 2" xfId="19507" xr:uid="{1D56A2B1-9B9A-46EE-B6EA-E6B150F5B859}"/>
    <cellStyle name="Output 4 4 4 2 3 2 2" xfId="33078" xr:uid="{248BFC59-1874-4BC7-8221-A564DC493CA1}"/>
    <cellStyle name="Output 4 4 4 2 3 3" xfId="40281" xr:uid="{D30AC5E0-52F5-4B4B-BFA0-5FA1BEB95A79}"/>
    <cellStyle name="Output 4 4 4 2 4" xfId="14284" xr:uid="{CEEF390C-CF6F-4461-84E5-1AD0A24D7626}"/>
    <cellStyle name="Output 4 4 4 2 4 2" xfId="39181" xr:uid="{3A041A49-AFE2-4B26-B42B-3530F290C109}"/>
    <cellStyle name="Output 4 4 4 2 5" xfId="24154" xr:uid="{212A64E3-A70A-419C-87C9-7959D8FA0E09}"/>
    <cellStyle name="Output 4 4 4 2 6" xfId="55917" xr:uid="{3CB79059-A2B6-49BF-9196-6023C4F5BBF2}"/>
    <cellStyle name="Output 4 4 4 3" xfId="3367" xr:uid="{182A4A95-FDE3-4072-93E1-1B950CC75285}"/>
    <cellStyle name="Output 4 4 4 3 2" xfId="31216" xr:uid="{91EED554-04F2-49FF-9B44-47D1EA568661}"/>
    <cellStyle name="Output 4 4 4 4" xfId="28491" xr:uid="{BE3DD78F-D39C-4D7D-ABA8-D8694F0E91BE}"/>
    <cellStyle name="Output 4 4 4 5" xfId="49135" xr:uid="{62E01B16-E30C-440E-85AA-6759EDB78EE9}"/>
    <cellStyle name="Output 4 4 5" xfId="1274" xr:uid="{67602A29-F5BF-4926-9B0B-2BD46230886B}"/>
    <cellStyle name="Output 4 4 5 2" xfId="5619" xr:uid="{C5D5C1A8-D42A-47F4-8634-0E10E3E4D54C}"/>
    <cellStyle name="Output 4 4 5 2 2" xfId="8205" xr:uid="{DB86C843-EA4E-4E51-9A36-D748C4D60CAE}"/>
    <cellStyle name="Output 4 4 5 2 2 2" xfId="17194" xr:uid="{1F76DF61-C375-486C-B8B3-5D8769C04E63}"/>
    <cellStyle name="Output 4 4 5 2 2 2 2" xfId="34214" xr:uid="{5A566D2A-9DE1-4232-8A8F-95B3639D54A6}"/>
    <cellStyle name="Output 4 4 5 2 2 3" xfId="23957" xr:uid="{381C8495-DA52-4A89-B44D-8BEBECE19271}"/>
    <cellStyle name="Output 4 4 5 2 3" xfId="10842" xr:uid="{459659E2-BD17-4732-A363-E6A674337296}"/>
    <cellStyle name="Output 4 4 5 2 3 2" xfId="19831" xr:uid="{54B4B8DE-F11D-4F92-9C41-1994AFDCE604}"/>
    <cellStyle name="Output 4 4 5 2 3 2 2" xfId="29801" xr:uid="{FD540708-B9D3-48E7-90F0-A089B945B916}"/>
    <cellStyle name="Output 4 4 5 2 3 3" xfId="40026" xr:uid="{5C9821C8-3B63-41B0-887D-D692FF906B14}"/>
    <cellStyle name="Output 4 4 5 2 4" xfId="14608" xr:uid="{721B7B3A-5C2D-41DE-A105-C29F843FD307}"/>
    <cellStyle name="Output 4 4 5 2 4 2" xfId="25885" xr:uid="{92B88807-36D9-4C04-A4AA-CEB437255B9A}"/>
    <cellStyle name="Output 4 4 5 2 5" xfId="26887" xr:uid="{25C5B3F4-A22D-4EDF-999B-118AA7780FA5}"/>
    <cellStyle name="Output 4 4 5 2 6" xfId="59021" xr:uid="{ED3DBED9-126D-4F1A-BE00-879245E59A02}"/>
    <cellStyle name="Output 4 4 5 3" xfId="3711" xr:uid="{9A4F670F-8891-462D-9607-A2656B3CD9C5}"/>
    <cellStyle name="Output 4 4 5 3 2" xfId="29017" xr:uid="{8DA21AFF-390C-403B-9090-BCDF7966CC53}"/>
    <cellStyle name="Output 4 4 5 4" xfId="26856" xr:uid="{B8164A68-C7F2-4D17-B090-BAFB2C897996}"/>
    <cellStyle name="Output 4 4 5 5" xfId="52240" xr:uid="{F0B3CCB1-0B24-4438-ADD8-E0449A897D4D}"/>
    <cellStyle name="Output 4 4 6" xfId="1634" xr:uid="{CC901247-BF68-41F5-A099-4E3FD9813682}"/>
    <cellStyle name="Output 4 4 6 2" xfId="5970" xr:uid="{3A51CFDD-CBF3-4EF6-B86D-0B2B09E92FFC}"/>
    <cellStyle name="Output 4 4 6 2 2" xfId="8556" xr:uid="{36D36300-21BF-44A7-9BC1-A4EF85C2B590}"/>
    <cellStyle name="Output 4 4 6 2 2 2" xfId="17545" xr:uid="{8FB23022-A754-4D69-898E-3BDC6C1371C6}"/>
    <cellStyle name="Output 4 4 6 2 2 2 2" xfId="32549" xr:uid="{A9C89D86-DD56-4E42-B19F-EBCB5F70A6F6}"/>
    <cellStyle name="Output 4 4 6 2 2 3" xfId="39930" xr:uid="{D0183C4A-3951-4381-B205-5D3CCB93AA8C}"/>
    <cellStyle name="Output 4 4 6 2 3" xfId="11193" xr:uid="{2E5C6F20-5504-4C49-A1FC-1AAA67796C1B}"/>
    <cellStyle name="Output 4 4 6 2 3 2" xfId="20182" xr:uid="{00A0B7D2-266F-4A61-AAA1-1A5BDD0DAA83}"/>
    <cellStyle name="Output 4 4 6 2 3 2 2" xfId="27333" xr:uid="{3D358B76-00AE-4CFA-9E31-51E05B5C99FB}"/>
    <cellStyle name="Output 4 4 6 2 3 3" xfId="24222" xr:uid="{933005B8-07D6-44A6-AA1B-0D2508688CC5}"/>
    <cellStyle name="Output 4 4 6 2 4" xfId="14959" xr:uid="{FFB25087-1744-459A-B17F-59918896624B}"/>
    <cellStyle name="Output 4 4 6 2 4 2" xfId="24502" xr:uid="{BBDAAD31-B7B9-4143-8CD8-3D435D7B60DF}"/>
    <cellStyle name="Output 4 4 6 2 5" xfId="29609" xr:uid="{6CC7A38D-3919-4550-8D2F-008531987DCF}"/>
    <cellStyle name="Output 4 4 6 2 6" xfId="54083" xr:uid="{87264DED-0A59-4196-8922-396D49CC88CC}"/>
    <cellStyle name="Output 4 4 6 3" xfId="4071" xr:uid="{0972318C-52DB-424A-B48A-72228132EB2A}"/>
    <cellStyle name="Output 4 4 6 3 2" xfId="26910" xr:uid="{080571BD-3287-4303-81C3-E59FFA510663}"/>
    <cellStyle name="Output 4 4 6 4" xfId="34015" xr:uid="{77007E32-E6F1-46F5-AD50-963B103C2610}"/>
    <cellStyle name="Output 4 4 6 5" xfId="47406" xr:uid="{3E461505-3319-46B1-928B-94ABD8CE2DF1}"/>
    <cellStyle name="Output 4 4 7" xfId="1676" xr:uid="{24E42136-0716-49A5-BC88-1F1B6C96F3F8}"/>
    <cellStyle name="Output 4 4 7 2" xfId="6004" xr:uid="{8F74317B-E27C-4821-B931-18AB6D490BF8}"/>
    <cellStyle name="Output 4 4 7 2 2" xfId="8590" xr:uid="{A4D0D04A-E784-49FD-8B80-C66DBC3499E9}"/>
    <cellStyle name="Output 4 4 7 2 2 2" xfId="17579" xr:uid="{6E86FFD5-66F4-411C-9A12-B0D8AAD9272F}"/>
    <cellStyle name="Output 4 4 7 2 2 2 2" xfId="35242" xr:uid="{E503FC04-7184-4874-AF0D-8947A8E1AC50}"/>
    <cellStyle name="Output 4 4 7 2 2 3" xfId="43134" xr:uid="{FB2D2C79-DA4F-4E7B-9A49-FEB57000B997}"/>
    <cellStyle name="Output 4 4 7 2 3" xfId="11227" xr:uid="{1CBA43AE-4BC8-408F-BAD0-6C3C8455F1B9}"/>
    <cellStyle name="Output 4 4 7 2 3 2" xfId="20216" xr:uid="{C0134B67-0075-48A5-BE2C-48224319D003}"/>
    <cellStyle name="Output 4 4 7 2 3 2 2" xfId="39622" xr:uid="{68173D2C-01EF-4A0A-BEFE-53769F04B82C}"/>
    <cellStyle name="Output 4 4 7 2 3 3" xfId="35114" xr:uid="{1AB12CE8-EA6F-494D-84DE-18DAA98AFF5C}"/>
    <cellStyle name="Output 4 4 7 2 4" xfId="14993" xr:uid="{65A184DB-DF78-4E4F-920E-7DC8E5894764}"/>
    <cellStyle name="Output 4 4 7 2 4 2" xfId="36248" xr:uid="{350D6C62-627F-48F9-87D0-4A4F793CA292}"/>
    <cellStyle name="Output 4 4 7 2 5" xfId="34201" xr:uid="{9437D180-4B44-423E-A6CA-EFB42B65FFD4}"/>
    <cellStyle name="Output 4 4 7 3" xfId="4113" xr:uid="{7D771178-1B48-476B-8109-A1F17F3D59E3}"/>
    <cellStyle name="Output 4 4 7 3 2" xfId="37384" xr:uid="{60589ECC-10FE-4A0C-A28E-7D8E230FEE1B}"/>
    <cellStyle name="Output 4 4 7 4" xfId="32087" xr:uid="{D878E05F-D26C-4831-8FA7-87F306544997}"/>
    <cellStyle name="Output 4 4 8" xfId="2704" xr:uid="{BE55741E-CE87-4441-A935-9A848C4E15FA}"/>
    <cellStyle name="Output 4 4 8 2" xfId="6894" xr:uid="{243E3FC0-7CC9-4520-A3F3-9518E3C5E026}"/>
    <cellStyle name="Output 4 4 8 2 2" xfId="12035" xr:uid="{8B68B024-AFF4-4785-92FE-0A97D6DDBDB0}"/>
    <cellStyle name="Output 4 4 8 2 2 2" xfId="21024" xr:uid="{C11CF694-77EC-44F8-AE15-5BEF88B41D74}"/>
    <cellStyle name="Output 4 4 8 2 2 2 2" xfId="34481" xr:uid="{3D15709A-61CF-4477-BD9E-D524708860D6}"/>
    <cellStyle name="Output 4 4 8 2 2 3" xfId="31117" xr:uid="{D2152F0C-5BF1-41AE-A6C1-8BCA15E1C631}"/>
    <cellStyle name="Output 4 4 8 2 3" xfId="12856" xr:uid="{B6C4D757-59AE-4026-B495-8F97812E25BE}"/>
    <cellStyle name="Output 4 4 8 2 3 2" xfId="21845" xr:uid="{5CCECAC8-D9A1-450C-BF63-05B47FF530F9}"/>
    <cellStyle name="Output 4 4 8 2 3 2 2" xfId="38518" xr:uid="{A737D4C7-FC06-4CEB-B4D6-357080ECAEF5}"/>
    <cellStyle name="Output 4 4 8 2 3 3" xfId="26883" xr:uid="{3EBABD48-C1D5-4A9A-BACC-494D2C098E2E}"/>
    <cellStyle name="Output 4 4 8 2 4" xfId="15883" xr:uid="{CA211B19-14F5-4C18-9780-3CF30422BC7D}"/>
    <cellStyle name="Output 4 4 8 2 4 2" xfId="22740" xr:uid="{472BC510-28D7-42CF-90F8-EEEB2789B1D6}"/>
    <cellStyle name="Output 4 4 8 2 5" xfId="41588" xr:uid="{5BC5B7EB-7056-41D2-9678-AAC2984CD63D}"/>
    <cellStyle name="Output 4 4 8 3" xfId="9465" xr:uid="{2145E5C6-0B34-4AF0-9FC8-79377F82E0A2}"/>
    <cellStyle name="Output 4 4 8 3 2" xfId="18454" xr:uid="{D5BD11B6-7FAB-41E4-8C6F-093C4A0AAA29}"/>
    <cellStyle name="Output 4 4 8 3 2 2" xfId="39672" xr:uid="{2CC055EF-43F2-4E7F-B971-94589148C6CB}"/>
    <cellStyle name="Output 4 4 8 3 3" xfId="36130" xr:uid="{251B84A5-1040-48E2-A82A-AFDDCD36FC9B}"/>
    <cellStyle name="Output 4 4 8 4" xfId="40940" xr:uid="{5D154C8F-B811-4291-9ABE-57C41204B5D3}"/>
    <cellStyle name="Output 4 4 9" xfId="4650" xr:uid="{A24EBAD6-76A8-4B83-97D7-23DA2210CA59}"/>
    <cellStyle name="Output 4 4 9 2" xfId="7236" xr:uid="{73F8F87F-9ED7-4CF5-A658-CB851EDB9C22}"/>
    <cellStyle name="Output 4 4 9 2 2" xfId="16225" xr:uid="{676A54BB-B4DE-42A5-B6D9-B0EA2812108D}"/>
    <cellStyle name="Output 4 4 9 2 2 2" xfId="42728" xr:uid="{4E27A195-A599-4362-A921-B276C22DF755}"/>
    <cellStyle name="Output 4 4 9 2 3" xfId="36129" xr:uid="{E2B9E6A2-465C-405C-BD0E-3285C8C29606}"/>
    <cellStyle name="Output 4 4 9 3" xfId="9873" xr:uid="{4A525A39-0612-4001-BEF6-6D4154CA8088}"/>
    <cellStyle name="Output 4 4 9 3 2" xfId="18862" xr:uid="{12D632C9-3FE7-4603-A41B-FC07C9FF283D}"/>
    <cellStyle name="Output 4 4 9 3 2 2" xfId="42175" xr:uid="{EBF23093-3058-4019-946B-9F3D6EDD0B76}"/>
    <cellStyle name="Output 4 4 9 3 3" xfId="26494" xr:uid="{64A77475-019D-436D-92E5-219FFB4EE348}"/>
    <cellStyle name="Output 4 4 9 4" xfId="13639" xr:uid="{E0DAA151-B821-4875-AC45-E2D60D0F35CF}"/>
    <cellStyle name="Output 4 4 9 4 2" xfId="36160" xr:uid="{1B428139-6B59-4588-AF78-FE8F49BC1DBA}"/>
    <cellStyle name="Output 4 4 9 5" xfId="35069" xr:uid="{69467354-C4A5-4A99-AF6C-E14CE180D863}"/>
    <cellStyle name="Output 4 5" xfId="228" xr:uid="{E5BFF680-0FAA-4D01-B2F0-5AECC60FC1EB}"/>
    <cellStyle name="Output 4 5 10" xfId="9112" xr:uid="{43CBDD3D-9387-4586-96E3-54DDE67F9096}"/>
    <cellStyle name="Output 4 5 10 2" xfId="18101" xr:uid="{E426BDA0-1AAD-463F-90AD-2BFFACDC6362}"/>
    <cellStyle name="Output 4 5 10 2 2" xfId="29056" xr:uid="{AAA4F429-7B9A-488A-BFE4-9F0D4DD52085}"/>
    <cellStyle name="Output 4 5 10 3" xfId="26361" xr:uid="{7F813B92-390E-4BAE-AA29-3828480C9C52}"/>
    <cellStyle name="Output 4 5 11" xfId="12634" xr:uid="{A379E943-2B5E-4DAA-A9F2-DC6E99DB56D3}"/>
    <cellStyle name="Output 4 5 11 2" xfId="21623" xr:uid="{852AEBC9-FCC2-42C0-B95B-99CABEEE2B10}"/>
    <cellStyle name="Output 4 5 11 2 2" xfId="42964" xr:uid="{BCB8390A-1572-4727-8640-F4BE0AD108A4}"/>
    <cellStyle name="Output 4 5 11 3" xfId="31496" xr:uid="{EFB6534D-DCD0-46BA-A8E6-8DCCED707C8B}"/>
    <cellStyle name="Output 4 5 12" xfId="2234" xr:uid="{83C04066-B2C5-4C9D-B151-4AEC48C9C2B4}"/>
    <cellStyle name="Output 4 5 12 2" xfId="26855" xr:uid="{1D8B4EEF-00A2-4422-B123-8A91D79708C6}"/>
    <cellStyle name="Output 4 5 13" xfId="13143" xr:uid="{25641C34-5859-4426-8320-DCED2524B24B}"/>
    <cellStyle name="Output 4 5 13 2" xfId="41836" xr:uid="{FD642B9D-5B49-46BB-B523-11058A243C19}"/>
    <cellStyle name="Output 4 5 14" xfId="33331" xr:uid="{B3AA2DC7-5F18-4E44-8A3B-D4BC2BC66BDC}"/>
    <cellStyle name="Output 4 5 15" xfId="44380" xr:uid="{2E89BDEA-ABF4-42BA-9779-8888FBB4E377}"/>
    <cellStyle name="Output 4 5 16" xfId="45612" xr:uid="{8564342E-53DE-4659-BFD2-12EB8A1FC62C}"/>
    <cellStyle name="Output 4 5 2" xfId="577" xr:uid="{FC5D2B51-3E8F-45DA-B902-1F90F73021CF}"/>
    <cellStyle name="Output 4 5 2 2" xfId="4966" xr:uid="{283FCC24-3B49-4729-BE5F-B33CB7B92E44}"/>
    <cellStyle name="Output 4 5 2 2 2" xfId="7552" xr:uid="{34241203-FCEB-4302-95FE-6326A849E571}"/>
    <cellStyle name="Output 4 5 2 2 2 2" xfId="16541" xr:uid="{4A0167F5-511F-4819-A87C-A57A0AF794CA}"/>
    <cellStyle name="Output 4 5 2 2 2 2 2" xfId="35034" xr:uid="{7316B04F-798F-4C3F-ACB4-36ECF8C55972}"/>
    <cellStyle name="Output 4 5 2 2 2 3" xfId="42042" xr:uid="{36EE55AE-D1FA-4260-B779-D689AED0ABAC}"/>
    <cellStyle name="Output 4 5 2 2 2 4" xfId="56400" xr:uid="{15FA5738-DE88-497E-B662-B130B3EB353D}"/>
    <cellStyle name="Output 4 5 2 2 3" xfId="10189" xr:uid="{B2025C95-DB7A-43DD-AFF6-0ADD582E7DB8}"/>
    <cellStyle name="Output 4 5 2 2 3 2" xfId="19178" xr:uid="{86FD11BC-D4AC-414F-9CB5-A826DBA189FD}"/>
    <cellStyle name="Output 4 5 2 2 3 2 2" xfId="39545" xr:uid="{86815919-8D0B-4E49-93AA-FBD6A2C13A98}"/>
    <cellStyle name="Output 4 5 2 2 3 3" xfId="41521" xr:uid="{C6D2CF9A-7F7A-4EAE-90B4-D0DA5A4A02DA}"/>
    <cellStyle name="Output 4 5 2 2 4" xfId="13955" xr:uid="{B830397F-BA69-42C2-A2BA-56C2FAB3C523}"/>
    <cellStyle name="Output 4 5 2 2 4 2" xfId="41060" xr:uid="{D695CA17-7E6A-40F8-9071-1924654E2504}"/>
    <cellStyle name="Output 4 5 2 2 5" xfId="26115" xr:uid="{C56A0DD6-CDF2-4E24-ADBB-F532280B1B01}"/>
    <cellStyle name="Output 4 5 2 2 6" xfId="49618" xr:uid="{87AB511E-4E88-4787-9DA5-A319A063CA0A}"/>
    <cellStyle name="Output 4 5 2 3" xfId="3014" xr:uid="{BB5E02B7-BCEB-48E5-8E46-80A47E65742C}"/>
    <cellStyle name="Output 4 5 2 3 2" xfId="37426" xr:uid="{35EF398B-2307-4DCB-A8A8-6B4F159E0B8F}"/>
    <cellStyle name="Output 4 5 2 3 2 2" xfId="58409" xr:uid="{BDCDEC1D-620B-4A7C-97E5-8E78E2686DD0}"/>
    <cellStyle name="Output 4 5 2 3 3" xfId="51628" xr:uid="{3BF55B44-253D-46E7-89C4-77649085EE9A}"/>
    <cellStyle name="Output 4 5 2 4" xfId="33608" xr:uid="{67CEBE90-5F22-4BBC-A4B9-D604CAB3D8B5}"/>
    <cellStyle name="Output 4 5 2 4 2" xfId="54542" xr:uid="{01A3DF94-1735-4006-97E2-085EB6935CCD}"/>
    <cellStyle name="Output 4 5 2 4 3" xfId="47735" xr:uid="{8B7BB24F-CD8E-40CC-A688-604B8629F634}"/>
    <cellStyle name="Output 4 5 2 5" xfId="46124" xr:uid="{9E63BFC7-FD99-4A2B-AE32-12320A7DD20F}"/>
    <cellStyle name="Output 4 5 3" xfId="922" xr:uid="{27F0D462-4B0A-41E5-821D-5359A04D8FBF}"/>
    <cellStyle name="Output 4 5 3 2" xfId="5287" xr:uid="{DD1ACCB3-CC9E-4537-83C7-7F6180AE3BAE}"/>
    <cellStyle name="Output 4 5 3 2 2" xfId="7873" xr:uid="{8BAB27B4-C92F-4F01-8788-9C77E84EF80C}"/>
    <cellStyle name="Output 4 5 3 2 2 2" xfId="16862" xr:uid="{A6E066F1-18C9-4A22-8D18-FA2721466A7A}"/>
    <cellStyle name="Output 4 5 3 2 2 2 2" xfId="25963" xr:uid="{13C6A964-651D-4C53-8293-2C6BF523E08A}"/>
    <cellStyle name="Output 4 5 3 2 2 3" xfId="27373" xr:uid="{9A0E7E88-0DB2-4775-9F09-BA381A928AAC}"/>
    <cellStyle name="Output 4 5 3 2 2 4" xfId="56805" xr:uid="{8F9BDD55-DF14-4888-ABB4-0044AA04C0F8}"/>
    <cellStyle name="Output 4 5 3 2 3" xfId="10510" xr:uid="{AEBE7EDC-B4D9-43B6-83A1-15B6F45AEA60}"/>
    <cellStyle name="Output 4 5 3 2 3 2" xfId="19499" xr:uid="{60181F38-B57F-48B7-8130-C429DA7F3EDA}"/>
    <cellStyle name="Output 4 5 3 2 3 2 2" xfId="43601" xr:uid="{727455F0-6580-4900-8D00-15371EEEBBE3}"/>
    <cellStyle name="Output 4 5 3 2 3 3" xfId="37482" xr:uid="{1E9CDD79-2F40-405D-9322-178ED2E0AA68}"/>
    <cellStyle name="Output 4 5 3 2 4" xfId="14276" xr:uid="{70FDD069-CC15-46A1-86D7-BF3F541AA4C9}"/>
    <cellStyle name="Output 4 5 3 2 4 2" xfId="32506" xr:uid="{4B0973FB-7905-45B6-AFEE-CEB3986537B5}"/>
    <cellStyle name="Output 4 5 3 2 5" xfId="31850" xr:uid="{CAB23C80-3DB2-4A0F-815E-8AC551219305}"/>
    <cellStyle name="Output 4 5 3 2 6" xfId="50023" xr:uid="{BBFA194D-1BED-425B-89B4-26898CE82FE1}"/>
    <cellStyle name="Output 4 5 3 3" xfId="3359" xr:uid="{D60AD947-73A9-420B-801E-7DFFEB09F01D}"/>
    <cellStyle name="Output 4 5 3 3 2" xfId="41756" xr:uid="{9D0B17BB-1D58-42CF-9ED9-6CE0F5BEF987}"/>
    <cellStyle name="Output 4 5 3 3 2 2" xfId="55797" xr:uid="{ED4DE846-A771-4CA1-9B0F-15EE375CEAF4}"/>
    <cellStyle name="Output 4 5 3 3 3" xfId="49014" xr:uid="{1309260B-4AB9-441B-9390-2B3E405CB63A}"/>
    <cellStyle name="Output 4 5 3 4" xfId="23953" xr:uid="{F4CA4BCB-83A5-442C-8882-C088CEA8CC8B}"/>
    <cellStyle name="Output 4 5 3 4 2" xfId="54932" xr:uid="{C17C6556-6E8A-482E-8725-D67F9B127E49}"/>
    <cellStyle name="Output 4 5 3 4 3" xfId="48140" xr:uid="{F6A33ACC-CE15-4642-987B-83B091F62230}"/>
    <cellStyle name="Output 4 5 3 5" xfId="53232" xr:uid="{C9619BDD-9A7A-4A43-A1F9-B5D70871CFC4}"/>
    <cellStyle name="Output 4 5 3 6" xfId="46526" xr:uid="{79C7F5FA-DFE8-4ACF-B1A8-F5122AAC3345}"/>
    <cellStyle name="Output 4 5 4" xfId="1266" xr:uid="{568FB2C4-2D9A-421D-9432-7A2DB013C5C8}"/>
    <cellStyle name="Output 4 5 4 2" xfId="5611" xr:uid="{A66F58AA-F8BB-4500-BB88-D43A94373F14}"/>
    <cellStyle name="Output 4 5 4 2 2" xfId="8197" xr:uid="{44419923-411C-4D08-9C50-D0E02781072C}"/>
    <cellStyle name="Output 4 5 4 2 2 2" xfId="17186" xr:uid="{507A00B4-046E-4862-A849-7B0E07F40E82}"/>
    <cellStyle name="Output 4 5 4 2 2 2 2" xfId="38975" xr:uid="{2050C267-6399-4DEA-B112-DD537CA85BBE}"/>
    <cellStyle name="Output 4 5 4 2 2 3" xfId="33292" xr:uid="{679E093F-3286-47CE-B224-2F16608AD8D7}"/>
    <cellStyle name="Output 4 5 4 2 3" xfId="10834" xr:uid="{58781C92-4A50-4CAC-BF10-062DD2A87EAA}"/>
    <cellStyle name="Output 4 5 4 2 3 2" xfId="19823" xr:uid="{3EB79DE5-0B3C-44C3-8A80-D562BAFEC8AD}"/>
    <cellStyle name="Output 4 5 4 2 3 2 2" xfId="24345" xr:uid="{8D985EC4-17D3-4BCB-82D5-8C12BDFDF7DE}"/>
    <cellStyle name="Output 4 5 4 2 3 3" xfId="44059" xr:uid="{B5AA0CC5-A3F0-4498-B612-20B127F085D3}"/>
    <cellStyle name="Output 4 5 4 2 4" xfId="14600" xr:uid="{74853F70-30CA-4B7D-BD6A-9DEB03C99C8A}"/>
    <cellStyle name="Output 4 5 4 2 4 2" xfId="35182" xr:uid="{D481844E-8108-4E83-BE6D-6B3E62126B17}"/>
    <cellStyle name="Output 4 5 4 2 5" xfId="37612" xr:uid="{4FFF2056-7EA7-4525-B886-0B7E72897B47}"/>
    <cellStyle name="Output 4 5 4 2 6" xfId="55928" xr:uid="{B4A8BA9C-B2AE-4BA7-9747-9ABDD157D51F}"/>
    <cellStyle name="Output 4 5 4 3" xfId="3703" xr:uid="{0AE87EBA-B026-4A37-924F-56F5C735C480}"/>
    <cellStyle name="Output 4 5 4 3 2" xfId="27059" xr:uid="{D5CEA42A-025B-4A3E-91BC-9CC80B2B6C77}"/>
    <cellStyle name="Output 4 5 4 4" xfId="42557" xr:uid="{E1662ADC-3F52-4238-983E-C54DBA14A585}"/>
    <cellStyle name="Output 4 5 4 5" xfId="49146" xr:uid="{0C1B197A-BBB5-4B74-8573-C6525904E678}"/>
    <cellStyle name="Output 4 5 5" xfId="1825" xr:uid="{12269B34-8C02-41A9-87F2-88953D8CD892}"/>
    <cellStyle name="Output 4 5 5 2" xfId="6142" xr:uid="{E3797F68-50C5-4096-9219-CD2CE19207C9}"/>
    <cellStyle name="Output 4 5 5 2 2" xfId="8728" xr:uid="{B8712E21-63D7-47F3-B569-3BE57E5A5580}"/>
    <cellStyle name="Output 4 5 5 2 2 2" xfId="17717" xr:uid="{564EA382-544E-4195-8534-F7E48E866766}"/>
    <cellStyle name="Output 4 5 5 2 2 2 2" xfId="36224" xr:uid="{49E15817-480C-4016-976E-50B65A773971}"/>
    <cellStyle name="Output 4 5 5 2 2 3" xfId="42058" xr:uid="{E8773C41-6AD0-4CB2-9468-95A77AA22A65}"/>
    <cellStyle name="Output 4 5 5 2 3" xfId="11365" xr:uid="{0F701E01-4A70-4298-9186-BA04B56F932A}"/>
    <cellStyle name="Output 4 5 5 2 3 2" xfId="20354" xr:uid="{3FF50867-21BB-4361-8849-DE7392497F9D}"/>
    <cellStyle name="Output 4 5 5 2 3 2 2" xfId="30241" xr:uid="{CD567C8C-E86B-44B3-B575-D0CB6FC4BE0D}"/>
    <cellStyle name="Output 4 5 5 2 3 3" xfId="34430" xr:uid="{8E8EB34A-811A-4ECD-834F-AA18A70133F8}"/>
    <cellStyle name="Output 4 5 5 2 4" xfId="15131" xr:uid="{0D49DA68-CBDF-4902-9AC4-B93A6BE73F7F}"/>
    <cellStyle name="Output 4 5 5 2 4 2" xfId="40846" xr:uid="{8FC466DF-123A-4348-B39B-1ADF84E46031}"/>
    <cellStyle name="Output 4 5 5 2 5" xfId="43756" xr:uid="{DDF1471A-53A1-41D9-9E99-F7A91A7C4664}"/>
    <cellStyle name="Output 4 5 5 2 6" xfId="57901" xr:uid="{26AA06FC-18A6-41BC-BDBB-C19D691FE2DB}"/>
    <cellStyle name="Output 4 5 5 3" xfId="4262" xr:uid="{057EBCD2-F9FC-4856-B071-681E735EB402}"/>
    <cellStyle name="Output 4 5 5 3 2" xfId="38396" xr:uid="{7C853063-1746-473B-8FDB-53F38CEC4157}"/>
    <cellStyle name="Output 4 5 5 4" xfId="34312" xr:uid="{FBA5B0F0-70D5-4BB1-97C6-C7203EB5B669}"/>
    <cellStyle name="Output 4 5 5 5" xfId="51119" xr:uid="{2AC929D0-313B-40BD-8F73-560C5CA0E40F}"/>
    <cellStyle name="Output 4 5 6" xfId="1702" xr:uid="{2621742B-EC3B-4B29-A456-94BC86EFFD9F}"/>
    <cellStyle name="Output 4 5 6 2" xfId="6028" xr:uid="{25A24309-6A58-426F-8FCE-AFC8448B3DC0}"/>
    <cellStyle name="Output 4 5 6 2 2" xfId="8614" xr:uid="{53734B9B-80A5-4B82-B3F6-2E7A883D6890}"/>
    <cellStyle name="Output 4 5 6 2 2 2" xfId="17603" xr:uid="{3CC1784B-8AB8-42DB-857A-EE42FF59D44C}"/>
    <cellStyle name="Output 4 5 6 2 2 2 2" xfId="42266" xr:uid="{DF181D01-F539-4F00-BB13-F660CF43F8DE}"/>
    <cellStyle name="Output 4 5 6 2 2 3" xfId="28173" xr:uid="{DEBA71A1-7F51-4310-BA83-FBC7AFFAE2C0}"/>
    <cellStyle name="Output 4 5 6 2 3" xfId="11251" xr:uid="{86A5F62C-5788-4FAA-A43A-898037C80232}"/>
    <cellStyle name="Output 4 5 6 2 3 2" xfId="20240" xr:uid="{B5C1DACA-0023-4840-A1D9-2F87408CFD70}"/>
    <cellStyle name="Output 4 5 6 2 3 2 2" xfId="26203" xr:uid="{3CFF91BD-27BE-4297-9408-CFD234096041}"/>
    <cellStyle name="Output 4 5 6 2 3 3" xfId="40246" xr:uid="{F8C0721E-ECC6-42C1-B52D-6DBA4386AB3F}"/>
    <cellStyle name="Output 4 5 6 2 4" xfId="15017" xr:uid="{F8DE885E-C63D-43D1-8BCC-3232E4D90103}"/>
    <cellStyle name="Output 4 5 6 2 4 2" xfId="32819" xr:uid="{379263D8-528B-45D5-9063-1B6FE020D592}"/>
    <cellStyle name="Output 4 5 6 2 5" xfId="25153" xr:uid="{D94DD5E2-E68F-4452-A7A0-E63DE38F4B5C}"/>
    <cellStyle name="Output 4 5 6 2 6" xfId="54094" xr:uid="{51538276-A431-4EEF-B650-BC1E270410A3}"/>
    <cellStyle name="Output 4 5 6 3" xfId="4139" xr:uid="{1ED1E32A-1D88-466D-A669-94BEDE7BF672}"/>
    <cellStyle name="Output 4 5 6 3 2" xfId="41376" xr:uid="{783E2EB5-A893-43EB-98D4-AA25130AF82F}"/>
    <cellStyle name="Output 4 5 6 4" xfId="26180" xr:uid="{8094DB6F-C02E-40F5-AB45-576E0009E3AA}"/>
    <cellStyle name="Output 4 5 6 5" xfId="47417" xr:uid="{781C305B-4F97-4CF3-9B15-2E3BC53CBC92}"/>
    <cellStyle name="Output 4 5 7" xfId="2696" xr:uid="{EAB93F89-EA5C-450D-BD8B-E66D97E6A061}"/>
    <cellStyle name="Output 4 5 7 2" xfId="6886" xr:uid="{A7B3E6ED-25E3-43C7-914D-D038EEE14119}"/>
    <cellStyle name="Output 4 5 7 2 2" xfId="12027" xr:uid="{6E1337A9-17C9-4BF5-9046-5D488B6F94B8}"/>
    <cellStyle name="Output 4 5 7 2 2 2" xfId="21016" xr:uid="{7A90AC29-0A46-4184-BEB5-42EEF9FD2EB3}"/>
    <cellStyle name="Output 4 5 7 2 2 2 2" xfId="28526" xr:uid="{0F03AF91-E4F5-4A61-A971-C77129F28556}"/>
    <cellStyle name="Output 4 5 7 2 2 3" xfId="41657" xr:uid="{9E33FFE7-AEA8-49B2-95AE-43B6080599B2}"/>
    <cellStyle name="Output 4 5 7 2 3" xfId="12850" xr:uid="{38462AA8-C6E9-4ECF-82C7-01398488A2E6}"/>
    <cellStyle name="Output 4 5 7 2 3 2" xfId="21839" xr:uid="{F4490B54-2273-485F-B92B-04DB672B8A91}"/>
    <cellStyle name="Output 4 5 7 2 3 2 2" xfId="43885" xr:uid="{DAF43788-9B7E-4BA4-83C0-B0C8D1651CD5}"/>
    <cellStyle name="Output 4 5 7 2 3 3" xfId="29876" xr:uid="{6977FD44-97A9-4AFE-BE04-89A7D1A554C3}"/>
    <cellStyle name="Output 4 5 7 2 4" xfId="15875" xr:uid="{328F0BEB-9379-43B6-8D5F-432DC076042D}"/>
    <cellStyle name="Output 4 5 7 2 4 2" xfId="39201" xr:uid="{D7809796-D0BA-44DA-B19C-2E36739C7744}"/>
    <cellStyle name="Output 4 5 7 2 5" xfId="30708" xr:uid="{EDF0B8C6-9470-432F-BFF9-714C4E604241}"/>
    <cellStyle name="Output 4 5 7 3" xfId="9457" xr:uid="{9E0DD898-155B-45E0-A6B8-A58C77A497C3}"/>
    <cellStyle name="Output 4 5 7 3 2" xfId="18446" xr:uid="{E7A7999D-C835-4F5D-99DD-B5A4E38DB6B6}"/>
    <cellStyle name="Output 4 5 7 3 2 2" xfId="32996" xr:uid="{21CF64DF-0B76-43BE-864D-059B8568AD84}"/>
    <cellStyle name="Output 4 5 7 3 3" xfId="43044" xr:uid="{6A108D32-9981-42D9-84AA-246DFDB4F1AE}"/>
    <cellStyle name="Output 4 5 7 4" xfId="29084" xr:uid="{8AB2D2ED-3E1E-488D-BE7A-9D821EEC7BC5}"/>
    <cellStyle name="Output 4 5 8" xfId="4642" xr:uid="{F922CD37-CE76-48D3-946B-D087C202AA30}"/>
    <cellStyle name="Output 4 5 8 2" xfId="7228" xr:uid="{D39D6986-1EEE-439D-9ED0-0E23FBAEA25D}"/>
    <cellStyle name="Output 4 5 8 2 2" xfId="16217" xr:uid="{C3B8C32E-0355-4A71-BD28-59F41C2EAA89}"/>
    <cellStyle name="Output 4 5 8 2 2 2" xfId="22224" xr:uid="{86A1470E-C771-43FE-89B1-6605736F90FE}"/>
    <cellStyle name="Output 4 5 8 2 3" xfId="43043" xr:uid="{A714F84C-741F-4E20-AF94-350C7C97CD4C}"/>
    <cellStyle name="Output 4 5 8 3" xfId="9865" xr:uid="{672C9CC9-00A7-4856-86A3-FAEA88D7560C}"/>
    <cellStyle name="Output 4 5 8 3 2" xfId="18854" xr:uid="{B4CEFADA-72BA-4022-97B7-917B1BC2435C}"/>
    <cellStyle name="Output 4 5 8 3 2 2" xfId="37061" xr:uid="{DD4B8935-27C8-49D1-9013-A50C870083C9}"/>
    <cellStyle name="Output 4 5 8 3 3" xfId="24096" xr:uid="{54CC8D80-6CB0-4ACF-9895-53C519F175DD}"/>
    <cellStyle name="Output 4 5 8 4" xfId="13631" xr:uid="{4D558CD8-4F0D-4173-95EB-F333CFC0CA6D}"/>
    <cellStyle name="Output 4 5 8 4 2" xfId="43071" xr:uid="{2A4C7957-500C-410B-96D8-6F34CB7DA567}"/>
    <cellStyle name="Output 4 5 8 5" xfId="30003" xr:uid="{564936B9-4250-4B6E-B6CA-AD736A5C7ECA}"/>
    <cellStyle name="Output 4 5 9" xfId="6530" xr:uid="{19DA204D-FB6C-44A1-AE70-B6F85D7D47E2}"/>
    <cellStyle name="Output 4 5 9 2" xfId="11749" xr:uid="{E1064399-C348-49ED-B43C-F9FF32E79CD2}"/>
    <cellStyle name="Output 4 5 9 2 2" xfId="20738" xr:uid="{4222A6E3-D7B0-4598-A740-6489C86AE02E}"/>
    <cellStyle name="Output 4 5 9 2 2 2" xfId="22250" xr:uid="{6D598FC8-5D7D-4737-A9ED-988EAA02C856}"/>
    <cellStyle name="Output 4 5 9 2 3" xfId="31154" xr:uid="{71DFD7BC-D738-49D1-92D7-A3E4B4036929}"/>
    <cellStyle name="Output 4 5 9 3" xfId="15519" xr:uid="{CC22AAC8-7FA0-4441-AA9D-1F50F5356368}"/>
    <cellStyle name="Output 4 5 9 3 2" xfId="43945" xr:uid="{46050704-15D1-4D32-9376-23AA007A62C7}"/>
    <cellStyle name="Output 4 5 9 4" xfId="27416" xr:uid="{E9218799-E878-43A9-8F3B-BC4899983788}"/>
    <cellStyle name="Output 4 6" xfId="366" xr:uid="{93C07D36-EB4E-4FA3-BB99-0AB0DF0068EC}"/>
    <cellStyle name="Output 4 6 10" xfId="9237" xr:uid="{673C4F46-A4F4-40D6-87B0-5BE9200468C8}"/>
    <cellStyle name="Output 4 6 10 2" xfId="18226" xr:uid="{B52C484E-2891-4D0D-826C-EE7466532888}"/>
    <cellStyle name="Output 4 6 10 2 2" xfId="25580" xr:uid="{ACD923C3-9816-4B80-9DB5-02A980458FB8}"/>
    <cellStyle name="Output 4 6 10 3" xfId="42368" xr:uid="{ABAEC9EC-AC33-4572-B182-4723CF61D9C8}"/>
    <cellStyle name="Output 4 6 11" xfId="9799" xr:uid="{052F37F8-AE31-4A2B-B9DE-C279B7991C27}"/>
    <cellStyle name="Output 4 6 11 2" xfId="18788" xr:uid="{EB30DBB0-B22C-40BA-A015-C3FA9BF7E1B3}"/>
    <cellStyle name="Output 4 6 11 2 2" xfId="37537" xr:uid="{CAFD729B-B101-41B8-B7BB-375BAF50CCE5}"/>
    <cellStyle name="Output 4 6 11 3" xfId="40210" xr:uid="{C8D2641E-61DC-40AD-9102-06E643D61DB3}"/>
    <cellStyle name="Output 4 6 12" xfId="2372" xr:uid="{B3C9EB31-7478-4B6D-B5A1-C827CF263ED3}"/>
    <cellStyle name="Output 4 6 12 2" xfId="26272" xr:uid="{B6F2F1D1-98A5-4FEF-8449-48E38B7E1BB5}"/>
    <cellStyle name="Output 4 6 13" xfId="13281" xr:uid="{A3F235AA-9F47-4065-8D87-40F3CF546CAF}"/>
    <cellStyle name="Output 4 6 13 2" xfId="37498" xr:uid="{17F2A502-CDF0-4475-8969-CB7E784CA784}"/>
    <cellStyle name="Output 4 6 14" xfId="39653" xr:uid="{339262B5-C20F-4029-809D-B1EBF3A93B62}"/>
    <cellStyle name="Output 4 6 15" xfId="44385" xr:uid="{18B9F89F-2F05-4542-A131-432EC86B7C92}"/>
    <cellStyle name="Output 4 6 16" xfId="45664" xr:uid="{B2CDE747-ED5E-4CCD-88D6-5FF03BD723A6}"/>
    <cellStyle name="Output 4 6 2" xfId="715" xr:uid="{7A85BAB2-DCD8-48E7-B641-2A531BA9EB45}"/>
    <cellStyle name="Output 4 6 2 2" xfId="5091" xr:uid="{F48508F7-2515-44FA-ABCD-4FA852FE9252}"/>
    <cellStyle name="Output 4 6 2 2 2" xfId="7677" xr:uid="{CC3EF148-726F-461C-9871-5EB0073AFB5F}"/>
    <cellStyle name="Output 4 6 2 2 2 2" xfId="16666" xr:uid="{1A1368EF-7B72-4FB5-AFE6-60F253EF05D1}"/>
    <cellStyle name="Output 4 6 2 2 2 2 2" xfId="22596" xr:uid="{65A6216F-BE1E-4892-9ACB-C7EDE07A6CC4}"/>
    <cellStyle name="Output 4 6 2 2 2 3" xfId="38016" xr:uid="{5A7CA353-4D3A-4135-8FA1-546616EF0863}"/>
    <cellStyle name="Output 4 6 2 2 2 4" xfId="56452" xr:uid="{8C6A87D4-B7A1-4D89-8931-789BD27C28AE}"/>
    <cellStyle name="Output 4 6 2 2 3" xfId="10314" xr:uid="{86BA48B3-E472-4DB4-93DE-BCF92ECF9CD8}"/>
    <cellStyle name="Output 4 6 2 2 3 2" xfId="19303" xr:uid="{1D669258-5195-4943-A556-374831453988}"/>
    <cellStyle name="Output 4 6 2 2 3 2 2" xfId="31661" xr:uid="{68CEB977-C3FE-4A6C-93B8-D72D9F32B869}"/>
    <cellStyle name="Output 4 6 2 2 3 3" xfId="32204" xr:uid="{F9F7476C-EA46-4298-A6E2-978FF4D13BE3}"/>
    <cellStyle name="Output 4 6 2 2 4" xfId="14080" xr:uid="{5DBE68D0-1A4C-4C4C-BA0A-2B75C9C70EF1}"/>
    <cellStyle name="Output 4 6 2 2 4 2" xfId="29089" xr:uid="{53D72AC3-A03E-41BE-9F9F-68261136E9C2}"/>
    <cellStyle name="Output 4 6 2 2 5" xfId="43336" xr:uid="{11BAC384-31AA-4E67-83E1-7EAE48655D2C}"/>
    <cellStyle name="Output 4 6 2 2 6" xfId="49670" xr:uid="{7406A5FE-C173-461C-A09B-0FB4576B99EA}"/>
    <cellStyle name="Output 4 6 2 3" xfId="3152" xr:uid="{E3E64725-9117-4AAB-B906-FA57502BCAA1}"/>
    <cellStyle name="Output 4 6 2 3 2" xfId="39538" xr:uid="{D0F728C3-A424-4B36-A379-D34EA026B184}"/>
    <cellStyle name="Output 4 6 2 3 2 2" xfId="59018" xr:uid="{268D73A5-CE90-4611-9C06-AA4120711ACF}"/>
    <cellStyle name="Output 4 6 2 3 3" xfId="52237" xr:uid="{8C74919D-D7BC-4E26-9FD6-7B9C81AE3DEC}"/>
    <cellStyle name="Output 4 6 2 4" xfId="32534" xr:uid="{6DD854C1-1F7A-4A73-880C-044BAE457B8E}"/>
    <cellStyle name="Output 4 6 2 4 2" xfId="54591" xr:uid="{30FEB1BF-1FCD-401C-B5C3-36BA0319CA6C}"/>
    <cellStyle name="Output 4 6 2 4 3" xfId="47787" xr:uid="{054B3C93-A379-496E-95D5-2CC9C5E9DC71}"/>
    <cellStyle name="Output 4 6 2 5" xfId="46173" xr:uid="{8E38608E-9571-44F6-96A5-7A1096901946}"/>
    <cellStyle name="Output 4 6 3" xfId="1060" xr:uid="{0A8EF4E4-8164-404F-A13E-804EB2EF3A80}"/>
    <cellStyle name="Output 4 6 3 2" xfId="5412" xr:uid="{35291749-80EC-4084-B977-1FF481AD22E2}"/>
    <cellStyle name="Output 4 6 3 2 2" xfId="7998" xr:uid="{642306AF-6521-45DC-AF1D-3537928EA75B}"/>
    <cellStyle name="Output 4 6 3 2 2 2" xfId="16987" xr:uid="{0C03E5DF-5F9F-41AC-B636-9D0543D40C81}"/>
    <cellStyle name="Output 4 6 3 2 2 2 2" xfId="41097" xr:uid="{E1E2E40B-DD6B-4471-BF12-75AC3E60D09A}"/>
    <cellStyle name="Output 4 6 3 2 2 3" xfId="36280" xr:uid="{FDC8F8D9-6556-485F-BF91-CA2EAC5ADBDC}"/>
    <cellStyle name="Output 4 6 3 2 2 4" xfId="56854" xr:uid="{F634C166-D880-4BB5-9B88-BCA71F87D95C}"/>
    <cellStyle name="Output 4 6 3 2 3" xfId="10635" xr:uid="{12A16001-BACF-472B-91CA-65A61D6907A4}"/>
    <cellStyle name="Output 4 6 3 2 3 2" xfId="19624" xr:uid="{6E1748A9-4F7D-4ED6-9622-D85298B6856A}"/>
    <cellStyle name="Output 4 6 3 2 3 2 2" xfId="42342" xr:uid="{611D907E-6CA6-4AF1-9AF5-56BC2B36A9A4}"/>
    <cellStyle name="Output 4 6 3 2 3 3" xfId="24228" xr:uid="{F8482043-0720-4D5E-B290-0D86319EC535}"/>
    <cellStyle name="Output 4 6 3 2 4" xfId="14401" xr:uid="{448A7391-1910-4B8D-AC51-BA12732BF91C}"/>
    <cellStyle name="Output 4 6 3 2 4 2" xfId="31246" xr:uid="{6AF58548-83CF-4294-8E71-D226ECE5BDD4}"/>
    <cellStyle name="Output 4 6 3 2 5" xfId="28272" xr:uid="{CC76841B-15A8-4445-83D9-5F223528E415}"/>
    <cellStyle name="Output 4 6 3 2 6" xfId="50072" xr:uid="{5AE7DFA0-1F27-45A2-81E4-7108821B0E1B}"/>
    <cellStyle name="Output 4 6 3 3" xfId="3497" xr:uid="{A0DF23DA-7452-4D28-99AF-E37CFC3B4BDD}"/>
    <cellStyle name="Output 4 6 3 3 2" xfId="35875" xr:uid="{7AA6D8B1-93EE-4DEB-BC60-CD1E6A2390E2}"/>
    <cellStyle name="Output 4 6 3 3 2 2" xfId="57734" xr:uid="{62E539BD-8B33-4717-9482-70523C3F0C14}"/>
    <cellStyle name="Output 4 6 3 3 3" xfId="50952" xr:uid="{9AD65BB7-149F-4A2F-9765-BD0B78D745FC}"/>
    <cellStyle name="Output 4 6 3 4" xfId="26337" xr:uid="{7847ACE9-0753-479E-9EB2-1691B74BBE36}"/>
    <cellStyle name="Output 4 6 3 4 2" xfId="54981" xr:uid="{45E51DDE-250D-4DD4-890C-760DCD312ECB}"/>
    <cellStyle name="Output 4 6 3 4 3" xfId="48189" xr:uid="{5A95CBDE-25BB-478C-90B1-2D3CDAAB5F2B}"/>
    <cellStyle name="Output 4 6 3 5" xfId="53281" xr:uid="{3E03FCC9-C424-43C6-A354-BE7DDBB36C93}"/>
    <cellStyle name="Output 4 6 3 6" xfId="46575" xr:uid="{86123202-85F8-4832-BC05-E15F88AFAFFF}"/>
    <cellStyle name="Output 4 6 4" xfId="1404" xr:uid="{AA6B70D5-97B2-41B7-BE65-FDA3DDC050B3}"/>
    <cellStyle name="Output 4 6 4 2" xfId="5749" xr:uid="{994C931C-0ECD-4FA7-A502-6E08D994F9DC}"/>
    <cellStyle name="Output 4 6 4 2 2" xfId="8335" xr:uid="{5B4BD3DD-8844-4A52-A9B2-D73B2389D00C}"/>
    <cellStyle name="Output 4 6 4 2 2 2" xfId="17324" xr:uid="{CD5DC63D-2279-4620-A5C8-4D882E15C4DD}"/>
    <cellStyle name="Output 4 6 4 2 2 2 2" xfId="37453" xr:uid="{835C6550-078F-4ED5-A65C-3B74380EA308}"/>
    <cellStyle name="Output 4 6 4 2 2 3" xfId="38263" xr:uid="{165C2E7C-A6A0-47C8-A3DC-A64EBB1F7707}"/>
    <cellStyle name="Output 4 6 4 2 3" xfId="10972" xr:uid="{AF2C37EE-1034-4E7F-BAAD-5A2166D97AE7}"/>
    <cellStyle name="Output 4 6 4 2 3 2" xfId="19961" xr:uid="{63632155-0674-438A-AFFD-BAD7F1DDBF08}"/>
    <cellStyle name="Output 4 6 4 2 3 2 2" xfId="41569" xr:uid="{FED5685A-361D-4322-BE89-298903C2B63C}"/>
    <cellStyle name="Output 4 6 4 2 3 3" xfId="23941" xr:uid="{8DA01E4A-2C5B-49B0-A6A2-40A92CCF3365}"/>
    <cellStyle name="Output 4 6 4 2 4" xfId="14738" xr:uid="{992AE419-BE00-4757-BD9E-A5D31922C12A}"/>
    <cellStyle name="Output 4 6 4 2 4 2" xfId="40939" xr:uid="{FE123116-700C-4669-A5AB-FC2926B4B4EB}"/>
    <cellStyle name="Output 4 6 4 2 5" xfId="26586" xr:uid="{D96CDDA5-13B4-40CF-A442-BD46D3863E00}"/>
    <cellStyle name="Output 4 6 4 2 6" xfId="55980" xr:uid="{00A484CD-3625-4396-AE4A-24E9911E2D59}"/>
    <cellStyle name="Output 4 6 4 3" xfId="3841" xr:uid="{F7482C18-5C86-46D7-8FC7-56CD92122856}"/>
    <cellStyle name="Output 4 6 4 3 2" xfId="39199" xr:uid="{8C07015B-31A4-47EC-B3D2-0D2B73214F04}"/>
    <cellStyle name="Output 4 6 4 4" xfId="42901" xr:uid="{74F1103B-8727-45BE-8724-BCDB44032D86}"/>
    <cellStyle name="Output 4 6 4 5" xfId="49198" xr:uid="{4CDF0A43-63B1-4CC3-8FAE-609AC168BBAF}"/>
    <cellStyle name="Output 4 6 5" xfId="1733" xr:uid="{8564A6FE-D800-42DC-8210-A614ACC55AA3}"/>
    <cellStyle name="Output 4 6 5 2" xfId="6059" xr:uid="{50091842-8E14-411B-BC83-985B6EA20C20}"/>
    <cellStyle name="Output 4 6 5 2 2" xfId="8645" xr:uid="{EC16F86D-EFCE-4B31-955F-892F4BE4C4F2}"/>
    <cellStyle name="Output 4 6 5 2 2 2" xfId="17634" xr:uid="{E6E1C6B8-607C-4EB2-9654-E48BC5E616EC}"/>
    <cellStyle name="Output 4 6 5 2 2 2 2" xfId="25214" xr:uid="{5617B18F-0799-4AAD-9772-3BF45EDD9E20}"/>
    <cellStyle name="Output 4 6 5 2 2 3" xfId="26114" xr:uid="{1C58F93A-900B-4E7B-B012-1745D46C3CA7}"/>
    <cellStyle name="Output 4 6 5 2 3" xfId="11282" xr:uid="{5FE14172-0891-451D-8440-FAC7F8531003}"/>
    <cellStyle name="Output 4 6 5 2 3 2" xfId="20271" xr:uid="{EC63923D-8A27-41E7-9056-3F70B1D60973}"/>
    <cellStyle name="Output 4 6 5 2 3 2 2" xfId="31980" xr:uid="{AE0E7500-09C0-43EB-A3EE-A46C97A35759}"/>
    <cellStyle name="Output 4 6 5 2 3 3" xfId="22207" xr:uid="{A6859CF2-7208-4FC5-95E5-AD4881BFFBAC}"/>
    <cellStyle name="Output 4 6 5 2 4" xfId="15048" xr:uid="{E8A79839-57CC-456B-B4DB-2B147F517E2E}"/>
    <cellStyle name="Output 4 6 5 2 4 2" xfId="37428" xr:uid="{357FC100-1B1C-42BC-BBE4-C677DACFAB67}"/>
    <cellStyle name="Output 4 6 5 2 5" xfId="27101" xr:uid="{7CE3492B-133A-4E4C-A5B1-B21749BFDB06}"/>
    <cellStyle name="Output 4 6 5 2 6" xfId="58478" xr:uid="{1537CDD9-2DEC-481C-AA68-D48F92445FC4}"/>
    <cellStyle name="Output 4 6 5 3" xfId="4170" xr:uid="{E642FBDC-CD93-4894-83DC-56AA76B90FBC}"/>
    <cellStyle name="Output 4 6 5 3 2" xfId="42468" xr:uid="{FE90D6B0-E841-4AC6-A682-1F74ADA49CD6}"/>
    <cellStyle name="Output 4 6 5 4" xfId="38030" xr:uid="{CE86DA72-5EF5-461A-A022-B718FA9F129F}"/>
    <cellStyle name="Output 4 6 5 5" xfId="51697" xr:uid="{316A6CD3-0781-49A9-907B-5CEFE1DB165A}"/>
    <cellStyle name="Output 4 6 6" xfId="2023" xr:uid="{E1D389C0-5CDD-4D84-A9B2-F00EFE767648}"/>
    <cellStyle name="Output 4 6 6 2" xfId="6331" xr:uid="{89899C65-5BD3-4767-B120-F14A5C28B552}"/>
    <cellStyle name="Output 4 6 6 2 2" xfId="8917" xr:uid="{5A4EEB2A-015B-4D82-ACB4-C6152CE151F1}"/>
    <cellStyle name="Output 4 6 6 2 2 2" xfId="17906" xr:uid="{FEEA47DC-02F3-450B-BF26-0D21B4D0523E}"/>
    <cellStyle name="Output 4 6 6 2 2 2 2" xfId="38587" xr:uid="{941A9483-33F5-447E-8951-5A6DA2209E98}"/>
    <cellStyle name="Output 4 6 6 2 2 3" xfId="32824" xr:uid="{41BF9A37-2342-4D7E-BB2B-9DE77C20B30B}"/>
    <cellStyle name="Output 4 6 6 2 3" xfId="11554" xr:uid="{DC3E03CD-8C28-4F16-9F58-58DD686342C4}"/>
    <cellStyle name="Output 4 6 6 2 3 2" xfId="20543" xr:uid="{F80CD48D-74BA-46F1-B524-DCCF00A604D3}"/>
    <cellStyle name="Output 4 6 6 2 3 2 2" xfId="22368" xr:uid="{1FFCF682-ABAB-4CDC-BCFF-CAA42ADE9C35}"/>
    <cellStyle name="Output 4 6 6 2 3 3" xfId="24036" xr:uid="{543A761B-D250-4C25-AD2E-055EBF5671A0}"/>
    <cellStyle name="Output 4 6 6 2 4" xfId="15320" xr:uid="{AD753A33-6690-4A08-AE83-1ED451A145D6}"/>
    <cellStyle name="Output 4 6 6 2 4 2" xfId="43264" xr:uid="{12D21206-AEDC-4B93-8033-9773FC167719}"/>
    <cellStyle name="Output 4 6 6 2 5" xfId="40375" xr:uid="{0E922E9B-4549-429A-B0BA-D5B6B1927041}"/>
    <cellStyle name="Output 4 6 6 2 6" xfId="54143" xr:uid="{3D282322-DE0F-412C-A9D4-BF5AE3FADBBB}"/>
    <cellStyle name="Output 4 6 6 3" xfId="4460" xr:uid="{9E5A1C22-AD9D-4F3F-BD52-B78C1A47498D}"/>
    <cellStyle name="Output 4 6 6 3 2" xfId="32292" xr:uid="{F3C1B3D1-EEE2-44C8-A0CF-D5161DD54562}"/>
    <cellStyle name="Output 4 6 6 4" xfId="23421" xr:uid="{0F61B386-5AB9-4811-A875-7A592649FA74}"/>
    <cellStyle name="Output 4 6 6 5" xfId="47431" xr:uid="{CA77C4A7-6454-4A6A-AC67-024052217910}"/>
    <cellStyle name="Output 4 6 7" xfId="2834" xr:uid="{8C1885B0-A639-4B7B-9030-14726D08895E}"/>
    <cellStyle name="Output 4 6 7 2" xfId="6984" xr:uid="{592DB6BF-E524-4067-AC51-BBAF92797FA0}"/>
    <cellStyle name="Output 4 6 7 2 2" xfId="12113" xr:uid="{142848B5-36C5-43B4-919D-36A79AD7D947}"/>
    <cellStyle name="Output 4 6 7 2 2 2" xfId="21102" xr:uid="{31F477BA-209D-4F63-B66F-77734E23EBAB}"/>
    <cellStyle name="Output 4 6 7 2 2 2 2" xfId="37211" xr:uid="{9C14B136-DE24-4237-8995-C8F725CA000B}"/>
    <cellStyle name="Output 4 6 7 2 2 3" xfId="36151" xr:uid="{D876A101-6179-4D3D-B60D-474265E1694B}"/>
    <cellStyle name="Output 4 6 7 2 3" xfId="12930" xr:uid="{F332E8D1-7572-464E-9D66-AAB661BCCDD9}"/>
    <cellStyle name="Output 4 6 7 2 3 2" xfId="21919" xr:uid="{52458E0F-6137-4B3B-BE35-646E2A02E49D}"/>
    <cellStyle name="Output 4 6 7 2 3 2 2" xfId="25207" xr:uid="{99F90C16-0268-4C93-A5C7-30D117005190}"/>
    <cellStyle name="Output 4 6 7 2 3 3" xfId="28139" xr:uid="{8AAF904A-A8D5-47F9-A554-EEB94448C01C}"/>
    <cellStyle name="Output 4 6 7 2 4" xfId="15973" xr:uid="{E555470E-3E27-4FDB-89CC-F5390C6A6036}"/>
    <cellStyle name="Output 4 6 7 2 4 2" xfId="36828" xr:uid="{C7DC3AC3-3113-4EDA-B586-6E8DEE317EFF}"/>
    <cellStyle name="Output 4 6 7 2 5" xfId="35286" xr:uid="{35023B10-E1BD-499D-A2B1-35237EFD0867}"/>
    <cellStyle name="Output 4 6 7 3" xfId="9547" xr:uid="{EB8058C4-7C1E-4EA9-8EDF-AE5B34F35E05}"/>
    <cellStyle name="Output 4 6 7 3 2" xfId="18536" xr:uid="{56235585-C417-44EF-92F8-4FB7E995EEA4}"/>
    <cellStyle name="Output 4 6 7 3 2 2" xfId="25783" xr:uid="{7EF62FA9-1932-471D-BF49-DC1BB23DCF4F}"/>
    <cellStyle name="Output 4 6 7 3 3" xfId="28815" xr:uid="{231205CD-F089-4C6F-9DCD-7D4EFE3BA98D}"/>
    <cellStyle name="Output 4 6 7 4" xfId="39249" xr:uid="{8900F520-4FDA-4AAB-A383-0D46EE2D8B07}"/>
    <cellStyle name="Output 4 6 8" xfId="4767" xr:uid="{3F5E33A5-84D9-4598-AAA0-BAB8E6BCC1F4}"/>
    <cellStyle name="Output 4 6 8 2" xfId="7353" xr:uid="{B44F254F-5FFE-4170-87CA-93D88F3268F4}"/>
    <cellStyle name="Output 4 6 8 2 2" xfId="16342" xr:uid="{29F9F19F-503D-4A45-A5D8-B097E1183DB1}"/>
    <cellStyle name="Output 4 6 8 2 2 2" xfId="28687" xr:uid="{82493F6D-0015-4266-8A24-0B7024606611}"/>
    <cellStyle name="Output 4 6 8 2 3" xfId="24447" xr:uid="{8BB7900E-EC01-4028-838E-6A7C1991D67C}"/>
    <cellStyle name="Output 4 6 8 3" xfId="9990" xr:uid="{0AD9710C-2CEC-433F-B835-5E05FA7B8D35}"/>
    <cellStyle name="Output 4 6 8 3 2" xfId="18979" xr:uid="{0991FE3D-50A7-4770-B3BC-8555AEBFED10}"/>
    <cellStyle name="Output 4 6 8 3 2 2" xfId="36050" xr:uid="{102FA0F7-8F7B-4D87-B949-A674CA066CB5}"/>
    <cellStyle name="Output 4 6 8 3 3" xfId="32207" xr:uid="{2146A1C1-E182-4BD3-BCD5-B7E5EED2EE41}"/>
    <cellStyle name="Output 4 6 8 4" xfId="13756" xr:uid="{7D69C77D-9358-4569-B512-DD4EBC41A30C}"/>
    <cellStyle name="Output 4 6 8 4 2" xfId="26809" xr:uid="{03844D52-BA75-4BDB-BA68-8F3F54A865CA}"/>
    <cellStyle name="Output 4 6 8 5" xfId="32445" xr:uid="{37E9433B-6891-4153-BE84-2E7F08132FA1}"/>
    <cellStyle name="Output 4 6 9" xfId="6668" xr:uid="{D7B8A409-7A58-4DB5-9504-517A3D24F6BB}"/>
    <cellStyle name="Output 4 6 9 2" xfId="11874" xr:uid="{A2E6D9C4-EEBD-4320-8789-C00837B78D7D}"/>
    <cellStyle name="Output 4 6 9 2 2" xfId="20863" xr:uid="{E14447B4-E51C-4F01-AAA0-29052047601E}"/>
    <cellStyle name="Output 4 6 9 2 2 2" xfId="38986" xr:uid="{6D004A29-3EF0-4ED7-AB4B-280E8DD4ECC5}"/>
    <cellStyle name="Output 4 6 9 2 3" xfId="40303" xr:uid="{CD46C33C-09C6-4400-BC7E-82387EEB694D}"/>
    <cellStyle name="Output 4 6 9 3" xfId="15657" xr:uid="{5B7794AE-E74C-41FE-B130-1962D5E4D566}"/>
    <cellStyle name="Output 4 6 9 3 2" xfId="35418" xr:uid="{4E5CBEB1-897F-4D67-95C3-68E2A5884022}"/>
    <cellStyle name="Output 4 6 9 4" xfId="32844" xr:uid="{5F965581-8A23-4428-88E2-24AC03AFED4E}"/>
    <cellStyle name="Output 4 7" xfId="511" xr:uid="{ACC6D6A2-0A5C-458E-BA3A-5D990A7A3DE7}"/>
    <cellStyle name="Output 4 7 10" xfId="44466" xr:uid="{56555541-04AF-4194-90FD-C832E887B47E}"/>
    <cellStyle name="Output 4 7 11" xfId="45700" xr:uid="{643F7EED-9FFE-4C7F-A608-5287F71B75FF}"/>
    <cellStyle name="Output 4 7 2" xfId="860" xr:uid="{D91F5A28-FCB5-4EF3-8847-73D1FEFECE85}"/>
    <cellStyle name="Output 4 7 2 2" xfId="5229" xr:uid="{4AAC30B8-BC42-44F5-B1CC-DB6EA03DA2C9}"/>
    <cellStyle name="Output 4 7 2 2 2" xfId="7815" xr:uid="{E422A100-EBF4-4253-8CC8-B50DFF5B9A33}"/>
    <cellStyle name="Output 4 7 2 2 2 2" xfId="16804" xr:uid="{CD6C3CEA-2676-4DA5-9635-9780DBBE375B}"/>
    <cellStyle name="Output 4 7 2 2 2 2 2" xfId="38011" xr:uid="{4544FDFE-735C-4BA4-B268-F74415445435}"/>
    <cellStyle name="Output 4 7 2 2 2 3" xfId="35745" xr:uid="{4C8230F9-ED74-4038-ADEB-9F1B17D6A34F}"/>
    <cellStyle name="Output 4 7 2 2 2 4" xfId="56488" xr:uid="{601B2562-DCA3-4DA8-BDC7-81695790EC08}"/>
    <cellStyle name="Output 4 7 2 2 3" xfId="10452" xr:uid="{EA4E8CC6-4CEE-4906-810F-BEAB328698D4}"/>
    <cellStyle name="Output 4 7 2 2 3 2" xfId="19441" xr:uid="{06EAC7D9-5309-4401-81A5-73319CD68CCB}"/>
    <cellStyle name="Output 4 7 2 2 3 2 2" xfId="35260" xr:uid="{AB49702E-B7AF-462D-AAE9-5E4A23CE9D53}"/>
    <cellStyle name="Output 4 7 2 2 3 3" xfId="22916" xr:uid="{ECD2FA21-CDA2-42D6-894B-B8B020D68C3A}"/>
    <cellStyle name="Output 4 7 2 2 4" xfId="14218" xr:uid="{7A728295-26A5-42A1-9AC3-77F7D5F39B00}"/>
    <cellStyle name="Output 4 7 2 2 4 2" xfId="42490" xr:uid="{2F490012-310C-46F3-9D35-7DADEE95F371}"/>
    <cellStyle name="Output 4 7 2 2 5" xfId="39278" xr:uid="{9E96FDFE-2D04-4655-89B7-257469685DAC}"/>
    <cellStyle name="Output 4 7 2 2 6" xfId="49706" xr:uid="{7FF3F096-F0F0-4C88-A79A-97CAB1058EF8}"/>
    <cellStyle name="Output 4 7 2 3" xfId="3297" xr:uid="{52BB4571-FDD7-42A7-B7C1-03BC9BED8435}"/>
    <cellStyle name="Output 4 7 2 3 2" xfId="23595" xr:uid="{604B9745-4224-424A-9290-A0CA9845A0E3}"/>
    <cellStyle name="Output 4 7 2 3 2 2" xfId="57799" xr:uid="{EC5F0661-2C4A-45DA-97FF-18393FE49BEC}"/>
    <cellStyle name="Output 4 7 2 3 3" xfId="51017" xr:uid="{0EE89188-D637-4560-9B29-6E9C990EA729}"/>
    <cellStyle name="Output 4 7 2 4" xfId="27038" xr:uid="{F90D5A8E-2820-4042-97A8-46D32280280A}"/>
    <cellStyle name="Output 4 7 2 4 2" xfId="54627" xr:uid="{81B5BFF9-4944-44E8-AE07-DF5953BD32CC}"/>
    <cellStyle name="Output 4 7 2 4 3" xfId="47823" xr:uid="{5965FCDD-9B25-41C6-A791-92A68E638CB6}"/>
    <cellStyle name="Output 4 7 2 5" xfId="46209" xr:uid="{BCBC903A-5DFD-4999-B124-66CFCE5C354A}"/>
    <cellStyle name="Output 4 7 3" xfId="1205" xr:uid="{EF73FF1F-5A25-485C-B29F-8CC785F7261C}"/>
    <cellStyle name="Output 4 7 3 2" xfId="5550" xr:uid="{F0C6453C-AB13-42DE-B09C-C26CDE2F09E7}"/>
    <cellStyle name="Output 4 7 3 2 2" xfId="8136" xr:uid="{88969B5B-8A84-4BDE-9588-703F4ED9606F}"/>
    <cellStyle name="Output 4 7 3 2 2 2" xfId="17125" xr:uid="{D5A8CB3B-CEF2-4A63-94D5-8B725F4A770F}"/>
    <cellStyle name="Output 4 7 3 2 2 2 2" xfId="43382" xr:uid="{DFA2F482-CE24-4FB8-9552-4DC94D7AB03F}"/>
    <cellStyle name="Output 4 7 3 2 2 3" xfId="42102" xr:uid="{B49BC5B1-190A-4A21-8635-E24DFFD6BFB4}"/>
    <cellStyle name="Output 4 7 3 2 2 4" xfId="56890" xr:uid="{535A9227-C863-4A3A-974B-AD68B319E415}"/>
    <cellStyle name="Output 4 7 3 2 3" xfId="10773" xr:uid="{90A4A67F-F701-4F5E-A6F5-8BF33438FEA1}"/>
    <cellStyle name="Output 4 7 3 2 3 2" xfId="19762" xr:uid="{CC271DBE-475E-434F-BCB7-8942B14C1787}"/>
    <cellStyle name="Output 4 7 3 2 3 2 2" xfId="22903" xr:uid="{AD831B6C-22C6-4AFE-AFE2-3D12A2C81438}"/>
    <cellStyle name="Output 4 7 3 2 3 3" xfId="27508" xr:uid="{AE8A0058-C25C-4E59-A507-09DC93AD3D6D}"/>
    <cellStyle name="Output 4 7 3 2 4" xfId="14539" xr:uid="{6C5EC092-63E6-4430-940A-166A53BEDB93}"/>
    <cellStyle name="Output 4 7 3 2 4 2" xfId="33439" xr:uid="{855918BD-FF2C-46F5-9078-ACF083B5FE2E}"/>
    <cellStyle name="Output 4 7 3 2 5" xfId="42287" xr:uid="{4850AAD4-0C55-4875-A7D9-1784889C099A}"/>
    <cellStyle name="Output 4 7 3 2 6" xfId="50108" xr:uid="{60BB521A-D3CE-4961-851E-E1FF957D0D46}"/>
    <cellStyle name="Output 4 7 3 3" xfId="3642" xr:uid="{CF05E1B4-7AC8-47C9-BF38-F0476D855697}"/>
    <cellStyle name="Output 4 7 3 3 2" xfId="42605" xr:uid="{3C553A0B-6D75-4CA9-B518-893E4073E8FF}"/>
    <cellStyle name="Output 4 7 3 3 2 2" xfId="56170" xr:uid="{8A805AB4-9ACC-467A-8A25-D68CF8ABA0B3}"/>
    <cellStyle name="Output 4 7 3 3 3" xfId="49388" xr:uid="{1EAFB587-676B-4E19-A4F6-10019F5AD7E5}"/>
    <cellStyle name="Output 4 7 3 4" xfId="30642" xr:uid="{42F9DE0F-A229-409D-87D4-D8095BF18CE8}"/>
    <cellStyle name="Output 4 7 3 4 2" xfId="55017" xr:uid="{94234B49-2A0E-4504-B01D-488B3B38BC0B}"/>
    <cellStyle name="Output 4 7 3 4 3" xfId="48225" xr:uid="{11B26D25-60E1-474E-81C9-A44C9C9C1D24}"/>
    <cellStyle name="Output 4 7 3 5" xfId="53317" xr:uid="{F1981AED-7622-4B03-9B34-52230030CE4B}"/>
    <cellStyle name="Output 4 7 3 6" xfId="46611" xr:uid="{0F6832BF-510D-41E9-87C3-3677313DA8AF}"/>
    <cellStyle name="Output 4 7 4" xfId="1549" xr:uid="{BA66D71B-04A6-47DD-9EFD-26CA285BA909}"/>
    <cellStyle name="Output 4 7 4 2" xfId="5894" xr:uid="{086FF1D9-77CA-4878-BFA7-3DBEE9BC061A}"/>
    <cellStyle name="Output 4 7 4 2 2" xfId="8480" xr:uid="{15AFA86D-B8F3-491B-8EAA-2601A0F0BEFF}"/>
    <cellStyle name="Output 4 7 4 2 2 2" xfId="17469" xr:uid="{11B690DB-22BB-411E-A366-CA3DB5807F2A}"/>
    <cellStyle name="Output 4 7 4 2 2 2 2" xfId="35568" xr:uid="{F52C3A35-4E71-474B-B2D5-828C508188BA}"/>
    <cellStyle name="Output 4 7 4 2 2 3" xfId="43407" xr:uid="{82F7902B-DC62-419C-B0E3-2BADCABF8667}"/>
    <cellStyle name="Output 4 7 4 2 3" xfId="11117" xr:uid="{F71C27AE-A6D6-4CD6-8C5A-8312222ABAC7}"/>
    <cellStyle name="Output 4 7 4 2 3 2" xfId="20106" xr:uid="{B5829146-3149-4F11-A747-B9F99477A105}"/>
    <cellStyle name="Output 4 7 4 2 3 2 2" xfId="26877" xr:uid="{9CB5BA66-1BCF-4F2F-96BE-A893E99AD520}"/>
    <cellStyle name="Output 4 7 4 2 3 3" xfId="27240" xr:uid="{B27C4F55-DA9F-4C69-A614-125AF21E567F}"/>
    <cellStyle name="Output 4 7 4 2 4" xfId="14883" xr:uid="{5C3CE837-B062-4A6A-AAA0-B4766C3DABE1}"/>
    <cellStyle name="Output 4 7 4 2 4 2" xfId="25834" xr:uid="{414CD363-CA26-43A5-A527-CA8D4CE8D60E}"/>
    <cellStyle name="Output 4 7 4 2 5" xfId="29861" xr:uid="{4C1379B8-5013-4EF1-84C2-6D344058A3BC}"/>
    <cellStyle name="Output 4 7 4 2 6" xfId="56016" xr:uid="{54272119-29E8-4B2C-BC1B-A9DA2499CEB7}"/>
    <cellStyle name="Output 4 7 4 3" xfId="3986" xr:uid="{DED29A7A-7C03-4FFC-B919-1B4B117DAE96}"/>
    <cellStyle name="Output 4 7 4 3 2" xfId="41949" xr:uid="{7A1B19B7-A6CD-4DC7-9D4B-8A59EC3B109A}"/>
    <cellStyle name="Output 4 7 4 4" xfId="31198" xr:uid="{430F5FDE-801C-454D-8F2D-98E0E505B744}"/>
    <cellStyle name="Output 4 7 4 5" xfId="49234" xr:uid="{32E7EB6F-AF8B-49D3-B4BA-4BCB953D2D0F}"/>
    <cellStyle name="Output 4 7 5" xfId="1861" xr:uid="{43922638-506F-402A-9EA2-F53E0A22D780}"/>
    <cellStyle name="Output 4 7 5 2" xfId="6177" xr:uid="{07226B6F-09BE-481E-89C3-C466CC240103}"/>
    <cellStyle name="Output 4 7 5 2 2" xfId="8763" xr:uid="{D1175D74-D7E2-4706-90CA-F4E86ED18396}"/>
    <cellStyle name="Output 4 7 5 2 2 2" xfId="17752" xr:uid="{F78105CF-9E5B-4EDE-B528-A57CF75DB19F}"/>
    <cellStyle name="Output 4 7 5 2 2 2 2" xfId="28257" xr:uid="{00E4DB6E-CF03-4BF9-86D8-F704F17C1855}"/>
    <cellStyle name="Output 4 7 5 2 2 3" xfId="23791" xr:uid="{3FAE1281-253A-4AA9-8EF7-F1FB9D84157D}"/>
    <cellStyle name="Output 4 7 5 2 3" xfId="11400" xr:uid="{9B097B73-7FD2-4E23-9424-77DEBB435DD5}"/>
    <cellStyle name="Output 4 7 5 2 3 2" xfId="20389" xr:uid="{FDE73EEC-3201-458C-8E96-C6CB942707B2}"/>
    <cellStyle name="Output 4 7 5 2 3 2 2" xfId="26138" xr:uid="{A8340CA4-CF89-4D48-A7EE-DEA972EA2F86}"/>
    <cellStyle name="Output 4 7 5 2 3 3" xfId="34439" xr:uid="{1C5B69E9-173F-43AB-9FC9-15F160AB3210}"/>
    <cellStyle name="Output 4 7 5 2 4" xfId="15166" xr:uid="{C1EA6193-15AC-446F-801C-D18723E4DBF4}"/>
    <cellStyle name="Output 4 7 5 2 4 2" xfId="30356" xr:uid="{0B54A9F9-78CE-4DC3-932B-70D20949D836}"/>
    <cellStyle name="Output 4 7 5 2 5" xfId="34252" xr:uid="{2FBFC85A-F6E1-41C6-9716-FB662D04A65F}"/>
    <cellStyle name="Output 4 7 5 2 6" xfId="58262" xr:uid="{A1FE3607-C6B6-4F0F-9C71-2EE45AF87F8B}"/>
    <cellStyle name="Output 4 7 5 3" xfId="4298" xr:uid="{3E70005F-D030-4AE1-8C85-CA7F0D56F34C}"/>
    <cellStyle name="Output 4 7 5 3 2" xfId="43726" xr:uid="{38A77EA2-20D4-4D8F-BE39-E18E62D6A865}"/>
    <cellStyle name="Output 4 7 5 4" xfId="34219" xr:uid="{B760E960-B664-4D7F-BE95-B5365C5F8F9C}"/>
    <cellStyle name="Output 4 7 5 5" xfId="51480" xr:uid="{6956A326-84AD-4F9A-95F7-D5A53B156C4F}"/>
    <cellStyle name="Output 4 7 6" xfId="2168" xr:uid="{6FBA44DA-0F60-4325-A736-0F160C17D4F7}"/>
    <cellStyle name="Output 4 7 6 2" xfId="6469" xr:uid="{2B511F26-5408-40BA-92BD-3C84D705F07D}"/>
    <cellStyle name="Output 4 7 6 2 2" xfId="9055" xr:uid="{84EBB6FE-3D04-4F76-8DEC-1266E835B670}"/>
    <cellStyle name="Output 4 7 6 2 2 2" xfId="18044" xr:uid="{7EDCEA1F-1E36-4AF6-A76E-EBC71019E06D}"/>
    <cellStyle name="Output 4 7 6 2 2 2 2" xfId="28518" xr:uid="{7FBFA9A2-18EF-4B10-8427-4A764285C2DC}"/>
    <cellStyle name="Output 4 7 6 2 2 3" xfId="24781" xr:uid="{79D1E413-E764-485A-AEBA-60E3F66751C2}"/>
    <cellStyle name="Output 4 7 6 2 3" xfId="11692" xr:uid="{45AB674A-0D45-4C31-ABCC-32613A2F27D6}"/>
    <cellStyle name="Output 4 7 6 2 3 2" xfId="20681" xr:uid="{C2827A43-FB0E-4BEC-BDA5-DC428EDD22EB}"/>
    <cellStyle name="Output 4 7 6 2 3 2 2" xfId="43520" xr:uid="{D1E49A9C-16AC-46B4-8DC3-1571FBEEE5A7}"/>
    <cellStyle name="Output 4 7 6 2 3 3" xfId="38878" xr:uid="{A012D999-84C2-461C-8068-4B6AE1FAE74D}"/>
    <cellStyle name="Output 4 7 6 2 4" xfId="15458" xr:uid="{8B8967B1-A3CA-42B8-8B43-D990430F57C4}"/>
    <cellStyle name="Output 4 7 6 2 4 2" xfId="29110" xr:uid="{6600AFF0-C7CD-4D06-AFA2-1F0FFFE186EC}"/>
    <cellStyle name="Output 4 7 6 2 5" xfId="30594" xr:uid="{D0A00217-D94D-496C-960E-520001716952}"/>
    <cellStyle name="Output 4 7 6 2 6" xfId="54179" xr:uid="{C9ED1AE1-B008-4F90-B970-90122C3ECD53}"/>
    <cellStyle name="Output 4 7 6 3" xfId="4605" xr:uid="{F7ADE2A5-1CB3-49C0-927B-DC0719AD3508}"/>
    <cellStyle name="Output 4 7 6 3 2" xfId="35959" xr:uid="{82449336-1985-4646-AD34-9BA71873431B}"/>
    <cellStyle name="Output 4 7 6 4" xfId="31014" xr:uid="{005F503E-26F2-4D2E-BC2D-43EA0E90949D}"/>
    <cellStyle name="Output 4 7 6 5" xfId="47442" xr:uid="{04A06A1C-9E52-4172-9468-D773958E5D2A}"/>
    <cellStyle name="Output 4 7 7" xfId="4905" xr:uid="{F20831D8-DA7A-4404-BFB1-F83CFFD99EE6}"/>
    <cellStyle name="Output 4 7 7 2" xfId="7491" xr:uid="{8287EB37-0EBD-400E-BA2B-5E7B0FA34D08}"/>
    <cellStyle name="Output 4 7 7 2 2" xfId="16480" xr:uid="{BC3C3899-2EB9-47E9-A12E-BE2A524C2B65}"/>
    <cellStyle name="Output 4 7 7 2 2 2" xfId="30805" xr:uid="{EB74DD7C-FAB7-41C3-9A31-9E1FC160D68E}"/>
    <cellStyle name="Output 4 7 7 2 3" xfId="43614" xr:uid="{5CBF513D-5A56-4A88-AD8D-8C8354EA1A4E}"/>
    <cellStyle name="Output 4 7 7 3" xfId="10128" xr:uid="{E345CAA8-AE32-47C3-AC82-A11DB0BBB6D9}"/>
    <cellStyle name="Output 4 7 7 3 2" xfId="19117" xr:uid="{B5E2F035-5960-4B5B-B171-218CDA7D6A3A}"/>
    <cellStyle name="Output 4 7 7 3 2 2" xfId="25613" xr:uid="{664FF5F3-6E7D-4FAC-96F8-5E440548146B}"/>
    <cellStyle name="Output 4 7 7 3 3" xfId="22910" xr:uid="{9DCA379A-32AF-4F8B-AC7D-D14600E24BAA}"/>
    <cellStyle name="Output 4 7 7 4" xfId="13894" xr:uid="{26D06C2E-9BBA-4B20-9C53-E1227DFD2EF4}"/>
    <cellStyle name="Output 4 7 7 4 2" xfId="26233" xr:uid="{F44D7862-0384-41D6-ABC9-776E5DCD1174}"/>
    <cellStyle name="Output 4 7 7 5" xfId="32612" xr:uid="{AC8F8665-ADC2-4533-8796-C63AD6938EAA}"/>
    <cellStyle name="Output 4 7 8" xfId="2517" xr:uid="{991A3097-B5A6-4E1C-97D6-BDF05292CF99}"/>
    <cellStyle name="Output 4 7 8 2" xfId="29556" xr:uid="{A988721F-7775-41A3-9E4D-1114A2BA04A8}"/>
    <cellStyle name="Output 4 7 9" xfId="28311" xr:uid="{410E4393-AD28-4526-BE60-6AFA864AE6E5}"/>
    <cellStyle name="Output 4 8" xfId="211" xr:uid="{38F13EF9-9286-4673-B015-07AF4564C7E0}"/>
    <cellStyle name="Output 4 8 2" xfId="2560" xr:uid="{57710526-8003-4AA0-BA22-92DD742F7BE5}"/>
    <cellStyle name="Output 4 8 2 2" xfId="6801" xr:uid="{80BF5BBC-B7A4-460C-9EBC-6D502A6F835F}"/>
    <cellStyle name="Output 4 8 2 2 2" xfId="15790" xr:uid="{44AEECE8-ABA3-49D1-A375-5B4E55951533}"/>
    <cellStyle name="Output 4 8 2 2 2 2" xfId="31740" xr:uid="{A14301CE-C01C-49BB-A42D-5AD874E93194}"/>
    <cellStyle name="Output 4 8 2 2 2 3" xfId="56535" xr:uid="{7BC94CE8-AA49-45BC-831D-B0555CD31985}"/>
    <cellStyle name="Output 4 8 2 2 3" xfId="36940" xr:uid="{333D46CC-2F38-4E59-B156-5158FBC036FE}"/>
    <cellStyle name="Output 4 8 2 2 4" xfId="49753" xr:uid="{71AAA1FD-F507-4704-AAA4-D33474D32D05}"/>
    <cellStyle name="Output 4 8 2 3" xfId="9371" xr:uid="{8C725B76-5172-4999-82A3-D3AE367A4B5F}"/>
    <cellStyle name="Output 4 8 2 3 2" xfId="18360" xr:uid="{E5C02BAD-73BB-4110-B2FD-8687886F70D3}"/>
    <cellStyle name="Output 4 8 2 3 2 2" xfId="29721" xr:uid="{9FF2EAF8-F37D-4795-B10A-0354A2B40895}"/>
    <cellStyle name="Output 4 8 2 3 2 3" xfId="58464" xr:uid="{7A0BC85B-AA15-404E-8E6B-0B25FC9BE5DA}"/>
    <cellStyle name="Output 4 8 2 3 3" xfId="43391" xr:uid="{8D5DFB5C-4D37-4424-9226-5FBD2F71E440}"/>
    <cellStyle name="Output 4 8 2 3 4" xfId="51683" xr:uid="{6DA25FBE-F45E-4464-BF59-0C1905609A19}"/>
    <cellStyle name="Output 4 8 2 4" xfId="13414" xr:uid="{862B59AC-667D-42BD-B39F-70B242623919}"/>
    <cellStyle name="Output 4 8 2 4 2" xfId="39882" xr:uid="{39B5EB70-0799-4623-9FAE-12279366850B}"/>
    <cellStyle name="Output 4 8 2 4 2 2" xfId="54671" xr:uid="{A88F9D2B-1F05-4157-A7DF-0CDB9EB88ACD}"/>
    <cellStyle name="Output 4 8 2 4 3" xfId="47870" xr:uid="{C1059DD4-C05A-4477-BE17-860FEAF906CD}"/>
    <cellStyle name="Output 4 8 2 5" xfId="31493" xr:uid="{A34EB21F-EF40-46E1-9C0D-6D5B88DAB86D}"/>
    <cellStyle name="Output 4 8 2 6" xfId="46256" xr:uid="{8A83DBA0-83EF-45BE-8AE1-55495EAA5558}"/>
    <cellStyle name="Output 4 8 3" xfId="2679" xr:uid="{B8C152E9-B306-41AF-B22B-53900371BA83}"/>
    <cellStyle name="Output 4 8 3 2" xfId="25658" xr:uid="{02984E27-7B00-4C16-BB3D-50B05503121C}"/>
    <cellStyle name="Output 4 8 3 2 2" xfId="56934" xr:uid="{FB91037C-2CFF-42F6-873B-AFE97C3546FE}"/>
    <cellStyle name="Output 4 8 3 2 3" xfId="50152" xr:uid="{C456CC43-66E2-461C-B91E-2CE204C09902}"/>
    <cellStyle name="Output 4 8 3 3" xfId="48943" xr:uid="{D39A1701-8D0B-4D9E-B733-592EA9A6BC2D}"/>
    <cellStyle name="Output 4 8 3 3 2" xfId="55726" xr:uid="{0FEF8BB0-5D0C-4172-B9B1-38F6FB330928}"/>
    <cellStyle name="Output 4 8 3 4" xfId="48269" xr:uid="{7EEACC8E-6FC8-4FE8-B5A6-7C87FF8D3BBF}"/>
    <cellStyle name="Output 4 8 3 4 2" xfId="55061" xr:uid="{6BE8F3F3-71FD-477C-BA46-1213DD28A8F2}"/>
    <cellStyle name="Output 4 8 3 5" xfId="53361" xr:uid="{478A5832-96F1-4822-98C2-67F96E44D1DB}"/>
    <cellStyle name="Output 4 8 3 6" xfId="46655" xr:uid="{66F41F2B-17D3-48A1-9D5A-CFF2A6AE4352}"/>
    <cellStyle name="Output 4 8 4" xfId="35826" xr:uid="{5050EF4E-CB1F-431A-90C4-68EC75DD2D1C}"/>
    <cellStyle name="Output 4 8 4 2" xfId="56063" xr:uid="{883FBAEE-9F4F-4842-9C60-31BE2C0B6CB0}"/>
    <cellStyle name="Output 4 8 4 3" xfId="49281" xr:uid="{32D31D8F-DD89-4D9C-B50B-61DFC2A6B463}"/>
    <cellStyle name="Output 4 8 5" xfId="44439" xr:uid="{7F883BCD-BE9F-4350-818D-8DAD6385741E}"/>
    <cellStyle name="Output 4 8 5 2" xfId="57738" xr:uid="{217E7457-2EAE-4EA1-B107-C4E7C0E28AAF}"/>
    <cellStyle name="Output 4 8 5 3" xfId="50956" xr:uid="{F3E2E2E2-9EA4-45E6-A69A-C2F2755442A5}"/>
    <cellStyle name="Output 4 8 6" xfId="45747" xr:uid="{20144292-DF16-4103-9764-497A803444C9}"/>
    <cellStyle name="Output 4 8 6 2" xfId="54223" xr:uid="{94398CF3-F4E9-4C8B-A3B8-3A1E12379659}"/>
    <cellStyle name="Output 4 9" xfId="560" xr:uid="{DF565D97-E1DD-44DA-847B-D393C55C3993}"/>
    <cellStyle name="Output 4 9 2" xfId="4951" xr:uid="{D7005893-2F89-4C80-B77B-A42B3E75B105}"/>
    <cellStyle name="Output 4 9 2 2" xfId="7537" xr:uid="{4FF62674-D23D-40B8-A1D1-E0D53EE3B441}"/>
    <cellStyle name="Output 4 9 2 2 2" xfId="16526" xr:uid="{61120030-0971-4254-967C-1B9364078092}"/>
    <cellStyle name="Output 4 9 2 2 2 2" xfId="32498" xr:uid="{05F838A6-890A-4B55-9C7C-210EB30A75A4}"/>
    <cellStyle name="Output 4 9 2 2 2 3" xfId="56576" xr:uid="{F752E57E-17F9-4E03-82AA-4DC0C40D7BB0}"/>
    <cellStyle name="Output 4 9 2 2 3" xfId="33615" xr:uid="{B9A882AC-491A-48D4-BD59-6BC072F6CBAB}"/>
    <cellStyle name="Output 4 9 2 2 4" xfId="49794" xr:uid="{4A382A7F-8D34-4E87-8EB4-8E479D05D918}"/>
    <cellStyle name="Output 4 9 2 3" xfId="10174" xr:uid="{07DE748F-63DA-47D6-AA3D-A89F8628AF8E}"/>
    <cellStyle name="Output 4 9 2 3 2" xfId="19163" xr:uid="{6828C986-9ABA-421F-973C-9B1CB245CD9D}"/>
    <cellStyle name="Output 4 9 2 3 2 2" xfId="37186" xr:uid="{81701CCB-193A-4FBA-9FE6-22BF23C3EAF6}"/>
    <cellStyle name="Output 4 9 2 3 2 3" xfId="58167" xr:uid="{09043A99-0B32-46E2-AA5F-7C1225AF496F}"/>
    <cellStyle name="Output 4 9 2 3 3" xfId="43811" xr:uid="{D21AECD0-1947-4955-B0BA-26D4733D3003}"/>
    <cellStyle name="Output 4 9 2 3 4" xfId="51385" xr:uid="{80C4142B-F900-4CDB-84BD-A0BB892D06BB}"/>
    <cellStyle name="Output 4 9 2 4" xfId="13940" xr:uid="{D750ED10-B042-4C55-88D8-E88BB4150A03}"/>
    <cellStyle name="Output 4 9 2 4 2" xfId="36277" xr:uid="{207E64E3-40D3-4FC1-A442-BDFEE487EBDF}"/>
    <cellStyle name="Output 4 9 2 4 2 2" xfId="54709" xr:uid="{5B144A1E-5F63-41E4-98B3-71AFD5C8D1E4}"/>
    <cellStyle name="Output 4 9 2 4 3" xfId="47911" xr:uid="{42B43CA9-7663-4760-B780-A027CDF9A114}"/>
    <cellStyle name="Output 4 9 2 5" xfId="39519" xr:uid="{F2D35966-A991-49E2-8D5E-5DE87AB83EEF}"/>
    <cellStyle name="Output 4 9 2 6" xfId="46297" xr:uid="{03A316D5-B68C-47A2-B080-5E3D85A565C7}"/>
    <cellStyle name="Output 4 9 3" xfId="2997" xr:uid="{C794ED93-3639-4AA7-8D59-2EEED3B11933}"/>
    <cellStyle name="Output 4 9 3 2" xfId="36502" xr:uid="{DFF812E7-6C8B-4470-BF91-96B47F9DC915}"/>
    <cellStyle name="Output 4 9 3 2 2" xfId="56972" xr:uid="{7BA3CACF-1C28-45A9-AED3-6526DE084301}"/>
    <cellStyle name="Output 4 9 3 2 3" xfId="50190" xr:uid="{7D55783A-9B00-433D-9AEB-CEE0AB1C703A}"/>
    <cellStyle name="Output 4 9 3 3" xfId="52192" xr:uid="{D84019CA-BA40-4D2F-A977-3C70C474CCED}"/>
    <cellStyle name="Output 4 9 3 3 2" xfId="58973" xr:uid="{6A76556D-D91A-4B6E-BBAD-25A8EA5B76FD}"/>
    <cellStyle name="Output 4 9 3 4" xfId="48307" xr:uid="{9A42931A-EBAF-4766-A87D-007A0495B1C5}"/>
    <cellStyle name="Output 4 9 3 4 2" xfId="55099" xr:uid="{3B906CBF-D600-4925-A5B6-F85E649BBD80}"/>
    <cellStyle name="Output 4 9 3 5" xfId="53399" xr:uid="{774E39BE-5B8E-43C9-81E8-39A0B7587AC2}"/>
    <cellStyle name="Output 4 9 3 6" xfId="46693" xr:uid="{30A0FE75-4907-4D63-8690-DB304BBDFFC1}"/>
    <cellStyle name="Output 4 9 4" xfId="34272" xr:uid="{7611FC93-117F-40B8-A847-B6FA991ED37D}"/>
    <cellStyle name="Output 4 9 4 2" xfId="56104" xr:uid="{D785B240-6144-4A69-80EC-F475B70D6E82}"/>
    <cellStyle name="Output 4 9 4 3" xfId="49322" xr:uid="{9EFB8E36-DB31-4C73-9E61-9C6A4F88D47B}"/>
    <cellStyle name="Output 4 9 5" xfId="44524" xr:uid="{AC829BF3-C804-4F10-87DC-AF2C6218E97F}"/>
    <cellStyle name="Output 4 9 5 2" xfId="58484" xr:uid="{7D26BD75-A764-4930-A835-9B4264A38136}"/>
    <cellStyle name="Output 4 9 5 3" xfId="51703" xr:uid="{2DA7D64E-B171-424E-9D08-BDDCDAEA89CA}"/>
    <cellStyle name="Output 4 9 6" xfId="45788" xr:uid="{AD7AAD23-ADDB-47C0-9DB3-3B62CF15B7AA}"/>
    <cellStyle name="Output 4 9 6 2" xfId="54261" xr:uid="{6E113703-ACE0-4E42-978B-08FC261C7DBD}"/>
    <cellStyle name="Output 5" xfId="122" xr:uid="{56DF8374-4A5E-4939-8F92-B76F6C18D20D}"/>
    <cellStyle name="Output 5 10" xfId="174" xr:uid="{FD79DA34-8A71-40C3-98E4-175E348FF910}"/>
    <cellStyle name="Output 5 10 2" xfId="2574" xr:uid="{0B0F0CEC-37B2-4DEA-BF38-41D514A19727}"/>
    <cellStyle name="Output 5 10 2 2" xfId="6815" xr:uid="{C056CB69-4E6F-4E3C-87E8-BA78B5472010}"/>
    <cellStyle name="Output 5 10 2 2 2" xfId="15804" xr:uid="{57825F94-3DDF-4464-9362-E2434206F24C}"/>
    <cellStyle name="Output 5 10 2 2 2 2" xfId="26097" xr:uid="{3E608A6F-CD2F-4131-AA01-B10035D98273}"/>
    <cellStyle name="Output 5 10 2 2 2 3" xfId="56639" xr:uid="{B77B4B2C-E194-4398-B80D-C3E4755CD0A6}"/>
    <cellStyle name="Output 5 10 2 2 3" xfId="30109" xr:uid="{13CDC872-FE8B-488A-A2BD-F9A2A6D26D25}"/>
    <cellStyle name="Output 5 10 2 2 4" xfId="49857" xr:uid="{8C0BBA99-9818-4AEF-A02F-5B582FFC3A2D}"/>
    <cellStyle name="Output 5 10 2 3" xfId="9385" xr:uid="{D93247A4-20AF-4372-B280-7CF08F99DC92}"/>
    <cellStyle name="Output 5 10 2 3 2" xfId="18374" xr:uid="{070CB5DE-F7DD-4553-88D1-E19C568272B3}"/>
    <cellStyle name="Output 5 10 2 3 2 2" xfId="25615" xr:uid="{3AF0B757-7A5B-484B-8FB1-26767D1391A9}"/>
    <cellStyle name="Output 5 10 2 3 2 3" xfId="58181" xr:uid="{3F018992-E17A-4724-A169-D3A0CD7FF2AA}"/>
    <cellStyle name="Output 5 10 2 3 3" xfId="42401" xr:uid="{C2C48BAE-76F2-41B9-86A0-B81320365D90}"/>
    <cellStyle name="Output 5 10 2 3 4" xfId="51399" xr:uid="{42FCD16A-CC70-4DB0-BBED-CBC7AE831558}"/>
    <cellStyle name="Output 5 10 2 4" xfId="13428" xr:uid="{CEFCA49C-16EF-4469-97E0-F23466E952F7}"/>
    <cellStyle name="Output 5 10 2 4 2" xfId="38805" xr:uid="{2AACECA0-5DE6-49B7-B513-0309E33C6A2D}"/>
    <cellStyle name="Output 5 10 2 4 2 2" xfId="54772" xr:uid="{34528B90-02A7-4584-9BE5-5EC27CF194F4}"/>
    <cellStyle name="Output 5 10 2 4 3" xfId="47974" xr:uid="{BDDBE713-EDB0-49D2-9808-E0E4BB1C422C}"/>
    <cellStyle name="Output 5 10 2 5" xfId="25886" xr:uid="{6511EBE1-E249-4791-A38D-38ECD09098B5}"/>
    <cellStyle name="Output 5 10 2 6" xfId="46360" xr:uid="{B3B58457-7BCE-4CAE-ACE2-5A81B9441496}"/>
    <cellStyle name="Output 5 10 3" xfId="2642" xr:uid="{5E3EC938-3134-449D-AE96-FDDC69DAC4A7}"/>
    <cellStyle name="Output 5 10 3 2" xfId="42675" xr:uid="{10438193-6420-489D-9432-92A69C7F5749}"/>
    <cellStyle name="Output 5 10 3 2 2" xfId="57035" xr:uid="{8DDCC766-379B-440A-B36A-6A154C6A0F2D}"/>
    <cellStyle name="Output 5 10 3 2 3" xfId="50253" xr:uid="{1E9ACF12-4DFA-4DD5-817F-4B5B3B392532}"/>
    <cellStyle name="Output 5 10 3 3" xfId="51424" xr:uid="{566BCDB8-0222-4864-88E1-E9800CD8E850}"/>
    <cellStyle name="Output 5 10 3 3 2" xfId="58206" xr:uid="{EBF94ACC-70C5-4476-A731-DB58E3D564D7}"/>
    <cellStyle name="Output 5 10 3 4" xfId="48370" xr:uid="{2E7A54C4-1AFA-4559-ADE0-2A6F72F35F0E}"/>
    <cellStyle name="Output 5 10 3 4 2" xfId="55162" xr:uid="{3C9C29DA-0E01-4D32-859C-C8A7D7DD18C6}"/>
    <cellStyle name="Output 5 10 3 5" xfId="53460" xr:uid="{A43DB5B1-75F9-4FA7-AB0E-A617F663AC46}"/>
    <cellStyle name="Output 5 10 3 6" xfId="46756" xr:uid="{E89CB068-4245-4AF6-B412-2CDB254FCDAF}"/>
    <cellStyle name="Output 5 10 4" xfId="35654" xr:uid="{432270C7-F62A-4FD6-A3F8-2EB54B88B793}"/>
    <cellStyle name="Output 5 10 4 2" xfId="56167" xr:uid="{28A0ED57-473D-4AE1-8872-0D16BFEBDFB1}"/>
    <cellStyle name="Output 5 10 4 3" xfId="49385" xr:uid="{57BB7591-7FAE-4AAC-8F66-448E0106908E}"/>
    <cellStyle name="Output 5 10 5" xfId="44586" xr:uid="{68A2ACDA-B03E-4DC8-AB01-1C611BFF151B}"/>
    <cellStyle name="Output 5 10 5 2" xfId="57676" xr:uid="{DEEA2DCD-87D4-4A9F-BDC2-C18FC882FE56}"/>
    <cellStyle name="Output 5 10 5 3" xfId="50894" xr:uid="{A0E731DE-1652-48C9-9178-69A6C2D9E933}"/>
    <cellStyle name="Output 5 10 6" xfId="47505" xr:uid="{C3E6A971-A154-45CD-ACFB-B86185A66FF3}"/>
    <cellStyle name="Output 5 10 6 2" xfId="54324" xr:uid="{CDD471A5-32FD-4900-AFC8-74D7F5ABD7E0}"/>
    <cellStyle name="Output 5 10 7" xfId="45897" xr:uid="{D2034FEB-A9C4-4858-8EBA-C258F5CE0686}"/>
    <cellStyle name="Output 5 11" xfId="2618" xr:uid="{7B10B0DE-FD2C-4972-99EF-CD69DE4C80D3}"/>
    <cellStyle name="Output 5 11 2" xfId="6859" xr:uid="{80349E3A-C867-470F-ABBA-1EE9CE53E0A2}"/>
    <cellStyle name="Output 5 11 2 2" xfId="15848" xr:uid="{77BB671B-853A-4649-BBC8-DFAF63835B31}"/>
    <cellStyle name="Output 5 11 2 2 2" xfId="39010" xr:uid="{1D1AC8D5-B8ED-4A69-A70E-370CA7475DA0}"/>
    <cellStyle name="Output 5 11 2 2 2 2" xfId="56678" xr:uid="{D1E4CA75-EFF7-404A-A855-4FA52E0DB462}"/>
    <cellStyle name="Output 5 11 2 2 3" xfId="49896" xr:uid="{B757550E-692A-4D0C-8A94-3894C23D23B6}"/>
    <cellStyle name="Output 5 11 2 3" xfId="27587" xr:uid="{7079A0E6-71FC-4D3C-B5BE-2275BDB4511A}"/>
    <cellStyle name="Output 5 11 2 3 2" xfId="57767" xr:uid="{0B9FD7E8-C79E-4150-8F62-AACC6CE87E2D}"/>
    <cellStyle name="Output 5 11 2 3 3" xfId="50985" xr:uid="{CDB2DDBC-F20C-461D-B75A-9B81577D93F1}"/>
    <cellStyle name="Output 5 11 2 4" xfId="48013" xr:uid="{6E018C67-7DE7-4FD5-B984-9BCB5F8271BD}"/>
    <cellStyle name="Output 5 11 2 4 2" xfId="54808" xr:uid="{D941E788-F7B2-4766-B0F0-8BAC226414B6}"/>
    <cellStyle name="Output 5 11 2 5" xfId="46399" xr:uid="{1BA5AA66-3AFF-4F4D-8D9C-87FE5F1A333D}"/>
    <cellStyle name="Output 5 11 3" xfId="9429" xr:uid="{76E906BF-D7B8-4C88-8E18-C7F30265F06A}"/>
    <cellStyle name="Output 5 11 3 2" xfId="18418" xr:uid="{4B0458E1-D38C-4E92-A5B9-FA4B1C9765B1}"/>
    <cellStyle name="Output 5 11 3 2 2" xfId="41034" xr:uid="{014D63C9-7F2C-482C-B9F3-BF754AE84541}"/>
    <cellStyle name="Output 5 11 3 2 2 2" xfId="57071" xr:uid="{BD4A4E30-00D1-4248-B92A-E7A0556737A6}"/>
    <cellStyle name="Output 5 11 3 2 3" xfId="50289" xr:uid="{1E14E187-8466-456F-B65B-CD9C71F4FB3D}"/>
    <cellStyle name="Output 5 11 3 3" xfId="33467" xr:uid="{9F48043A-7055-4819-9EA9-B12190B073DE}"/>
    <cellStyle name="Output 5 11 3 3 2" xfId="58590" xr:uid="{FDD46291-31E3-4563-8403-A57392071494}"/>
    <cellStyle name="Output 5 11 3 3 3" xfId="51809" xr:uid="{B7A02F24-77D0-4E07-AE40-EB3937E0643C}"/>
    <cellStyle name="Output 5 11 3 4" xfId="48406" xr:uid="{F51CD4C2-C758-417E-B63F-F8CBE04BDA2F}"/>
    <cellStyle name="Output 5 11 3 4 2" xfId="55198" xr:uid="{CD871509-EEC8-4C4D-BA5F-2B05C1A25163}"/>
    <cellStyle name="Output 5 11 3 5" xfId="46792" xr:uid="{785FC8B1-D06C-4C82-91F0-E6045C46444C}"/>
    <cellStyle name="Output 5 11 4" xfId="13472" xr:uid="{15A4C410-6218-4EAD-9A0C-141BA59891A3}"/>
    <cellStyle name="Output 5 11 4 2" xfId="36012" xr:uid="{12EDC6AC-F324-4B1A-A201-962421030CA0}"/>
    <cellStyle name="Output 5 11 4 2 2" xfId="56206" xr:uid="{F9EB1642-2DAA-4D30-A69E-CA7D3A9B0F4A}"/>
    <cellStyle name="Output 5 11 4 3" xfId="49424" xr:uid="{15D9B3C1-AF59-4D90-BCEA-FC8593BE6773}"/>
    <cellStyle name="Output 5 11 5" xfId="41280" xr:uid="{FD3C2017-6D5C-45A7-A6D7-21AA68E3DF64}"/>
    <cellStyle name="Output 5 11 5 2" xfId="58094" xr:uid="{51B3C0D3-76E5-44B3-B14C-45E5A9597DCC}"/>
    <cellStyle name="Output 5 11 5 3" xfId="51312" xr:uid="{4F4C5E1C-5E9B-4045-B636-7E9FBA1562A1}"/>
    <cellStyle name="Output 5 11 6" xfId="44615" xr:uid="{30D7E5F6-8BE1-40F2-ADD5-B0026C9B0AB1}"/>
    <cellStyle name="Output 5 11 6 2" xfId="54360" xr:uid="{7C48A85C-706E-4A95-AE45-9227E30FA6AE}"/>
    <cellStyle name="Output 5 11 6 3" xfId="47544" xr:uid="{A9A5BFE6-41E4-4564-B1D1-453EA182D5DE}"/>
    <cellStyle name="Output 5 11 7" xfId="45933" xr:uid="{E5E923FA-7B60-49D2-A41A-8F2AF83CEE5F}"/>
    <cellStyle name="Output 5 12" xfId="6578" xr:uid="{65DCF976-82E6-458F-8258-6E1A7592216B}"/>
    <cellStyle name="Output 5 12 2" xfId="11789" xr:uid="{7D840D19-84A9-43BC-9C26-757F57B9028F}"/>
    <cellStyle name="Output 5 12 2 2" xfId="20778" xr:uid="{ED0D9AC6-02B1-4A5D-8D4B-68FB135FBBEA}"/>
    <cellStyle name="Output 5 12 2 2 2" xfId="23677" xr:uid="{E50A2294-2F71-4D1D-9FA7-A383C0CEFE8A}"/>
    <cellStyle name="Output 5 12 2 2 3" xfId="56241" xr:uid="{7E7CCD21-812B-4CF0-9895-506C54C8C6DC}"/>
    <cellStyle name="Output 5 12 2 3" xfId="34628" xr:uid="{C2834086-A6A4-4E13-B564-A2987599C26C}"/>
    <cellStyle name="Output 5 12 2 4" xfId="49459" xr:uid="{E66EB6C1-0D98-4A40-8883-D0E2431B25DF}"/>
    <cellStyle name="Output 5 12 3" xfId="15567" xr:uid="{912015EC-DC7E-47A0-9D81-4577CD24958A}"/>
    <cellStyle name="Output 5 12 3 2" xfId="41823" xr:uid="{DC41ABEC-F1BC-4ABE-8D14-95FE2BAAB39A}"/>
    <cellStyle name="Output 5 12 3 2 2" xfId="57792" xr:uid="{7E335194-0DCD-4E1C-8B78-BE1CE5979BC4}"/>
    <cellStyle name="Output 5 12 3 3" xfId="51010" xr:uid="{5195450B-B815-4B90-BBA3-814EC70B9DEB}"/>
    <cellStyle name="Output 5 12 4" xfId="33506" xr:uid="{64AC658C-F1B5-465B-BF48-1FAA33149ACB}"/>
    <cellStyle name="Output 5 12 4 2" xfId="54389" xr:uid="{5FADA5DD-15B1-48E9-B3D3-5C794234CEE5}"/>
    <cellStyle name="Output 5 12 4 3" xfId="47577" xr:uid="{DEE01B31-66C5-4B40-8DB5-4A408D265BB1}"/>
    <cellStyle name="Output 5 12 5" xfId="44687" xr:uid="{FDA55C12-D738-4A5F-912F-0FC3418D4251}"/>
    <cellStyle name="Output 5 12 6" xfId="45968" xr:uid="{9D9B0B63-D29F-406E-A5B0-D273826E1A7C}"/>
    <cellStyle name="Output 5 13" xfId="9152" xr:uid="{5BCCB7AA-3548-4598-948C-CF2B90E87337}"/>
    <cellStyle name="Output 5 13 2" xfId="18141" xr:uid="{9E44D687-DD40-4AE9-9B48-2D0025E52A68}"/>
    <cellStyle name="Output 5 13 2 2" xfId="26052" xr:uid="{DF998D85-1468-48E4-887E-40D37CCC2CAF}"/>
    <cellStyle name="Output 5 13 2 2 2" xfId="56278" xr:uid="{8A09BBEF-66D3-45FB-B894-F82FDE0BBF76}"/>
    <cellStyle name="Output 5 13 2 3" xfId="49496" xr:uid="{03F11A94-B253-4BD9-89B4-1D4D2AC1B0B7}"/>
    <cellStyle name="Output 5 13 3" xfId="39816" xr:uid="{FF6B715E-BED1-4066-959F-140517797DEB}"/>
    <cellStyle name="Output 5 13 3 2" xfId="57961" xr:uid="{E4C46ED1-AC5C-4BB9-BDD7-A7EE73A62711}"/>
    <cellStyle name="Output 5 13 3 3" xfId="51179" xr:uid="{96120911-E78E-4A21-99C2-493E0A870EEA}"/>
    <cellStyle name="Output 5 13 4" xfId="44700" xr:uid="{EDE95B93-BDEE-48A1-8DCD-9C589DD993C6}"/>
    <cellStyle name="Output 5 13 4 2" xfId="54424" xr:uid="{074202FC-5AD7-4FA8-9F7C-3CBB293283F3}"/>
    <cellStyle name="Output 5 13 4 3" xfId="47613" xr:uid="{2630889D-9069-4ECE-A224-0EE028D9B016}"/>
    <cellStyle name="Output 5 13 5" xfId="46005" xr:uid="{F8EB7510-6DB8-436A-BC79-4B3CE7B10216}"/>
    <cellStyle name="Output 5 14" xfId="9738" xr:uid="{6873DDB9-941C-4892-935A-62F7B27E7DAC}"/>
    <cellStyle name="Output 5 14 2" xfId="18727" xr:uid="{38D63B69-B6E9-479E-8996-B0BA6637D9D7}"/>
    <cellStyle name="Output 5 14 2 2" xfId="33965" xr:uid="{2C77DD26-A365-46F9-A91F-9E2935A020FB}"/>
    <cellStyle name="Output 5 14 2 2 2" xfId="57185" xr:uid="{BBA0EFDE-389F-49F9-9792-A1434E6C9949}"/>
    <cellStyle name="Output 5 14 2 3" xfId="50403" xr:uid="{44431333-74C6-4561-903B-F6CC5BF3BF34}"/>
    <cellStyle name="Output 5 14 3" xfId="36481" xr:uid="{EFDEBD2C-460C-4C26-A88F-2C88DB798E1F}"/>
    <cellStyle name="Output 5 14 3 2" xfId="58041" xr:uid="{C996598E-B514-4F16-B8D9-786AD66AD79E}"/>
    <cellStyle name="Output 5 14 3 3" xfId="51259" xr:uid="{FCDE1170-1762-4607-8A2D-ED1468305573}"/>
    <cellStyle name="Output 5 14 4" xfId="44772" xr:uid="{94764417-37AA-4066-B5BB-AB0D8D6A85E7}"/>
    <cellStyle name="Output 5 14 4 2" xfId="55309" xr:uid="{46B56632-CD13-4E3E-AEF7-2EA862A763CD}"/>
    <cellStyle name="Output 5 14 4 3" xfId="48520" xr:uid="{71914D90-32D3-43D1-AFBC-6692F3CBA6E2}"/>
    <cellStyle name="Output 5 14 5" xfId="53595" xr:uid="{3F119CD1-6B44-4C48-A360-866AA90E49AB}"/>
    <cellStyle name="Output 5 14 6" xfId="46906" xr:uid="{20E8A58B-7B83-4E46-8022-B5F6E73932A7}"/>
    <cellStyle name="Output 5 15" xfId="2282" xr:uid="{3B865BAD-4461-46A9-81C9-B8597E026869}"/>
    <cellStyle name="Output 5 15 2" xfId="29196" xr:uid="{358BA7F0-F90C-4189-B0C1-49C93A58EF66}"/>
    <cellStyle name="Output 5 15 2 2" xfId="57215" xr:uid="{62FBD7C9-49CA-42B9-825E-00EE5E66BB5B}"/>
    <cellStyle name="Output 5 15 2 3" xfId="50433" xr:uid="{A3EEC6A5-C7BE-4D82-B28F-796261E525A9}"/>
    <cellStyle name="Output 5 15 3" xfId="44785" xr:uid="{82CBF8D5-6DC7-4E92-87FD-BE7E71A3F9CE}"/>
    <cellStyle name="Output 5 15 3 2" xfId="58816" xr:uid="{78352B25-631F-4CDA-BD86-F73152D0F589}"/>
    <cellStyle name="Output 5 15 3 3" xfId="52035" xr:uid="{6E6044B8-E860-422E-9218-8FA2BC326D0B}"/>
    <cellStyle name="Output 5 15 4" xfId="51781" xr:uid="{B0672E97-8C3D-4E82-B040-3B71C42EA6BF}"/>
    <cellStyle name="Output 5 15 4 2" xfId="58562" xr:uid="{6079C211-4F3C-4F96-B333-FCEA3E78BAF9}"/>
    <cellStyle name="Output 5 15 5" xfId="48550" xr:uid="{D05DDE7D-6F73-47ED-8368-E6CBFA6DA1D2}"/>
    <cellStyle name="Output 5 15 5 2" xfId="55339" xr:uid="{9A3F93A9-144A-4477-9D4A-F7AD65E1B148}"/>
    <cellStyle name="Output 5 15 6" xfId="53625" xr:uid="{8DCFCD1B-030B-4CFD-BA5E-5273001E00CD}"/>
    <cellStyle name="Output 5 15 7" xfId="46936" xr:uid="{23840949-0FD7-41B1-A586-B03E5A1D9A21}"/>
    <cellStyle name="Output 5 16" xfId="13191" xr:uid="{50FA2430-F440-4E60-96A9-FC583E111FE4}"/>
    <cellStyle name="Output 5 16 2" xfId="28115" xr:uid="{79348425-F61D-4C4C-8D9B-9E0C248B6EB2}"/>
    <cellStyle name="Output 5 16 2 2" xfId="57249" xr:uid="{66B0B716-076F-40E6-B2F7-D30476817F8D}"/>
    <cellStyle name="Output 5 16 2 3" xfId="50467" xr:uid="{2A6B7F62-298B-4E9A-B207-6F3D614F6C09}"/>
    <cellStyle name="Output 5 16 3" xfId="44831" xr:uid="{8169D119-920D-49FF-B858-769B2E88688D}"/>
    <cellStyle name="Output 5 16 3 2" xfId="58850" xr:uid="{1C6BAFEF-CC3C-44D7-963B-ADD60E9ECC67}"/>
    <cellStyle name="Output 5 16 3 3" xfId="52069" xr:uid="{9DDB9C9F-4629-4E99-B3D8-8B4DFC55A9E0}"/>
    <cellStyle name="Output 5 16 4" xfId="51499" xr:uid="{AC6BAA18-7B6C-4D46-8FF9-AC6406A8126A}"/>
    <cellStyle name="Output 5 16 4 2" xfId="58281" xr:uid="{50A82D78-E853-4008-90B4-2163562A3046}"/>
    <cellStyle name="Output 5 16 5" xfId="48584" xr:uid="{5DD9AC82-B1B5-4388-9A83-DC3CA0C7FBF0}"/>
    <cellStyle name="Output 5 16 5 2" xfId="55373" xr:uid="{3896E6EF-1CCF-4A3E-9DAF-ABAC630C1EF2}"/>
    <cellStyle name="Output 5 16 6" xfId="53659" xr:uid="{365EED41-5541-4B1A-BD01-3168B3E0F798}"/>
    <cellStyle name="Output 5 16 7" xfId="46970" xr:uid="{DE5F1085-515C-49E3-BDAC-55D82D00B894}"/>
    <cellStyle name="Output 5 17" xfId="32941" xr:uid="{1DCED1CC-E9F9-42EA-B011-744816470952}"/>
    <cellStyle name="Output 5 17 2" xfId="44868" xr:uid="{940E6820-DB68-445D-9AA8-E1A5A9CCF6A6}"/>
    <cellStyle name="Output 5 17 2 2" xfId="57277" xr:uid="{92C74555-44AF-40FA-AA5E-4328615CFE32}"/>
    <cellStyle name="Output 5 17 2 3" xfId="50495" xr:uid="{8071039F-B14D-4F21-8279-F734BA09222B}"/>
    <cellStyle name="Output 5 17 3" xfId="52097" xr:uid="{CF1D12FE-7161-4823-B952-F8CD6CBCC7B7}"/>
    <cellStyle name="Output 5 17 3 2" xfId="58878" xr:uid="{1286976F-D650-45B2-9D3C-E226B3499341}"/>
    <cellStyle name="Output 5 17 4" xfId="49109" xr:uid="{5A6AED56-D806-4CED-939D-C699938D3AF0}"/>
    <cellStyle name="Output 5 17 4 2" xfId="55891" xr:uid="{74BDB8D8-7148-4FF3-8773-B6E29D08ADC3}"/>
    <cellStyle name="Output 5 17 5" xfId="48612" xr:uid="{DE97A650-5573-4B89-A51E-C9B4C37C12FD}"/>
    <cellStyle name="Output 5 17 5 2" xfId="55401" xr:uid="{A27DBE70-25EF-4693-8F76-9D4769D1BCF8}"/>
    <cellStyle name="Output 5 17 6" xfId="53687" xr:uid="{153132C6-3D10-477A-8638-01AF91F410CC}"/>
    <cellStyle name="Output 5 17 7" xfId="46998" xr:uid="{395BB9FF-D0B5-4E1F-8095-CC79520C30FF}"/>
    <cellStyle name="Output 5 18" xfId="44897" xr:uid="{2B49806B-8686-43E7-B96F-99542E52134D}"/>
    <cellStyle name="Output 5 18 2" xfId="50521" xr:uid="{7300C778-F186-45E2-871F-F696A3ADA031}"/>
    <cellStyle name="Output 5 18 2 2" xfId="57303" xr:uid="{E0529A23-2154-4947-AF3F-AC593306BCB6}"/>
    <cellStyle name="Output 5 18 3" xfId="52123" xr:uid="{5B27FFE7-667E-49EA-847E-AB69467B0F4B}"/>
    <cellStyle name="Output 5 18 3 2" xfId="58904" xr:uid="{09D6339D-EE2F-4F87-8042-4C197B2FEFCC}"/>
    <cellStyle name="Output 5 18 4" xfId="50641" xr:uid="{31B5E1EC-354E-4385-9746-F32D99363030}"/>
    <cellStyle name="Output 5 18 4 2" xfId="57423" xr:uid="{81AF4A8A-3239-4DBF-B995-438DD7E26390}"/>
    <cellStyle name="Output 5 18 5" xfId="48638" xr:uid="{A783B25F-24F2-4F4A-A5CF-6135CB8D6D77}"/>
    <cellStyle name="Output 5 18 5 2" xfId="55427" xr:uid="{432F765F-F23E-45BE-919A-F43FCB044853}"/>
    <cellStyle name="Output 5 18 6" xfId="53713" xr:uid="{0A30A811-D714-4E09-A704-CB65A1300F00}"/>
    <cellStyle name="Output 5 18 7" xfId="47024" xr:uid="{251B2D4D-0CEC-47C5-AB29-7734EBF5FDAB}"/>
    <cellStyle name="Output 5 19" xfId="44979" xr:uid="{CE0DA076-9A14-454B-ADC9-6852F08CE74C}"/>
    <cellStyle name="Output 5 19 2" xfId="50540" xr:uid="{1786AAA1-CAF4-4FBB-9A0A-5E25E4DA5FDC}"/>
    <cellStyle name="Output 5 19 2 2" xfId="57322" xr:uid="{46751641-C950-457C-914E-3E98E7F7ABEA}"/>
    <cellStyle name="Output 5 19 3" xfId="52142" xr:uid="{C41BE7A2-F6E8-4C7B-BD91-A22DD7BA18F7}"/>
    <cellStyle name="Output 5 19 3 2" xfId="58923" xr:uid="{0408C61C-0453-4E2C-9936-94183A1DEEFC}"/>
    <cellStyle name="Output 5 19 4" xfId="49426" xr:uid="{F7AC02B4-1130-4CAC-8AB8-DCA608F28A45}"/>
    <cellStyle name="Output 5 19 4 2" xfId="56208" xr:uid="{37F73F64-9D0C-4768-AA77-9A5467C4007F}"/>
    <cellStyle name="Output 5 19 5" xfId="48657" xr:uid="{6DF82E2F-4BA3-459D-9279-E361F88C60C6}"/>
    <cellStyle name="Output 5 19 5 2" xfId="55446" xr:uid="{37371372-BB4C-44F6-9AAC-10068CA17D59}"/>
    <cellStyle name="Output 5 19 6" xfId="53732" xr:uid="{94640142-A89B-4DD6-BAAD-8C1960FAE901}"/>
    <cellStyle name="Output 5 19 7" xfId="47043" xr:uid="{F1B47876-7D01-4846-AE76-4B4627A283FA}"/>
    <cellStyle name="Output 5 2" xfId="343" xr:uid="{A24A0364-A827-4819-9A28-00311ACBC2A7}"/>
    <cellStyle name="Output 5 2 10" xfId="6645" xr:uid="{CB5D5CF1-BE14-4CBA-9049-46E79257DD00}"/>
    <cellStyle name="Output 5 2 10 2" xfId="11851" xr:uid="{31796B9A-9F21-46AA-9598-67E24D289F88}"/>
    <cellStyle name="Output 5 2 10 2 2" xfId="20840" xr:uid="{F703AA48-E985-49A0-B6C0-25CBADCF7D3B}"/>
    <cellStyle name="Output 5 2 10 2 2 2" xfId="25525" xr:uid="{A5EE694F-CDD5-4D2F-B2AA-A32A583C2CA2}"/>
    <cellStyle name="Output 5 2 10 2 3" xfId="42714" xr:uid="{35F5CA8F-E886-49FB-BE3D-81F1B37C1862}"/>
    <cellStyle name="Output 5 2 10 3" xfId="15634" xr:uid="{F0E43A25-DF2F-4368-878B-8A026EA16209}"/>
    <cellStyle name="Output 5 2 10 3 2" xfId="28265" xr:uid="{8B286F8D-0D35-4D00-959F-17ABD28A76A4}"/>
    <cellStyle name="Output 5 2 10 4" xfId="35107" xr:uid="{5ED4A106-BDEC-4E09-B23D-75E1E1F29471}"/>
    <cellStyle name="Output 5 2 11" xfId="9214" xr:uid="{A21D06F2-FA4A-4990-BDFD-C4EB4572EAFB}"/>
    <cellStyle name="Output 5 2 11 2" xfId="18203" xr:uid="{878584BE-958C-4903-92FA-77D032DE2338}"/>
    <cellStyle name="Output 5 2 11 2 2" xfId="29845" xr:uid="{C0ABC3B5-47F9-468B-9F0B-2A0E03314078}"/>
    <cellStyle name="Output 5 2 11 3" xfId="22989" xr:uid="{C4A4A19C-A180-4CD3-8A13-1FFBBE91F325}"/>
    <cellStyle name="Output 5 2 12" xfId="9817" xr:uid="{1DE2054D-6657-42FB-9223-6A2B429D7245}"/>
    <cellStyle name="Output 5 2 12 2" xfId="18806" xr:uid="{9EA72AAB-9F25-4384-90CE-478C1226EE50}"/>
    <cellStyle name="Output 5 2 12 2 2" xfId="33138" xr:uid="{30225C78-B5CD-4157-A5B3-3FC5E321EAE3}"/>
    <cellStyle name="Output 5 2 12 3" xfId="40084" xr:uid="{EA216E25-96C6-49AD-BA73-DE298233AC41}"/>
    <cellStyle name="Output 5 2 13" xfId="2349" xr:uid="{8A4DB789-3D51-4803-8EC7-5ECA1F73B29F}"/>
    <cellStyle name="Output 5 2 13 2" xfId="37740" xr:uid="{8633CF7A-5853-48F9-8D0B-D79D44A39B51}"/>
    <cellStyle name="Output 5 2 14" xfId="13258" xr:uid="{21717E6D-4EFE-44E3-A2F5-AB0CC210B65C}"/>
    <cellStyle name="Output 5 2 14 2" xfId="32298" xr:uid="{5852D6A1-350B-427F-B5B9-6435B4DF0884}"/>
    <cellStyle name="Output 5 2 15" xfId="25977" xr:uid="{5CC7EC98-5A72-4B0E-81DC-37391BC0B7F0}"/>
    <cellStyle name="Output 5 2 16" xfId="44332" xr:uid="{E49209D5-1F24-41C3-BA8F-6FFACF7D269C}"/>
    <cellStyle name="Output 5 2 17" xfId="45479" xr:uid="{4AD88559-077D-4975-BBE9-72E97A1B697D}"/>
    <cellStyle name="Output 5 2 2" xfId="475" xr:uid="{63A5DCDD-887F-4484-A657-F5C75C5A71D7}"/>
    <cellStyle name="Output 5 2 2 10" xfId="9339" xr:uid="{109AFA0C-3427-4A1A-9F86-20F1C5115C90}"/>
    <cellStyle name="Output 5 2 2 10 2" xfId="18328" xr:uid="{78D5E457-21D3-48A2-9947-11E5ADC00652}"/>
    <cellStyle name="Output 5 2 2 10 2 2" xfId="28636" xr:uid="{5041D9C1-F7CA-4FA8-AC95-506766D150DC}"/>
    <cellStyle name="Output 5 2 2 10 3" xfId="37046" xr:uid="{8D261944-0135-43C6-BED3-F80C35082C19}"/>
    <cellStyle name="Output 5 2 2 11" xfId="12676" xr:uid="{D913D697-2A83-485D-B513-DD678611D216}"/>
    <cellStyle name="Output 5 2 2 11 2" xfId="21665" xr:uid="{01A844E1-66BF-4870-87F9-99C9814C3FA4}"/>
    <cellStyle name="Output 5 2 2 11 2 2" xfId="40986" xr:uid="{388F78F8-E7B5-4829-857E-745986ACE573}"/>
    <cellStyle name="Output 5 2 2 11 3" xfId="27434" xr:uid="{8D279EF8-CC09-4690-8B7C-B78209464916}"/>
    <cellStyle name="Output 5 2 2 12" xfId="2481" xr:uid="{53DCFB64-550B-4F1F-B7F3-74880ED0FAA3}"/>
    <cellStyle name="Output 5 2 2 12 2" xfId="30655" xr:uid="{8010C28E-79C1-41B5-8200-5269F16245A4}"/>
    <cellStyle name="Output 5 2 2 13" xfId="13390" xr:uid="{DA43FF4D-456A-4D33-9C5E-BA7797C27B8A}"/>
    <cellStyle name="Output 5 2 2 13 2" xfId="23864" xr:uid="{6CE56A82-6DA5-496F-8064-74A8970C8B22}"/>
    <cellStyle name="Output 5 2 2 14" xfId="27309" xr:uid="{5DC34966-F671-4351-AAA2-2AC2212AD939}"/>
    <cellStyle name="Output 5 2 2 15" xfId="45982" xr:uid="{ED767180-3310-4762-AF38-0793735BC01F}"/>
    <cellStyle name="Output 5 2 2 2" xfId="824" xr:uid="{4B655708-3096-459D-867A-ED88909FF615}"/>
    <cellStyle name="Output 5 2 2 2 2" xfId="5193" xr:uid="{6FE71024-62FA-42DC-B617-C1F8432B52DF}"/>
    <cellStyle name="Output 5 2 2 2 2 2" xfId="7779" xr:uid="{821C1A14-20F4-4C11-9AFC-826FE8CDF1FE}"/>
    <cellStyle name="Output 5 2 2 2 2 2 2" xfId="16768" xr:uid="{8C2955FF-4A14-44D2-8DC4-DFF5E4DE5A85}"/>
    <cellStyle name="Output 5 2 2 2 2 2 2 2" xfId="33519" xr:uid="{71F8F31D-772C-4861-A73E-6ED6B1D7B474}"/>
    <cellStyle name="Output 5 2 2 2 2 2 3" xfId="41529" xr:uid="{0BA06C66-5A84-4868-BF0D-3BD22BB044A9}"/>
    <cellStyle name="Output 5 2 2 2 2 3" xfId="10416" xr:uid="{78C336E6-1942-4EEB-9BF1-E30991D268C3}"/>
    <cellStyle name="Output 5 2 2 2 2 3 2" xfId="19405" xr:uid="{CB34B906-316A-4C44-9A75-54E0488D9A4B}"/>
    <cellStyle name="Output 5 2 2 2 2 3 2 2" xfId="23449" xr:uid="{56D79134-F93D-4127-8BB4-88C5C7B6D52D}"/>
    <cellStyle name="Output 5 2 2 2 2 3 3" xfId="22488" xr:uid="{C566E83E-D4C3-4744-AFA5-1B37D3201E1A}"/>
    <cellStyle name="Output 5 2 2 2 2 4" xfId="14182" xr:uid="{C44D2FD2-6538-4ADE-8DFC-7C877A389E23}"/>
    <cellStyle name="Output 5 2 2 2 2 4 2" xfId="30419" xr:uid="{7739FFA4-425F-4D72-9849-23A3D18377D6}"/>
    <cellStyle name="Output 5 2 2 2 2 5" xfId="38927" xr:uid="{757B7756-A4D2-476E-AC57-E5BF21D1AC27}"/>
    <cellStyle name="Output 5 2 2 2 2 6" xfId="56255" xr:uid="{5CB059B1-FC33-469C-AF77-466F5B80C761}"/>
    <cellStyle name="Output 5 2 2 2 3" xfId="3261" xr:uid="{047945EF-2139-4DD1-AC5C-20F3E4601633}"/>
    <cellStyle name="Output 5 2 2 2 3 2" xfId="32606" xr:uid="{DC04ECD2-2043-469D-88BE-C9C39DD9B17D}"/>
    <cellStyle name="Output 5 2 2 2 4" xfId="34916" xr:uid="{BBE6E376-3C71-40E8-807E-8AE3DFE5AB54}"/>
    <cellStyle name="Output 5 2 2 2 5" xfId="49473" xr:uid="{81F14430-8E05-40B5-B859-4F8F550FDF5D}"/>
    <cellStyle name="Output 5 2 2 3" xfId="1169" xr:uid="{EAB369DD-10DE-4FB9-8F19-919B99E2D4A4}"/>
    <cellStyle name="Output 5 2 2 3 2" xfId="5514" xr:uid="{EB1EEF92-0CAA-46F0-96B0-07E72E9FAEB8}"/>
    <cellStyle name="Output 5 2 2 3 2 2" xfId="8100" xr:uid="{6AC44015-1EB0-4D20-8F82-2E09AAA9F0E7}"/>
    <cellStyle name="Output 5 2 2 3 2 2 2" xfId="17089" xr:uid="{9E643462-3A31-4177-BCB9-822748993B65}"/>
    <cellStyle name="Output 5 2 2 3 2 2 2 2" xfId="39234" xr:uid="{F53AE6A8-521B-4274-BA1E-D6910E809265}"/>
    <cellStyle name="Output 5 2 2 3 2 2 3" xfId="37993" xr:uid="{7ED3B5B1-E8D0-4363-B22A-0D9A76425AAE}"/>
    <cellStyle name="Output 5 2 2 3 2 3" xfId="10737" xr:uid="{71EF5D09-051D-4179-844C-5DEADA740461}"/>
    <cellStyle name="Output 5 2 2 3 2 3 2" xfId="19726" xr:uid="{40E35151-AC90-4A8B-82FD-5DBD2B81F79F}"/>
    <cellStyle name="Output 5 2 2 3 2 3 2 2" xfId="24604" xr:uid="{C894AAC4-986B-468B-84A7-29EAB2C13FC5}"/>
    <cellStyle name="Output 5 2 2 3 2 3 3" xfId="27072" xr:uid="{A573F26B-F045-4313-90AC-A56299166FB2}"/>
    <cellStyle name="Output 5 2 2 3 2 4" xfId="14503" xr:uid="{CBAB5C6D-4D90-40F6-96F7-EA12EA370056}"/>
    <cellStyle name="Output 5 2 2 3 2 4 2" xfId="31833" xr:uid="{C6CD5C8C-D4BA-4F5C-B0BB-6888F8405C30}"/>
    <cellStyle name="Output 5 2 2 3 2 5" xfId="38109" xr:uid="{8BC2B6DE-23CA-4988-A3DA-67A6B5BC6BC0}"/>
    <cellStyle name="Output 5 2 2 3 2 6" xfId="58039" xr:uid="{E3361EA0-1150-4E3D-8583-D9DAEA2D9638}"/>
    <cellStyle name="Output 5 2 2 3 3" xfId="3606" xr:uid="{E64ED590-47F2-4417-8A3C-4526B3DD1D2E}"/>
    <cellStyle name="Output 5 2 2 3 3 2" xfId="23759" xr:uid="{FFE95DF3-E1CA-42EE-B755-40432EC790BE}"/>
    <cellStyle name="Output 5 2 2 3 4" xfId="25192" xr:uid="{003B96C9-FF75-407C-83F3-7CF0D1E750AF}"/>
    <cellStyle name="Output 5 2 2 3 5" xfId="51257" xr:uid="{C1E90AC7-7FCF-4753-988E-FA0E02C54CDF}"/>
    <cellStyle name="Output 5 2 2 4" xfId="1513" xr:uid="{0B3FAE0F-6228-47E0-9091-DEA5BC57AFA6}"/>
    <cellStyle name="Output 5 2 2 4 2" xfId="5858" xr:uid="{B27B4B29-FABA-42F2-8586-012C9DAFF8F8}"/>
    <cellStyle name="Output 5 2 2 4 2 2" xfId="8444" xr:uid="{C6902F5D-9C48-43A1-B9B6-1982545D4F97}"/>
    <cellStyle name="Output 5 2 2 4 2 2 2" xfId="17433" xr:uid="{B04D1972-93A2-400F-BE73-C74FCCA71EA2}"/>
    <cellStyle name="Output 5 2 2 4 2 2 2 2" xfId="22287" xr:uid="{916B5FB0-9782-44EF-BDAA-C4CBE2600F89}"/>
    <cellStyle name="Output 5 2 2 4 2 2 3" xfId="39227" xr:uid="{5CFEA569-5878-4F48-80D6-C97D6E8A270D}"/>
    <cellStyle name="Output 5 2 2 4 2 3" xfId="11081" xr:uid="{103A15F7-5B57-40B5-9098-930D18AFB515}"/>
    <cellStyle name="Output 5 2 2 4 2 3 2" xfId="20070" xr:uid="{B754E157-B1A0-439E-9281-D1440E768E7F}"/>
    <cellStyle name="Output 5 2 2 4 2 3 2 2" xfId="36580" xr:uid="{9705BE4C-2457-4904-9268-71BDFA4606C9}"/>
    <cellStyle name="Output 5 2 2 4 2 3 3" xfId="30908" xr:uid="{8FE429EF-38BE-49B1-8D4A-AC738ED2234F}"/>
    <cellStyle name="Output 5 2 2 4 2 4" xfId="14847" xr:uid="{CD251346-1EA9-45A7-B6D1-D89842995F88}"/>
    <cellStyle name="Output 5 2 2 4 2 4 2" xfId="42965" xr:uid="{4BB7AA8B-6CD3-40C4-AACF-9C53BDA1980C}"/>
    <cellStyle name="Output 5 2 2 4 2 5" xfId="39585" xr:uid="{91FEE36C-BE44-47CE-9ED0-7D7C35F12A6A}"/>
    <cellStyle name="Output 5 2 2 4 2 6" xfId="54403" xr:uid="{3E1CD448-5C5E-4F1A-8989-9EC496445F68}"/>
    <cellStyle name="Output 5 2 2 4 3" xfId="3950" xr:uid="{8EDA5896-7546-47D1-BDD3-9A71640FCBFC}"/>
    <cellStyle name="Output 5 2 2 4 3 2" xfId="25181" xr:uid="{5694F8FA-9741-4FD3-9D61-EBF100188413}"/>
    <cellStyle name="Output 5 2 2 4 4" xfId="27629" xr:uid="{7C56866A-3C1C-4439-B454-C7D2B3FF5A00}"/>
    <cellStyle name="Output 5 2 2 4 5" xfId="47591" xr:uid="{8B572305-5089-475D-BC68-BDFFF2780B79}"/>
    <cellStyle name="Output 5 2 2 5" xfId="1904" xr:uid="{220AA12F-D403-4184-868E-2427AC815D66}"/>
    <cellStyle name="Output 5 2 2 5 2" xfId="6220" xr:uid="{C723D079-0C2F-428F-8943-4A2CD7748C45}"/>
    <cellStyle name="Output 5 2 2 5 2 2" xfId="8806" xr:uid="{092A03B6-C430-47E5-AF59-EB9335A4C815}"/>
    <cellStyle name="Output 5 2 2 5 2 2 2" xfId="17795" xr:uid="{0E2F0E4B-353D-4802-9A26-9F2E5F39A3D6}"/>
    <cellStyle name="Output 5 2 2 5 2 2 2 2" xfId="29653" xr:uid="{45763DF5-3577-4502-BF39-FA022F77344F}"/>
    <cellStyle name="Output 5 2 2 5 2 2 3" xfId="25516" xr:uid="{44F4AF2A-25A2-46CB-A4E3-555F9E613E76}"/>
    <cellStyle name="Output 5 2 2 5 2 3" xfId="11443" xr:uid="{77F93682-C90E-48AC-B711-0EE4EBFA111E}"/>
    <cellStyle name="Output 5 2 2 5 2 3 2" xfId="20432" xr:uid="{CD675E6D-B2DF-46D1-BECA-BBB96CB6850B}"/>
    <cellStyle name="Output 5 2 2 5 2 3 2 2" xfId="29846" xr:uid="{EC7A8BDC-F769-45FE-804C-9FCF4BE9100E}"/>
    <cellStyle name="Output 5 2 2 5 2 3 3" xfId="35390" xr:uid="{5BAE04FF-3CC2-4871-A799-F7C3EFA7F4E0}"/>
    <cellStyle name="Output 5 2 2 5 2 4" xfId="15209" xr:uid="{A02DF7AD-CD09-49B1-9967-AEC36492328A}"/>
    <cellStyle name="Output 5 2 2 5 2 4 2" xfId="37673" xr:uid="{8CE09643-2149-43C5-9011-9EDC5D460EE8}"/>
    <cellStyle name="Output 5 2 2 5 2 5" xfId="27199" xr:uid="{9F592291-11AF-4459-9C74-17347292B7A8}"/>
    <cellStyle name="Output 5 2 2 5 3" xfId="4341" xr:uid="{26CCE333-7D9B-4F46-AF1E-35959093B9DE}"/>
    <cellStyle name="Output 5 2 2 5 3 2" xfId="22461" xr:uid="{7663325F-39FC-462B-A4B0-5DF8E461F586}"/>
    <cellStyle name="Output 5 2 2 5 4" xfId="37078" xr:uid="{491277B5-1DAA-46B1-BEC3-059944490185}"/>
    <cellStyle name="Output 5 2 2 6" xfId="2132" xr:uid="{5516FDA7-5322-45EF-A282-F2BFF49AAB62}"/>
    <cellStyle name="Output 5 2 2 6 2" xfId="6433" xr:uid="{0BD59474-DD9D-497C-B860-3186B2F926F0}"/>
    <cellStyle name="Output 5 2 2 6 2 2" xfId="9019" xr:uid="{3A946D0F-97C8-41B6-B3D9-14AB6B5236B9}"/>
    <cellStyle name="Output 5 2 2 6 2 2 2" xfId="18008" xr:uid="{7995E19D-8F38-4673-A4DF-361ABB1D7239}"/>
    <cellStyle name="Output 5 2 2 6 2 2 2 2" xfId="26885" xr:uid="{EC65773C-1BD1-478D-A9F6-194BED92E2CD}"/>
    <cellStyle name="Output 5 2 2 6 2 2 3" xfId="41910" xr:uid="{22C0C11F-2A2D-49CA-9158-69C9DCD2D70F}"/>
    <cellStyle name="Output 5 2 2 6 2 3" xfId="11656" xr:uid="{99304E9C-3B64-4847-9BAB-A17204DCA46A}"/>
    <cellStyle name="Output 5 2 2 6 2 3 2" xfId="20645" xr:uid="{529D8CE4-33EA-4F8D-9E43-821A3C842154}"/>
    <cellStyle name="Output 5 2 2 6 2 3 2 2" xfId="39432" xr:uid="{9B2D03D5-4E9E-4FB9-A5C4-60CAB0C7A75F}"/>
    <cellStyle name="Output 5 2 2 6 2 3 3" xfId="36615" xr:uid="{ED211DB0-A08A-474E-930B-E83D73F431B1}"/>
    <cellStyle name="Output 5 2 2 6 2 4" xfId="15422" xr:uid="{BF53C9C1-59BF-4971-8182-A21CF4AEAB63}"/>
    <cellStyle name="Output 5 2 2 6 2 4 2" xfId="25551" xr:uid="{CEA3400F-C0FB-4CC1-A973-B28C678B498E}"/>
    <cellStyle name="Output 5 2 2 6 2 5" xfId="30683" xr:uid="{3AA49271-B979-4CE7-BB0E-BC02EF87FCA2}"/>
    <cellStyle name="Output 5 2 2 6 3" xfId="4569" xr:uid="{455B1F51-3AA1-48B6-9781-2F9957E293FF}"/>
    <cellStyle name="Output 5 2 2 6 3 2" xfId="42412" xr:uid="{E3440ECA-0F97-4707-8277-CAF0CD241EC8}"/>
    <cellStyle name="Output 5 2 2 6 4" xfId="38961" xr:uid="{FFCFB014-BA6E-4D1E-89FB-96B9E1FB5AE7}"/>
    <cellStyle name="Output 5 2 2 7" xfId="2942" xr:uid="{C734D528-55EF-4619-BFE3-D161159D64AC}"/>
    <cellStyle name="Output 5 2 2 7 2" xfId="7092" xr:uid="{12B47FEA-E000-46C3-9D93-1EE77F3B87B4}"/>
    <cellStyle name="Output 5 2 2 7 2 2" xfId="12218" xr:uid="{BE2BCC1E-8A00-4800-81C6-0C5F6E768FDB}"/>
    <cellStyle name="Output 5 2 2 7 2 2 2" xfId="21207" xr:uid="{DA129D0F-E7B7-4C83-8778-406A7F13DB1D}"/>
    <cellStyle name="Output 5 2 2 7 2 2 2 2" xfId="27056" xr:uid="{CA3F3939-DF56-4A68-9A09-A2072B794FDF}"/>
    <cellStyle name="Output 5 2 2 7 2 2 3" xfId="38516" xr:uid="{1E51B41D-1F8F-4BE3-BD28-D0475C6E5EAB}"/>
    <cellStyle name="Output 5 2 2 7 2 3" xfId="13011" xr:uid="{16E9C551-ED69-40F5-89D9-A08C15973714}"/>
    <cellStyle name="Output 5 2 2 7 2 3 2" xfId="22000" xr:uid="{5D57A5A1-75FC-46B0-85E2-F100056DA09A}"/>
    <cellStyle name="Output 5 2 2 7 2 3 2 2" xfId="40014" xr:uid="{CCF0096F-A530-4BDF-B98E-C7B540C63DEE}"/>
    <cellStyle name="Output 5 2 2 7 2 3 3" xfId="27902" xr:uid="{C20C3566-ED9B-436F-B49E-3A027D3FCB28}"/>
    <cellStyle name="Output 5 2 2 7 2 4" xfId="16081" xr:uid="{C48265A1-E122-456D-8786-32A251015829}"/>
    <cellStyle name="Output 5 2 2 7 2 4 2" xfId="34010" xr:uid="{174EA173-BE1D-46FA-BD9C-5367FEA71782}"/>
    <cellStyle name="Output 5 2 2 7 2 5" xfId="27079" xr:uid="{32C9E95C-E2F0-453D-8D5D-8AC4C69D9B35}"/>
    <cellStyle name="Output 5 2 2 7 3" xfId="9655" xr:uid="{5AE2CB9C-BEBF-4B10-A57C-9EF92F4314F7}"/>
    <cellStyle name="Output 5 2 2 7 3 2" xfId="18644" xr:uid="{BA2C48DD-DC1A-4624-9090-9AE01FB1B9AD}"/>
    <cellStyle name="Output 5 2 2 7 3 2 2" xfId="24453" xr:uid="{53C5B5F7-0091-4054-9999-32437444D384}"/>
    <cellStyle name="Output 5 2 2 7 3 3" xfId="35483" xr:uid="{121110EF-2A69-4260-92D4-647A612387F4}"/>
    <cellStyle name="Output 5 2 2 7 4" xfId="22695" xr:uid="{69676C19-7F23-4B6D-9BED-A502C36032D0}"/>
    <cellStyle name="Output 5 2 2 8" xfId="4869" xr:uid="{0F0C41D2-09E9-49C5-8E23-B02A7455AED0}"/>
    <cellStyle name="Output 5 2 2 8 2" xfId="7455" xr:uid="{B83E3FBF-3E82-48ED-A4DB-55CE2D081E4A}"/>
    <cellStyle name="Output 5 2 2 8 2 2" xfId="16444" xr:uid="{9E17C9B3-655B-441F-A383-760E0997239F}"/>
    <cellStyle name="Output 5 2 2 8 2 2 2" xfId="31766" xr:uid="{E3347EF4-831A-4271-9885-124E49CB3F29}"/>
    <cellStyle name="Output 5 2 2 8 2 3" xfId="42590" xr:uid="{357926B8-ACA5-489B-929C-E5409BC0CD71}"/>
    <cellStyle name="Output 5 2 2 8 3" xfId="10092" xr:uid="{1C50D080-44FF-441A-B7EB-1AAFE823815E}"/>
    <cellStyle name="Output 5 2 2 8 3 2" xfId="19081" xr:uid="{704BDB6F-7F9D-4CB5-A849-F2C52D6D99E7}"/>
    <cellStyle name="Output 5 2 2 8 3 2 2" xfId="32320" xr:uid="{98709A63-FDEF-4C70-8A07-2D1837AB5ECB}"/>
    <cellStyle name="Output 5 2 2 8 3 3" xfId="22482" xr:uid="{9E0B2291-6BA9-4AAC-85F8-7FBBE5E91C46}"/>
    <cellStyle name="Output 5 2 2 8 4" xfId="13858" xr:uid="{D7D06E6D-DA66-4E02-B60C-9A02F856222B}"/>
    <cellStyle name="Output 5 2 2 8 4 2" xfId="26327" xr:uid="{56041D76-6A1A-45FA-8470-48881387F53B}"/>
    <cellStyle name="Output 5 2 2 8 5" xfId="33121" xr:uid="{7543F387-979A-4076-89A4-FFAA548449F0}"/>
    <cellStyle name="Output 5 2 2 9" xfId="6777" xr:uid="{4E36B730-1A2C-48FA-A04A-012ECA883938}"/>
    <cellStyle name="Output 5 2 2 9 2" xfId="11976" xr:uid="{7EC62088-DBFF-40AC-89BE-70E8708E3CFE}"/>
    <cellStyle name="Output 5 2 2 9 2 2" xfId="20965" xr:uid="{6C7F4349-84B3-4309-97B8-29616431C41A}"/>
    <cellStyle name="Output 5 2 2 9 2 2 2" xfId="36616" xr:uid="{BE5E63A1-BE41-4C3A-BD0F-BBBC2ECDB7BB}"/>
    <cellStyle name="Output 5 2 2 9 2 3" xfId="34420" xr:uid="{97047406-DBAF-4A4F-A6F5-3E94D5AEC599}"/>
    <cellStyle name="Output 5 2 2 9 3" xfId="15766" xr:uid="{6EAB79F1-ED36-4539-B259-9D60D4680416}"/>
    <cellStyle name="Output 5 2 2 9 3 2" xfId="25856" xr:uid="{173FDD34-6C99-4248-A5F4-FBC1FE1C7974}"/>
    <cellStyle name="Output 5 2 2 9 4" xfId="33341" xr:uid="{A4577473-72D0-4885-9197-7F0C52E02AD1}"/>
    <cellStyle name="Output 5 2 3" xfId="692" xr:uid="{9A9A6395-E565-4670-8434-638AC575A136}"/>
    <cellStyle name="Output 5 2 3 2" xfId="5068" xr:uid="{D6E4E849-04AC-4B08-883D-FEA19D904E83}"/>
    <cellStyle name="Output 5 2 3 2 2" xfId="7654" xr:uid="{658CDCC0-908C-442D-99F9-8C8A15E07C9B}"/>
    <cellStyle name="Output 5 2 3 2 2 2" xfId="16643" xr:uid="{CDD13414-69E9-41FA-96E1-221A05359610}"/>
    <cellStyle name="Output 5 2 3 2 2 2 2" xfId="41778" xr:uid="{DA48C154-C55C-45C2-B1D2-30459C26731A}"/>
    <cellStyle name="Output 5 2 3 2 2 3" xfId="42896" xr:uid="{08E9EC1C-E7B4-443E-AE73-27AA05A998B7}"/>
    <cellStyle name="Output 5 2 3 2 2 4" xfId="56290" xr:uid="{B3C8199D-A2CC-482F-A4EF-233420C5001C}"/>
    <cellStyle name="Output 5 2 3 2 3" xfId="10291" xr:uid="{C7CDBE54-5D9C-4897-B232-73AE81297320}"/>
    <cellStyle name="Output 5 2 3 2 3 2" xfId="19280" xr:uid="{937A0F4B-340B-4D78-9A59-B7DD714B8FEC}"/>
    <cellStyle name="Output 5 2 3 2 3 2 2" xfId="33767" xr:uid="{49E54C87-0850-4D09-A0A5-E572338B164B}"/>
    <cellStyle name="Output 5 2 3 2 3 3" xfId="24118" xr:uid="{EE523AEE-586D-47FE-88CA-C90F7F083307}"/>
    <cellStyle name="Output 5 2 3 2 4" xfId="14057" xr:uid="{81B7EA1C-34C5-4B27-B97F-2302253FAAAF}"/>
    <cellStyle name="Output 5 2 3 2 4 2" xfId="23420" xr:uid="{E4A53465-9B60-4436-A2CC-BB9D72D83F58}"/>
    <cellStyle name="Output 5 2 3 2 5" xfId="29117" xr:uid="{D399E9B3-0846-4183-88B9-494A8092FF62}"/>
    <cellStyle name="Output 5 2 3 2 6" xfId="49508" xr:uid="{472C49A3-E62C-455C-BAE3-C7DE8098149F}"/>
    <cellStyle name="Output 5 2 3 3" xfId="3129" xr:uid="{B2EE140A-B05E-41C1-A89B-C9C4F16D2918}"/>
    <cellStyle name="Output 5 2 3 3 2" xfId="25961" xr:uid="{BD9671EA-A606-47FD-B646-9DC78BBE638F}"/>
    <cellStyle name="Output 5 2 3 3 2 2" xfId="57776" xr:uid="{679FA9B2-E2D3-4DDA-9EBC-C4F86D601C34}"/>
    <cellStyle name="Output 5 2 3 3 3" xfId="50994" xr:uid="{27C86C33-0C1E-4A30-94AD-CCCF4124EC21}"/>
    <cellStyle name="Output 5 2 3 4" xfId="25493" xr:uid="{74D02D58-8C81-48FF-B1BD-962A171C1EDD}"/>
    <cellStyle name="Output 5 2 3 4 2" xfId="54435" xr:uid="{C81F0A84-0832-4E47-9E9A-796987987EFE}"/>
    <cellStyle name="Output 5 2 3 4 3" xfId="47625" xr:uid="{64BA565A-0B51-472A-A91B-6E7F8BC3F256}"/>
    <cellStyle name="Output 5 2 3 5" xfId="52897" xr:uid="{7EFDB9BA-AA14-48E8-906A-3E9A9EB46106}"/>
    <cellStyle name="Output 5 2 3 6" xfId="46017" xr:uid="{58EC5907-94D0-4C24-A7C2-0C6F028AA901}"/>
    <cellStyle name="Output 5 2 4" xfId="1037" xr:uid="{330CE304-F2C0-495D-B7A2-8D736308E9BD}"/>
    <cellStyle name="Output 5 2 4 2" xfId="5389" xr:uid="{D32655D0-AED6-4DC4-9F3B-C563462AF8E3}"/>
    <cellStyle name="Output 5 2 4 2 2" xfId="7975" xr:uid="{057799CE-41D9-411D-A361-A1DF8BF7D2F8}"/>
    <cellStyle name="Output 5 2 4 2 2 2" xfId="16964" xr:uid="{F2C7FBCF-CC34-4FB1-A042-C3B777145321}"/>
    <cellStyle name="Output 5 2 4 2 2 2 2" xfId="43268" xr:uid="{28685238-4D5A-45D5-AB5A-B58D6ED6AB5A}"/>
    <cellStyle name="Output 5 2 4 2 2 3" xfId="40796" xr:uid="{30F2346B-13F1-4862-B888-C96A48A6A125}"/>
    <cellStyle name="Output 5 2 4 2 3" xfId="10612" xr:uid="{83B0ECC6-7F34-4135-A34E-E8964565CE57}"/>
    <cellStyle name="Output 5 2 4 2 3 2" xfId="19601" xr:uid="{C2AA6FA5-1AD5-45B8-9FA3-B27C02D5AE08}"/>
    <cellStyle name="Output 5 2 4 2 3 2 2" xfId="22860" xr:uid="{155506E9-177A-40C6-9876-0455AEF55684}"/>
    <cellStyle name="Output 5 2 4 2 3 3" xfId="26844" xr:uid="{87628410-2074-4CC3-8D54-C654BEFAAC5F}"/>
    <cellStyle name="Output 5 2 4 2 4" xfId="14378" xr:uid="{80758121-F7E8-45DE-8436-230268BD1BA5}"/>
    <cellStyle name="Output 5 2 4 2 4 2" xfId="30859" xr:uid="{C6D24484-9E80-40D9-AD7F-099F2443BA14}"/>
    <cellStyle name="Output 5 2 4 2 5" xfId="30155" xr:uid="{D42C7ABE-8BB8-48AE-BBE8-9C1C2D7B9059}"/>
    <cellStyle name="Output 5 2 4 2 6" xfId="55753" xr:uid="{76D61427-E9D3-4D4A-AD6A-7296BC7BB8B7}"/>
    <cellStyle name="Output 5 2 4 3" xfId="3474" xr:uid="{689DF988-81F8-46FA-8585-9A199C34AF17}"/>
    <cellStyle name="Output 5 2 4 3 2" xfId="36601" xr:uid="{6FD634FC-031D-4673-86F2-68A5AF835221}"/>
    <cellStyle name="Output 5 2 4 4" xfId="36521" xr:uid="{A531691E-E047-4043-8848-902429DECFC8}"/>
    <cellStyle name="Output 5 2 4 5" xfId="48970" xr:uid="{C1F27CB6-D390-463E-8549-FF35B0EE60CF}"/>
    <cellStyle name="Output 5 2 5" xfId="1381" xr:uid="{1FE2360E-5C22-4AA5-A175-33DED5B43014}"/>
    <cellStyle name="Output 5 2 5 2" xfId="5726" xr:uid="{C35B550A-D13A-4A87-9F24-8B1D62FC61F0}"/>
    <cellStyle name="Output 5 2 5 2 2" xfId="8312" xr:uid="{78AD663F-3497-4312-B8D8-8C8FCC9C199B}"/>
    <cellStyle name="Output 5 2 5 2 2 2" xfId="17301" xr:uid="{3B540277-AE80-4E7A-97C7-26A5F5986DAD}"/>
    <cellStyle name="Output 5 2 5 2 2 2 2" xfId="39611" xr:uid="{3EE56D7C-11D8-4054-BBBA-6EB684716B80}"/>
    <cellStyle name="Output 5 2 5 2 2 3" xfId="24752" xr:uid="{91F94173-89CD-4C24-B23D-51E0EBD36600}"/>
    <cellStyle name="Output 5 2 5 2 3" xfId="10949" xr:uid="{69BEACCA-9513-426F-944B-825F1535DB1B}"/>
    <cellStyle name="Output 5 2 5 2 3 2" xfId="19938" xr:uid="{ADB41D04-7FB4-4FB4-9AE6-C28016B68D64}"/>
    <cellStyle name="Output 5 2 5 2 3 2 2" xfId="43521" xr:uid="{717CA73E-E32E-4C3F-BDE0-D88C0845EF47}"/>
    <cellStyle name="Output 5 2 5 2 3 3" xfId="26984" xr:uid="{2DF49AF0-DD3E-4199-B020-95A1D9DE6EF2}"/>
    <cellStyle name="Output 5 2 5 2 4" xfId="14715" xr:uid="{20D15B57-62A8-40E1-B930-B96A37BFC7EC}"/>
    <cellStyle name="Output 5 2 5 2 4 2" xfId="43053" xr:uid="{11AABB8D-442F-441A-80CB-4B96890EC55B}"/>
    <cellStyle name="Output 5 2 5 2 5" xfId="32973" xr:uid="{CD223DF0-B4E0-47BF-9281-F26FE43E0847}"/>
    <cellStyle name="Output 5 2 5 2 6" xfId="57739" xr:uid="{D558F9D0-68D3-47C5-8FE4-4AA16E230197}"/>
    <cellStyle name="Output 5 2 5 3" xfId="3818" xr:uid="{82B6AD1B-FB9D-436A-BF84-2D1005B93D7E}"/>
    <cellStyle name="Output 5 2 5 3 2" xfId="36767" xr:uid="{5ABCA9DF-DF4D-440A-A2C6-ABA7B512F730}"/>
    <cellStyle name="Output 5 2 5 4" xfId="26628" xr:uid="{9991F32D-A5D0-4EE6-A6D9-180415511C74}"/>
    <cellStyle name="Output 5 2 5 5" xfId="50957" xr:uid="{03CEB597-446E-476C-BEF0-536FD9405447}"/>
    <cellStyle name="Output 5 2 6" xfId="1582" xr:uid="{D2E264E7-3C5F-41B0-9BF2-87D01F30A6E4}"/>
    <cellStyle name="Output 5 2 6 2" xfId="5927" xr:uid="{40C2B5FF-3B79-44D5-B71C-C9A47CB965C1}"/>
    <cellStyle name="Output 5 2 6 2 2" xfId="8513" xr:uid="{28AE3F03-ABBB-4B27-840C-9DDF314C4C64}"/>
    <cellStyle name="Output 5 2 6 2 2 2" xfId="17502" xr:uid="{4538B52B-B12F-4742-B026-BD9DEB22B9A4}"/>
    <cellStyle name="Output 5 2 6 2 2 2 2" xfId="39009" xr:uid="{C11FA1C9-CC3E-4AD5-99B5-B553F0707C0F}"/>
    <cellStyle name="Output 5 2 6 2 2 3" xfId="43692" xr:uid="{B458D173-5802-48C2-9A64-5ED5626C8225}"/>
    <cellStyle name="Output 5 2 6 2 3" xfId="11150" xr:uid="{8B802275-6E4E-4336-9678-3175E96E3255}"/>
    <cellStyle name="Output 5 2 6 2 3 2" xfId="20139" xr:uid="{F30AACDB-1998-4767-9AD0-2006CCD6A2C0}"/>
    <cellStyle name="Output 5 2 6 2 3 2 2" xfId="39116" xr:uid="{21BF88F4-9731-4929-BF97-89902388BA74}"/>
    <cellStyle name="Output 5 2 6 2 3 3" xfId="33391" xr:uid="{DE755636-DFC0-4635-BF4F-2AD9A0F7F8BF}"/>
    <cellStyle name="Output 5 2 6 2 4" xfId="14916" xr:uid="{C5FD2116-BF99-43FE-8AA0-DC0E0FC2850F}"/>
    <cellStyle name="Output 5 2 6 2 4 2" xfId="23970" xr:uid="{EE3175F4-3726-4812-AF17-697279F8FBBF}"/>
    <cellStyle name="Output 5 2 6 2 5" xfId="28832" xr:uid="{EF020C6E-9106-4EA2-8E1C-8EC13B9BFE4F}"/>
    <cellStyle name="Output 5 2 6 2 6" xfId="53985" xr:uid="{DE3ADB63-2A66-4E86-989F-6424794D152E}"/>
    <cellStyle name="Output 5 2 6 3" xfId="4019" xr:uid="{DB17A5D2-EF0D-4B75-A44E-C4B4E5CD7C9A}"/>
    <cellStyle name="Output 5 2 6 3 2" xfId="35229" xr:uid="{B483F711-5AEF-45E1-9270-0DAA868649AC}"/>
    <cellStyle name="Output 5 2 6 4" xfId="40695" xr:uid="{BA7D9379-7196-4B17-9F04-52C92DB66713}"/>
    <cellStyle name="Output 5 2 6 5" xfId="47313" xr:uid="{D8B89D59-D68B-4514-A799-E3210A8046D1}"/>
    <cellStyle name="Output 5 2 7" xfId="2000" xr:uid="{0F455075-F98A-498B-B79F-54CA4F7DC167}"/>
    <cellStyle name="Output 5 2 7 2" xfId="6308" xr:uid="{11FF634D-C066-46B5-A79D-C0E7E0B160E0}"/>
    <cellStyle name="Output 5 2 7 2 2" xfId="8894" xr:uid="{86A011B3-ED85-4B0F-95D0-CDEBF59AB602}"/>
    <cellStyle name="Output 5 2 7 2 2 2" xfId="17883" xr:uid="{23EF27DE-9CB5-4891-9A0A-C44386393BC5}"/>
    <cellStyle name="Output 5 2 7 2 2 2 2" xfId="24920" xr:uid="{2344FC5C-5B3B-40B3-B270-2C38DDED1265}"/>
    <cellStyle name="Output 5 2 7 2 2 3" xfId="22964" xr:uid="{2A0362A5-520A-4A37-8BD6-1ECECEFCB4EA}"/>
    <cellStyle name="Output 5 2 7 2 3" xfId="11531" xr:uid="{00AC1787-A3FB-41DC-B4B8-A50690617D3E}"/>
    <cellStyle name="Output 5 2 7 2 3 2" xfId="20520" xr:uid="{0C95FD4F-5656-4C43-9FB3-97F586C09D79}"/>
    <cellStyle name="Output 5 2 7 2 3 2 2" xfId="37320" xr:uid="{870DBBB0-AFEB-4C4D-82A9-447BB5C96AB5}"/>
    <cellStyle name="Output 5 2 7 2 3 3" xfId="27528" xr:uid="{A50103C6-0415-4CBD-8EDB-59C35DF2BE2F}"/>
    <cellStyle name="Output 5 2 7 2 4" xfId="15297" xr:uid="{C192B4E1-68FD-4F0A-A69E-00812526F4D6}"/>
    <cellStyle name="Output 5 2 7 2 4 2" xfId="29027" xr:uid="{EEC057E4-DA7B-4715-9F4E-8991D08CBE9C}"/>
    <cellStyle name="Output 5 2 7 2 5" xfId="25447" xr:uid="{01DF5A89-A20F-4E7A-B41F-E0DBC0814490}"/>
    <cellStyle name="Output 5 2 7 3" xfId="4437" xr:uid="{5F311DCF-3BF3-47C6-B0F4-EECD88152480}"/>
    <cellStyle name="Output 5 2 7 3 2" xfId="24106" xr:uid="{E6E69399-8EC7-46E1-AD86-3C0EC7D4BF19}"/>
    <cellStyle name="Output 5 2 7 4" xfId="35857" xr:uid="{8F181CEA-7188-4744-A77F-579201F6C9B4}"/>
    <cellStyle name="Output 5 2 8" xfId="2811" xr:uid="{5F61B7D5-C12E-46B4-AD8B-09DB885A19E0}"/>
    <cellStyle name="Output 5 2 8 2" xfId="6961" xr:uid="{EA71FFD3-625B-4965-9A33-9F8E1288D5E4}"/>
    <cellStyle name="Output 5 2 8 2 2" xfId="12090" xr:uid="{37909E69-F8FE-44E0-B394-A8EB5F9341C0}"/>
    <cellStyle name="Output 5 2 8 2 2 2" xfId="21079" xr:uid="{8290D945-C3BB-41D6-BBF7-AB44D50CCEF6}"/>
    <cellStyle name="Output 5 2 8 2 2 2 2" xfId="39317" xr:uid="{5F7DC269-67FB-46CB-88DC-7A581138B51F}"/>
    <cellStyle name="Output 5 2 8 2 2 3" xfId="40425" xr:uid="{B736C43B-0754-471F-9E12-71269D800C14}"/>
    <cellStyle name="Output 5 2 8 2 3" xfId="12911" xr:uid="{03D96CDC-D9F3-46D5-9FB0-9D3A618A89B3}"/>
    <cellStyle name="Output 5 2 8 2 3 2" xfId="21900" xr:uid="{A30EAE0D-72E2-408A-BA96-0F5C52429F13}"/>
    <cellStyle name="Output 5 2 8 2 3 2 2" xfId="30926" xr:uid="{935B3B5F-DB9F-4E2F-A205-1FE8CD0F42DD}"/>
    <cellStyle name="Output 5 2 8 2 3 3" xfId="28002" xr:uid="{F96B9480-FCF2-42A6-9933-872DBF2CE84B}"/>
    <cellStyle name="Output 5 2 8 2 4" xfId="15950" xr:uid="{F7D227D2-3787-410E-8F79-9AF6E83CCA3E}"/>
    <cellStyle name="Output 5 2 8 2 4 2" xfId="30503" xr:uid="{7B35DD99-3D15-477B-B685-911C85754221}"/>
    <cellStyle name="Output 5 2 8 2 5" xfId="28014" xr:uid="{7F9B44E0-24BF-4861-B4A3-227AF8CBCBA9}"/>
    <cellStyle name="Output 5 2 8 3" xfId="9524" xr:uid="{4D0AA788-0754-4F83-94F9-271FAD21DA9D}"/>
    <cellStyle name="Output 5 2 8 3 2" xfId="18513" xr:uid="{65D58C89-9667-4AA3-B38D-F27A062DBAAC}"/>
    <cellStyle name="Output 5 2 8 3 2 2" xfId="32527" xr:uid="{9E1D3FC5-D0A7-4F11-AED4-A0D2297E247F}"/>
    <cellStyle name="Output 5 2 8 3 3" xfId="23157" xr:uid="{FF9B3AD0-0DBD-4EE2-BE02-62622DFBF1CB}"/>
    <cellStyle name="Output 5 2 8 4" xfId="25570" xr:uid="{B32C955C-05D6-41D3-BD8C-ABECF7FFC715}"/>
    <cellStyle name="Output 5 2 9" xfId="4744" xr:uid="{C6BDAFFD-C237-4BA3-BEF0-0CF05C575817}"/>
    <cellStyle name="Output 5 2 9 2" xfId="7330" xr:uid="{46D73F62-64A6-4F0E-9821-B7B0F2FB739B}"/>
    <cellStyle name="Output 5 2 9 2 2" xfId="16319" xr:uid="{CA6C54C3-AC2F-46F2-BEDC-CC9C368B03E3}"/>
    <cellStyle name="Output 5 2 9 2 2 2" xfId="30479" xr:uid="{646E66C0-4543-4515-AC76-13D787F79A72}"/>
    <cellStyle name="Output 5 2 9 2 3" xfId="35791" xr:uid="{CC77F017-EBA2-4757-97EB-47A158A0E220}"/>
    <cellStyle name="Output 5 2 9 3" xfId="9967" xr:uid="{CC62F75F-8FFF-4FD4-AB96-3CAB9F0CDAED}"/>
    <cellStyle name="Output 5 2 9 3 2" xfId="18956" xr:uid="{9CEAE877-ED07-43DB-BD56-6C34552AF00A}"/>
    <cellStyle name="Output 5 2 9 3 2 2" xfId="30608" xr:uid="{C164FC8D-2F47-430F-B7A5-AF481CC7DF0D}"/>
    <cellStyle name="Output 5 2 9 3 3" xfId="24121" xr:uid="{FDA09E0F-6197-4C4D-B1DE-D319839F0564}"/>
    <cellStyle name="Output 5 2 9 4" xfId="13733" xr:uid="{864FFF84-02EF-4191-AC53-60CC0FB9B00C}"/>
    <cellStyle name="Output 5 2 9 4 2" xfId="26902" xr:uid="{7437558F-3868-4F5D-8774-85D17C661A81}"/>
    <cellStyle name="Output 5 2 9 5" xfId="34915" xr:uid="{26F0551C-CFBF-487D-A4C6-5793DB4B7100}"/>
    <cellStyle name="Output 5 20" xfId="44998" xr:uid="{9464F103-9BA6-40F3-B98D-CBDA8C776687}"/>
    <cellStyle name="Output 5 20 2" xfId="50557" xr:uid="{5147E975-E220-4961-BED6-1A42777C02C2}"/>
    <cellStyle name="Output 5 20 2 2" xfId="57339" xr:uid="{573DDF97-7DB5-4E19-8FAA-57AE67E5015B}"/>
    <cellStyle name="Output 5 20 3" xfId="52159" xr:uid="{2FBB16A6-1EF0-49AA-B9E5-AD0D7EA2394B}"/>
    <cellStyle name="Output 5 20 3 2" xfId="58940" xr:uid="{F972A5C9-C28D-474F-AF94-C4F625D44CB0}"/>
    <cellStyle name="Output 5 20 4" xfId="48914" xr:uid="{4AA502F3-D5CD-45CF-B6F6-266628BB6407}"/>
    <cellStyle name="Output 5 20 4 2" xfId="55697" xr:uid="{25A3E027-176B-4173-9147-DC205620FFC4}"/>
    <cellStyle name="Output 5 20 5" xfId="48674" xr:uid="{8A8AECD7-DCFC-4C59-87F5-A23CDF2D24E1}"/>
    <cellStyle name="Output 5 20 5 2" xfId="55463" xr:uid="{578670FD-9D40-4905-A988-FABE5609CD6D}"/>
    <cellStyle name="Output 5 20 6" xfId="53749" xr:uid="{0F491BF8-6AA3-413F-ABDC-5B9A213C3DE3}"/>
    <cellStyle name="Output 5 20 7" xfId="47060" xr:uid="{2A628727-904B-4B78-997E-1A76D2F78E8C}"/>
    <cellStyle name="Output 5 21" xfId="45005" xr:uid="{56585FC9-8FD6-4B22-A183-5F0D3B3BD643}"/>
    <cellStyle name="Output 5 21 2" xfId="50646" xr:uid="{1DEE2897-BE4E-460F-AA65-941D3945ED6C}"/>
    <cellStyle name="Output 5 21 2 2" xfId="57428" xr:uid="{6EE0E5DF-8C59-4E09-8CC4-35A9FA9E5D80}"/>
    <cellStyle name="Output 5 21 3" xfId="52457" xr:uid="{21BE4947-053D-482F-8C03-A9006CEF828A}"/>
    <cellStyle name="Output 5 21 3 2" xfId="59238" xr:uid="{F0F777F6-D4F2-48DF-AF1A-DD7CFCA6BF54}"/>
    <cellStyle name="Output 5 21 4" xfId="48763" xr:uid="{85DD3BE5-B6E7-4E9F-BC43-5872AD61E613}"/>
    <cellStyle name="Output 5 21 4 2" xfId="55549" xr:uid="{8BAB75B6-7487-46A1-B483-5C93C1EA4C49}"/>
    <cellStyle name="Output 5 21 5" xfId="53835" xr:uid="{51579408-9BBF-44A7-AEBC-A858ED582402}"/>
    <cellStyle name="Output 5 21 6" xfId="47149" xr:uid="{9AE574BD-7F4B-44E0-8B0E-1ADA7BD037BD}"/>
    <cellStyle name="Output 5 22" xfId="45063" xr:uid="{5A63F5D3-A0E1-4820-A626-1DFBF37A2AEF}"/>
    <cellStyle name="Output 5 22 2" xfId="50663" xr:uid="{391E4390-6419-4195-9428-969F8E66251A}"/>
    <cellStyle name="Output 5 22 2 2" xfId="57445" xr:uid="{297D4AE7-7BE1-4E21-B772-44A2DA96F9A8}"/>
    <cellStyle name="Output 5 22 3" xfId="52474" xr:uid="{D231034F-E633-4B93-A8EE-CDF33479FF00}"/>
    <cellStyle name="Output 5 22 3 2" xfId="59255" xr:uid="{BB09DDD5-5FA9-4D3A-8D89-2A100031A2BF}"/>
    <cellStyle name="Output 5 22 4" xfId="48780" xr:uid="{A291DF7E-A1A7-47B3-8FD4-98B9D90C01A8}"/>
    <cellStyle name="Output 5 22 4 2" xfId="55566" xr:uid="{1485284D-1646-4AA3-A45F-5700162947DE}"/>
    <cellStyle name="Output 5 22 5" xfId="53852" xr:uid="{072FC659-FB5E-4F65-B330-5B8DF1DB0097}"/>
    <cellStyle name="Output 5 22 6" xfId="47166" xr:uid="{751D657A-6671-4465-B8C1-CBDED3DB267A}"/>
    <cellStyle name="Output 5 23" xfId="45025" xr:uid="{E41524E1-9D11-4FFA-93E3-039F75EB363A}"/>
    <cellStyle name="Output 5 23 2" xfId="50679" xr:uid="{BB8A51B9-E6FD-4D65-8245-8B61A353587A}"/>
    <cellStyle name="Output 5 23 2 2" xfId="57461" xr:uid="{94C16A07-BD1A-45F8-9767-2DFF4FA2F5C7}"/>
    <cellStyle name="Output 5 23 3" xfId="52490" xr:uid="{0935D25B-89DC-4DB5-BADE-1A629257DC02}"/>
    <cellStyle name="Output 5 23 3 2" xfId="59271" xr:uid="{00E51AE3-F469-4F34-B856-72FC4FDCE183}"/>
    <cellStyle name="Output 5 23 4" xfId="48796" xr:uid="{B754D567-A122-4D41-AC47-4DD6D45344C2}"/>
    <cellStyle name="Output 5 23 4 2" xfId="55582" xr:uid="{D21C6B1C-BE1B-414D-B08E-14FAF3008CF6}"/>
    <cellStyle name="Output 5 23 5" xfId="53868" xr:uid="{E749DDAE-3B4F-4C0C-A10C-9ACDC71AED3C}"/>
    <cellStyle name="Output 5 23 6" xfId="47182" xr:uid="{0BA64AC8-FF43-4F62-B612-924C3FC473A6}"/>
    <cellStyle name="Output 5 24" xfId="45115" xr:uid="{6E8EAD42-9FB2-4850-A161-4A7A5ADDDEFB}"/>
    <cellStyle name="Output 5 24 2" xfId="50746" xr:uid="{7241527D-8F6B-4B3D-AEE4-4FD41BC0AEB8}"/>
    <cellStyle name="Output 5 24 2 2" xfId="57528" xr:uid="{CEAF024D-8753-4BDA-B5B4-E563B3C4EEBE}"/>
    <cellStyle name="Output 5 24 3" xfId="52555" xr:uid="{79F9290A-5BBE-4222-B804-D44A69B22EEF}"/>
    <cellStyle name="Output 5 24 3 2" xfId="59336" xr:uid="{F8CA3522-799B-4BD6-A685-E2E61309AC8F}"/>
    <cellStyle name="Output 5 24 4" xfId="48853" xr:uid="{400E35F3-318D-4FEE-83C7-BCC6B8BB6636}"/>
    <cellStyle name="Output 5 24 4 2" xfId="55635" xr:uid="{C5A44873-0F2F-46E4-B032-83CCDC50319B}"/>
    <cellStyle name="Output 5 24 5" xfId="53933" xr:uid="{43ED3B88-EF58-4557-873D-BD24575349A8}"/>
    <cellStyle name="Output 5 24 6" xfId="47250" xr:uid="{5AC2CD65-3FB4-4874-AE2D-3D998F88AB0B}"/>
    <cellStyle name="Output 5 25" xfId="45170" xr:uid="{329D4787-AA32-47FF-8C39-D7D04A4A09F2}"/>
    <cellStyle name="Output 5 25 2" xfId="50776" xr:uid="{1F9D4163-0A7B-4C26-9C85-7B729C33D53C}"/>
    <cellStyle name="Output 5 25 2 2" xfId="57558" xr:uid="{F4C94617-771B-49A3-8011-503B5D2B8CDE}"/>
    <cellStyle name="Output 5 25 3" xfId="52585" xr:uid="{A89E67C0-E861-45E5-8522-4C405ADA758C}"/>
    <cellStyle name="Output 5 25 3 2" xfId="59366" xr:uid="{7A851FE7-1D42-4FA2-9E89-CEAF21B780CE}"/>
    <cellStyle name="Output 5 25 4" xfId="48873" xr:uid="{57EE8202-0894-4AEA-845E-1F5E0B729284}"/>
    <cellStyle name="Output 5 25 4 2" xfId="55654" xr:uid="{54143086-977F-49B5-B98C-A18557F8A32F}"/>
    <cellStyle name="Output 5 25 5" xfId="53963" xr:uid="{732102A6-8C19-48F3-97FA-991565A38CBA}"/>
    <cellStyle name="Output 5 25 6" xfId="47280" xr:uid="{E3EB84E5-504F-408F-8632-BE19EE9550C1}"/>
    <cellStyle name="Output 5 26" xfId="45178" xr:uid="{FE755183-932A-4060-861E-E16699F95D1C}"/>
    <cellStyle name="Output 5 26 2" xfId="50789" xr:uid="{F1C4885A-298F-443D-AFC1-3215914B81FE}"/>
    <cellStyle name="Output 5 26 2 2" xfId="57571" xr:uid="{1452DBBB-D84E-4F9A-8504-F940155B09FD}"/>
    <cellStyle name="Output 5 26 3" xfId="52598" xr:uid="{D74DF195-C780-440B-89FC-13A8730939FA}"/>
    <cellStyle name="Output 5 26 3 2" xfId="59379" xr:uid="{7BA375F5-62E0-4770-8DBB-8754E1FC86A8}"/>
    <cellStyle name="Output 5 26 4" xfId="53976" xr:uid="{69426A77-4A81-4A6E-99D4-EC60710DBBEE}"/>
    <cellStyle name="Output 5 26 5" xfId="47293" xr:uid="{FA551F6C-A865-4B95-A41F-834FA37B6B3A}"/>
    <cellStyle name="Output 5 27" xfId="45262" xr:uid="{FCF0DA24-46CA-4A41-98B4-48E42EF9AD05}"/>
    <cellStyle name="Output 5 27 2" xfId="55722" xr:uid="{E539CA5B-B127-4012-A1DA-DD1021E0AD27}"/>
    <cellStyle name="Output 5 27 3" xfId="48939" xr:uid="{FAC05F37-26AC-4BD9-B567-0069E7BD2E15}"/>
    <cellStyle name="Output 5 28" xfId="45281" xr:uid="{D5E7E8D1-D659-44D8-B439-1254AF71AC3E}"/>
    <cellStyle name="Output 5 28 2" xfId="58072" xr:uid="{B2EE3DA9-E856-4B43-9814-F6560D371589}"/>
    <cellStyle name="Output 5 28 3" xfId="51290" xr:uid="{A6CB6942-3D6A-49E3-A4BB-1DBA3FD7D5BC}"/>
    <cellStyle name="Output 5 29" xfId="45292" xr:uid="{C1853C7D-CB47-49F0-95A7-D927EC901CBD}"/>
    <cellStyle name="Output 5 29 2" xfId="52610" xr:uid="{3CEE67DD-487C-4B90-95A6-2177EAD74751}"/>
    <cellStyle name="Output 5 3" xfId="411" xr:uid="{026E889A-FE85-48F8-8548-1FA5C1C04F8E}"/>
    <cellStyle name="Output 5 3 10" xfId="9277" xr:uid="{6ECF734D-F5BD-4729-97D6-D6C2C91E1311}"/>
    <cellStyle name="Output 5 3 10 2" xfId="18266" xr:uid="{BB9AFEE4-62D5-479D-98B9-711B9F16CE00}"/>
    <cellStyle name="Output 5 3 10 2 2" xfId="43243" xr:uid="{314AF99F-9185-4BC2-81CE-81ADCA836554}"/>
    <cellStyle name="Output 5 3 10 3" xfId="41731" xr:uid="{DA448A1E-F4C8-40B1-ABCB-A525774F3039}"/>
    <cellStyle name="Output 5 3 11" xfId="9845" xr:uid="{CF4CBA38-734E-40AA-A165-F5FF157DEED9}"/>
    <cellStyle name="Output 5 3 11 2" xfId="18834" xr:uid="{95B164C4-FDB4-41C9-88C7-DA9FF2E41476}"/>
    <cellStyle name="Output 5 3 11 2 2" xfId="27924" xr:uid="{88D6422A-2AB1-461D-AEA2-216C52475990}"/>
    <cellStyle name="Output 5 3 11 3" xfId="31127" xr:uid="{74DCBDF6-8923-4D40-B54D-1093A6100225}"/>
    <cellStyle name="Output 5 3 12" xfId="2417" xr:uid="{122F41D9-BC75-48BA-8558-4AF2AFBA1FA5}"/>
    <cellStyle name="Output 5 3 12 2" xfId="36212" xr:uid="{77168596-6CAD-4FA2-85BB-61A7D72A3C47}"/>
    <cellStyle name="Output 5 3 13" xfId="13326" xr:uid="{F1112E50-462E-4287-8724-A17AE716C2F6}"/>
    <cellStyle name="Output 5 3 13 2" xfId="40752" xr:uid="{7B5613A9-11E1-493B-839C-0C23C94FF55A}"/>
    <cellStyle name="Output 5 3 14" xfId="24009" xr:uid="{E149F99D-E291-414E-A381-F4FB1908666C}"/>
    <cellStyle name="Output 5 3 15" xfId="44349" xr:uid="{EC0FAEA6-E88A-492D-8AAF-8C0A376206A4}"/>
    <cellStyle name="Output 5 3 16" xfId="45574" xr:uid="{EE98BE1E-62BA-4BEE-B722-24E077B6A566}"/>
    <cellStyle name="Output 5 3 2" xfId="760" xr:uid="{9A6B7578-0784-40E4-9ACC-3F1481E4230F}"/>
    <cellStyle name="Output 5 3 2 2" xfId="5131" xr:uid="{98692208-8B78-49A7-982E-17E973E6E2A5}"/>
    <cellStyle name="Output 5 3 2 2 2" xfId="7717" xr:uid="{75EFBE45-C252-498C-90D9-BF9832A081D9}"/>
    <cellStyle name="Output 5 3 2 2 2 2" xfId="16706" xr:uid="{B0508919-14B2-471B-8D54-4D28699D5859}"/>
    <cellStyle name="Output 5 3 2 2 2 2 2" xfId="24816" xr:uid="{1039E419-C2F4-46CD-83D2-4D78C370D8EB}"/>
    <cellStyle name="Output 5 3 2 2 2 3" xfId="33832" xr:uid="{E5B07867-7689-45A9-86DC-7D5A7ACF3FC7}"/>
    <cellStyle name="Output 5 3 2 2 2 4" xfId="56362" xr:uid="{0C75A457-B060-4A42-94AE-33106E07C333}"/>
    <cellStyle name="Output 5 3 2 2 3" xfId="10354" xr:uid="{425266F1-2BC4-47FC-BA17-4925918CF0FE}"/>
    <cellStyle name="Output 5 3 2 2 3 2" xfId="19343" xr:uid="{E2EA2392-F7EB-40B1-B8BC-4D303461448E}"/>
    <cellStyle name="Output 5 3 2 2 3 2 2" xfId="28458" xr:uid="{861F8984-6489-41ED-827D-518AD82D56C4}"/>
    <cellStyle name="Output 5 3 2 2 3 3" xfId="34452" xr:uid="{847720E3-AA13-48DC-8CB7-81E38DC2BAB6}"/>
    <cellStyle name="Output 5 3 2 2 4" xfId="14120" xr:uid="{2E435903-6AA2-41A6-8799-1ED8786F8875}"/>
    <cellStyle name="Output 5 3 2 2 4 2" xfId="26068" xr:uid="{9755FEDC-F9B3-4629-8A6D-20FEF08FC23D}"/>
    <cellStyle name="Output 5 3 2 2 5" xfId="40104" xr:uid="{F9C62CE6-DA92-48EF-A6E7-342A2FC0EA21}"/>
    <cellStyle name="Output 5 3 2 2 6" xfId="49580" xr:uid="{DB0E877C-B598-48CC-ACE4-E10E7B70040F}"/>
    <cellStyle name="Output 5 3 2 3" xfId="3197" xr:uid="{9ED3C0A1-0C1B-45C0-9186-2BE956369154}"/>
    <cellStyle name="Output 5 3 2 3 2" xfId="22126" xr:uid="{7BB6D91E-9DCF-4C29-A801-2DFA6E1BC3BF}"/>
    <cellStyle name="Output 5 3 2 3 2 2" xfId="57694" xr:uid="{78521CB8-5E27-4F57-85B4-61C00268730E}"/>
    <cellStyle name="Output 5 3 2 3 3" xfId="50912" xr:uid="{8098DBAC-839E-44C7-AE9F-00FC4D9624F5}"/>
    <cellStyle name="Output 5 3 2 4" xfId="30270" xr:uid="{71960DA4-9E9B-456E-8007-C4A3C3AA0405}"/>
    <cellStyle name="Output 5 3 2 4 2" xfId="54507" xr:uid="{349DCA80-2ABD-46C8-9247-5A409939D41A}"/>
    <cellStyle name="Output 5 3 2 4 3" xfId="47697" xr:uid="{E8D7A4DF-FFD9-4D67-9D20-AD63C929DB58}"/>
    <cellStyle name="Output 5 3 2 5" xfId="46089" xr:uid="{0B226CD6-9E97-4E1D-9C51-20AE5DA49446}"/>
    <cellStyle name="Output 5 3 3" xfId="1105" xr:uid="{8BE22C1D-86D5-49BD-B2A6-8F66EE15AB69}"/>
    <cellStyle name="Output 5 3 3 2" xfId="5452" xr:uid="{9B06D603-544A-408E-8751-82212E6BE139}"/>
    <cellStyle name="Output 5 3 3 2 2" xfId="8038" xr:uid="{B17E94B0-DC5E-4688-8E67-1C13D08F8297}"/>
    <cellStyle name="Output 5 3 3 2 2 2" xfId="17027" xr:uid="{7B55ABEA-E07B-417F-814B-9081CB40E142}"/>
    <cellStyle name="Output 5 3 3 2 2 2 2" xfId="37710" xr:uid="{3BB669D6-7452-4110-B086-8182F8BF6DFD}"/>
    <cellStyle name="Output 5 3 3 2 2 3" xfId="23153" xr:uid="{D0B8EFAB-DDFF-4632-A8B4-292717B5FA83}"/>
    <cellStyle name="Output 5 3 3 2 2 4" xfId="56770" xr:uid="{57380EEF-851A-4DA9-AC90-0D5D56B6BE46}"/>
    <cellStyle name="Output 5 3 3 2 3" xfId="10675" xr:uid="{7208B181-7E6C-4DCC-BECA-36B227FF442C}"/>
    <cellStyle name="Output 5 3 3 2 3 2" xfId="19664" xr:uid="{A257CD31-E534-45BB-8532-92F400397F69}"/>
    <cellStyle name="Output 5 3 3 2 3 2 2" xfId="39919" xr:uid="{44F34117-C5B0-48DA-8727-9AB787814B7D}"/>
    <cellStyle name="Output 5 3 3 2 3 3" xfId="40248" xr:uid="{9D25403B-E401-4603-A615-38F37DE149A2}"/>
    <cellStyle name="Output 5 3 3 2 4" xfId="14441" xr:uid="{A8D2C8EB-0090-4090-9640-940BC98F6606}"/>
    <cellStyle name="Output 5 3 3 2 4 2" xfId="25712" xr:uid="{B6A8E991-FBD3-4AF7-938D-02A10314B1F6}"/>
    <cellStyle name="Output 5 3 3 2 5" xfId="25218" xr:uid="{B001A6A3-7FFF-4612-A6EE-6B778C3CFA7D}"/>
    <cellStyle name="Output 5 3 3 2 6" xfId="49988" xr:uid="{F37AA9A7-2FA5-49B3-B49F-2EE1467B8427}"/>
    <cellStyle name="Output 5 3 3 3" xfId="3542" xr:uid="{A24BB409-537C-4ADF-8367-CE401182E873}"/>
    <cellStyle name="Output 5 3 3 3 2" xfId="40693" xr:uid="{1CEC5C3F-DD6D-42AD-B936-CBA8D0C65B1A}"/>
    <cellStyle name="Output 5 3 3 3 2 2" xfId="58207" xr:uid="{70F062EB-0F95-4345-9834-FD7A69866364}"/>
    <cellStyle name="Output 5 3 3 3 3" xfId="51425" xr:uid="{094102D0-0EF8-4E2C-A913-34203205D957}"/>
    <cellStyle name="Output 5 3 3 4" xfId="22469" xr:uid="{B6F01EEC-EDDD-4A17-BC26-DA6D6E643DB6}"/>
    <cellStyle name="Output 5 3 3 4 2" xfId="54897" xr:uid="{B1EBBE1C-6BE3-4A30-9D00-DC8B4D0DA7AD}"/>
    <cellStyle name="Output 5 3 3 4 3" xfId="48105" xr:uid="{740464F3-8121-4BD5-BA2B-6C6617B72D45}"/>
    <cellStyle name="Output 5 3 3 5" xfId="53197" xr:uid="{9856B250-407D-4353-9CC4-9231FD5F94CC}"/>
    <cellStyle name="Output 5 3 3 6" xfId="46491" xr:uid="{289A7624-EB9E-4CEE-90EA-5A2AA1CCF3E7}"/>
    <cellStyle name="Output 5 3 4" xfId="1449" xr:uid="{3C7E43CA-4DAD-47BD-894A-0EFF01BA9CD3}"/>
    <cellStyle name="Output 5 3 4 2" xfId="5794" xr:uid="{62D0F46A-1A2E-4441-B255-003600DA0C52}"/>
    <cellStyle name="Output 5 3 4 2 2" xfId="8380" xr:uid="{4ED05CCF-7DD8-4231-A8D6-E820F0C525BF}"/>
    <cellStyle name="Output 5 3 4 2 2 2" xfId="17369" xr:uid="{A20968EA-53F4-42A0-BC8C-753FEC54C6E8}"/>
    <cellStyle name="Output 5 3 4 2 2 2 2" xfId="30622" xr:uid="{A4F678AC-FE28-4486-B5F1-6E92F31F3EE2}"/>
    <cellStyle name="Output 5 3 4 2 2 3" xfId="41548" xr:uid="{56A64F5D-E57C-4F75-B286-40570EE1C5A8}"/>
    <cellStyle name="Output 5 3 4 2 3" xfId="11017" xr:uid="{09E5D4C2-18F0-4856-919C-FD7B817FF70B}"/>
    <cellStyle name="Output 5 3 4 2 3 2" xfId="20006" xr:uid="{570621E5-278E-473D-A617-80E9CCC7B624}"/>
    <cellStyle name="Output 5 3 4 2 3 2 2" xfId="29999" xr:uid="{30481B6C-C6D6-4E87-8743-59626601C29F}"/>
    <cellStyle name="Output 5 3 4 2 3 3" xfId="42718" xr:uid="{958590FC-222E-415D-88DD-E6736AC6DFC7}"/>
    <cellStyle name="Output 5 3 4 2 4" xfId="14783" xr:uid="{A13935F1-1EB3-496F-8C8E-976519D3EF05}"/>
    <cellStyle name="Output 5 3 4 2 4 2" xfId="23921" xr:uid="{ED9BFC59-BFB3-47AD-9A8E-9530B4E78783}"/>
    <cellStyle name="Output 5 3 4 2 5" xfId="41929" xr:uid="{E62AC61D-115A-4D3B-93F3-401E1529332D}"/>
    <cellStyle name="Output 5 3 4 2 6" xfId="55890" xr:uid="{4A6B9487-6DBC-4B92-A77B-7560BF40CFC0}"/>
    <cellStyle name="Output 5 3 4 3" xfId="3886" xr:uid="{24C571E8-0590-4D68-B78E-891B9C00363C}"/>
    <cellStyle name="Output 5 3 4 3 2" xfId="35351" xr:uid="{F4008535-B0C8-4409-9EEF-3AF4505189E5}"/>
    <cellStyle name="Output 5 3 4 4" xfId="43111" xr:uid="{ED0D710A-7462-4811-A2A8-5D15280268A5}"/>
    <cellStyle name="Output 5 3 4 5" xfId="49108" xr:uid="{D07D8878-9247-4305-A245-662F7547955E}"/>
    <cellStyle name="Output 5 3 5" xfId="1616" xr:uid="{6C020E5B-8E86-4AC8-A3E0-15A95BD9A4CB}"/>
    <cellStyle name="Output 5 3 5 2" xfId="5958" xr:uid="{6D18AD59-82F6-4A3D-9C12-90D6B846EE5F}"/>
    <cellStyle name="Output 5 3 5 2 2" xfId="8544" xr:uid="{63F57ED5-9FA5-4F79-84CA-1717010261D9}"/>
    <cellStyle name="Output 5 3 5 2 2 2" xfId="17533" xr:uid="{17CFC4F8-1863-4AA6-9F06-A2CAC1A2A702}"/>
    <cellStyle name="Output 5 3 5 2 2 2 2" xfId="29889" xr:uid="{8F0742D4-4C3F-43F5-BFC1-32F86E0E0B16}"/>
    <cellStyle name="Output 5 3 5 2 2 3" xfId="27718" xr:uid="{8F13C45D-33EC-4AEF-A4B8-6A9D37881362}"/>
    <cellStyle name="Output 5 3 5 2 3" xfId="11181" xr:uid="{C9D309A1-2B15-40F9-8BD2-C8028A2C6098}"/>
    <cellStyle name="Output 5 3 5 2 3 2" xfId="20170" xr:uid="{2EE91E3D-39D9-45A1-B014-6E0EE192F2C2}"/>
    <cellStyle name="Output 5 3 5 2 3 2 2" xfId="42116" xr:uid="{0251D828-E58B-4911-8168-66878FCD8464}"/>
    <cellStyle name="Output 5 3 5 2 3 3" xfId="41517" xr:uid="{23205AAE-53A0-4678-BA72-E5ADC3159EBD}"/>
    <cellStyle name="Output 5 3 5 2 4" xfId="14947" xr:uid="{A853090A-7960-4F39-AFC4-4DF78692F5A5}"/>
    <cellStyle name="Output 5 3 5 2 4 2" xfId="25354" xr:uid="{E86B6B5E-A6F4-485D-9E50-DD0D13C1DC63}"/>
    <cellStyle name="Output 5 3 5 2 5" xfId="27443" xr:uid="{CDA2700D-5A8F-45AF-96AF-7731B723EE41}"/>
    <cellStyle name="Output 5 3 5 2 6" xfId="58955" xr:uid="{DD38DC52-4A97-436C-B9F7-95BD491B62A8}"/>
    <cellStyle name="Output 5 3 5 3" xfId="4053" xr:uid="{8A70018F-C46F-421B-A907-DC77CEB0C3A0}"/>
    <cellStyle name="Output 5 3 5 3 2" xfId="28371" xr:uid="{D0CD167A-038E-49EC-A058-4349CA385543}"/>
    <cellStyle name="Output 5 3 5 4" xfId="43201" xr:uid="{4B2BBC56-8290-4783-B8A0-58FC8433368F}"/>
    <cellStyle name="Output 5 3 5 5" xfId="52174" xr:uid="{DBBDBBFC-06D2-47C8-84F2-679172397205}"/>
    <cellStyle name="Output 5 3 6" xfId="2068" xr:uid="{3372C95A-B4E7-4F09-8517-11A0CE2ACD20}"/>
    <cellStyle name="Output 5 3 6 2" xfId="6371" xr:uid="{59A51C90-BAE4-4F12-828C-83042AD2C614}"/>
    <cellStyle name="Output 5 3 6 2 2" xfId="8957" xr:uid="{899FA095-E6B7-4F7B-AEDC-3A73C91445F2}"/>
    <cellStyle name="Output 5 3 6 2 2 2" xfId="17946" xr:uid="{978D84A5-FBEC-4491-9E16-63237EB96B82}"/>
    <cellStyle name="Output 5 3 6 2 2 2 2" xfId="42573" xr:uid="{8B2ED374-A417-4B85-977C-794C831F0E40}"/>
    <cellStyle name="Output 5 3 6 2 2 3" xfId="37510" xr:uid="{610541CD-6846-4D88-AB3F-6707964A2EB7}"/>
    <cellStyle name="Output 5 3 6 2 3" xfId="11594" xr:uid="{E96B9A1E-9513-4524-90E3-9D862004E633}"/>
    <cellStyle name="Output 5 3 6 2 3 2" xfId="20583" xr:uid="{F88735F1-DE78-48D5-83E0-547E64BCE3C4}"/>
    <cellStyle name="Output 5 3 6 2 3 2 2" xfId="42539" xr:uid="{3818DAFC-10DC-452C-AF6A-1783BB89F582}"/>
    <cellStyle name="Output 5 3 6 2 3 3" xfId="32212" xr:uid="{1EE5C965-25A7-4C2D-BC0D-4119698F9E47}"/>
    <cellStyle name="Output 5 3 6 2 4" xfId="15360" xr:uid="{F4FE3178-AAF2-41AA-A8BF-F0BA231A2EC1}"/>
    <cellStyle name="Output 5 3 6 2 4 2" xfId="39658" xr:uid="{BD4B5DC9-628B-4D3E-B786-86DE66936519}"/>
    <cellStyle name="Output 5 3 6 2 5" xfId="22835" xr:uid="{9972F48E-DA0C-41E0-9479-1A6C7E2F7A65}"/>
    <cellStyle name="Output 5 3 6 2 6" xfId="54059" xr:uid="{25023DA2-9A3D-4309-8B34-2B4D48FB7C99}"/>
    <cellStyle name="Output 5 3 6 3" xfId="4505" xr:uid="{8D716178-D71A-449B-AD3F-C88D07DD50CB}"/>
    <cellStyle name="Output 5 3 6 3 2" xfId="27095" xr:uid="{32FAD8F8-A348-4FD4-9747-CF58E9503790}"/>
    <cellStyle name="Output 5 3 6 4" xfId="33973" xr:uid="{9DB6A265-EA86-499D-B897-F9029D24FE58}"/>
    <cellStyle name="Output 5 3 6 5" xfId="47383" xr:uid="{0B80FC8B-C652-4690-A203-0BA0DE4D6215}"/>
    <cellStyle name="Output 5 3 7" xfId="2878" xr:uid="{D893A9CB-72BE-42A0-BB2E-43A1EC348840}"/>
    <cellStyle name="Output 5 3 7 2" xfId="7028" xr:uid="{4B6A3DA3-2B06-4362-8A2F-D70B6858ACEE}"/>
    <cellStyle name="Output 5 3 7 2 2" xfId="12155" xr:uid="{D43B615C-D839-4C04-90A6-B21D4C35C1EE}"/>
    <cellStyle name="Output 5 3 7 2 2 2" xfId="21144" xr:uid="{B5935D1A-045C-4269-8DA4-46F8788E1D46}"/>
    <cellStyle name="Output 5 3 7 2 2 2 2" xfId="22428" xr:uid="{C502A1F9-1E1C-4F6A-9953-5638669FF89D}"/>
    <cellStyle name="Output 5 3 7 2 2 3" xfId="24958" xr:uid="{DA05FB00-824C-45DF-B5D8-88E2E8C24960}"/>
    <cellStyle name="Output 5 3 7 2 3" xfId="12964" xr:uid="{0D61BABC-FE14-47EB-B62B-B5B970E4CF3A}"/>
    <cellStyle name="Output 5 3 7 2 3 2" xfId="21953" xr:uid="{4B05B70D-5B44-490B-9492-0FD324AB2D27}"/>
    <cellStyle name="Output 5 3 7 2 3 2 2" xfId="32514" xr:uid="{28DBA3F7-B74A-4A32-A8B2-7D249321D768}"/>
    <cellStyle name="Output 5 3 7 2 3 3" xfId="28490" xr:uid="{5BE3A477-10B1-4D3D-9D66-15ACC273C07C}"/>
    <cellStyle name="Output 5 3 7 2 4" xfId="16017" xr:uid="{AE6B6E3B-D478-4800-984A-EC0742A3832E}"/>
    <cellStyle name="Output 5 3 7 2 4 2" xfId="23424" xr:uid="{9F5A3292-0780-4E40-9D63-0CA92A4E30CB}"/>
    <cellStyle name="Output 5 3 7 2 5" xfId="30657" xr:uid="{E716049E-B78D-44B5-A73B-09A022147571}"/>
    <cellStyle name="Output 5 3 7 3" xfId="9591" xr:uid="{C3A55C68-5AD2-4063-AE10-9667C1E5F424}"/>
    <cellStyle name="Output 5 3 7 3 2" xfId="18580" xr:uid="{9343205E-0FDE-4869-A463-CB3E9677960E}"/>
    <cellStyle name="Output 5 3 7 3 2 2" xfId="41195" xr:uid="{33EF28AD-FDC2-46E8-91C8-4A7B044DFD36}"/>
    <cellStyle name="Output 5 3 7 3 3" xfId="39109" xr:uid="{994FFC99-1411-437D-A87F-B7749BE4B077}"/>
    <cellStyle name="Output 5 3 7 4" xfId="36493" xr:uid="{5D1E416F-1DA5-4D7F-BEA8-57EEDED048D0}"/>
    <cellStyle name="Output 5 3 8" xfId="4807" xr:uid="{989936B0-32E1-4E79-AEAA-162CC5B09560}"/>
    <cellStyle name="Output 5 3 8 2" xfId="7393" xr:uid="{10AF301F-59FE-4FA8-8D75-AC0A3A130C15}"/>
    <cellStyle name="Output 5 3 8 2 2" xfId="16382" xr:uid="{A2700E44-2C24-4B20-8DEE-A1BDACA1226B}"/>
    <cellStyle name="Output 5 3 8 2 2 2" xfId="25578" xr:uid="{C28EFBBF-5158-432A-B301-8B79BB2CF3BE}"/>
    <cellStyle name="Output 5 3 8 2 3" xfId="42105" xr:uid="{CC9C67DC-7FCB-4846-B185-13A61B9C8FCD}"/>
    <cellStyle name="Output 5 3 8 3" xfId="10030" xr:uid="{3530C9C8-9698-4A1C-98A2-A6B0FBCCA8B3}"/>
    <cellStyle name="Output 5 3 8 3 2" xfId="19019" xr:uid="{F9EA6440-AB85-40CD-9120-FD42A5F77B85}"/>
    <cellStyle name="Output 5 3 8 3 2 2" xfId="22754" xr:uid="{7821DFF5-7B60-4D84-936E-67388023302E}"/>
    <cellStyle name="Output 5 3 8 3 3" xfId="34408" xr:uid="{C42E5BB6-70BF-4F54-AB71-8C08CC4AB7F9}"/>
    <cellStyle name="Output 5 3 8 4" xfId="13796" xr:uid="{738DF486-0152-4CC7-80BC-AFC933DB2E6A}"/>
    <cellStyle name="Output 5 3 8 4 2" xfId="27217" xr:uid="{1B772C85-2212-4412-8386-2CC76DFA4500}"/>
    <cellStyle name="Output 5 3 8 5" xfId="29133" xr:uid="{1B9F874E-2668-41FF-A446-41692A8D5266}"/>
    <cellStyle name="Output 5 3 9" xfId="6713" xr:uid="{A5FBD0A2-2582-48AD-BB0A-CFEED80F2EAA}"/>
    <cellStyle name="Output 5 3 9 2" xfId="11914" xr:uid="{269858E1-BAE7-488E-9F02-E0BE6CA22E57}"/>
    <cellStyle name="Output 5 3 9 2 2" xfId="20903" xr:uid="{15BC783C-A18E-42AF-AB9A-3CDCCB53D1C6}"/>
    <cellStyle name="Output 5 3 9 2 2 2" xfId="40848" xr:uid="{D5C70620-7FE2-4647-A0B7-8F8EEFA26FB1}"/>
    <cellStyle name="Output 5 3 9 2 3" xfId="22969" xr:uid="{9AA7116C-7CDE-45E9-B648-3280F31B29B8}"/>
    <cellStyle name="Output 5 3 9 3" xfId="15702" xr:uid="{B3011533-6B68-4615-8E05-6F07A9B969A2}"/>
    <cellStyle name="Output 5 3 9 3 2" xfId="41332" xr:uid="{091901DD-A5FD-4717-A1D3-F294FCCCDA27}"/>
    <cellStyle name="Output 5 3 9 4" xfId="29707" xr:uid="{1D82615E-170E-4863-90AC-AB9AA63082B2}"/>
    <cellStyle name="Output 5 30" xfId="45375" xr:uid="{7736F694-3F0A-4D4C-9911-2DABF0A72E4C}"/>
    <cellStyle name="Output 5 31" xfId="45399" xr:uid="{A655CD8B-6F5C-4A77-B5A3-FE1956EA6229}"/>
    <cellStyle name="Output 5 32" xfId="45423" xr:uid="{118A86A2-01AC-4931-B8D1-3B1071EE8C06}"/>
    <cellStyle name="Output 5 33" xfId="45432" xr:uid="{99BB0599-D445-4109-ACB1-1E5D5D472562}"/>
    <cellStyle name="Output 5 34" xfId="44261" xr:uid="{A0BF6D49-381E-4925-B12D-32EDD485479D}"/>
    <cellStyle name="Output 5 35" xfId="44201" xr:uid="{56E3484F-12F2-4A7D-A23A-F820F39CB5A0}"/>
    <cellStyle name="Output 5 36" xfId="45470" xr:uid="{CE380FED-D290-4476-AAFA-E3D4D194ECDF}"/>
    <cellStyle name="Output 5 4" xfId="510" xr:uid="{A8236D9F-ECFF-490A-AF09-AACF361DE232}"/>
    <cellStyle name="Output 5 4 10" xfId="44363" xr:uid="{ED86A199-A132-4961-8B9D-1B6088D2FF26}"/>
    <cellStyle name="Output 5 4 11" xfId="45633" xr:uid="{6A02B191-6772-4F96-9BFE-9598FD13773F}"/>
    <cellStyle name="Output 5 4 2" xfId="859" xr:uid="{BBBDCDDC-E679-45D7-A847-5F7A00B53F5F}"/>
    <cellStyle name="Output 5 4 2 2" xfId="5228" xr:uid="{CEB6A8F1-07FA-42BA-A5EB-5223D51D1254}"/>
    <cellStyle name="Output 5 4 2 2 2" xfId="7814" xr:uid="{BE3FD30A-D839-4A2B-BEE3-5582AFBCA33F}"/>
    <cellStyle name="Output 5 4 2 2 2 2" xfId="16803" xr:uid="{A3F87F2F-6572-48FB-978B-C33E0320DBE7}"/>
    <cellStyle name="Output 5 4 2 2 2 2 2" xfId="28870" xr:uid="{0756DBEC-ED99-480B-B97B-5742732F691D}"/>
    <cellStyle name="Output 5 4 2 2 2 3" xfId="26823" xr:uid="{3627D3E6-B78D-4481-8FD3-E21F6666E81E}"/>
    <cellStyle name="Output 5 4 2 2 2 4" xfId="56421" xr:uid="{DB52216C-E1B8-4E90-8897-F43FE6627C34}"/>
    <cellStyle name="Output 5 4 2 2 3" xfId="10451" xr:uid="{B16288D8-67BD-4A8F-878F-CED30CB03959}"/>
    <cellStyle name="Output 5 4 2 2 3 2" xfId="19440" xr:uid="{33DBB882-9E78-40E3-AC30-E22C0E26FCF2}"/>
    <cellStyle name="Output 5 4 2 2 3 2 2" xfId="36332" xr:uid="{1E872387-5DED-472A-A57A-78909CF7BE83}"/>
    <cellStyle name="Output 5 4 2 2 3 3" xfId="35118" xr:uid="{082D59C5-4453-40A6-99E0-4F749A39489C}"/>
    <cellStyle name="Output 5 4 2 2 4" xfId="14217" xr:uid="{AA58282D-2B7A-4C1A-A246-880DECDE6BFF}"/>
    <cellStyle name="Output 5 4 2 2 4 2" xfId="33080" xr:uid="{6DECCB72-124D-45A5-9BD5-B69AF031683D}"/>
    <cellStyle name="Output 5 4 2 2 5" xfId="30073" xr:uid="{D7203A48-0B62-414C-9EEB-A90C511D5039}"/>
    <cellStyle name="Output 5 4 2 2 6" xfId="49639" xr:uid="{3157B800-3EE1-4356-B165-2FDF415860A6}"/>
    <cellStyle name="Output 5 4 2 3" xfId="3296" xr:uid="{1A9FDF70-2933-43B5-AFD0-FA7D5DCD23ED}"/>
    <cellStyle name="Output 5 4 2 3 2" xfId="22796" xr:uid="{7DD24702-7E9B-4568-990E-F8F8A6EE4B08}"/>
    <cellStyle name="Output 5 4 2 3 2 2" xfId="58661" xr:uid="{24F103CF-33D4-4C1F-8091-AB86B35499CA}"/>
    <cellStyle name="Output 5 4 2 3 3" xfId="51880" xr:uid="{38670819-0B48-4EC9-94CA-624DD8D83769}"/>
    <cellStyle name="Output 5 4 2 4" xfId="36877" xr:uid="{9233CA37-20CC-42C3-ACDC-DA392BA8C05E}"/>
    <cellStyle name="Output 5 4 2 4 2" xfId="54563" xr:uid="{A6EFEFAD-77DE-43BC-9C4A-061B98C856BD}"/>
    <cellStyle name="Output 5 4 2 4 3" xfId="47756" xr:uid="{F8DA00F6-20CD-4E96-A241-040325F4D0D0}"/>
    <cellStyle name="Output 5 4 2 5" xfId="46145" xr:uid="{440927CC-197C-4B46-BDB0-503A74688DCC}"/>
    <cellStyle name="Output 5 4 3" xfId="1204" xr:uid="{7FC4FE38-6517-4651-9A64-9C4F4177FD51}"/>
    <cellStyle name="Output 5 4 3 2" xfId="5549" xr:uid="{837F4D1F-0C3E-49A0-9847-637BC754B16E}"/>
    <cellStyle name="Output 5 4 3 2 2" xfId="8135" xr:uid="{151D2DF0-F99D-44D5-B40C-1B7AA1096CAD}"/>
    <cellStyle name="Output 5 4 3 2 2 2" xfId="17124" xr:uid="{BA5515AE-C96D-4FBB-8E04-EEAE197986F4}"/>
    <cellStyle name="Output 5 4 3 2 2 2 2" xfId="33972" xr:uid="{0675077F-F501-4A35-ABAF-478098609F8A}"/>
    <cellStyle name="Output 5 4 3 2 2 3" xfId="32692" xr:uid="{41E04860-845F-422E-B928-8A142122B5A6}"/>
    <cellStyle name="Output 5 4 3 2 2 4" xfId="56826" xr:uid="{A913FF90-54BD-4FB4-8330-2E1F545E92B3}"/>
    <cellStyle name="Output 5 4 3 2 3" xfId="10772" xr:uid="{E5FB019B-2A23-4378-8122-54C49700ADB8}"/>
    <cellStyle name="Output 5 4 3 2 3 2" xfId="19761" xr:uid="{DF68F403-D555-4C8F-9923-085D183E280A}"/>
    <cellStyle name="Output 5 4 3 2 3 2 2" xfId="35287" xr:uid="{68F4D9A2-E8F0-42AA-AF38-F0D7064E9593}"/>
    <cellStyle name="Output 5 4 3 2 3 3" xfId="38879" xr:uid="{509D0EB9-6CF7-40DC-9677-8133CE470001}"/>
    <cellStyle name="Output 5 4 3 2 4" xfId="14538" xr:uid="{26F6C816-A14B-4511-8249-D8CAF23FACE3}"/>
    <cellStyle name="Output 5 4 3 2 4 2" xfId="25453" xr:uid="{DDD32062-99E7-45AF-B7A3-1EDDC42DA76A}"/>
    <cellStyle name="Output 5 4 3 2 5" xfId="32877" xr:uid="{83B0B948-998F-45C3-B186-FEB8D1A53F38}"/>
    <cellStyle name="Output 5 4 3 2 6" xfId="50044" xr:uid="{E6B6B93D-B6C2-47A2-9A39-E416618FABB5}"/>
    <cellStyle name="Output 5 4 3 3" xfId="3641" xr:uid="{7E6798BB-1FA2-47AC-ACDF-7FCAC4BEC864}"/>
    <cellStyle name="Output 5 4 3 3 2" xfId="33195" xr:uid="{3A3275A0-24BC-4F34-8714-8FA26725C24A}"/>
    <cellStyle name="Output 5 4 3 3 2 2" xfId="57613" xr:uid="{3AE6A6F2-17FF-48A4-A44A-15B529996DBA}"/>
    <cellStyle name="Output 5 4 3 3 3" xfId="50831" xr:uid="{4C82DCE4-41B4-46AC-8232-8A818F54EE09}"/>
    <cellStyle name="Output 5 4 3 4" xfId="43699" xr:uid="{2C3148CF-6807-4DA0-899E-746E37C868F9}"/>
    <cellStyle name="Output 5 4 3 4 2" xfId="54953" xr:uid="{170028D5-C557-484C-ADED-6ADEC7C9132D}"/>
    <cellStyle name="Output 5 4 3 4 3" xfId="48161" xr:uid="{12BDF80B-C8D9-434B-B8AD-A467BD23B3A4}"/>
    <cellStyle name="Output 5 4 3 5" xfId="53253" xr:uid="{34FEAAA5-CE68-4751-A7E4-0E9F3F776008}"/>
    <cellStyle name="Output 5 4 3 6" xfId="46547" xr:uid="{975981CA-38B9-45E0-B277-3718673D3F70}"/>
    <cellStyle name="Output 5 4 4" xfId="1548" xr:uid="{ACC9006D-84BB-4FCA-9491-7B876C74259B}"/>
    <cellStyle name="Output 5 4 4 2" xfId="5893" xr:uid="{DF4346A6-C5E3-48DA-8592-46FBF1025F6D}"/>
    <cellStyle name="Output 5 4 4 2 2" xfId="8479" xr:uid="{93AD77FF-CE64-4213-8C02-AB31575A9151}"/>
    <cellStyle name="Output 5 4 4 2 2 2" xfId="17468" xr:uid="{DFBCFEFE-2971-4239-A3A6-F97812E82089}"/>
    <cellStyle name="Output 5 4 4 2 2 2 2" xfId="36640" xr:uid="{562576F8-361D-49F7-9176-6FDE461F3AAD}"/>
    <cellStyle name="Output 5 4 4 2 2 3" xfId="33997" xr:uid="{5733B596-BCBF-4C1A-BBE1-3E66D1381566}"/>
    <cellStyle name="Output 5 4 4 2 3" xfId="11116" xr:uid="{6E399AF1-6B37-4BFC-BF75-BC4E48D484B6}"/>
    <cellStyle name="Output 5 4 4 2 3 2" xfId="20105" xr:uid="{0E5E3873-366E-470A-A294-697CCF31F279}"/>
    <cellStyle name="Output 5 4 4 2 3 2 2" xfId="36831" xr:uid="{BA82AE46-C9CD-48B9-B89A-B65CD039B29D}"/>
    <cellStyle name="Output 5 4 4 2 3 3" xfId="39978" xr:uid="{857E5AD2-156B-470D-B182-DDB7CAE43C95}"/>
    <cellStyle name="Output 5 4 4 2 4" xfId="14882" xr:uid="{740CB006-8DF9-40A8-AE50-380A435750AD}"/>
    <cellStyle name="Output 5 4 4 2 4 2" xfId="38271" xr:uid="{F1CF2C92-0659-4CE0-8AF5-DFDE31829067}"/>
    <cellStyle name="Output 5 4 4 2 5" xfId="42913" xr:uid="{FA4E1DC0-894C-4995-ACA0-382A8343A956}"/>
    <cellStyle name="Output 5 4 4 2 6" xfId="55949" xr:uid="{C77B1012-12F6-41FF-BF54-37853DE67110}"/>
    <cellStyle name="Output 5 4 4 3" xfId="3985" xr:uid="{8421EF0F-C2A6-4A6B-870E-22992238038D}"/>
    <cellStyle name="Output 5 4 4 3 2" xfId="32540" xr:uid="{37470349-92A2-47F9-8D78-6A797D147727}"/>
    <cellStyle name="Output 5 4 4 4" xfId="39004" xr:uid="{274ED5C7-ECE6-4079-8125-790998081B6E}"/>
    <cellStyle name="Output 5 4 4 5" xfId="49167" xr:uid="{2964405C-BFBC-435E-843A-63772AEC4525}"/>
    <cellStyle name="Output 5 4 5" xfId="1860" xr:uid="{C919B2A5-6C1B-4B7E-9B03-F9C9E3B84899}"/>
    <cellStyle name="Output 5 4 5 2" xfId="6176" xr:uid="{15982BCF-1C33-49F0-8E2D-96BD292A19B8}"/>
    <cellStyle name="Output 5 4 5 2 2" xfId="8762" xr:uid="{56241A7D-A640-4233-8E7C-04E5CE0F017C}"/>
    <cellStyle name="Output 5 4 5 2 2 2" xfId="17751" xr:uid="{AB4DAD19-63ED-4986-B4E1-7B99ADCA0E37}"/>
    <cellStyle name="Output 5 4 5 2 2 2 2" xfId="41110" xr:uid="{15974044-0059-42B2-A342-5DB82248DE03}"/>
    <cellStyle name="Output 5 4 5 2 2 3" xfId="23021" xr:uid="{1D3A7D54-BE1A-4765-8051-434A9DC280D2}"/>
    <cellStyle name="Output 5 4 5 2 3" xfId="11399" xr:uid="{82B8FE67-3D58-4226-8938-09E027BD4EEC}"/>
    <cellStyle name="Output 5 4 5 2 3 2" xfId="20388" xr:uid="{82C9957B-151E-4BA7-A862-2C592C814A68}"/>
    <cellStyle name="Output 5 4 5 2 3 2 2" xfId="38575" xr:uid="{EBBDA6C2-1118-49B5-9437-CBE614199BAA}"/>
    <cellStyle name="Output 5 4 5 2 3 3" xfId="26453" xr:uid="{84A84FC3-8687-483D-A259-2E8B86B638D0}"/>
    <cellStyle name="Output 5 4 5 2 4" xfId="15165" xr:uid="{6B8FB338-0055-40DB-BCE8-DC1BB3C63106}"/>
    <cellStyle name="Output 5 4 5 2 4 2" xfId="43409" xr:uid="{C0F23F5A-98E8-4156-B5F7-05DA36A60E3D}"/>
    <cellStyle name="Output 5 4 5 2 5" xfId="26265" xr:uid="{D79A9EFB-6CC1-4C6B-8738-D00CECD8926B}"/>
    <cellStyle name="Output 5 4 5 2 6" xfId="58198" xr:uid="{40E95470-A394-44CB-8DF2-35BAAAF4498D}"/>
    <cellStyle name="Output 5 4 5 3" xfId="4297" xr:uid="{2CB0E71B-24B4-4FAB-A9BB-09266425D7B8}"/>
    <cellStyle name="Output 5 4 5 3 2" xfId="34316" xr:uid="{70A95F21-180A-4387-8595-C895EDCFBD31}"/>
    <cellStyle name="Output 5 4 5 4" xfId="26232" xr:uid="{1DE6E275-22D4-4805-A2E4-BA77B2489BD9}"/>
    <cellStyle name="Output 5 4 5 5" xfId="51416" xr:uid="{7EFCD272-76D0-40A0-BE2E-340AB65A5AE4}"/>
    <cellStyle name="Output 5 4 6" xfId="2167" xr:uid="{872D7847-3E05-410C-BC38-BDAE04B622B5}"/>
    <cellStyle name="Output 5 4 6 2" xfId="6468" xr:uid="{68081BD7-15A6-4BD8-813D-46BD30D99D71}"/>
    <cellStyle name="Output 5 4 6 2 2" xfId="9054" xr:uid="{131D8CD0-A8C2-4D84-BE57-03BFA9329D9E}"/>
    <cellStyle name="Output 5 4 6 2 2 2" xfId="18043" xr:uid="{D0E20126-7FA2-4CEC-BD7B-59925FF34508}"/>
    <cellStyle name="Output 5 4 6 2 2 2 2" xfId="41388" xr:uid="{DB737F46-D1D9-4ED8-8917-F3FBD687DADC}"/>
    <cellStyle name="Output 5 4 6 2 2 3" xfId="23650" xr:uid="{83BA9511-D0F7-4983-BCEA-65911882F50B}"/>
    <cellStyle name="Output 5 4 6 2 3" xfId="11691" xr:uid="{09143555-060E-46DB-B6DC-0B1D140FECD2}"/>
    <cellStyle name="Output 5 4 6 2 3 2" xfId="20680" xr:uid="{9415CE43-C34C-459E-BC8C-4FEFCD2AA05D}"/>
    <cellStyle name="Output 5 4 6 2 3 2 2" xfId="34110" xr:uid="{7002B47C-704F-4A8B-960C-B424607A3C16}"/>
    <cellStyle name="Output 5 4 6 2 3 3" xfId="42725" xr:uid="{23161DE7-0987-4BFF-A278-A3238EBB64B1}"/>
    <cellStyle name="Output 5 4 6 2 4" xfId="15457" xr:uid="{99E3FD7C-16A5-4596-B796-FA246825A772}"/>
    <cellStyle name="Output 5 4 6 2 4 2" xfId="42097" xr:uid="{2B6C8863-4E64-4C9A-A817-B25A1E0E9A1F}"/>
    <cellStyle name="Output 5 4 6 2 5" xfId="43647" xr:uid="{5628849E-3730-40C4-A785-704B20E895E8}"/>
    <cellStyle name="Output 5 4 6 2 6" xfId="54115" xr:uid="{6FE43464-FBC7-40AA-980B-AB965531ECAF}"/>
    <cellStyle name="Output 5 4 6 3" xfId="4604" xr:uid="{647C46E6-2195-4007-9A76-D5C6BAAF5EEB}"/>
    <cellStyle name="Output 5 4 6 3 2" xfId="38829" xr:uid="{192A5A2E-F749-4179-8840-0CE62691DBD4}"/>
    <cellStyle name="Output 5 4 6 4" xfId="38734" xr:uid="{D125131B-D4BA-437C-8189-931C53E69BAC}"/>
    <cellStyle name="Output 5 4 6 5" xfId="47425" xr:uid="{202CEFD5-C704-436E-A1D8-4C727D3B231D}"/>
    <cellStyle name="Output 5 4 7" xfId="4904" xr:uid="{AEFA12B1-BAAE-4130-B421-9EAA792F0992}"/>
    <cellStyle name="Output 5 4 7 2" xfId="7490" xr:uid="{E5A4BF0E-92DA-48C7-A533-4D3DA32C8269}"/>
    <cellStyle name="Output 5 4 7 2 2" xfId="16479" xr:uid="{0111E287-738C-49C4-98C8-AA7589E9EA7D}"/>
    <cellStyle name="Output 5 4 7 2 2 2" xfId="43968" xr:uid="{BCBAC85D-61BB-439B-BA82-E30E6D2B02CF}"/>
    <cellStyle name="Output 5 4 7 2 3" xfId="34204" xr:uid="{BFF46874-0E21-4736-AC95-08D2E76B30C1}"/>
    <cellStyle name="Output 5 4 7 3" xfId="10127" xr:uid="{FBBFD5C3-FD38-4546-B6F0-8AA8E02B40F4}"/>
    <cellStyle name="Output 5 4 7 3 2" xfId="19116" xr:uid="{CCDDB78E-E849-4BBD-BAD8-D5E3A00C565E}"/>
    <cellStyle name="Output 5 4 7 3 2 2" xfId="38050" xr:uid="{2CA8D1D5-51CC-4D51-ADC3-6572BBDD26E4}"/>
    <cellStyle name="Output 5 4 7 3 3" xfId="35112" xr:uid="{CC325033-4518-459D-8FB8-1DBE12496E4D}"/>
    <cellStyle name="Output 5 4 7 4" xfId="13893" xr:uid="{0CE2CEFC-4ACF-4595-99C6-70120A6C7E77}"/>
    <cellStyle name="Output 5 4 7 4 2" xfId="24007" xr:uid="{7F8F9638-FBEF-4EC9-B595-645C590B032E}"/>
    <cellStyle name="Output 5 4 7 5" xfId="24626" xr:uid="{28C9501A-1D13-498A-A9C9-B7D024251A23}"/>
    <cellStyle name="Output 5 4 8" xfId="2516" xr:uid="{61CCE645-3652-4D93-AEAC-B55F3E827F06}"/>
    <cellStyle name="Output 5 4 8 2" xfId="42543" xr:uid="{284CDB32-DBF7-4F58-B37B-22EA256CA05F}"/>
    <cellStyle name="Output 5 4 9" xfId="41164" xr:uid="{BA9FBD2C-7D44-4846-A03B-0944ADFB9ECB}"/>
    <cellStyle name="Output 5 5" xfId="276" xr:uid="{57A6364F-B115-41B2-A3D1-15C293962418}"/>
    <cellStyle name="Output 5 5 2" xfId="4682" xr:uid="{EF43EFEC-5715-4D60-A432-B4147E650997}"/>
    <cellStyle name="Output 5 5 2 2" xfId="7268" xr:uid="{95F8FC6F-9954-437A-8B4F-AFFE0F5FD4BA}"/>
    <cellStyle name="Output 5 5 2 2 2" xfId="16257" xr:uid="{3743B91F-BC31-4803-9025-BBBB0B4988C2}"/>
    <cellStyle name="Output 5 5 2 2 2 2" xfId="29054" xr:uid="{D50FAE9F-9558-41EF-9BC7-E3E55A0EA396}"/>
    <cellStyle name="Output 5 5 2 2 2 3" xfId="56440" xr:uid="{632934D0-F296-4296-B782-108E7F685859}"/>
    <cellStyle name="Output 5 5 2 2 3" xfId="39463" xr:uid="{F7306C6B-10A9-4A6A-94C1-A82845363A46}"/>
    <cellStyle name="Output 5 5 2 2 4" xfId="49658" xr:uid="{02A1206A-1485-45A4-A950-11298DC61602}"/>
    <cellStyle name="Output 5 5 2 3" xfId="9905" xr:uid="{6A0CDEE0-3266-431B-B7EA-B538219F4FF4}"/>
    <cellStyle name="Output 5 5 2 3 2" xfId="18894" xr:uid="{DBBBB6E3-D331-455A-89EE-C370CEB37EEE}"/>
    <cellStyle name="Output 5 5 2 3 2 2" xfId="35841" xr:uid="{2E9F3CBA-9433-4500-B1EB-FDE8608EEC67}"/>
    <cellStyle name="Output 5 5 2 3 2 3" xfId="58413" xr:uid="{591705CB-17F3-4C1E-8879-4708358AAB68}"/>
    <cellStyle name="Output 5 5 2 3 3" xfId="40208" xr:uid="{9076BE9B-07B8-4629-82EE-38445DBD6ABA}"/>
    <cellStyle name="Output 5 5 2 3 4" xfId="51632" xr:uid="{6D3EA857-B7F9-40C9-9B6E-8254B654C49D}"/>
    <cellStyle name="Output 5 5 2 4" xfId="13671" xr:uid="{425A0639-F0BB-4E35-90AC-78FC3086F9F0}"/>
    <cellStyle name="Output 5 5 2 4 2" xfId="39540" xr:uid="{0462D7F9-C527-4E3D-BAAF-0CC1299B342C}"/>
    <cellStyle name="Output 5 5 2 4 2 2" xfId="54579" xr:uid="{1872B3B3-7CB8-4148-88F7-D310205544A0}"/>
    <cellStyle name="Output 5 5 2 4 3" xfId="47775" xr:uid="{79482BE7-FC1D-48C0-98F3-146F69BE88DF}"/>
    <cellStyle name="Output 5 5 2 5" xfId="31669" xr:uid="{DAC36EFA-C820-4B3F-AF88-6FCD39BC331E}"/>
    <cellStyle name="Output 5 5 2 6" xfId="46161" xr:uid="{A6F21ABF-C930-444D-8820-A9FDD0C119DE}"/>
    <cellStyle name="Output 5 5 3" xfId="2744" xr:uid="{665FD913-19DD-40CC-BDB6-1A9F0DD097D6}"/>
    <cellStyle name="Output 5 5 3 2" xfId="37354" xr:uid="{A57A3751-F91E-4E14-B76D-01860BEFDD68}"/>
    <cellStyle name="Output 5 5 3 2 2" xfId="56842" xr:uid="{73C606FA-837F-4C03-9C16-25D268866F73}"/>
    <cellStyle name="Output 5 5 3 2 3" xfId="50060" xr:uid="{C28F9383-E0CC-4F12-8647-3A75FAD65151}"/>
    <cellStyle name="Output 5 5 3 3" xfId="51844" xr:uid="{81127204-8F36-42FA-BA48-AF37F4BCCAA5}"/>
    <cellStyle name="Output 5 5 3 3 2" xfId="58625" xr:uid="{1252BF4A-1BBF-4EEE-8783-DA7FAF835907}"/>
    <cellStyle name="Output 5 5 3 4" xfId="48177" xr:uid="{4E93D2A8-A3D7-4144-B457-065E43D62B33}"/>
    <cellStyle name="Output 5 5 3 4 2" xfId="54969" xr:uid="{CC22B5E3-0A7A-4A98-85C5-736991863E33}"/>
    <cellStyle name="Output 5 5 3 5" xfId="53269" xr:uid="{606BED08-1B9E-43EE-944F-9E665492430E}"/>
    <cellStyle name="Output 5 5 3 6" xfId="46563" xr:uid="{451E2263-0B64-43E9-B82E-A5E271EAAE6C}"/>
    <cellStyle name="Output 5 5 4" xfId="30949" xr:uid="{6A9EB0DD-3C3F-4568-B185-87B646CDA614}"/>
    <cellStyle name="Output 5 5 4 2" xfId="55968" xr:uid="{D1C89076-F63A-4FC9-B045-27C649D19D43}"/>
    <cellStyle name="Output 5 5 4 3" xfId="49186" xr:uid="{F1C7A99B-9296-4457-8ABE-A150532475C8}"/>
    <cellStyle name="Output 5 5 5" xfId="44430" xr:uid="{131081A0-B4E5-46D9-A036-D189A18FCBCA}"/>
    <cellStyle name="Output 5 5 5 2" xfId="58343" xr:uid="{5F7A194D-C2F0-4FC6-B44D-8ABED7DF324A}"/>
    <cellStyle name="Output 5 5 5 3" xfId="51561" xr:uid="{42CC13E0-73FF-4CFC-A5BF-FBFDE59CD50B}"/>
    <cellStyle name="Output 5 5 6" xfId="45652" xr:uid="{0A847A2C-3CED-4083-ABCD-85A7AD6EC678}"/>
    <cellStyle name="Output 5 5 6 2" xfId="54131" xr:uid="{B776ED24-FB55-4057-899C-9E84AFECED1A}"/>
    <cellStyle name="Output 5 6" xfId="625" xr:uid="{8E287A89-9D43-4DDE-AD50-F78B6E3B1DF1}"/>
    <cellStyle name="Output 5 6 2" xfId="5006" xr:uid="{06846828-77FE-4A27-8090-4F7F1CFB0D94}"/>
    <cellStyle name="Output 5 6 2 2" xfId="7592" xr:uid="{BA0623DD-78A7-4D0A-9A86-DB4851CCB6D3}"/>
    <cellStyle name="Output 5 6 2 2 2" xfId="16581" xr:uid="{0FEA0A6E-47BE-421B-AD20-AA9A01ECC422}"/>
    <cellStyle name="Output 5 6 2 2 2 2" xfId="23715" xr:uid="{18CFDC09-C606-45AF-A9D4-7653AB8D9164}"/>
    <cellStyle name="Output 5 6 2 2 2 3" xfId="56476" xr:uid="{96C9E17B-7C26-40D2-8F87-6472E1F7E69A}"/>
    <cellStyle name="Output 5 6 2 2 3" xfId="38100" xr:uid="{2B8F74D7-74A4-4059-993E-432CF7F00BED}"/>
    <cellStyle name="Output 5 6 2 2 4" xfId="49694" xr:uid="{12E37BEB-866E-410D-814F-75F57259682D}"/>
    <cellStyle name="Output 5 6 2 3" xfId="10229" xr:uid="{DBA63C5A-E0E3-4544-9B97-2155E982A994}"/>
    <cellStyle name="Output 5 6 2 3 2" xfId="19218" xr:uid="{6D95742A-6B23-459B-8E1A-351D1A503BFD}"/>
    <cellStyle name="Output 5 6 2 3 2 2" xfId="41564" xr:uid="{D3A32018-280C-45A5-BC60-8E40F6E87E9C}"/>
    <cellStyle name="Output 5 6 2 3 2 3" xfId="57648" xr:uid="{B8067409-3FD5-4E32-8B13-8C32DDEC808B}"/>
    <cellStyle name="Output 5 6 2 3 3" xfId="43788" xr:uid="{37FA3935-FC99-49E0-ACFF-D2C62BF95ECF}"/>
    <cellStyle name="Output 5 6 2 3 4" xfId="50866" xr:uid="{93CBB588-EEFA-4091-9143-293F0EF5295E}"/>
    <cellStyle name="Output 5 6 2 4" xfId="13995" xr:uid="{61275CC2-B2BB-4495-8E6D-7E820581131C}"/>
    <cellStyle name="Output 5 6 2 4 2" xfId="37455" xr:uid="{61835F13-FCBE-4F4F-B801-A9BFE63D0BFE}"/>
    <cellStyle name="Output 5 6 2 4 2 2" xfId="54615" xr:uid="{102D951E-F1F6-4405-9D97-4BECCD14D161}"/>
    <cellStyle name="Output 5 6 2 4 3" xfId="47811" xr:uid="{76473FFF-FA16-4C91-8FE2-F878AEAE2457}"/>
    <cellStyle name="Output 5 6 2 5" xfId="25479" xr:uid="{4C2A7DEA-EC16-4238-A685-9725B4BCFA11}"/>
    <cellStyle name="Output 5 6 2 6" xfId="46197" xr:uid="{38E84CB1-0DF4-441D-A970-5ADDB0568653}"/>
    <cellStyle name="Output 5 6 3" xfId="3062" xr:uid="{6B1395B2-FC56-4437-AF4F-A613A4C1E223}"/>
    <cellStyle name="Output 5 6 3 2" xfId="41423" xr:uid="{C606BCCC-5CC6-4021-9F05-326ACB759DE5}"/>
    <cellStyle name="Output 5 6 3 2 2" xfId="56878" xr:uid="{E4A8B5CC-B7D2-4412-990B-497C56A07C8C}"/>
    <cellStyle name="Output 5 6 3 2 3" xfId="50096" xr:uid="{808B2932-355E-4ADF-B174-47427BFC2F67}"/>
    <cellStyle name="Output 5 6 3 3" xfId="51193" xr:uid="{54821A61-F768-4D76-AC57-07FAE4835896}"/>
    <cellStyle name="Output 5 6 3 3 2" xfId="57975" xr:uid="{758851FA-5BFE-4A2E-AD25-C95ADEB3A9EC}"/>
    <cellStyle name="Output 5 6 3 4" xfId="48213" xr:uid="{1EDDE476-4D1B-45D1-A99F-4184AE3DFE8A}"/>
    <cellStyle name="Output 5 6 3 4 2" xfId="55005" xr:uid="{CE7F7F29-745D-4D7B-9187-D027F45F71A5}"/>
    <cellStyle name="Output 5 6 3 5" xfId="53305" xr:uid="{EFD3DBDD-B6F0-4A83-9B9D-C39C3CB6493C}"/>
    <cellStyle name="Output 5 6 3 6" xfId="46599" xr:uid="{D7A5BDF5-84BF-46FE-9F01-D0BEEC20C769}"/>
    <cellStyle name="Output 5 6 4" xfId="35323" xr:uid="{8E012EBD-2FC0-4BD1-AB2D-B1EADF32C77F}"/>
    <cellStyle name="Output 5 6 4 2" xfId="56004" xr:uid="{21266797-212E-445B-9566-BC5FD7C5BE7D}"/>
    <cellStyle name="Output 5 6 4 3" xfId="49222" xr:uid="{4DDF8A6A-DA98-4C85-9C98-DCA189A72C53}"/>
    <cellStyle name="Output 5 6 5" xfId="44449" xr:uid="{493927E9-0A8D-43AB-A923-88DF5E583D0F}"/>
    <cellStyle name="Output 5 6 5 2" xfId="57968" xr:uid="{8E8448F6-0281-4123-86BE-410560937B43}"/>
    <cellStyle name="Output 5 6 5 3" xfId="51186" xr:uid="{5FEADEEC-47CB-4FDC-B562-6B1BAC24C8A2}"/>
    <cellStyle name="Output 5 6 6" xfId="45688" xr:uid="{E89708C1-0C03-42B9-971F-139CE75D90B7}"/>
    <cellStyle name="Output 5 6 6 2" xfId="54167" xr:uid="{8B9A2113-297B-4B13-8EE2-A19FD051CAF9}"/>
    <cellStyle name="Output 5 7" xfId="970" xr:uid="{84DE43AC-76D9-4810-AB16-EAE199D79A3C}"/>
    <cellStyle name="Output 5 7 2" xfId="5327" xr:uid="{9F51898F-5AC4-46D4-9C6E-A642EDDCBF92}"/>
    <cellStyle name="Output 5 7 2 2" xfId="7913" xr:uid="{33043E04-CAE6-4550-99CF-29DE12829E10}"/>
    <cellStyle name="Output 5 7 2 2 2" xfId="16902" xr:uid="{FFCA5A50-231D-4300-8BAB-12014692C557}"/>
    <cellStyle name="Output 5 7 2 2 2 2" xfId="25132" xr:uid="{FDD0E18F-4D45-4B44-BD58-F17342503357}"/>
    <cellStyle name="Output 5 7 2 2 2 3" xfId="56512" xr:uid="{A5E3EE77-03D0-49F0-BD44-B98874DECB08}"/>
    <cellStyle name="Output 5 7 2 2 3" xfId="35587" xr:uid="{92F25338-249A-4D27-99AF-E1FCD1A98615}"/>
    <cellStyle name="Output 5 7 2 2 4" xfId="49730" xr:uid="{93AA90AD-BE80-4D2C-99C4-003B8B186776}"/>
    <cellStyle name="Output 5 7 2 3" xfId="10550" xr:uid="{08CBC7D8-36CC-4180-A3D0-43FFCDA07833}"/>
    <cellStyle name="Output 5 7 2 3 2" xfId="19539" xr:uid="{96AA06A5-B729-49AC-8FBA-0D8AE79CAF89}"/>
    <cellStyle name="Output 5 7 2 3 2 2" xfId="42749" xr:uid="{322FDB0B-1E77-48A3-8271-E5F47429BF35}"/>
    <cellStyle name="Output 5 7 2 3 2 3" xfId="57574" xr:uid="{F92DE25A-2D6B-4065-ABAF-921A0DBD0BD2}"/>
    <cellStyle name="Output 5 7 2 3 3" xfId="44078" xr:uid="{9F037030-F289-441E-A200-3A1B1978A374}"/>
    <cellStyle name="Output 5 7 2 3 4" xfId="50792" xr:uid="{CE7E73F2-5EA7-40C4-8F8C-437791748327}"/>
    <cellStyle name="Output 5 7 2 4" xfId="14316" xr:uid="{0E72A1A0-2A4F-4E16-BDCB-F0E1F0A0AE82}"/>
    <cellStyle name="Output 5 7 2 4 2" xfId="29195" xr:uid="{1496B797-6967-4AF5-BBD2-A4428CE194D5}"/>
    <cellStyle name="Output 5 7 2 4 2 2" xfId="54651" xr:uid="{601D35CC-ACA7-4469-8A92-38DAFB3D63D7}"/>
    <cellStyle name="Output 5 7 2 4 3" xfId="47847" xr:uid="{63A02BEB-387F-41AA-A25D-0CBA6966BAF2}"/>
    <cellStyle name="Output 5 7 2 5" xfId="31213" xr:uid="{9F46EF9A-0BEF-431C-B0BB-819F82BF46EB}"/>
    <cellStyle name="Output 5 7 2 6" xfId="46233" xr:uid="{2204BBC9-3A80-4533-8C6A-A4DA8D591EFF}"/>
    <cellStyle name="Output 5 7 3" xfId="3407" xr:uid="{092D3E05-2BF4-457D-BD3D-CFFF39A827C3}"/>
    <cellStyle name="Output 5 7 3 2" xfId="25682" xr:uid="{0CDB1E6D-C9FC-4453-837D-F71159C13BE0}"/>
    <cellStyle name="Output 5 7 3 2 2" xfId="56914" xr:uid="{D8915C9F-9542-406B-ADAF-DC1D788ACFF2}"/>
    <cellStyle name="Output 5 7 3 2 3" xfId="50132" xr:uid="{4BCB8447-60A3-4F55-A5C4-B340C78D4FE7}"/>
    <cellStyle name="Output 5 7 3 3" xfId="48932" xr:uid="{E73B063C-CA1F-402D-BC40-36DD5B0AB03E}"/>
    <cellStyle name="Output 5 7 3 3 2" xfId="55715" xr:uid="{C210BF23-08EF-433E-A05A-82E2A83FC269}"/>
    <cellStyle name="Output 5 7 3 4" xfId="48249" xr:uid="{64828601-CE26-43A4-BFEF-347E5489C617}"/>
    <cellStyle name="Output 5 7 3 4 2" xfId="55041" xr:uid="{729C0B82-51FD-4A2B-B44E-93533591855A}"/>
    <cellStyle name="Output 5 7 3 5" xfId="53341" xr:uid="{BD09DBD4-9FF6-4F60-9E7C-F38056B76A4C}"/>
    <cellStyle name="Output 5 7 3 6" xfId="46635" xr:uid="{8B8E14E9-D186-4434-B9DE-0A02A832E281}"/>
    <cellStyle name="Output 5 7 4" xfId="25604" xr:uid="{C4C96093-2735-4370-B173-661A4D24E991}"/>
    <cellStyle name="Output 5 7 4 2" xfId="56040" xr:uid="{8645F4E4-FDEB-478D-BB95-630B4D856D2F}"/>
    <cellStyle name="Output 5 7 4 3" xfId="49258" xr:uid="{685A09F7-6067-4F96-ABC3-635FD75A5097}"/>
    <cellStyle name="Output 5 7 5" xfId="44498" xr:uid="{39908DB6-AF01-4AB8-B280-B6E2F7E1A823}"/>
    <cellStyle name="Output 5 7 5 2" xfId="59033" xr:uid="{1C7E2384-591B-4387-81FD-61EE25DA5ECA}"/>
    <cellStyle name="Output 5 7 5 3" xfId="52252" xr:uid="{5EE66D63-E603-45B7-9100-9249E07303BB}"/>
    <cellStyle name="Output 5 7 6" xfId="45724" xr:uid="{E8B554B8-9360-4B50-AAF2-125245793249}"/>
    <cellStyle name="Output 5 7 6 2" xfId="54203" xr:uid="{9CB734B9-37A7-4460-B095-3A2A3F7054BD}"/>
    <cellStyle name="Output 5 8" xfId="1314" xr:uid="{2885FB1D-E5A5-451B-95FB-98F982F79877}"/>
    <cellStyle name="Output 5 8 2" xfId="5659" xr:uid="{029F6C3A-B558-4827-AD71-DC134331FA6B}"/>
    <cellStyle name="Output 5 8 2 2" xfId="8245" xr:uid="{E230B99B-1A93-418C-B7FD-B4D813D1FAF3}"/>
    <cellStyle name="Output 5 8 2 2 2" xfId="17234" xr:uid="{CAFAB043-6A52-4EF5-8976-E09BD7C04AF8}"/>
    <cellStyle name="Output 5 8 2 2 2 2" xfId="23395" xr:uid="{28BFF31F-FC6A-4F7F-8E00-A9BCECEBE912}"/>
    <cellStyle name="Output 5 8 2 2 2 3" xfId="56561" xr:uid="{C61854B9-78DE-4BEE-B3DE-138E80BFEFE4}"/>
    <cellStyle name="Output 5 8 2 2 3" xfId="38622" xr:uid="{5A858E03-AFD0-4A78-817E-32C45A43DD3A}"/>
    <cellStyle name="Output 5 8 2 2 4" xfId="49779" xr:uid="{1ABD382F-9EA8-4A0B-8E55-EEE61D2D4DBC}"/>
    <cellStyle name="Output 5 8 2 3" xfId="10882" xr:uid="{4864DF43-D650-4F60-9288-E5B0D3708335}"/>
    <cellStyle name="Output 5 8 2 3 2" xfId="19871" xr:uid="{B0621EE4-334E-46AF-A80A-0CD4ADC0D78B}"/>
    <cellStyle name="Output 5 8 2 3 2 2" xfId="35025" xr:uid="{FE17AEE5-E9DD-4069-AEB5-EC51B429DA32}"/>
    <cellStyle name="Output 5 8 2 3 2 3" xfId="57870" xr:uid="{F6431711-273A-44B9-AD7C-8B246EDE418A}"/>
    <cellStyle name="Output 5 8 2 3 3" xfId="40555" xr:uid="{2D024184-F8AA-47D0-9182-F804DBBFAF9E}"/>
    <cellStyle name="Output 5 8 2 3 4" xfId="51088" xr:uid="{F00A5445-BB00-4931-A760-FF591058605F}"/>
    <cellStyle name="Output 5 8 2 4" xfId="14648" xr:uid="{6A5BEB41-E30E-476C-8676-CCCDFA85A020}"/>
    <cellStyle name="Output 5 8 2 4 2" xfId="43523" xr:uid="{F476B2E2-43E4-49E3-9226-F355204DB3CA}"/>
    <cellStyle name="Output 5 8 2 4 2 2" xfId="54697" xr:uid="{75A7B286-5CCE-44DF-8944-52DF2BDC5FA0}"/>
    <cellStyle name="Output 5 8 2 4 3" xfId="47896" xr:uid="{2FAC2CD8-95DA-422C-A817-FCCCB84A58B3}"/>
    <cellStyle name="Output 5 8 2 5" xfId="31335" xr:uid="{57DF2A1A-46EA-4560-A912-FFCDFF9B7FBD}"/>
    <cellStyle name="Output 5 8 2 6" xfId="46282" xr:uid="{DD609B82-E6C7-497A-BAEB-84EA8CA43C2E}"/>
    <cellStyle name="Output 5 8 3" xfId="3751" xr:uid="{7383C598-82B0-4849-97CD-2051CCA7316E}"/>
    <cellStyle name="Output 5 8 3 2" xfId="25947" xr:uid="{934BD587-42EA-4E7C-9AE0-3432A1A5FBB7}"/>
    <cellStyle name="Output 5 8 3 2 2" xfId="56960" xr:uid="{31C56A9B-8547-4B5B-8025-5D5CA1402BD6}"/>
    <cellStyle name="Output 5 8 3 2 3" xfId="50178" xr:uid="{10572F02-13EC-4B6A-837B-84135AB37D24}"/>
    <cellStyle name="Output 5 8 3 3" xfId="51305" xr:uid="{8FAF0135-CC3B-469B-81F9-328605145882}"/>
    <cellStyle name="Output 5 8 3 3 2" xfId="58087" xr:uid="{8BC7B385-D44C-430F-BECC-7A0F47EAAE65}"/>
    <cellStyle name="Output 5 8 3 4" xfId="48295" xr:uid="{87D4C079-1583-473C-ADE5-FC63E84B78B3}"/>
    <cellStyle name="Output 5 8 3 4 2" xfId="55087" xr:uid="{CDEC22FF-EBD6-4504-9CCD-8ADB8DC86820}"/>
    <cellStyle name="Output 5 8 3 5" xfId="53387" xr:uid="{83FCAAA7-AB40-4FF3-80C2-85F7780BEB9A}"/>
    <cellStyle name="Output 5 8 3 6" xfId="46681" xr:uid="{33914FED-FC5A-45A5-A8E8-A5BE90FC305B}"/>
    <cellStyle name="Output 5 8 4" xfId="27264" xr:uid="{401E0730-EC8F-40FC-9385-2115F759EFD7}"/>
    <cellStyle name="Output 5 8 4 2" xfId="56089" xr:uid="{E3011CCC-0EFF-4258-90A7-C1135B0CD831}"/>
    <cellStyle name="Output 5 8 4 3" xfId="49307" xr:uid="{F80C1F19-A2D5-452E-ABC0-BBAEDF6B890F}"/>
    <cellStyle name="Output 5 8 5" xfId="44507" xr:uid="{24FBAE48-F295-45ED-9C51-85D5ABC76A72}"/>
    <cellStyle name="Output 5 8 5 2" xfId="58309" xr:uid="{9FA53832-AB81-45CE-B293-BE4EC2FBA88B}"/>
    <cellStyle name="Output 5 8 5 3" xfId="51527" xr:uid="{B0500675-62CF-405A-86DB-42A064BC0CEA}"/>
    <cellStyle name="Output 5 8 6" xfId="45773" xr:uid="{0186A867-F0AA-4D31-B098-C434D3FC9807}"/>
    <cellStyle name="Output 5 8 6 2" xfId="54249" xr:uid="{22158D38-21A3-4537-9605-3CF6BC7E08EC}"/>
    <cellStyle name="Output 5 9" xfId="1648" xr:uid="{E579FDC4-62A5-4F25-9B1C-7973F0571E27}"/>
    <cellStyle name="Output 5 9 2" xfId="5980" xr:uid="{5CFFF2A4-A862-4BAF-9EFC-9AAE61208FB3}"/>
    <cellStyle name="Output 5 9 2 2" xfId="8566" xr:uid="{F6B8AFF9-2B59-4241-B608-DE772310363B}"/>
    <cellStyle name="Output 5 9 2 2 2" xfId="17555" xr:uid="{19C97545-65A5-4251-924F-AB7738633789}"/>
    <cellStyle name="Output 5 9 2 2 2 2" xfId="40827" xr:uid="{91CFF854-C7AA-4A7C-87B9-E48F533E671A}"/>
    <cellStyle name="Output 5 9 2 2 2 3" xfId="56601" xr:uid="{D94B1010-2633-4BD5-8889-A82602E5567C}"/>
    <cellStyle name="Output 5 9 2 2 3" xfId="41890" xr:uid="{44199082-4D84-4B74-A616-553A2237C6F2}"/>
    <cellStyle name="Output 5 9 2 2 4" xfId="49819" xr:uid="{A12E6A68-7D25-4548-B25E-2C09C8594AE0}"/>
    <cellStyle name="Output 5 9 2 3" xfId="11203" xr:uid="{D5E1C1D1-922E-455B-B00B-B8FB9C969C6F}"/>
    <cellStyle name="Output 5 9 2 3 2" xfId="20192" xr:uid="{55861B2F-2AD8-451A-90C0-78C33BE60EB4}"/>
    <cellStyle name="Output 5 9 2 3 2 2" xfId="25931" xr:uid="{EFCD9A72-C415-4653-803E-3ED347467625}"/>
    <cellStyle name="Output 5 9 2 3 2 3" xfId="57940" xr:uid="{AF70F645-19CE-430F-AA6B-41BB2E6FBA07}"/>
    <cellStyle name="Output 5 9 2 3 3" xfId="42779" xr:uid="{C4D3DC34-47A1-42E8-9531-18BAAB8BA134}"/>
    <cellStyle name="Output 5 9 2 3 4" xfId="51158" xr:uid="{70E26919-9E48-4F0C-89F5-C3DE0AAE853C}"/>
    <cellStyle name="Output 5 9 2 4" xfId="14969" xr:uid="{F5BE6C0A-BEDE-45C9-95E7-191BF9285BB1}"/>
    <cellStyle name="Output 5 9 2 4 2" xfId="31357" xr:uid="{25788A91-3F9E-4940-AFCE-2C26D78D0193}"/>
    <cellStyle name="Output 5 9 2 4 2 2" xfId="54734" xr:uid="{79766FCA-8073-4269-9C8F-42F1EE4EEA2D}"/>
    <cellStyle name="Output 5 9 2 4 3" xfId="47936" xr:uid="{FB6A3D66-CE52-4BF3-B7A6-5DB5ADFE555F}"/>
    <cellStyle name="Output 5 9 2 5" xfId="30542" xr:uid="{2CB2DC7C-EBAA-4BAF-962C-D3B11DF045BC}"/>
    <cellStyle name="Output 5 9 2 6" xfId="46322" xr:uid="{4F585457-4C76-429A-BF1F-C7047E8EC4F9}"/>
    <cellStyle name="Output 5 9 3" xfId="4085" xr:uid="{C88C817A-E230-4F21-AEF6-B4E10D8A1392}"/>
    <cellStyle name="Output 5 9 3 2" xfId="42456" xr:uid="{A7C7CF0F-5EDF-49B0-81CA-41913E12EA9B}"/>
    <cellStyle name="Output 5 9 3 2 2" xfId="56997" xr:uid="{2D251904-4C51-4A09-A686-7AE64DD5720B}"/>
    <cellStyle name="Output 5 9 3 2 3" xfId="50215" xr:uid="{8FA37E10-F1A9-4C97-9FE0-985A9A35E6A2}"/>
    <cellStyle name="Output 5 9 3 3" xfId="51752" xr:uid="{35B9C4A6-451A-42E1-8DEA-9F313ADB4B2F}"/>
    <cellStyle name="Output 5 9 3 3 2" xfId="58533" xr:uid="{583F911F-0EB4-4D8A-B198-AE25908939CA}"/>
    <cellStyle name="Output 5 9 3 4" xfId="48332" xr:uid="{554F949D-9C1C-4D4D-B1C1-BCEB28EA34C1}"/>
    <cellStyle name="Output 5 9 3 4 2" xfId="55124" xr:uid="{99B3DC53-C419-41B3-8CF7-FE9403CDBFB4}"/>
    <cellStyle name="Output 5 9 3 5" xfId="53424" xr:uid="{B5171330-88EA-45A5-B73B-640C6D42A295}"/>
    <cellStyle name="Output 5 9 3 6" xfId="46718" xr:uid="{FDE344C7-89F5-4AC6-9473-4FB4B78E0D24}"/>
    <cellStyle name="Output 5 9 4" xfId="32829" xr:uid="{FB5718DE-931A-4975-8286-DD65BDD6C676}"/>
    <cellStyle name="Output 5 9 4 2" xfId="56129" xr:uid="{7D056B91-9264-4B02-B051-47CCCF486A41}"/>
    <cellStyle name="Output 5 9 4 3" xfId="49347" xr:uid="{D6E05195-1171-4A88-9139-D6F8C6535572}"/>
    <cellStyle name="Output 5 9 5" xfId="44570" xr:uid="{A84CE6D7-62D3-4CCF-BAC3-FA1EC5DDC38B}"/>
    <cellStyle name="Output 5 9 5 2" xfId="58310" xr:uid="{7BE6BCE5-B8D5-4DE8-812A-0910C0D9E921}"/>
    <cellStyle name="Output 5 9 5 3" xfId="51528" xr:uid="{DC288D98-29E2-4C0A-97F7-C6D388598628}"/>
    <cellStyle name="Output 5 9 6" xfId="45813" xr:uid="{C89C36AD-9500-4D61-882E-1294F6BB8953}"/>
    <cellStyle name="Output 5 9 6 2" xfId="54286" xr:uid="{A802CD0F-1F2D-473C-8F76-ABFF6BE916C1}"/>
    <cellStyle name="Output 6" xfId="99" xr:uid="{36B729ED-8712-457D-BBAF-D2BEFB04ACA1}"/>
    <cellStyle name="Output 6 10" xfId="1806" xr:uid="{16D55346-DF1C-44CB-B29D-C870EA384662}"/>
    <cellStyle name="Output 6 10 2" xfId="6123" xr:uid="{2714F9C8-F493-45D5-8D99-032CB6062581}"/>
    <cellStyle name="Output 6 10 2 2" xfId="8709" xr:uid="{EE905778-EC9B-4779-9BBF-EEFF3A52EE43}"/>
    <cellStyle name="Output 6 10 2 2 2" xfId="17698" xr:uid="{22BC31C6-8F9E-4D72-B047-D49A49952CAF}"/>
    <cellStyle name="Output 6 10 2 2 2 2" xfId="36070" xr:uid="{ED920F69-0E74-4566-88D2-A22C2B35C5A5}"/>
    <cellStyle name="Output 6 10 2 2 2 3" xfId="56517" xr:uid="{88FC1AC7-6E35-4E59-AF2D-CE8F65481C5C}"/>
    <cellStyle name="Output 6 10 2 2 3" xfId="41928" xr:uid="{498E5743-8EA6-4DFF-91FD-2C959DD46328}"/>
    <cellStyle name="Output 6 10 2 2 4" xfId="49735" xr:uid="{93C4E523-6DE6-4CF5-B065-D046BA9E0E06}"/>
    <cellStyle name="Output 6 10 2 3" xfId="11346" xr:uid="{7671167C-F7E8-4358-82C2-FE80436D0DF6}"/>
    <cellStyle name="Output 6 10 2 3 2" xfId="20335" xr:uid="{460B0D90-28A0-4BBB-BC1E-418BFA1DD8A5}"/>
    <cellStyle name="Output 6 10 2 3 2 2" xfId="30105" xr:uid="{DBC0D036-69F1-4AB8-A760-98F304BC92AD}"/>
    <cellStyle name="Output 6 10 2 3 2 3" xfId="58325" xr:uid="{1D8EF340-9DAC-493A-A2D4-081DC2B8ADA7}"/>
    <cellStyle name="Output 6 10 2 3 3" xfId="37850" xr:uid="{352C590B-455F-4C28-A732-B707BC7659AC}"/>
    <cellStyle name="Output 6 10 2 3 4" xfId="51543" xr:uid="{779268F3-ACD3-4005-B2DA-04F17502DCC4}"/>
    <cellStyle name="Output 6 10 2 4" xfId="15112" xr:uid="{D440CE31-6AC6-4341-8FAE-AE933F2F33D1}"/>
    <cellStyle name="Output 6 10 2 4 2" xfId="40716" xr:uid="{73210F18-7683-4E65-A3F3-852F2FE5E82C}"/>
    <cellStyle name="Output 6 10 2 4 2 2" xfId="54653" xr:uid="{642136F2-FF50-46DF-AEE7-066E3C4107DF}"/>
    <cellStyle name="Output 6 10 2 4 3" xfId="47852" xr:uid="{697DB3F6-15C2-47E9-B1B9-ED1857D94AD7}"/>
    <cellStyle name="Output 6 10 2 5" xfId="42417" xr:uid="{806D623E-465E-483D-8B00-B36E1DE1D2B9}"/>
    <cellStyle name="Output 6 10 2 6" xfId="46238" xr:uid="{17FD2AD9-A149-4D3B-8EA1-848AD9AB987D}"/>
    <cellStyle name="Output 6 10 3" xfId="4243" xr:uid="{2672902D-12DC-482A-B50C-0DBE2120CF22}"/>
    <cellStyle name="Output 6 10 3 2" xfId="38300" xr:uid="{CA162772-826B-411F-86FB-0DEDC66A09BE}"/>
    <cellStyle name="Output 6 10 3 2 2" xfId="56916" xr:uid="{70190398-BA53-4389-92B2-6C39A10C0454}"/>
    <cellStyle name="Output 6 10 3 2 3" xfId="50134" xr:uid="{C8656C30-C718-434E-9960-DC7F8B34AA7F}"/>
    <cellStyle name="Output 6 10 3 3" xfId="48976" xr:uid="{3D6D6FC8-C9B6-4C5E-9A7E-67000115A6A1}"/>
    <cellStyle name="Output 6 10 3 3 2" xfId="55759" xr:uid="{3AB7BC9B-3EB1-40D9-8BD9-53388ACD7166}"/>
    <cellStyle name="Output 6 10 3 4" xfId="48251" xr:uid="{F99E8C39-28D5-4BD0-9125-E1FD942DF34E}"/>
    <cellStyle name="Output 6 10 3 4 2" xfId="55043" xr:uid="{3A1040A5-027A-49C4-BE09-6D5DF7F07089}"/>
    <cellStyle name="Output 6 10 3 5" xfId="53343" xr:uid="{54B4040F-1EB7-4923-9AA2-1ECDC72DDB18}"/>
    <cellStyle name="Output 6 10 3 6" xfId="46637" xr:uid="{FACF234A-132D-4B91-BEDC-BA201AED7AE1}"/>
    <cellStyle name="Output 6 10 4" xfId="32974" xr:uid="{EAF8D4E0-ABCC-4FC0-8854-B2DA67F31FDC}"/>
    <cellStyle name="Output 6 10 4 2" xfId="56045" xr:uid="{F2764D7A-0970-457E-9647-9F58AC5E6B2B}"/>
    <cellStyle name="Output 6 10 4 3" xfId="49263" xr:uid="{343BEA4D-498C-4874-A12B-9B6879123A86}"/>
    <cellStyle name="Output 6 10 5" xfId="44603" xr:uid="{89C072E6-83FE-4290-9944-025B0312FD06}"/>
    <cellStyle name="Output 6 10 5 2" xfId="58786" xr:uid="{80007B3F-B645-4631-A03C-D1BA7A729041}"/>
    <cellStyle name="Output 6 10 5 3" xfId="52005" xr:uid="{849BA031-590C-4ECA-AB9B-F53AE151118F}"/>
    <cellStyle name="Output 6 10 6" xfId="45729" xr:uid="{79B95261-F165-4388-A94A-51670A1D87E7}"/>
    <cellStyle name="Output 6 10 6 2" xfId="54205" xr:uid="{5A7B9779-329A-4849-9CC1-FDC50C5C335E}"/>
    <cellStyle name="Output 6 11" xfId="2972" xr:uid="{9A052EE5-A1F1-41D8-A56B-CD8CBE222895}"/>
    <cellStyle name="Output 6 11 2" xfId="7122" xr:uid="{D580EBC6-70A4-4710-A5F5-2325ABE7781A}"/>
    <cellStyle name="Output 6 11 2 2" xfId="16111" xr:uid="{D5420395-FE40-4112-A456-DA897CB15615}"/>
    <cellStyle name="Output 6 11 2 2 2" xfId="30519" xr:uid="{ACC49CD6-3377-4F4E-AEB1-7AAD50CAC23B}"/>
    <cellStyle name="Output 6 11 2 2 2 2" xfId="56607" xr:uid="{391D89EC-98F4-463F-BF2D-E5CB8E9E144E}"/>
    <cellStyle name="Output 6 11 2 2 3" xfId="49825" xr:uid="{86B3ACC8-1743-46F0-9E47-D16B3B75958F}"/>
    <cellStyle name="Output 6 11 2 3" xfId="33862" xr:uid="{92637CAB-0B6E-4AA9-ACD2-341236088F53}"/>
    <cellStyle name="Output 6 11 2 3 2" xfId="57866" xr:uid="{DD2FCEB3-5DAB-438D-B991-D3DF3E479D6B}"/>
    <cellStyle name="Output 6 11 2 3 3" xfId="51084" xr:uid="{ECCE3F56-C11C-416E-8D54-D0CA16E0742E}"/>
    <cellStyle name="Output 6 11 2 4" xfId="47942" xr:uid="{47615CB9-67CD-484D-986F-371F1A343CB2}"/>
    <cellStyle name="Output 6 11 2 4 2" xfId="54740" xr:uid="{A3DB42A6-817F-406F-8EED-7DDD41D602E0}"/>
    <cellStyle name="Output 6 11 2 5" xfId="46328" xr:uid="{254D4B93-5052-4E7F-BD60-7D279756AFA6}"/>
    <cellStyle name="Output 6 11 3" xfId="9685" xr:uid="{1B8F903A-000E-48B3-874E-235212B95EC0}"/>
    <cellStyle name="Output 6 11 3 2" xfId="18674" xr:uid="{F5AB1CE9-9BD1-41F0-8DC5-F274CAD4B752}"/>
    <cellStyle name="Output 6 11 3 2 2" xfId="40847" xr:uid="{F789A578-D478-464C-A8DD-DC257B83FB74}"/>
    <cellStyle name="Output 6 11 3 2 2 2" xfId="57003" xr:uid="{31DA5701-28BC-4A7A-8215-229C6F3E6D77}"/>
    <cellStyle name="Output 6 11 3 2 3" xfId="50221" xr:uid="{579C66B1-6051-4232-A5D1-645AE4DC9FE2}"/>
    <cellStyle name="Output 6 11 3 3" xfId="31049" xr:uid="{118B20DE-B422-4711-A5C2-6DBC47398DF0}"/>
    <cellStyle name="Output 6 11 3 3 2" xfId="58471" xr:uid="{A1ABE3EC-B84E-4E10-B09E-4C04BC00867B}"/>
    <cellStyle name="Output 6 11 3 3 3" xfId="51690" xr:uid="{FA786366-DBE8-40DB-A867-23398E2CF616}"/>
    <cellStyle name="Output 6 11 3 4" xfId="48338" xr:uid="{FB390866-B4F2-481F-BD26-8A510AA58482}"/>
    <cellStyle name="Output 6 11 3 4 2" xfId="55130" xr:uid="{1AF62329-5862-466A-A23B-43C54A228DFC}"/>
    <cellStyle name="Output 6 11 3 5" xfId="46724" xr:uid="{C6544F3F-2701-439C-A8CA-7FCF3C5DB470}"/>
    <cellStyle name="Output 6 11 4" xfId="13525" xr:uid="{A8734078-2A34-4E03-BEA9-D914E1AC327B}"/>
    <cellStyle name="Output 6 11 4 2" xfId="40439" xr:uid="{85E2DF84-5A3C-427B-9355-EB77142D4BC0}"/>
    <cellStyle name="Output 6 11 4 2 2" xfId="56135" xr:uid="{422A62BE-F892-4A16-BDA7-A162F693E0D8}"/>
    <cellStyle name="Output 6 11 4 3" xfId="49353" xr:uid="{8C6573CC-B5C9-4478-87E0-6C636BF02413}"/>
    <cellStyle name="Output 6 11 5" xfId="39428" xr:uid="{BFABC55D-F499-457C-96EC-90908954C926}"/>
    <cellStyle name="Output 6 11 5 2" xfId="58481" xr:uid="{CADCEF44-CFB1-4EBD-A8DC-E11CD87C5DD0}"/>
    <cellStyle name="Output 6 11 5 3" xfId="51700" xr:uid="{E62365ED-A9E3-42C3-814F-8ABBCBF57C1E}"/>
    <cellStyle name="Output 6 11 6" xfId="44678" xr:uid="{3561F428-96EA-420F-90FD-DF57DBA6AD68}"/>
    <cellStyle name="Output 6 11 6 2" xfId="54292" xr:uid="{153F184F-61B9-47DD-9F77-A83FBA90F80E}"/>
    <cellStyle name="Output 6 11 6 3" xfId="47473" xr:uid="{1E69DF34-A58E-47B2-903B-1341C5BB7248}"/>
    <cellStyle name="Output 6 11 7" xfId="45865" xr:uid="{ED6469CE-74E1-4E5C-964C-F0068A453A7C}"/>
    <cellStyle name="Output 6 12" xfId="6555" xr:uid="{FBC154A6-A9B6-445C-BEB3-A7ED3EE56E18}"/>
    <cellStyle name="Output 6 12 2" xfId="11773" xr:uid="{0AEFDC83-49CC-4B01-828E-AD25B1355040}"/>
    <cellStyle name="Output 6 12 2 2" xfId="20762" xr:uid="{3A8FF252-9AF1-45CD-8C03-79C30D02D001}"/>
    <cellStyle name="Output 6 12 2 2 2" xfId="42067" xr:uid="{E2923CFA-62DC-4D46-8BAE-28E524A6F46A}"/>
    <cellStyle name="Output 6 12 2 2 2 2" xfId="56646" xr:uid="{9FD2897F-C826-4F12-AA5E-FE0283072329}"/>
    <cellStyle name="Output 6 12 2 2 3" xfId="49864" xr:uid="{D0C92560-E1A9-47D2-820E-FC95E5ABBB4A}"/>
    <cellStyle name="Output 6 12 2 3" xfId="40107" xr:uid="{F929B955-4D3B-4A37-B271-1E448688CFB0}"/>
    <cellStyle name="Output 6 12 2 3 2" xfId="59012" xr:uid="{4E4A5D78-4A3A-4A57-9C5B-0C32F9780FDF}"/>
    <cellStyle name="Output 6 12 2 3 3" xfId="52231" xr:uid="{A16D9273-2D09-49CA-9805-9A42A9B205E7}"/>
    <cellStyle name="Output 6 12 2 4" xfId="47981" xr:uid="{7322FFA7-5C3B-4A7C-AED1-DFD8A39EFAFF}"/>
    <cellStyle name="Output 6 12 2 4 2" xfId="54776" xr:uid="{79B97D34-C259-4618-963B-2C021A47846A}"/>
    <cellStyle name="Output 6 12 2 5" xfId="46367" xr:uid="{A26DD630-350B-4957-8CFC-A7B8561510DF}"/>
    <cellStyle name="Output 6 12 3" xfId="15544" xr:uid="{2584A7E1-6D15-45D3-8929-B27D8006E626}"/>
    <cellStyle name="Output 6 12 3 2" xfId="40574" xr:uid="{889CE1EB-CECC-4CC9-AEF1-1D1A50DEB284}"/>
    <cellStyle name="Output 6 12 3 2 2" xfId="57039" xr:uid="{1D2E7DC4-2C3B-4C9F-8503-2CA2A2C43EF4}"/>
    <cellStyle name="Output 6 12 3 2 3" xfId="50257" xr:uid="{3BD39DD4-D8C7-4F79-BC34-B4828B18E420}"/>
    <cellStyle name="Output 6 12 3 3" xfId="50962" xr:uid="{22B32CEC-C6AC-41C4-A1C3-20DDE8C8240A}"/>
    <cellStyle name="Output 6 12 3 3 2" xfId="57744" xr:uid="{25AF09A3-2512-4B4B-804E-CFC2EB30396C}"/>
    <cellStyle name="Output 6 12 3 4" xfId="48374" xr:uid="{DC9F8E64-8196-4AA0-90F8-DDFAA9C760C2}"/>
    <cellStyle name="Output 6 12 3 4 2" xfId="55166" xr:uid="{D3342754-87F6-4F26-BFD3-30CD5822E893}"/>
    <cellStyle name="Output 6 12 3 5" xfId="46760" xr:uid="{537E5CD8-A41C-4E98-9849-C76DFDA783E8}"/>
    <cellStyle name="Output 6 12 4" xfId="33030" xr:uid="{66610932-33FD-4290-B180-6856870FBCED}"/>
    <cellStyle name="Output 6 12 4 2" xfId="56174" xr:uid="{4DF46546-21CB-404B-AAD7-53057C4F98F5}"/>
    <cellStyle name="Output 6 12 4 3" xfId="49392" xr:uid="{8ED80CCC-A489-4A94-8348-9E44DD384EF3}"/>
    <cellStyle name="Output 6 12 5" xfId="44689" xr:uid="{1FF09D59-7117-42E4-93B3-DE0C83D0B8A2}"/>
    <cellStyle name="Output 6 12 5 2" xfId="59044" xr:uid="{5F793E97-8B0B-4F19-B325-A53125334355}"/>
    <cellStyle name="Output 6 12 5 3" xfId="52263" xr:uid="{23135283-E3E4-47A5-B136-328246EA0529}"/>
    <cellStyle name="Output 6 12 6" xfId="47512" xr:uid="{ED3DDFC3-11E8-4A0B-A0E4-20F0529F700C}"/>
    <cellStyle name="Output 6 12 6 2" xfId="54328" xr:uid="{0A36729E-0B86-400A-BD3D-213895671765}"/>
    <cellStyle name="Output 6 12 7" xfId="45901" xr:uid="{2AE9219C-6AC8-45E5-91F8-27FF686B96D2}"/>
    <cellStyle name="Output 6 13" xfId="9136" xr:uid="{D86455AD-34C7-42F4-A10C-CFD4214BFC5A}"/>
    <cellStyle name="Output 6 13 2" xfId="18125" xr:uid="{C8B4BE7B-6BBC-47D7-9146-BFC35A7D9DD7}"/>
    <cellStyle name="Output 6 13 2 2" xfId="30240" xr:uid="{33147183-3040-483D-921B-D5D60E636E3D}"/>
    <cellStyle name="Output 6 13 2 2 2" xfId="56267" xr:uid="{8C79FF8A-A360-4D02-99B2-CA5FA35C74FD}"/>
    <cellStyle name="Output 6 13 2 3" xfId="49485" xr:uid="{8E45FBD5-B020-49BA-A489-C37D2FD4D822}"/>
    <cellStyle name="Output 6 13 3" xfId="28794" xr:uid="{62720A22-F4DF-49F5-A3E0-DC76CDC736CE}"/>
    <cellStyle name="Output 6 13 3 2" xfId="58335" xr:uid="{E9C1E2F1-8BD4-42F4-93F5-7C28CCBE5421}"/>
    <cellStyle name="Output 6 13 3 3" xfId="51553" xr:uid="{BF06FCBE-4DD4-4BD6-A17A-BD0CDA8EA1DF}"/>
    <cellStyle name="Output 6 13 4" xfId="44653" xr:uid="{967A8186-A4C7-47C9-B1A7-40985BA7A5E3}"/>
    <cellStyle name="Output 6 13 4 2" xfId="54413" xr:uid="{C8EE95CD-17D8-4810-85C9-BE285703CEDA}"/>
    <cellStyle name="Output 6 13 4 3" xfId="47602" xr:uid="{721384E3-EB3C-4758-844F-79B2B4D1A8B3}"/>
    <cellStyle name="Output 6 13 5" xfId="45994" xr:uid="{960C1C80-5E2B-45A5-B048-86AD26298BB8}"/>
    <cellStyle name="Output 6 14" xfId="12469" xr:uid="{FF7E644A-B2C7-4AFB-86E7-986D58CB8089}"/>
    <cellStyle name="Output 6 14 2" xfId="21458" xr:uid="{8BADE448-E780-475D-A3E9-8066EE15CAB7}"/>
    <cellStyle name="Output 6 14 2 2" xfId="32363" xr:uid="{03EFE0A6-CF2A-4882-96F7-05CF21816007}"/>
    <cellStyle name="Output 6 14 2 2 2" xfId="56686" xr:uid="{E242370F-4666-42A1-9070-EBD06081AE77}"/>
    <cellStyle name="Output 6 14 2 3" xfId="49904" xr:uid="{372D85DF-B21C-4B23-B630-251F98F5426C}"/>
    <cellStyle name="Output 6 14 3" xfId="27886" xr:uid="{0FA7F22B-B5A5-4E52-A8F5-1C9A9F53C33F}"/>
    <cellStyle name="Output 6 14 3 2" xfId="58191" xr:uid="{443A7000-7FE1-4D33-AC6E-F813080B00C6}"/>
    <cellStyle name="Output 6 14 3 3" xfId="51409" xr:uid="{A4645C3B-626B-40CB-B5C8-3F388F8D7374}"/>
    <cellStyle name="Output 6 14 4" xfId="44728" xr:uid="{5F216D65-3E40-4945-A0F2-485ECEA5A819}"/>
    <cellStyle name="Output 6 14 4 2" xfId="54813" xr:uid="{B56DF27E-4E26-47CE-BB3A-91B5ADC4FBFF}"/>
    <cellStyle name="Output 6 14 4 3" xfId="48021" xr:uid="{EC955380-D43D-4F81-864C-691C0224A941}"/>
    <cellStyle name="Output 6 14 5" xfId="53117" xr:uid="{1889252B-A339-46B2-95B7-FFFB7F6D7EA0}"/>
    <cellStyle name="Output 6 14 6" xfId="46407" xr:uid="{DF77D8DC-D69C-445E-8470-24556A012AA4}"/>
    <cellStyle name="Output 6 15" xfId="2259" xr:uid="{F5A1CFC7-F79B-4079-BDA9-06BE0761CD08}"/>
    <cellStyle name="Output 6 15 2" xfId="23519" xr:uid="{5F92796E-DAF5-4254-A6D9-FA3DA694D407}"/>
    <cellStyle name="Output 6 15 2 2" xfId="57115" xr:uid="{C0006591-3AB8-4FFF-B2DE-65B1A1160E26}"/>
    <cellStyle name="Output 6 15 2 3" xfId="50333" xr:uid="{5B1056B9-DB7F-4969-B11B-AC6133CFE4D3}"/>
    <cellStyle name="Output 6 15 3" xfId="44774" xr:uid="{24E0ED2E-75E0-4C49-8156-35486752A599}"/>
    <cellStyle name="Output 6 15 3 2" xfId="58084" xr:uid="{B2FD618F-689C-402D-A737-FA58D64980F2}"/>
    <cellStyle name="Output 6 15 3 3" xfId="51302" xr:uid="{B153277A-3863-44B5-B3A2-D2AA59A8A1EF}"/>
    <cellStyle name="Output 6 15 4" xfId="48450" xr:uid="{A547E00D-7324-48B4-8430-7B826CB25541}"/>
    <cellStyle name="Output 6 15 4 2" xfId="55242" xr:uid="{C2B8FBF5-3A1A-4E47-B625-F4B79A7A7E69}"/>
    <cellStyle name="Output 6 15 5" xfId="53528" xr:uid="{66B12356-9AE5-498E-A342-BFBEC48A7A4E}"/>
    <cellStyle name="Output 6 15 6" xfId="46836" xr:uid="{106D1205-9C5B-4C0C-AC27-493882B58840}"/>
    <cellStyle name="Output 6 16" xfId="13168" xr:uid="{B55E53FD-C6A4-4254-BE65-A4CA38BD3BCF}"/>
    <cellStyle name="Output 6 16 2" xfId="30027" xr:uid="{234E25FD-5948-439E-8E28-858F8FF2D6F4}"/>
    <cellStyle name="Output 6 16 2 2" xfId="57178" xr:uid="{8DECEAD7-2BB7-4B98-9F81-FF4BB29BA605}"/>
    <cellStyle name="Output 6 16 2 3" xfId="50396" xr:uid="{863E087E-BC15-4B96-8335-F2A650A10C43}"/>
    <cellStyle name="Output 6 16 3" xfId="44713" xr:uid="{218F28E1-CAF1-438E-A3F0-A1024F82F5A7}"/>
    <cellStyle name="Output 6 16 3 2" xfId="58779" xr:uid="{E8B0EA0F-2DEA-40FB-9044-7E6526FF52AA}"/>
    <cellStyle name="Output 6 16 3 3" xfId="51998" xr:uid="{49A972ED-C197-4C40-BDCD-4067A5D7D92D}"/>
    <cellStyle name="Output 6 16 4" xfId="51682" xr:uid="{6AF51753-902B-489A-B032-10D88D6647ED}"/>
    <cellStyle name="Output 6 16 4 2" xfId="58463" xr:uid="{06BF33CA-1EF1-47C1-9F56-D55051E3B53B}"/>
    <cellStyle name="Output 6 16 5" xfId="48513" xr:uid="{E5A8ED6F-D707-4214-AC78-772A5210A960}"/>
    <cellStyle name="Output 6 16 5 2" xfId="55305" xr:uid="{D71BDE02-6335-4B17-A5B2-B9514A90880D}"/>
    <cellStyle name="Output 6 16 6" xfId="53591" xr:uid="{2C667051-F5DD-4420-8F36-D7E469F63425}"/>
    <cellStyle name="Output 6 16 7" xfId="46899" xr:uid="{C934326A-AD4D-4329-94BD-662585543F71}"/>
    <cellStyle name="Output 6 17" xfId="35230" xr:uid="{DF6E9BE9-C207-4B1E-92AA-CD9B5FFA4FD5}"/>
    <cellStyle name="Output 6 17 2" xfId="44809" xr:uid="{E659A480-52C3-49B8-84AE-F10FCBCBC6B6}"/>
    <cellStyle name="Output 6 17 2 2" xfId="57166" xr:uid="{9A34C8F9-81CB-46E5-82F8-5F50165A1F62}"/>
    <cellStyle name="Output 6 17 2 3" xfId="50384" xr:uid="{28688D3D-C5DF-4D25-8CD2-72F678650485}"/>
    <cellStyle name="Output 6 17 3" xfId="51986" xr:uid="{9967A5BF-7EEE-4BAE-9706-8353A1AD5223}"/>
    <cellStyle name="Output 6 17 3 2" xfId="58767" xr:uid="{7FFF765A-7CAA-4D7C-B6FE-45E983CDD55D}"/>
    <cellStyle name="Output 6 17 4" xfId="51817" xr:uid="{6E0083E3-04D7-411E-B95D-4CE6C0FE69C5}"/>
    <cellStyle name="Output 6 17 4 2" xfId="58598" xr:uid="{02D721D6-79AD-46F9-A395-F883FB9F09A3}"/>
    <cellStyle name="Output 6 17 5" xfId="48501" xr:uid="{1749123B-97F6-425E-9525-D976E90D8292}"/>
    <cellStyle name="Output 6 17 5 2" xfId="55293" xr:uid="{F35F5242-78A2-451C-8A58-BF1D193E4A25}"/>
    <cellStyle name="Output 6 17 6" xfId="53579" xr:uid="{085282E1-BC26-4211-97C6-E2BEC0E6F668}"/>
    <cellStyle name="Output 6 17 7" xfId="46887" xr:uid="{1C086398-D9EB-40D0-8C99-8B81823E7CD0}"/>
    <cellStyle name="Output 6 18" xfId="44830" xr:uid="{479AD39C-3933-4171-90A2-3266853DE281}"/>
    <cellStyle name="Output 6 18 2" xfId="50392" xr:uid="{B6E3144C-9D8E-429F-B9EE-B2A65604C9E2}"/>
    <cellStyle name="Output 6 18 2 2" xfId="57174" xr:uid="{72058014-2D71-474A-A4C5-A6521ADDCFFF}"/>
    <cellStyle name="Output 6 18 3" xfId="51994" xr:uid="{130F2C2C-63A2-4ECE-946E-17004D9E6EFD}"/>
    <cellStyle name="Output 6 18 3 2" xfId="58775" xr:uid="{8B5F92F0-0CD7-4FBD-A65B-F0D5EBED11C6}"/>
    <cellStyle name="Output 6 18 4" xfId="50969" xr:uid="{0E48C43C-6ED2-4CDB-8552-ED3CE3EB04A2}"/>
    <cellStyle name="Output 6 18 4 2" xfId="57751" xr:uid="{43AE2F0E-D83D-43C9-B72C-C3484221B4E3}"/>
    <cellStyle name="Output 6 18 5" xfId="48509" xr:uid="{A3637A75-7A00-48E7-801A-F2DB9D9ED82D}"/>
    <cellStyle name="Output 6 18 5 2" xfId="55301" xr:uid="{910221FF-5F25-4D70-B8A2-F1F5EA6214B5}"/>
    <cellStyle name="Output 6 18 6" xfId="53587" xr:uid="{8EAC907B-01BE-46DB-B012-BF28A3621868}"/>
    <cellStyle name="Output 6 18 7" xfId="46895" xr:uid="{A2E5F373-8E25-4BD2-8BBE-0615C2632DE4}"/>
    <cellStyle name="Output 6 19" xfId="44836" xr:uid="{8332B874-51EA-47B3-94B5-B2BA1224823E}"/>
    <cellStyle name="Output 6 19 2" xfId="50411" xr:uid="{62FA82A7-0442-4608-8D91-F87BCAA584CD}"/>
    <cellStyle name="Output 6 19 2 2" xfId="57193" xr:uid="{88AD099E-6DC1-4427-8FBF-5998324A07F1}"/>
    <cellStyle name="Output 6 19 3" xfId="52013" xr:uid="{78F5285E-68CD-484B-BC98-FF75A22C196B}"/>
    <cellStyle name="Output 6 19 3 2" xfId="58794" xr:uid="{EE8D4D40-F9CF-411A-A0CD-428F890621AF}"/>
    <cellStyle name="Output 6 19 4" xfId="51577" xr:uid="{FFD38B73-CF3A-4CDE-A514-3DBE60621447}"/>
    <cellStyle name="Output 6 19 4 2" xfId="58359" xr:uid="{45B3DD6E-16A7-4C72-B54C-E89C7CCB988A}"/>
    <cellStyle name="Output 6 19 5" xfId="48528" xr:uid="{A6B585CA-F481-4F6C-9278-D78C5D45056C}"/>
    <cellStyle name="Output 6 19 5 2" xfId="55317" xr:uid="{9E48B85D-2EA5-49FF-8E53-29E3013FB8ED}"/>
    <cellStyle name="Output 6 19 6" xfId="53603" xr:uid="{57E2AB2A-08C7-4915-A946-474300A2F846}"/>
    <cellStyle name="Output 6 19 7" xfId="46914" xr:uid="{1139CF43-FB2C-4F24-90A1-9C4271EED9DF}"/>
    <cellStyle name="Output 6 2" xfId="349" xr:uid="{F53C9FE9-876F-4E85-8CE7-1B5DD5FF2116}"/>
    <cellStyle name="Output 6 2 10" xfId="6651" xr:uid="{6992720A-5C36-4FDC-B3C7-F9979F6D62D1}"/>
    <cellStyle name="Output 6 2 10 2" xfId="11857" xr:uid="{1FE8D36C-FB30-4E9D-8105-DCFBED04AC84}"/>
    <cellStyle name="Output 6 2 10 2 2" xfId="20846" xr:uid="{8F3EA4B0-60F1-4662-98AC-8F1968C2045C}"/>
    <cellStyle name="Output 6 2 10 2 2 2" xfId="40677" xr:uid="{8AF5E033-0974-4F5C-8D3E-66097CF41E45}"/>
    <cellStyle name="Output 6 2 10 2 3" xfId="35403" xr:uid="{9D553A28-2734-4684-8E8D-B30CF11D321C}"/>
    <cellStyle name="Output 6 2 10 3" xfId="15640" xr:uid="{157393DD-9192-46CC-ACF9-2ED07450DFD6}"/>
    <cellStyle name="Output 6 2 10 3 2" xfId="23723" xr:uid="{1F52341F-8AC9-419E-9677-585F1143FB8F}"/>
    <cellStyle name="Output 6 2 10 4" xfId="29120" xr:uid="{608DCA7A-80E0-4928-9D32-DA2D88F8A1AB}"/>
    <cellStyle name="Output 6 2 11" xfId="9220" xr:uid="{429A77F4-D7FA-47EE-97DE-662E23BF2533}"/>
    <cellStyle name="Output 6 2 11 2" xfId="18209" xr:uid="{8AF1F9D1-8A6D-4BBA-A01A-2925060470BE}"/>
    <cellStyle name="Output 6 2 11 2 2" xfId="24050" xr:uid="{CB7AFBC5-24D4-40C2-9E17-CB3F8E829A7A}"/>
    <cellStyle name="Output 6 2 11 3" xfId="38441" xr:uid="{80F64AE6-DF6F-41AD-9CDA-0C28905F8E78}"/>
    <cellStyle name="Output 6 2 12" xfId="9727" xr:uid="{ADBD42DE-888A-4F30-BBA7-AD333FA19976}"/>
    <cellStyle name="Output 6 2 12 2" xfId="18716" xr:uid="{0FE4AF6D-A376-48E1-980F-9DE3CFF0C464}"/>
    <cellStyle name="Output 6 2 12 2 2" xfId="36472" xr:uid="{CE56B4F4-DE96-4983-8111-8EDE07C202F9}"/>
    <cellStyle name="Output 6 2 12 3" xfId="34684" xr:uid="{08682508-41CA-4868-A680-D654EB08AAA7}"/>
    <cellStyle name="Output 6 2 13" xfId="2355" xr:uid="{61DB05A7-454D-4CD3-B3C8-B98DE63379E9}"/>
    <cellStyle name="Output 6 2 13 2" xfId="35971" xr:uid="{A33A2408-0BEC-4A84-90C5-0D915794552F}"/>
    <cellStyle name="Output 6 2 14" xfId="13264" xr:uid="{9018D895-67F7-4851-9AD2-4C921912D8F2}"/>
    <cellStyle name="Output 6 2 14 2" xfId="42820" xr:uid="{4F5A95B2-71F0-4096-A2D2-3E8DE1DF891E}"/>
    <cellStyle name="Output 6 2 15" xfId="41130" xr:uid="{24AFDE53-CE8E-4EE1-BFF2-963829BD6E6D}"/>
    <cellStyle name="Output 6 2 16" xfId="44286" xr:uid="{4E38BCBD-4519-40DB-99C8-FFBFE3A4763C}"/>
    <cellStyle name="Output 6 2 17" xfId="45535" xr:uid="{1BC89632-10B3-44F0-8ADC-08954D48ECC1}"/>
    <cellStyle name="Output 6 2 2" xfId="481" xr:uid="{918CD1AA-14A7-41EA-8FCF-462B71642BCC}"/>
    <cellStyle name="Output 6 2 2 10" xfId="9345" xr:uid="{84B804EE-5DD7-44D6-B4CB-7DE5B6ABF925}"/>
    <cellStyle name="Output 6 2 2 10 2" xfId="18334" xr:uid="{1D700410-F8D3-48DA-B2ED-AADA146AF636}"/>
    <cellStyle name="Output 6 2 2 10 2 2" xfId="38785" xr:uid="{FDD6C820-20CE-4D86-98CD-4BA9119298FF}"/>
    <cellStyle name="Output 6 2 2 10 3" xfId="24764" xr:uid="{C8914664-CB1E-4E8E-9527-2CC7D58CAAEA}"/>
    <cellStyle name="Output 6 2 2 11" xfId="12341" xr:uid="{337CCBE0-6DDF-4715-8451-7B96A84288CC}"/>
    <cellStyle name="Output 6 2 2 11 2" xfId="21330" xr:uid="{4A3D710A-F328-4788-970C-44B977DB7DB1}"/>
    <cellStyle name="Output 6 2 2 11 2 2" xfId="34414" xr:uid="{AB33498C-6CA6-44AC-B81A-28047E1C2635}"/>
    <cellStyle name="Output 6 2 2 11 3" xfId="43164" xr:uid="{D936A30C-926B-450A-B961-F9740237022B}"/>
    <cellStyle name="Output 6 2 2 12" xfId="2487" xr:uid="{D7800388-8C8F-4309-B338-D0BE6ACBC6CF}"/>
    <cellStyle name="Output 6 2 2 12 2" xfId="40126" xr:uid="{9559C337-A791-490A-B6C7-3E7846869B30}"/>
    <cellStyle name="Output 6 2 2 13" xfId="13396" xr:uid="{FB746D60-D53C-4382-82EA-9BC23D01203F}"/>
    <cellStyle name="Output 6 2 2 13 2" xfId="26107" xr:uid="{EC0C3D0C-14C4-484B-A476-D7D6B3F1480B}"/>
    <cellStyle name="Output 6 2 2 14" xfId="32808" xr:uid="{D7DE8D4A-7BD4-4516-9573-8EDFD88BF16D}"/>
    <cellStyle name="Output 6 2 2 15" xfId="46050" xr:uid="{9F45870F-C879-4735-AA8A-0811D67CF54D}"/>
    <cellStyle name="Output 6 2 2 2" xfId="830" xr:uid="{A3D4D89D-E830-44DF-B6A9-87031A4C7393}"/>
    <cellStyle name="Output 6 2 2 2 2" xfId="5199" xr:uid="{BEAC9EA4-F605-47F5-A523-53D46417A0EA}"/>
    <cellStyle name="Output 6 2 2 2 2 2" xfId="7785" xr:uid="{1AC02410-6676-4212-8059-3922FD722DF6}"/>
    <cellStyle name="Output 6 2 2 2 2 2 2" xfId="16774" xr:uid="{A845D70A-7D63-4B6E-866D-735981497141}"/>
    <cellStyle name="Output 6 2 2 2 2 2 2 2" xfId="27832" xr:uid="{C428FC86-5BA1-42E0-B7E2-08742F725CFF}"/>
    <cellStyle name="Output 6 2 2 2 2 2 3" xfId="29637" xr:uid="{A175BD03-E4F6-4264-B7A4-D2930C6ED293}"/>
    <cellStyle name="Output 6 2 2 2 2 3" xfId="10422" xr:uid="{C845FB7C-2FB6-495C-BDF4-7CD3BDAF1972}"/>
    <cellStyle name="Output 6 2 2 2 2 3 2" xfId="19411" xr:uid="{556C4C69-136D-47B0-9F5E-473C9AF47220}"/>
    <cellStyle name="Output 6 2 2 2 2 3 2 2" xfId="25693" xr:uid="{A697A23E-A017-4D6C-AAAA-391511B733DD}"/>
    <cellStyle name="Output 6 2 2 2 2 3 3" xfId="32210" xr:uid="{7BCA3D03-F4DB-4B65-9104-4B23A4AE2910}"/>
    <cellStyle name="Output 6 2 2 2 2 4" xfId="14188" xr:uid="{DF664A47-1DA2-4A68-B5E1-BE0DA425781A}"/>
    <cellStyle name="Output 6 2 2 2 2 4 2" xfId="27611" xr:uid="{AE8741E0-B97B-4904-8D37-45002E63AFF3}"/>
    <cellStyle name="Output 6 2 2 2 2 5" xfId="22526" xr:uid="{9A784738-B477-4987-AE2C-F47D7E351357}"/>
    <cellStyle name="Output 6 2 2 2 2 6" xfId="56323" xr:uid="{66A5506D-86D3-40AC-AD07-3446AA259584}"/>
    <cellStyle name="Output 6 2 2 2 3" xfId="3267" xr:uid="{93B476CC-4B6B-437F-8193-3C4C0A6B0BDB}"/>
    <cellStyle name="Output 6 2 2 2 3 2" xfId="43129" xr:uid="{29A2943A-C93E-4B42-A507-805AED0EFB34}"/>
    <cellStyle name="Output 6 2 2 2 4" xfId="28739" xr:uid="{3CC6C2B2-5E07-4749-B0CC-A35533F13B57}"/>
    <cellStyle name="Output 6 2 2 2 5" xfId="49541" xr:uid="{62FBDBAC-633E-4C60-AF48-8760126293B3}"/>
    <cellStyle name="Output 6 2 2 3" xfId="1175" xr:uid="{67C90B2B-0B8D-40D7-9D78-8896D873A550}"/>
    <cellStyle name="Output 6 2 2 3 2" xfId="5520" xr:uid="{F717B26A-CAE5-48C6-AE1F-724AB709628F}"/>
    <cellStyle name="Output 6 2 2 3 2 2" xfId="8106" xr:uid="{C200E9EA-A5C8-4911-9A7F-3B142938FE80}"/>
    <cellStyle name="Output 6 2 2 3 2 2 2" xfId="17095" xr:uid="{88CB54E2-EBAD-4959-B69A-3F0E8C430F33}"/>
    <cellStyle name="Output 6 2 2 3 2 2 2 2" xfId="36173" xr:uid="{EE8CE107-AD33-4A4B-A1A3-840EA9FEC4EC}"/>
    <cellStyle name="Output 6 2 2 3 2 2 3" xfId="31299" xr:uid="{93B5C11B-363C-4082-AB60-4BB4AE505EF5}"/>
    <cellStyle name="Output 6 2 2 3 2 3" xfId="10743" xr:uid="{C1D6B083-23CE-4D7A-B77D-EC17C223B348}"/>
    <cellStyle name="Output 6 2 2 3 2 3 2" xfId="19732" xr:uid="{B681BEBB-ECA7-47DC-BAAF-7FAB2D3D9B82}"/>
    <cellStyle name="Output 6 2 2 3 2 3 2 2" xfId="33702" xr:uid="{50646F3D-0B80-45C9-BA48-BABABF2D7433}"/>
    <cellStyle name="Output 6 2 2 3 2 3 3" xfId="24253" xr:uid="{269039EE-69F2-4506-A169-556CF6CD82EF}"/>
    <cellStyle name="Output 6 2 2 3 2 4" xfId="14509" xr:uid="{A353A9DA-37E9-4A6C-8415-9B31CE94DF60}"/>
    <cellStyle name="Output 6 2 2 3 2 4 2" xfId="35561" xr:uid="{5D66D498-DE34-4925-A785-E3ED9A693EC3}"/>
    <cellStyle name="Output 6 2 2 3 2 5" xfId="31415" xr:uid="{6A921300-F0B2-4D0F-BD46-D29968E0D32B}"/>
    <cellStyle name="Output 6 2 2 3 2 6" xfId="58022" xr:uid="{66C4D042-378E-41C0-848D-6EAC09BC6B09}"/>
    <cellStyle name="Output 6 2 2 3 3" xfId="3612" xr:uid="{436E61E2-C040-4CB9-92D7-CA92FC67EF6C}"/>
    <cellStyle name="Output 6 2 2 3 3 2" xfId="26002" xr:uid="{E5DF25A4-1D82-4985-86FC-14C2A94D0C3F}"/>
    <cellStyle name="Output 6 2 2 3 4" xfId="40430" xr:uid="{60569306-2F08-4F1B-A5CE-8696FDE8889E}"/>
    <cellStyle name="Output 6 2 2 3 5" xfId="51240" xr:uid="{CDF9DFAE-6136-4A8D-A22F-DB2C604D7F24}"/>
    <cellStyle name="Output 6 2 2 4" xfId="1519" xr:uid="{59DE3316-1BA3-437B-AE06-543EB8078CEB}"/>
    <cellStyle name="Output 6 2 2 4 2" xfId="5864" xr:uid="{45C31BE8-0ECF-4872-876F-E83F8C0E2DB2}"/>
    <cellStyle name="Output 6 2 2 4 2 2" xfId="8450" xr:uid="{C5ACF83A-7BA0-4A49-A968-E9C6D518A02F}"/>
    <cellStyle name="Output 6 2 2 4 2 2 2" xfId="17439" xr:uid="{1BD8026C-F52C-4EA0-98B1-D7AE291A48D5}"/>
    <cellStyle name="Output 6 2 2 4 2 2 2 2" xfId="25200" xr:uid="{83CACEE0-FEFA-424C-9B6A-4FD95FE0E9F5}"/>
    <cellStyle name="Output 6 2 2 4 2 2 3" xfId="36164" xr:uid="{4BD2F4B7-5683-4F33-85EB-E456A306473C}"/>
    <cellStyle name="Output 6 2 2 4 2 3" xfId="11087" xr:uid="{003C0282-0C1A-43F6-911B-D8B920E92633}"/>
    <cellStyle name="Output 6 2 2 4 2 3 2" xfId="20076" xr:uid="{22866A26-CFB0-4D11-BBB7-6DFCB5230A5D}"/>
    <cellStyle name="Output 6 2 2 4 2 3 2 2" xfId="42446" xr:uid="{FC4A6616-255F-4BB7-8A2B-19413ADBB2FD}"/>
    <cellStyle name="Output 6 2 2 4 2 3 3" xfId="24232" xr:uid="{9A78ADB9-28F4-4F5C-914E-BFD155163781}"/>
    <cellStyle name="Output 6 2 2 4 2 4" xfId="14853" xr:uid="{97FB204D-4A9D-4AE9-ACD3-B49BC1288DE1}"/>
    <cellStyle name="Output 6 2 2 4 2 4 2" xfId="36874" xr:uid="{9CD6D6EA-91E3-49AF-BCEC-FDF6474C434B}"/>
    <cellStyle name="Output 6 2 2 4 2 5" xfId="36571" xr:uid="{7AD4C949-0301-46C5-94B5-8639AC72979C}"/>
    <cellStyle name="Output 6 2 2 4 2 6" xfId="54468" xr:uid="{72903F7E-61D6-46C3-8F75-227267471594}"/>
    <cellStyle name="Output 6 2 2 4 3" xfId="3956" xr:uid="{BFE60C87-736B-4DA7-BB24-5D49C0BE5349}"/>
    <cellStyle name="Output 6 2 2 4 3 2" xfId="40419" xr:uid="{AFA9BA29-5AAB-414B-AE33-8C73210B9CB3}"/>
    <cellStyle name="Output 6 2 2 4 4" xfId="34303" xr:uid="{FDF5740C-692A-40BC-A2E8-CBBCECC0FE87}"/>
    <cellStyle name="Output 6 2 2 4 5" xfId="47658" xr:uid="{0F685D47-A339-434F-B306-785D5A6301D6}"/>
    <cellStyle name="Output 6 2 2 5" xfId="1910" xr:uid="{8C3214CD-330F-43EB-A246-055F3535644D}"/>
    <cellStyle name="Output 6 2 2 5 2" xfId="6226" xr:uid="{4E5F69F8-C6F6-4422-9A3C-A53E940B0FFE}"/>
    <cellStyle name="Output 6 2 2 5 2 2" xfId="8812" xr:uid="{ABBA788A-6703-4298-8DB9-98ECFF06C442}"/>
    <cellStyle name="Output 6 2 2 5 2 2 2" xfId="17801" xr:uid="{CBB28D7B-C554-4B4A-B9C1-F89748504D43}"/>
    <cellStyle name="Output 6 2 2 5 2 2 2 2" xfId="41749" xr:uid="{33427221-16F6-49B7-8834-2C60FAAA3CA1}"/>
    <cellStyle name="Output 6 2 2 5 2 2 3" xfId="40668" xr:uid="{24BA10AF-C2DF-4F57-B202-36EB48E114C4}"/>
    <cellStyle name="Output 6 2 2 5 2 3" xfId="11449" xr:uid="{8DED139C-F44B-4B38-8D80-299307330D01}"/>
    <cellStyle name="Output 6 2 2 5 2 3 2" xfId="20438" xr:uid="{A4E5A395-0264-4717-AE92-4BC5FCA248AE}"/>
    <cellStyle name="Output 6 2 2 5 2 3 2 2" xfId="24051" xr:uid="{6881FF28-7D06-45DD-AD32-91BE2F201D74}"/>
    <cellStyle name="Output 6 2 2 5 2 3 3" xfId="40250" xr:uid="{DAFB68B0-BFB8-4801-A46C-6E48CE0F2643}"/>
    <cellStyle name="Output 6 2 2 5 2 4" xfId="15215" xr:uid="{F225D718-10F6-4EF3-9AC3-E7470C2F45C9}"/>
    <cellStyle name="Output 6 2 2 5 2 4 2" xfId="35894" xr:uid="{014B94E8-0A1E-4733-AA3D-93DC87288651}"/>
    <cellStyle name="Output 6 2 2 5 2 5" xfId="32716" xr:uid="{2B18911A-C7F0-4B7C-8965-C8BDC04F43AA}"/>
    <cellStyle name="Output 6 2 2 5 3" xfId="4347" xr:uid="{E0C86219-56A5-45C9-96AB-F3F905D2F1F5}"/>
    <cellStyle name="Output 6 2 2 5 3 2" xfId="37984" xr:uid="{A7762CC0-6AD9-42F2-A742-C6FF17E9783F}"/>
    <cellStyle name="Output 6 2 2 5 4" xfId="24796" xr:uid="{06D3B724-095A-4842-96B9-52375E5E192E}"/>
    <cellStyle name="Output 6 2 2 6" xfId="2138" xr:uid="{BD9E090C-45C9-4977-B117-21A95BF705FE}"/>
    <cellStyle name="Output 6 2 2 6 2" xfId="6439" xr:uid="{B8B432C4-E1B9-4EE1-8471-AC5109F0BE48}"/>
    <cellStyle name="Output 6 2 2 6 2 2" xfId="9025" xr:uid="{58C5F12E-F07B-47D0-8B1B-0C681A92048C}"/>
    <cellStyle name="Output 6 2 2 6 2 2 2" xfId="18014" xr:uid="{7EAC5A6A-B8C6-4FEA-8AAC-9DA7F6D9A73F}"/>
    <cellStyle name="Output 6 2 2 6 2 2 2 2" xfId="30546" xr:uid="{73E33671-F87B-45D6-A218-35AE2D03D486}"/>
    <cellStyle name="Output 6 2 2 6 2 2 3" xfId="29971" xr:uid="{D172BDE5-BB4D-403E-9770-01A38F51C0FA}"/>
    <cellStyle name="Output 6 2 2 6 2 3" xfId="11662" xr:uid="{69DF961D-F4E7-4608-962E-E0474BB975E8}"/>
    <cellStyle name="Output 6 2 2 6 2 3 2" xfId="20651" xr:uid="{D8F51B98-5AC9-4076-BA89-EB61D687C5D1}"/>
    <cellStyle name="Output 6 2 2 6 2 3 2 2" xfId="36389" xr:uid="{50D34E02-EAAD-47B0-8962-15943605955A}"/>
    <cellStyle name="Output 6 2 2 6 2 3 3" xfId="34509" xr:uid="{AE0DAF26-D65F-4F46-A5DD-89736D4B6F22}"/>
    <cellStyle name="Output 6 2 2 6 2 4" xfId="15428" xr:uid="{66A0E667-8C2E-4592-816D-8B228F914A11}"/>
    <cellStyle name="Output 6 2 2 6 2 4 2" xfId="40703" xr:uid="{DA8E82E8-AB29-4332-B10A-D429B9181465}"/>
    <cellStyle name="Output 6 2 2 6 2 5" xfId="40154" xr:uid="{032DDE27-5022-4537-9D80-55B190452524}"/>
    <cellStyle name="Output 6 2 2 6 3" xfId="4575" xr:uid="{5330C10A-3FBC-443F-A528-1A5B1DED4AD9}"/>
    <cellStyle name="Output 6 2 2 6 3 2" xfId="30472" xr:uid="{7675C0DF-4DD9-47AE-9C33-ED9D5D2673C8}"/>
    <cellStyle name="Output 6 2 2 6 4" xfId="23069" xr:uid="{F4B543B7-1A70-4AD9-B496-3B4672D1BCB1}"/>
    <cellStyle name="Output 6 2 2 7" xfId="2948" xr:uid="{613FBB68-F3E3-469F-A2EF-433D14F61FFC}"/>
    <cellStyle name="Output 6 2 2 7 2" xfId="7098" xr:uid="{C4CA3A7E-3DD7-4632-9AB8-9808C9B3AD95}"/>
    <cellStyle name="Output 6 2 2 7 2 2" xfId="12224" xr:uid="{475D05D5-D608-4D61-B4B0-A4C3DEDDF4EE}"/>
    <cellStyle name="Output 6 2 2 7 2 2 2" xfId="21213" xr:uid="{5577173E-2643-41FC-93AC-7AE938CD7EC0}"/>
    <cellStyle name="Output 6 2 2 7 2 2 2 2" xfId="32592" xr:uid="{ADF3624C-E7DF-4AFE-9D36-621926FC3D3E}"/>
    <cellStyle name="Output 6 2 2 7 2 2 3" xfId="31823" xr:uid="{341F5B37-5C53-4DC4-A2E9-804148ADDFFE}"/>
    <cellStyle name="Output 6 2 2 7 2 3" xfId="13015" xr:uid="{EC36C73D-5D26-4E84-B98F-A219D99AB0BF}"/>
    <cellStyle name="Output 6 2 2 7 2 3 2" xfId="22004" xr:uid="{788A2F92-38E4-4B33-B865-D1FE046C93A1}"/>
    <cellStyle name="Output 6 2 2 7 2 3 2 2" xfId="38343" xr:uid="{6F83710A-8F5F-4BE0-BA80-DC862A449D47}"/>
    <cellStyle name="Output 6 2 2 7 2 3 3" xfId="35006" xr:uid="{9FDF9607-97C0-48DC-9AD7-BDFB14BA199A}"/>
    <cellStyle name="Output 6 2 2 7 2 4" xfId="16087" xr:uid="{B67DE69A-45F1-496F-8A62-119FCB4DA721}"/>
    <cellStyle name="Output 6 2 2 7 2 4 2" xfId="28323" xr:uid="{DEC21CC0-4802-4485-88A5-0758D31D4EFF}"/>
    <cellStyle name="Output 6 2 2 7 2 5" xfId="32613" xr:uid="{FFD4D7D2-4299-4B98-B8BD-764B5A8D51C5}"/>
    <cellStyle name="Output 6 2 2 7 3" xfId="9661" xr:uid="{53CDE894-1F26-4EF3-99D1-9592442B97D6}"/>
    <cellStyle name="Output 6 2 2 7 3 2" xfId="18650" xr:uid="{CA8D40D6-DCF9-4079-9435-F13EAAD0E281}"/>
    <cellStyle name="Output 6 2 2 7 3 2 2" xfId="33551" xr:uid="{139EFACD-EC0C-4A54-914E-CFCCC804EBF9}"/>
    <cellStyle name="Output 6 2 2 7 3 3" xfId="26733" xr:uid="{3569821F-4B13-45C3-8E97-D5A1888F4B36}"/>
    <cellStyle name="Output 6 2 2 7 4" xfId="38179" xr:uid="{C987D234-812A-4332-90D7-46520B73FE6C}"/>
    <cellStyle name="Output 6 2 2 8" xfId="4875" xr:uid="{5BE85585-B888-4CD7-8E5A-CDAAC8D6AADB}"/>
    <cellStyle name="Output 6 2 2 8 2" xfId="7461" xr:uid="{A99570F6-A054-43E0-B65F-2BDC041F157B}"/>
    <cellStyle name="Output 6 2 2 8 2 2" xfId="16450" xr:uid="{F3882790-9E05-40DE-B465-08C607B09331}"/>
    <cellStyle name="Output 6 2 2 8 2 2 2" xfId="35485" xr:uid="{443DB152-4EC4-48BC-B243-DD20F110226B}"/>
    <cellStyle name="Output 6 2 2 8 2 3" xfId="35829" xr:uid="{8AB1F581-1DE3-4209-A6D4-33504B857E86}"/>
    <cellStyle name="Output 6 2 2 8 3" xfId="10098" xr:uid="{260C20F8-1118-40E2-A3EC-A3F4B9AAF550}"/>
    <cellStyle name="Output 6 2 2 8 3 2" xfId="19087" xr:uid="{0977CF8A-2AC8-4116-BBC9-300E1B040221}"/>
    <cellStyle name="Output 6 2 2 8 3 2 2" xfId="42842" xr:uid="{E8EDC748-FAE2-410B-8EDE-8A4EEAFD579B}"/>
    <cellStyle name="Output 6 2 2 8 3 3" xfId="32206" xr:uid="{471F1488-6EB9-41A9-9A7C-3D85850B815E}"/>
    <cellStyle name="Output 6 2 2 8 4" xfId="13864" xr:uid="{0B998E95-1884-4FBE-9CB6-2AD9983B0D8B}"/>
    <cellStyle name="Output 6 2 2 8 4 2" xfId="34574" xr:uid="{DBE76F7C-DF83-4C84-AA1E-429D30C17E2F}"/>
    <cellStyle name="Output 6 2 2 8 5" xfId="42624" xr:uid="{7C5D1955-1341-43FE-B3F7-D8C00F91906E}"/>
    <cellStyle name="Output 6 2 2 9" xfId="6783" xr:uid="{E12949EA-C0E7-4C4D-87E0-7157B2194C23}"/>
    <cellStyle name="Output 6 2 2 9 2" xfId="11982" xr:uid="{38D37E51-8813-4E28-B754-16B42647BD5B}"/>
    <cellStyle name="Output 6 2 2 9 2 2" xfId="20971" xr:uid="{9EB91722-FE55-46B2-A184-BBF0CE3F8397}"/>
    <cellStyle name="Output 6 2 2 9 2 2 2" xfId="28709" xr:uid="{D02C0409-4EC9-467C-9D5F-FCD2A12939AC}"/>
    <cellStyle name="Output 6 2 2 9 2 3" xfId="40448" xr:uid="{A5C8BA76-5F94-4BDE-AB7B-F4DAD5BCA183}"/>
    <cellStyle name="Output 6 2 2 9 3" xfId="15772" xr:uid="{4BD25CAD-585C-453F-9D5E-EEC340CFB1C2}"/>
    <cellStyle name="Output 6 2 2 9 3 2" xfId="41009" xr:uid="{90A335A1-88AF-4583-B158-9AC18F067111}"/>
    <cellStyle name="Output 6 2 2 9 4" xfId="30995" xr:uid="{1C0B2968-B82C-41A1-9280-C107B1A96D60}"/>
    <cellStyle name="Output 6 2 3" xfId="698" xr:uid="{3B343585-2615-45B6-BFA9-A21FEE7AC048}"/>
    <cellStyle name="Output 6 2 3 2" xfId="5074" xr:uid="{E7DFA524-FAAE-48AD-B3E7-DC2A574A32BA}"/>
    <cellStyle name="Output 6 2 3 2 2" xfId="7660" xr:uid="{48C79A0B-C710-4108-B329-4A143AEE2A7E}"/>
    <cellStyle name="Output 6 2 3 2 2 2" xfId="16649" xr:uid="{07AFDA61-302E-4E98-B063-64FE627D1739}"/>
    <cellStyle name="Output 6 2 3 2 2 2 2" xfId="29839" xr:uid="{C2FE3480-AE8F-46C6-BC03-556A19B13572}"/>
    <cellStyle name="Output 6 2 3 2 2 3" xfId="36805" xr:uid="{DBC4F826-E161-4F2B-BF10-FA3203450BBF}"/>
    <cellStyle name="Output 6 2 3 2 2 4" xfId="56731" xr:uid="{A5A08A7C-3BA8-41E0-902F-CFB508610438}"/>
    <cellStyle name="Output 6 2 3 2 3" xfId="10297" xr:uid="{D3375213-C078-4F5F-BD7B-382799972B7F}"/>
    <cellStyle name="Output 6 2 3 2 3 2" xfId="19286" xr:uid="{47B51758-88E6-4F1F-8AD5-FE8A04AF3F0D}"/>
    <cellStyle name="Output 6 2 3 2 3 2 2" xfId="28080" xr:uid="{49FAB181-CA96-4953-AB40-74CF21D86F15}"/>
    <cellStyle name="Output 6 2 3 2 3 3" xfId="41513" xr:uid="{7663258F-46AD-49F1-803A-5567473A798E}"/>
    <cellStyle name="Output 6 2 3 2 4" xfId="14063" xr:uid="{F178129E-4CC5-4026-933C-DC21CB0DC6DB}"/>
    <cellStyle name="Output 6 2 3 2 4 2" xfId="25664" xr:uid="{7170FE2F-C849-43F2-AEE3-AAADADADFB94}"/>
    <cellStyle name="Output 6 2 3 2 5" xfId="39370" xr:uid="{A548B0E5-D9C8-461A-8B03-3F04A2EA35ED}"/>
    <cellStyle name="Output 6 2 3 2 6" xfId="49949" xr:uid="{7536A693-3BE1-44CD-98DE-474CAF089565}"/>
    <cellStyle name="Output 6 2 3 3" xfId="3135" xr:uid="{3201874E-2D6C-45CD-BA1D-65654AF06F62}"/>
    <cellStyle name="Output 6 2 3 3 2" xfId="41114" xr:uid="{7B9B472E-AB06-4695-B0D5-57F0672A3A10}"/>
    <cellStyle name="Output 6 2 3 3 2 2" xfId="57803" xr:uid="{129BB0EC-DD9F-4184-B2E0-B4C4B4426C9F}"/>
    <cellStyle name="Output 6 2 3 3 3" xfId="51021" xr:uid="{CBBA1362-8799-44FD-9D09-F7F48D3B495E}"/>
    <cellStyle name="Output 6 2 3 4" xfId="40645" xr:uid="{7C7B1A6E-659E-4866-9D1A-65D213936202}"/>
    <cellStyle name="Output 6 2 3 4 2" xfId="54858" xr:uid="{A4A7B819-6B0A-4050-BF98-FC7FF8F9D194}"/>
    <cellStyle name="Output 6 2 3 4 3" xfId="48066" xr:uid="{84A299D4-DFAC-4BE2-94F0-10FB7BA34A81}"/>
    <cellStyle name="Output 6 2 3 5" xfId="53158" xr:uid="{65E4FA9E-40AE-46A1-8419-393449837B45}"/>
    <cellStyle name="Output 6 2 3 6" xfId="46452" xr:uid="{1FDC0781-AD4A-4001-A600-4F3BFECCBE77}"/>
    <cellStyle name="Output 6 2 4" xfId="1043" xr:uid="{3B05227E-DC1F-4655-955E-D90B5BF6956C}"/>
    <cellStyle name="Output 6 2 4 2" xfId="5395" xr:uid="{D6E401DD-71CD-4E46-836D-006E8A590A01}"/>
    <cellStyle name="Output 6 2 4 2 2" xfId="7981" xr:uid="{9307E7DD-ED4E-4D61-8F43-D243E4756A30}"/>
    <cellStyle name="Output 6 2 4 2 2 2" xfId="16970" xr:uid="{9CBC1B21-E0C2-4DB7-9702-CD3432D38AAD}"/>
    <cellStyle name="Output 6 2 4 2 2 2 2" xfId="37178" xr:uid="{D7A940E4-2E7A-44A1-AE7A-4E531C0BB109}"/>
    <cellStyle name="Output 6 2 4 2 2 3" xfId="22732" xr:uid="{84719C9F-A598-48BF-9B4C-88C474B0DEFA}"/>
    <cellStyle name="Output 6 2 4 2 3" xfId="10618" xr:uid="{1CD667EC-B2B2-4539-A22E-68E4489976B5}"/>
    <cellStyle name="Output 6 2 4 2 3 2" xfId="19607" xr:uid="{3E9F6538-05E4-4891-99D0-753D7E8D42EE}"/>
    <cellStyle name="Output 6 2 4 2 3 2 2" xfId="38339" xr:uid="{30B5E3C9-A1F4-4B9F-A303-B5AFFDF2FF0B}"/>
    <cellStyle name="Output 6 2 4 2 3 3" xfId="26568" xr:uid="{319789BB-B642-4346-BFE7-509BA404B38F}"/>
    <cellStyle name="Output 6 2 4 2 4" xfId="14384" xr:uid="{9E66A797-2829-49EF-812B-5BE43E1DB156}"/>
    <cellStyle name="Output 6 2 4 2 4 2" xfId="25291" xr:uid="{A3C261C7-9B1E-4932-8073-0306C5E398B3}"/>
    <cellStyle name="Output 6 2 4 2 5" xfId="27312" xr:uid="{19613ACD-5456-4C07-8D7F-21E5EE064FDD}"/>
    <cellStyle name="Output 6 2 4 2 6" xfId="55851" xr:uid="{642D2292-D3A2-4D9D-ABC7-54B56E9B129A}"/>
    <cellStyle name="Output 6 2 4 3" xfId="3480" xr:uid="{26A49D35-2D57-44AC-8774-5E388B2AD76B}"/>
    <cellStyle name="Output 6 2 4 3 2" xfId="43696" xr:uid="{F4EAB9F3-54CA-4A89-9117-047D3E422E5E}"/>
    <cellStyle name="Output 6 2 4 4" xfId="42395" xr:uid="{60C25268-434B-43F7-A6C7-F4B507987B25}"/>
    <cellStyle name="Output 6 2 4 5" xfId="49069" xr:uid="{463705B8-4E4D-402D-B3A1-9F1C6282F42A}"/>
    <cellStyle name="Output 6 2 5" xfId="1387" xr:uid="{3E52B8E4-C5F5-4372-B952-5E93A4B504E6}"/>
    <cellStyle name="Output 6 2 5 2" xfId="5732" xr:uid="{6855CA4E-74A3-4533-BA7F-0C0CE4A025D8}"/>
    <cellStyle name="Output 6 2 5 2 2" xfId="8318" xr:uid="{DA7892A5-F2A7-49BE-A5C6-4656A29BFDF9}"/>
    <cellStyle name="Output 6 2 5 2 2 2" xfId="17307" xr:uid="{93F36C54-7B1B-440B-A735-EAC8F7ABBA01}"/>
    <cellStyle name="Output 6 2 5 2 2 2 2" xfId="36597" xr:uid="{007B2CFB-8EAD-487B-B8AD-1E72DC73735B}"/>
    <cellStyle name="Output 6 2 5 2 2 3" xfId="33851" xr:uid="{F55C6BF5-274D-43AB-B730-A7F8EA3F5B7A}"/>
    <cellStyle name="Output 6 2 5 2 3" xfId="10955" xr:uid="{CEFAEBE4-1F19-4EE0-A1F0-C0DF7B2DD06F}"/>
    <cellStyle name="Output 6 2 5 2 3 2" xfId="19944" xr:uid="{DEE20966-ADF3-45A3-9830-FCB0A10902A4}"/>
    <cellStyle name="Output 6 2 5 2 3 2 2" xfId="37431" xr:uid="{9C871CAF-3A17-4D13-A235-D174988352CF}"/>
    <cellStyle name="Output 6 2 5 2 3 3" xfId="24277" xr:uid="{6E81E1BC-908D-4A7C-B323-E13C65750068}"/>
    <cellStyle name="Output 6 2 5 2 4" xfId="14721" xr:uid="{F221559D-2B83-439D-9202-2A0A24BD05B3}"/>
    <cellStyle name="Output 6 2 5 2 4 2" xfId="36962" xr:uid="{4E194706-CFBE-4448-8755-4435C9B587CE}"/>
    <cellStyle name="Output 6 2 5 2 5" xfId="43496" xr:uid="{E0D1838A-3C5D-4164-AD08-4274E627D2B0}"/>
    <cellStyle name="Output 6 2 5 2 6" xfId="58498" xr:uid="{B986B5D8-6012-42AF-A884-51B368D3A3D4}"/>
    <cellStyle name="Output 6 2 5 3" xfId="3824" xr:uid="{B7B3C753-3148-4D7F-82E7-14531518222F}"/>
    <cellStyle name="Output 6 2 5 3 2" xfId="39780" xr:uid="{6371229E-7E30-436F-A630-608843618EFA}"/>
    <cellStyle name="Output 6 2 5 4" xfId="41587" xr:uid="{84ADBB22-3D71-4449-BACC-284ED7D8B638}"/>
    <cellStyle name="Output 6 2 5 5" xfId="51717" xr:uid="{1F3B6874-2903-4779-8263-0A4EA3BA880A}"/>
    <cellStyle name="Output 6 2 6" xfId="1810" xr:uid="{68816838-D145-446A-9277-B24348F2F244}"/>
    <cellStyle name="Output 6 2 6 2" xfId="6127" xr:uid="{AA3F5067-78EA-4D2A-B18D-D40463D8D78E}"/>
    <cellStyle name="Output 6 2 6 2 2" xfId="8713" xr:uid="{CD160217-84D9-4CA4-B29F-107A4738D951}"/>
    <cellStyle name="Output 6 2 6 2 2 2" xfId="17702" xr:uid="{5E611AEB-076D-4EAB-BA44-87FC0A5447CB}"/>
    <cellStyle name="Output 6 2 6 2 2 2 2" xfId="24613" xr:uid="{2D23E8E3-F019-4E00-AAF1-B1AC5AC36B2A}"/>
    <cellStyle name="Output 6 2 6 2 2 3" xfId="33631" xr:uid="{6E1AED0C-E533-44D5-A9DB-CC0708B29E4B}"/>
    <cellStyle name="Output 6 2 6 2 3" xfId="11350" xr:uid="{B3014406-91A2-495D-8884-FE6A7AA1DCC3}"/>
    <cellStyle name="Output 6 2 6 2 3 2" xfId="20339" xr:uid="{722A36CE-FBF6-4794-A5F4-F53CD29114FD}"/>
    <cellStyle name="Output 6 2 6 2 3 2 2" xfId="28060" xr:uid="{A5B36C55-F8E4-4710-A152-DFFFB8AD9D69}"/>
    <cellStyle name="Output 6 2 6 2 3 3" xfId="40021" xr:uid="{D964FA68-C07A-45F2-A0D6-08B6B2A180AD}"/>
    <cellStyle name="Output 6 2 6 2 4" xfId="15116" xr:uid="{A8D1B321-49F1-495D-818A-D0321D341895}"/>
    <cellStyle name="Output 6 2 6 2 4 2" xfId="36034" xr:uid="{F6CC809C-07EB-4AB5-888A-8A36FEC907B4}"/>
    <cellStyle name="Output 6 2 6 2 5" xfId="34120" xr:uid="{BEBA9525-EE64-4422-9E0B-E70C42635BC2}"/>
    <cellStyle name="Output 6 2 6 2 6" xfId="54020" xr:uid="{16E2E561-955F-4918-8700-FB68EAD39888}"/>
    <cellStyle name="Output 6 2 6 3" xfId="4247" xr:uid="{90204C6B-A141-4458-B434-EA2A437F761C}"/>
    <cellStyle name="Output 6 2 6 3 2" xfId="30207" xr:uid="{71EE33D8-F772-496B-A738-A365F74F4081}"/>
    <cellStyle name="Output 6 2 6 4" xfId="26100" xr:uid="{CD6BC2B1-54A6-427A-A7F0-DA521EA0AF29}"/>
    <cellStyle name="Output 6 2 6 5" xfId="47352" xr:uid="{551CCE8F-A6E5-4FBD-86D7-CF6A0786531A}"/>
    <cellStyle name="Output 6 2 7" xfId="2006" xr:uid="{F04F4881-8008-46A5-85C1-9F58A50C52E0}"/>
    <cellStyle name="Output 6 2 7 2" xfId="6314" xr:uid="{01B8B014-5ADD-49DF-866D-FD5458043065}"/>
    <cellStyle name="Output 6 2 7 2 2" xfId="8900" xr:uid="{CAAF3A84-42AA-4560-BB76-ADAE49E033B8}"/>
    <cellStyle name="Output 6 2 7 2 2 2" xfId="17889" xr:uid="{5A35FA23-D4EE-46AA-94E9-5C9A880DAE94}"/>
    <cellStyle name="Output 6 2 7 2 2 2 2" xfId="34019" xr:uid="{370205BE-D949-4385-A316-E2A517F743A4}"/>
    <cellStyle name="Output 6 2 7 2 2 3" xfId="38424" xr:uid="{D1C90712-DA14-4031-BBA0-B5ABE238773D}"/>
    <cellStyle name="Output 6 2 7 2 3" xfId="11537" xr:uid="{78C04D46-9611-4981-8FE4-957C9F9511A8}"/>
    <cellStyle name="Output 6 2 7 2 3 2" xfId="20526" xr:uid="{BB2F7965-3D19-407B-9679-A0FDF6E509C0}"/>
    <cellStyle name="Output 6 2 7 2 3 2 2" xfId="24976" xr:uid="{EF8131F1-D61A-4A6B-BEF1-4B7B5A2B8B71}"/>
    <cellStyle name="Output 6 2 7 2 3 3" xfId="24302" xr:uid="{8927D61D-A935-4819-9C64-F42E13FD9BDF}"/>
    <cellStyle name="Output 6 2 7 2 4" xfId="15303" xr:uid="{3D6FA8BA-E4EF-4781-AB63-FCAB6794408E}"/>
    <cellStyle name="Output 6 2 7 2 4 2" xfId="39280" xr:uid="{91CD48A9-E07B-4CC9-B424-9C95950482E6}"/>
    <cellStyle name="Output 6 2 7 2 5" xfId="40599" xr:uid="{9CF57C79-9907-4BF8-8016-0F31F2977FCD}"/>
    <cellStyle name="Output 6 2 7 3" xfId="4443" xr:uid="{35AB889D-9053-425C-989F-5DFEA15FFC41}"/>
    <cellStyle name="Output 6 2 7 3 2" xfId="26545" xr:uid="{75018B5D-E390-469C-A9D9-C1034E4B0E3C}"/>
    <cellStyle name="Output 6 2 7 4" xfId="41820" xr:uid="{D1D99C3E-5E07-40DB-9E6B-794283C9A156}"/>
    <cellStyle name="Output 6 2 8" xfId="2817" xr:uid="{D85EB5C2-982D-4738-9BA9-40ECB393E998}"/>
    <cellStyle name="Output 6 2 8 2" xfId="6967" xr:uid="{AA426D50-46CF-4F20-9A3C-A0DFEA3A04C2}"/>
    <cellStyle name="Output 6 2 8 2 2" xfId="12096" xr:uid="{CF48BB6D-5404-4269-9519-51DBC311A843}"/>
    <cellStyle name="Output 6 2 8 2 2 2" xfId="21085" xr:uid="{7153B55D-31EB-4299-916E-1C17B3C235CF}"/>
    <cellStyle name="Output 6 2 8 2 2 2 2" xfId="36274" xr:uid="{2EECFB96-57A8-4406-A44B-41DD911337B0}"/>
    <cellStyle name="Output 6 2 8 2 2 3" xfId="22603" xr:uid="{4B29E733-65D6-40E0-A7E0-6AECF9090395}"/>
    <cellStyle name="Output 6 2 8 2 3" xfId="12915" xr:uid="{C18C39E0-882E-414A-8FF5-A9F181794D7B}"/>
    <cellStyle name="Output 6 2 8 2 3 2" xfId="21904" xr:uid="{1FAB93DF-22AA-4C5E-8D7A-5CF4FA0DB119}"/>
    <cellStyle name="Output 6 2 8 2 3 2 2" xfId="24002" xr:uid="{E875EC1E-7D80-41C9-93DD-1854B653D431}"/>
    <cellStyle name="Output 6 2 8 2 3 3" xfId="35130" xr:uid="{A9A776A5-B844-440E-ACAC-D65C3192F739}"/>
    <cellStyle name="Output 6 2 8 2 4" xfId="15956" xr:uid="{420A6EA4-4C5B-49FB-B6E2-4438DF15B5F4}"/>
    <cellStyle name="Output 6 2 8 2 4 2" xfId="27704" xr:uid="{0254AEF1-384D-4E81-A85A-3135D04E0509}"/>
    <cellStyle name="Output 6 2 8 2 5" xfId="23608" xr:uid="{CF6B7D0F-2E22-4B8B-B617-F3695A659094}"/>
    <cellStyle name="Output 6 2 8 3" xfId="9530" xr:uid="{0A9CC802-312E-47E3-9EE5-A45C24C19CD0}"/>
    <cellStyle name="Output 6 2 8 3 2" xfId="18519" xr:uid="{4E31360D-8461-4956-8E52-16BFFA281934}"/>
    <cellStyle name="Output 6 2 8 3 2 2" xfId="43049" xr:uid="{35AF0883-A027-4E85-803E-F6EC526BBA10}"/>
    <cellStyle name="Output 6 2 8 3 3" xfId="38592" xr:uid="{263227BB-1BC5-4AB7-A993-C84D5E2AFADF}"/>
    <cellStyle name="Output 6 2 8 4" xfId="40722" xr:uid="{DFDE06DB-850F-4AD1-B536-5BCFD40EEB3B}"/>
    <cellStyle name="Output 6 2 9" xfId="4750" xr:uid="{72E9608F-D0B6-43AD-AA5D-3285C92FF186}"/>
    <cellStyle name="Output 6 2 9 2" xfId="7336" xr:uid="{656FAF75-F573-4349-B8F1-AED38F2A67A7}"/>
    <cellStyle name="Output 6 2 9 2 2" xfId="16325" xr:uid="{190D33DC-4EAD-403D-8072-0401FC296C71}"/>
    <cellStyle name="Output 6 2 9 2 2 2" xfId="27680" xr:uid="{110640F5-1D23-4B67-AAA1-09FCA464AFFB}"/>
    <cellStyle name="Output 6 2 9 2 3" xfId="41713" xr:uid="{E7038EBD-AB14-4614-B645-2E5387CBE7F8}"/>
    <cellStyle name="Output 6 2 9 3" xfId="9973" xr:uid="{DE5224A1-440E-40D9-BAB5-F78AF839E39F}"/>
    <cellStyle name="Output 6 2 9 3 2" xfId="18962" xr:uid="{C216905C-FE35-478F-8488-ADC2BD0DB1D5}"/>
    <cellStyle name="Output 6 2 9 3 2 2" xfId="22502" xr:uid="{D20CACF7-5F75-42E8-9EED-B2F0D9457D0A}"/>
    <cellStyle name="Output 6 2 9 3 3" xfId="41516" xr:uid="{48AB62E0-E77A-4FBE-AF33-2607EC499765}"/>
    <cellStyle name="Output 6 2 9 4" xfId="13739" xr:uid="{4CDF5E3B-6D46-4B6D-8AD3-DA197E1246F3}"/>
    <cellStyle name="Output 6 2 9 4 2" xfId="30525" xr:uid="{CBBB34A0-AC5D-45C9-A2B3-7D33EFB7EE09}"/>
    <cellStyle name="Output 6 2 9 5" xfId="28738" xr:uid="{C582349E-A209-473C-B0E9-52E0D457546E}"/>
    <cellStyle name="Output 6 20" xfId="44916" xr:uid="{5F7E2B6B-259E-43C0-B9FC-75AAE3EB3B1F}"/>
    <cellStyle name="Output 6 20 2" xfId="50473" xr:uid="{147C7E0F-ACC3-4201-A18D-0CC952048FD9}"/>
    <cellStyle name="Output 6 20 2 2" xfId="57255" xr:uid="{526154D2-9E10-408A-A2CD-909ABCD8DC58}"/>
    <cellStyle name="Output 6 20 3" xfId="52075" xr:uid="{FDAF7CAF-87BD-4E82-A470-B1A1C427E08C}"/>
    <cellStyle name="Output 6 20 3 2" xfId="58856" xr:uid="{BD965F7F-1D10-4247-BD72-9F9B5F7B5CFC}"/>
    <cellStyle name="Output 6 20 4" xfId="51871" xr:uid="{1AF61E06-8BB2-45FE-8579-DE0C29BD063E}"/>
    <cellStyle name="Output 6 20 4 2" xfId="58652" xr:uid="{F308A8FA-6891-42F0-886A-7D2132B3D3FA}"/>
    <cellStyle name="Output 6 20 5" xfId="48590" xr:uid="{07FD772B-5CD9-4A09-B9D1-CDE31470C2A0}"/>
    <cellStyle name="Output 6 20 5 2" xfId="55379" xr:uid="{986F9CAC-9A05-4A2E-B7C8-64155827A8E9}"/>
    <cellStyle name="Output 6 20 6" xfId="53665" xr:uid="{2AAE65F7-1D5F-4F4F-A96D-AC2F006C9FA9}"/>
    <cellStyle name="Output 6 20 7" xfId="46976" xr:uid="{035F4DCD-69AF-4B47-83DE-9E8F1FC8212D}"/>
    <cellStyle name="Output 6 21" xfId="44918" xr:uid="{FC572A0B-48C7-417D-AE32-9FBF5FCEC448}"/>
    <cellStyle name="Output 6 21 2" xfId="50542" xr:uid="{3A8CE855-9AC7-4C76-8458-709064615B99}"/>
    <cellStyle name="Output 6 21 2 2" xfId="57324" xr:uid="{FA0780D6-1CC0-4212-B6FB-E2BBEF0B7942}"/>
    <cellStyle name="Output 6 21 3" xfId="52144" xr:uid="{C254F03D-30A6-4689-BC19-257230135297}"/>
    <cellStyle name="Output 6 21 3 2" xfId="58925" xr:uid="{42342658-BA7E-4459-BB3E-D7386BC11923}"/>
    <cellStyle name="Output 6 21 4" xfId="48877" xr:uid="{3DAE916D-B6BB-4B9B-973E-62329A68FB3C}"/>
    <cellStyle name="Output 6 21 4 2" xfId="55658" xr:uid="{85F66C38-89F7-4E28-ACD6-B593C66D7FE5}"/>
    <cellStyle name="Output 6 21 5" xfId="48659" xr:uid="{BE110DA4-6E18-478D-BABF-B5EB39380EA8}"/>
    <cellStyle name="Output 6 21 5 2" xfId="55448" xr:uid="{E295E892-0B7A-4AAC-B224-54520C1C0C94}"/>
    <cellStyle name="Output 6 21 6" xfId="53734" xr:uid="{DC8771B7-7FEC-47E7-A723-9F65DD630647}"/>
    <cellStyle name="Output 6 21 7" xfId="47045" xr:uid="{F0A8D1C9-FC1A-4A5D-87F8-98489F8D28B8}"/>
    <cellStyle name="Output 6 22" xfId="44905" xr:uid="{817BD203-E130-45C8-BB60-457209546A3B}"/>
    <cellStyle name="Output 6 22 2" xfId="50502" xr:uid="{8874B1AC-B162-48E3-A44A-C2098352ED50}"/>
    <cellStyle name="Output 6 22 2 2" xfId="57284" xr:uid="{4D57CEE4-C4CC-4218-B1C4-070E0FF0A4FF}"/>
    <cellStyle name="Output 6 22 3" xfId="52104" xr:uid="{4A295226-6A8B-42C0-BAF9-8A86BC99FF90}"/>
    <cellStyle name="Output 6 22 3 2" xfId="58885" xr:uid="{A7A7D4F0-366C-4182-B771-2D009F6D6104}"/>
    <cellStyle name="Output 6 22 4" xfId="48957" xr:uid="{6745C6AE-9A45-46DF-96E6-0DFDAFA483F6}"/>
    <cellStyle name="Output 6 22 4 2" xfId="55740" xr:uid="{052D926A-4FD6-4116-A4C9-74262C6D6AE2}"/>
    <cellStyle name="Output 6 22 5" xfId="48619" xr:uid="{91CB8845-AE45-44BF-9EA8-80E3985CE4F7}"/>
    <cellStyle name="Output 6 22 5 2" xfId="55408" xr:uid="{C674B331-702E-4FCC-9B7E-978D616168F3}"/>
    <cellStyle name="Output 6 22 6" xfId="53694" xr:uid="{66E2AF86-2751-4D2A-B389-839F0E0A102E}"/>
    <cellStyle name="Output 6 22 7" xfId="47005" xr:uid="{6C830D99-D6A4-4E4F-9EA7-1BFF438F7524}"/>
    <cellStyle name="Output 6 23" xfId="44964" xr:uid="{085F9046-5D13-46AD-8042-E45D1E81CA46}"/>
    <cellStyle name="Output 6 23 2" xfId="50593" xr:uid="{7A956342-3808-449A-B3A5-D818C682C319}"/>
    <cellStyle name="Output 6 23 2 2" xfId="57375" xr:uid="{B638CD8A-967E-45AA-835B-2BA2EE100BBE}"/>
    <cellStyle name="Output 6 23 3" xfId="52407" xr:uid="{25DE28A9-A5EE-4D97-96C3-34D1E6B10CE4}"/>
    <cellStyle name="Output 6 23 3 2" xfId="59188" xr:uid="{197D7699-F9DD-4CB7-BB84-E7B0621F951E}"/>
    <cellStyle name="Output 6 23 4" xfId="48710" xr:uid="{F433D3D3-0ACC-4D90-9942-DEA698334671}"/>
    <cellStyle name="Output 6 23 4 2" xfId="55499" xr:uid="{AA5E53DF-8825-4636-AF04-BE59B17D3E57}"/>
    <cellStyle name="Output 6 23 5" xfId="53785" xr:uid="{CDDB3F50-93DF-4151-985A-7EF48200DC50}"/>
    <cellStyle name="Output 6 23 6" xfId="47096" xr:uid="{67643A38-E502-4DA8-B209-E26B9BD6D751}"/>
    <cellStyle name="Output 6 24" xfId="45011" xr:uid="{B6697994-4963-45AB-B4B8-275A991DA102}"/>
    <cellStyle name="Output 6 24 2" xfId="50639" xr:uid="{74E609F8-7755-4813-9D64-AD649B4FAB15}"/>
    <cellStyle name="Output 6 24 2 2" xfId="57421" xr:uid="{CADDBD0B-3D59-41B4-A1CF-2013E1A81622}"/>
    <cellStyle name="Output 6 24 3" xfId="52453" xr:uid="{787AED70-65DB-4238-92AD-A793BC8A2FED}"/>
    <cellStyle name="Output 6 24 3 2" xfId="59234" xr:uid="{BC016976-E4E0-4FBC-A6C4-008E027FBB9C}"/>
    <cellStyle name="Output 6 24 4" xfId="48756" xr:uid="{E75BEE4F-9487-407F-86D7-8A51D3A0CC41}"/>
    <cellStyle name="Output 6 24 4 2" xfId="55545" xr:uid="{2458324F-D6A8-4DC2-8DF3-FC2CFACFFF6D}"/>
    <cellStyle name="Output 6 24 5" xfId="53831" xr:uid="{D6FBF0C1-D44D-49A0-8DCA-D988CF8124CB}"/>
    <cellStyle name="Output 6 24 6" xfId="47142" xr:uid="{A0197BF1-B31F-4606-9C47-6F6638FF6874}"/>
    <cellStyle name="Output 6 25" xfId="45052" xr:uid="{38B298E5-E246-4FD0-BF30-C2CE4EB79BE9}"/>
    <cellStyle name="Output 6 25 2" xfId="50627" xr:uid="{D18813E9-B3E6-4F22-AF3A-165C2B59B5AE}"/>
    <cellStyle name="Output 6 25 2 2" xfId="57409" xr:uid="{5E6E160F-9BEE-4411-9C3F-F16FE096FD26}"/>
    <cellStyle name="Output 6 25 3" xfId="52441" xr:uid="{1E003EF2-A6AD-4580-9DD8-BD6C62443FAD}"/>
    <cellStyle name="Output 6 25 3 2" xfId="59222" xr:uid="{8414858F-3835-4D20-9690-9018151C31C5}"/>
    <cellStyle name="Output 6 25 4" xfId="48744" xr:uid="{29E45D04-42F3-4828-8FA0-BF0592C1E5EC}"/>
    <cellStyle name="Output 6 25 4 2" xfId="55533" xr:uid="{FF53F519-9013-4087-A709-C4DF894A32C4}"/>
    <cellStyle name="Output 6 25 5" xfId="53819" xr:uid="{E2DE5626-595B-4498-9694-FAB12534AFE2}"/>
    <cellStyle name="Output 6 25 6" xfId="47130" xr:uid="{347FDB61-541C-40EF-A55E-529036140E69}"/>
    <cellStyle name="Output 6 26" xfId="45109" xr:uid="{420A5482-048B-43DF-A012-4A7367FF7CE5}"/>
    <cellStyle name="Output 6 26 2" xfId="50588" xr:uid="{3044DFCF-9936-4BF5-92DD-1BF42AA03188}"/>
    <cellStyle name="Output 6 26 2 2" xfId="57370" xr:uid="{9837A0CC-7CB2-492C-ADF9-DF1BA62E4B6D}"/>
    <cellStyle name="Output 6 26 3" xfId="52402" xr:uid="{64A8F0E6-838F-4B28-9465-2412FF635E45}"/>
    <cellStyle name="Output 6 26 3 2" xfId="59183" xr:uid="{0E2FE372-72C5-494B-921E-F8A28AEE773D}"/>
    <cellStyle name="Output 6 26 4" xfId="48705" xr:uid="{73648D24-EABA-4FDC-BE15-49779B57046C}"/>
    <cellStyle name="Output 6 26 4 2" xfId="55494" xr:uid="{F3E56F6D-F929-4681-8157-0E5B3C592FD6}"/>
    <cellStyle name="Output 6 26 5" xfId="53780" xr:uid="{ACB0AFB8-A2FF-4A91-BD80-13294B15200A}"/>
    <cellStyle name="Output 6 26 6" xfId="47091" xr:uid="{04E63301-B68F-491C-8130-42AA17FA7EFF}"/>
    <cellStyle name="Output 6 27" xfId="45130" xr:uid="{9D267032-7F51-4B99-96D7-325DBB924436}"/>
    <cellStyle name="Output 6 27 2" xfId="50700" xr:uid="{3533AE31-C954-43A6-A0DA-0211772E463A}"/>
    <cellStyle name="Output 6 27 2 2" xfId="57482" xr:uid="{CE597971-2A9E-4023-B4D4-722A74DDC5D3}"/>
    <cellStyle name="Output 6 27 3" xfId="52511" xr:uid="{ABC068F9-F9AB-4A25-8312-E5E03AF75B6E}"/>
    <cellStyle name="Output 6 27 3 2" xfId="59292" xr:uid="{E466BAF5-C2FF-4B44-B281-EE4A3210AF6E}"/>
    <cellStyle name="Output 6 27 4" xfId="48813" xr:uid="{FB4DFD52-2FD7-4D09-B230-5D5F5687B6C6}"/>
    <cellStyle name="Output 6 27 4 2" xfId="55599" xr:uid="{8EFC9CEB-B6B7-4B00-AAAF-8E9F55B72B12}"/>
    <cellStyle name="Output 6 27 5" xfId="53889" xr:uid="{69896997-D053-4913-8E0D-CFA63F9C3F03}"/>
    <cellStyle name="Output 6 27 6" xfId="47203" xr:uid="{DDAE7A9F-7F11-4D27-8DE1-CF97CCFCF5EC}"/>
    <cellStyle name="Output 6 28" xfId="45125" xr:uid="{CBA3167A-C94C-4AAC-BE49-4F4A2A9D0FBC}"/>
    <cellStyle name="Output 6 28 2" xfId="50693" xr:uid="{4E873CC2-3EDD-4BDA-A9E1-E01FCB706640}"/>
    <cellStyle name="Output 6 28 2 2" xfId="57475" xr:uid="{08DDAE5F-38FC-470E-B397-9A565AD72829}"/>
    <cellStyle name="Output 6 28 3" xfId="52504" xr:uid="{7AF00EE0-DEB6-4D52-B201-07D30CE8B97C}"/>
    <cellStyle name="Output 6 28 3 2" xfId="59285" xr:uid="{07DDB682-23BE-4525-A390-5312C2CDA023}"/>
    <cellStyle name="Output 6 28 4" xfId="48808" xr:uid="{78D2E180-A02C-43A6-9F1B-2BEFE4ED7EA7}"/>
    <cellStyle name="Output 6 28 4 2" xfId="55594" xr:uid="{0CAD0D30-8543-4CD4-9ABD-DC2D4F63EC0A}"/>
    <cellStyle name="Output 6 28 5" xfId="53882" xr:uid="{1312CD4A-ABB3-48EC-9670-7BF569576DE6}"/>
    <cellStyle name="Output 6 28 6" xfId="47196" xr:uid="{6733FED6-C26B-47AB-BF9A-8F3DA24F81E6}"/>
    <cellStyle name="Output 6 29" xfId="45214" xr:uid="{602E9658-67F9-4211-A6BA-F36BCA06D26A}"/>
    <cellStyle name="Output 6 29 2" xfId="50724" xr:uid="{B5C3D97F-B7A3-4E4E-8AE6-C73E9E068C2B}"/>
    <cellStyle name="Output 6 29 2 2" xfId="57506" xr:uid="{DEE31AF6-419A-43E9-912E-6654F2F8B2B6}"/>
    <cellStyle name="Output 6 29 3" xfId="52535" xr:uid="{FEEE5F86-D7A2-4324-81EF-0610832EA9B7}"/>
    <cellStyle name="Output 6 29 3 2" xfId="59316" xr:uid="{24136D38-464F-47EA-A1AA-4DA8F068E2AD}"/>
    <cellStyle name="Output 6 29 4" xfId="53913" xr:uid="{9AA544AF-E5A3-4D50-AF32-AEBF8ACB8B9C}"/>
    <cellStyle name="Output 6 29 5" xfId="47227" xr:uid="{6C839D3F-EF15-4392-94CD-37A2B28F0595}"/>
    <cellStyle name="Output 6 3" xfId="391" xr:uid="{C760BBF5-53FD-42A8-9FE0-18E568CCB8BE}"/>
    <cellStyle name="Output 6 3 10" xfId="9261" xr:uid="{171FFDA7-B7F3-43A2-BA91-5527C361BDB8}"/>
    <cellStyle name="Output 6 3 10 2" xfId="18250" xr:uid="{C85F8B70-7D32-4ECB-B0AC-B03D768A2A8C}"/>
    <cellStyle name="Output 6 3 10 2 2" xfId="31453" xr:uid="{80DEE53A-5E6E-4F89-BE77-DFDC3726ED57}"/>
    <cellStyle name="Output 6 3 10 3" xfId="43967" xr:uid="{00AA8B4A-7F28-4252-8BE9-32E29430ABA4}"/>
    <cellStyle name="Output 6 3 11" xfId="12453" xr:uid="{1B2EF5AA-F4EE-4266-A57D-CD259AE0AF38}"/>
    <cellStyle name="Output 6 3 11 2" xfId="21442" xr:uid="{DAF5DB6F-43FD-4157-9D5A-8E4F183486FA}"/>
    <cellStyle name="Output 6 3 11 2 2" xfId="34598" xr:uid="{FCAFB817-4A79-40D4-97D8-257D256C02D0}"/>
    <cellStyle name="Output 6 3 11 3" xfId="28576" xr:uid="{ADF15283-0E8B-4F35-B68F-526A412594E4}"/>
    <cellStyle name="Output 6 3 12" xfId="2397" xr:uid="{517070FC-B5EC-4F9E-A8B4-55D671B763BE}"/>
    <cellStyle name="Output 6 3 12 2" xfId="27051" xr:uid="{AA831F2C-D13D-4A77-89FF-B7587CCD9F61}"/>
    <cellStyle name="Output 6 3 13" xfId="13306" xr:uid="{FE08FAB9-0AB0-44BD-AED4-B8261519CEBD}"/>
    <cellStyle name="Output 6 3 13 2" xfId="29737" xr:uid="{D19B414E-3780-4E44-A437-07999BDC0549}"/>
    <cellStyle name="Output 6 3 14" xfId="33238" xr:uid="{6524EED0-50D2-4FE5-8319-7FE71BB3AEFD}"/>
    <cellStyle name="Output 6 3 15" xfId="44338" xr:uid="{906013E8-50AD-44E9-A21F-C7DC90991CB6}"/>
    <cellStyle name="Output 6 3 16" xfId="45542" xr:uid="{9FDE14B9-EF17-4A62-A1ED-52D25B8646D6}"/>
    <cellStyle name="Output 6 3 2" xfId="740" xr:uid="{4F43EAF1-A5A5-46BE-9DA6-F6A4F9941F0A}"/>
    <cellStyle name="Output 6 3 2 2" xfId="5115" xr:uid="{5CA12D17-FC74-46D1-B48F-931B13D1B709}"/>
    <cellStyle name="Output 6 3 2 2 2" xfId="7701" xr:uid="{FF3E8FC3-3454-485A-8DB9-62F3E29A9650}"/>
    <cellStyle name="Output 6 3 2 2 2 2" xfId="16690" xr:uid="{D5D32F39-1198-488A-B79F-385DCE0EE86C}"/>
    <cellStyle name="Output 6 3 2 2 2 2 2" xfId="29088" xr:uid="{D61FFF0C-3BEB-4D48-B973-2AC1A9D70072}"/>
    <cellStyle name="Output 6 3 2 2 2 3" xfId="39258" xr:uid="{F63DD2B3-F520-469B-8E12-41DC0DA2AB63}"/>
    <cellStyle name="Output 6 3 2 2 2 4" xfId="56330" xr:uid="{645A2929-5412-45EB-9117-2E7761BE55BF}"/>
    <cellStyle name="Output 6 3 2 2 3" xfId="10338" xr:uid="{E8A50F90-C5F1-445B-B1D1-87CDFB8C948F}"/>
    <cellStyle name="Output 6 3 2 2 3 2" xfId="19327" xr:uid="{B38CD23F-38E7-4ED1-8F2F-933EBEB4C5E5}"/>
    <cellStyle name="Output 6 3 2 2 3 2 2" xfId="36576" xr:uid="{EBDCB078-ED5E-42CE-BDBF-A5453CD68897}"/>
    <cellStyle name="Output 6 3 2 2 3 3" xfId="40011" xr:uid="{14FA1480-1534-471B-B1B3-62095251467B}"/>
    <cellStyle name="Output 6 3 2 2 4" xfId="14104" xr:uid="{D7E9E595-F426-445C-8DB8-42B6C09EB3C7}"/>
    <cellStyle name="Output 6 3 2 2 4 2" xfId="30279" xr:uid="{27194D94-CDF8-4E02-9FCB-1604748ECDD7}"/>
    <cellStyle name="Output 6 3 2 2 5" xfId="28283" xr:uid="{3CC2B4B6-6643-4AC5-AB1E-D28060DC09A0}"/>
    <cellStyle name="Output 6 3 2 2 6" xfId="49548" xr:uid="{BBAD8820-BF46-42B6-8C12-163D8736A68A}"/>
    <cellStyle name="Output 6 3 2 3" xfId="3177" xr:uid="{7CF5A622-96F3-4428-BF15-8FA2CEB72AF4}"/>
    <cellStyle name="Output 6 3 2 3 2" xfId="33212" xr:uid="{45240A7B-4962-4366-9FBE-4B991B4A9E44}"/>
    <cellStyle name="Output 6 3 2 3 2 2" xfId="59009" xr:uid="{967BCAF3-FD6B-4201-8F38-B0E0A92C09E9}"/>
    <cellStyle name="Output 6 3 2 3 3" xfId="52228" xr:uid="{2903BF09-E24B-4E44-A889-D223D7C534DD}"/>
    <cellStyle name="Output 6 3 2 4" xfId="43187" xr:uid="{7F0BE6ED-F15E-4F7D-A816-D955A13C6118}"/>
    <cellStyle name="Output 6 3 2 4 2" xfId="54475" xr:uid="{9E6D1ADB-E4F0-4134-ADB6-5792194B22DE}"/>
    <cellStyle name="Output 6 3 2 4 3" xfId="47665" xr:uid="{63DAE810-6C52-4B33-98C0-7DE9E600BE1A}"/>
    <cellStyle name="Output 6 3 2 5" xfId="46057" xr:uid="{34A0E9E6-7079-42B8-9390-50DF43F884A2}"/>
    <cellStyle name="Output 6 3 3" xfId="1085" xr:uid="{418BF90D-C2BD-4BF7-A214-031E58E85712}"/>
    <cellStyle name="Output 6 3 3 2" xfId="5436" xr:uid="{9749EB8D-A7E0-42CF-A474-43DDCEE69441}"/>
    <cellStyle name="Output 6 3 3 2 2" xfId="8022" xr:uid="{3ADCCC98-70DE-4DE0-8C43-6BA3301899A2}"/>
    <cellStyle name="Output 6 3 3 2 2 2" xfId="17011" xr:uid="{96B0B4E0-35A1-4A48-94F8-47911F1A13B0}"/>
    <cellStyle name="Output 6 3 3 2 2 2 2" xfId="35586" xr:uid="{8F6ACB8E-CA9C-48AB-9363-6C84DD35C918}"/>
    <cellStyle name="Output 6 3 3 2 2 3" xfId="32907" xr:uid="{D149CFB7-81D9-48C6-80D5-876F242AF938}"/>
    <cellStyle name="Output 6 3 3 2 2 4" xfId="56738" xr:uid="{98F17937-921B-4F43-BF9C-FE18D00C17D5}"/>
    <cellStyle name="Output 6 3 3 2 3" xfId="10659" xr:uid="{3CBB2ABE-7D76-4643-9F8A-F1ABD8279E3C}"/>
    <cellStyle name="Output 6 3 3 2 3 2" xfId="19648" xr:uid="{9F5DF1E8-4F70-4020-AF0D-9F84F1AE8B93}"/>
    <cellStyle name="Output 6 3 3 2 3 2 2" xfId="43540" xr:uid="{99CBE842-B70B-46B6-B856-AE396BBA4186}"/>
    <cellStyle name="Output 6 3 3 2 3 3" xfId="41647" xr:uid="{5F24E9A5-18CE-42CC-BB57-2EFF2E06CEF6}"/>
    <cellStyle name="Output 6 3 3 2 4" xfId="14425" xr:uid="{59B661E3-F897-4F26-A3EC-78DE536C6CA6}"/>
    <cellStyle name="Output 6 3 3 2 4 2" xfId="29926" xr:uid="{9337DD82-07BE-48D6-8AF9-55344D27F830}"/>
    <cellStyle name="Output 6 3 3 2 5" xfId="22324" xr:uid="{D630EB29-F25B-4B9F-B265-4A73961FEBA4}"/>
    <cellStyle name="Output 6 3 3 2 6" xfId="49956" xr:uid="{7E463431-EE50-4989-AC6B-ED396E4FFB99}"/>
    <cellStyle name="Output 6 3 3 3" xfId="3522" xr:uid="{6FBFD443-B610-4BBB-9FE0-9FE4471A0DFB}"/>
    <cellStyle name="Output 6 3 3 3 2" xfId="29722" xr:uid="{50501EA2-5E28-437C-8766-59FF0B5BFCCC}"/>
    <cellStyle name="Output 6 3 3 3 2 2" xfId="58472" xr:uid="{04832541-1177-465B-BE35-5778C90C5EA4}"/>
    <cellStyle name="Output 6 3 3 3 3" xfId="51691" xr:uid="{FBE6A073-EEF5-4374-BD98-D575FFC66CBA}"/>
    <cellStyle name="Output 6 3 3 4" xfId="37912" xr:uid="{703EA75C-37DF-4D52-A99A-CF5FCC45EC37}"/>
    <cellStyle name="Output 6 3 3 4 2" xfId="54865" xr:uid="{3395DD41-729E-47FE-9022-6DEA0F016028}"/>
    <cellStyle name="Output 6 3 3 4 3" xfId="48073" xr:uid="{8B62DF79-3325-498D-8E46-0A3CE62F9FCD}"/>
    <cellStyle name="Output 6 3 3 5" xfId="53165" xr:uid="{CFA6FA26-8D83-409F-AD6B-EF96D892BAEE}"/>
    <cellStyle name="Output 6 3 3 6" xfId="46459" xr:uid="{7A50751E-924A-4C68-AE2C-F4A3F0646438}"/>
    <cellStyle name="Output 6 3 4" xfId="1429" xr:uid="{CF57CC1B-B15F-4258-80C3-AE4C5D512CEC}"/>
    <cellStyle name="Output 6 3 4 2" xfId="5774" xr:uid="{BADDCF8B-5B5E-4823-9C66-C27DEEE319D9}"/>
    <cellStyle name="Output 6 3 4 2 2" xfId="8360" xr:uid="{941F9E25-A276-4CCE-956B-F98502374410}"/>
    <cellStyle name="Output 6 3 4 2 2 2" xfId="17349" xr:uid="{AE08CCD5-86E9-4746-BAB3-3BCE89260388}"/>
    <cellStyle name="Output 6 3 4 2 2 2 2" xfId="35977" xr:uid="{D29250D7-C598-4BBA-BB5D-E7C073B2F06B}"/>
    <cellStyle name="Output 6 3 4 2 2 3" xfId="31849" xr:uid="{F017C591-6305-4930-9EC1-1E74498E483F}"/>
    <cellStyle name="Output 6 3 4 2 3" xfId="10997" xr:uid="{83532060-1165-4DA9-B35A-4D6D6CDCD55B}"/>
    <cellStyle name="Output 6 3 4 2 3 2" xfId="19986" xr:uid="{3E375A65-C517-4D2E-962D-E2B9856EB9FD}"/>
    <cellStyle name="Output 6 3 4 2 3 2 2" xfId="26256" xr:uid="{D596DF82-7A3C-42BE-97D0-6BE286019677}"/>
    <cellStyle name="Output 6 3 4 2 3 3" xfId="25406" xr:uid="{585D2B4F-660A-4EC7-B6C0-DAA0C5683D61}"/>
    <cellStyle name="Output 6 3 4 2 4" xfId="14763" xr:uid="{8A3CC4AB-5E51-4A2D-97AC-39B14AF54984}"/>
    <cellStyle name="Output 6 3 4 2 4 2" xfId="23033" xr:uid="{205747CF-24F9-4529-AF14-DE713F3ABA30}"/>
    <cellStyle name="Output 6 3 4 2 5" xfId="39012" xr:uid="{9A4A4D12-8AE8-42E3-97FB-22EFB29A9CA5}"/>
    <cellStyle name="Output 6 3 4 2 6" xfId="55858" xr:uid="{D0BA5043-28C9-4B47-9396-7E30437B27CD}"/>
    <cellStyle name="Output 6 3 4 3" xfId="3866" xr:uid="{86FEC141-9405-49B7-845E-0B7E9C813216}"/>
    <cellStyle name="Output 6 3 4 3 2" xfId="36286" xr:uid="{AE0572C7-C257-4258-B743-7B84B2359ABC}"/>
    <cellStyle name="Output 6 3 4 4" xfId="33570" xr:uid="{F3BA786B-0BEC-4A7F-B085-D5AA37682D44}"/>
    <cellStyle name="Output 6 3 4 5" xfId="49076" xr:uid="{232BD6C0-053C-44F8-80CE-EB15BACF7969}"/>
    <cellStyle name="Output 6 3 5" xfId="1729" xr:uid="{7850E4C6-D63A-4DAD-9081-FBDD3F5C4EB3}"/>
    <cellStyle name="Output 6 3 5 2" xfId="6055" xr:uid="{09623201-B615-483C-8D5F-84B89F66A3A0}"/>
    <cellStyle name="Output 6 3 5 2 2" xfId="8641" xr:uid="{C142A262-B684-4095-A9F3-0DCE1BCD3F57}"/>
    <cellStyle name="Output 6 3 5 2 2 2" xfId="17630" xr:uid="{4F09B193-E59D-428B-8400-26966D4DEB9B}"/>
    <cellStyle name="Output 6 3 5 2 2 2 2" xfId="32090" xr:uid="{40DD396C-E8B1-4C72-86BA-0DC347D4BDE9}"/>
    <cellStyle name="Output 6 3 5 2 2 3" xfId="32988" xr:uid="{126E1AA9-D07C-430E-BA23-6C2C0E856D22}"/>
    <cellStyle name="Output 6 3 5 2 3" xfId="11278" xr:uid="{BCC80FB3-AAB0-4848-841F-AF48F5DFCEFB}"/>
    <cellStyle name="Output 6 3 5 2 3 2" xfId="20267" xr:uid="{5AADF009-70A2-476B-BCE2-79628909F68E}"/>
    <cellStyle name="Output 6 3 5 2 3 2 2" xfId="34206" xr:uid="{EBA9E846-2C0D-4268-837C-8526480188EB}"/>
    <cellStyle name="Output 6 3 5 2 3 3" xfId="35693" xr:uid="{86418DB8-57D3-4AA6-9901-E39C5F2EE357}"/>
    <cellStyle name="Output 6 3 5 2 4" xfId="15044" xr:uid="{870763D1-4825-4828-B5D4-07BBBB0D3105}"/>
    <cellStyle name="Output 6 3 5 2 4 2" xfId="39671" xr:uid="{DEB579D5-D968-4C88-B8FA-8F2E61A43933}"/>
    <cellStyle name="Output 6 3 5 2 5" xfId="31369" xr:uid="{C26A9381-7587-49D8-B83B-1B29603431BE}"/>
    <cellStyle name="Output 6 3 5 2 6" xfId="58095" xr:uid="{99623A23-E346-4A7D-A07E-7A1409D91FEB}"/>
    <cellStyle name="Output 6 3 5 3" xfId="4166" xr:uid="{D584A392-717B-4877-A6D7-62CCCE841BB7}"/>
    <cellStyle name="Output 6 3 5 3 2" xfId="28484" xr:uid="{9AD1635A-4FF2-4D15-B96F-136BB89E8858}"/>
    <cellStyle name="Output 6 3 5 4" xfId="24481" xr:uid="{FCDEFB51-7A14-4E97-8832-E89445421BA6}"/>
    <cellStyle name="Output 6 3 5 5" xfId="51313" xr:uid="{F5B753B3-ADAC-468B-B35E-2EE5F5EBE667}"/>
    <cellStyle name="Output 6 3 6" xfId="2048" xr:uid="{6B79E115-08F1-43C1-9AC3-27DBFE8CEF79}"/>
    <cellStyle name="Output 6 3 6 2" xfId="6355" xr:uid="{08992B59-6F3F-4480-AF92-C99D886236AC}"/>
    <cellStyle name="Output 6 3 6 2 2" xfId="8941" xr:uid="{8DF4E1D0-490D-4AB0-9B34-F539F135F94B}"/>
    <cellStyle name="Output 6 3 6 2 2 2" xfId="17930" xr:uid="{739E8716-7099-4621-B5ED-CAFCA7D44764}"/>
    <cellStyle name="Output 6 3 6 2 2 2 2" xfId="31257" xr:uid="{8F4D9E32-85E5-4AA7-8AC1-3D288AFFF242}"/>
    <cellStyle name="Output 6 3 6 2 2 3" xfId="42707" xr:uid="{7EB28EA1-67C5-4C36-8927-FE2132A75E4E}"/>
    <cellStyle name="Output 6 3 6 2 3" xfId="11578" xr:uid="{FFE1B34B-C8A0-4000-8A37-016CBBF4D474}"/>
    <cellStyle name="Output 6 3 6 2 3 2" xfId="20567" xr:uid="{5BA01782-A3FD-462C-901E-C536C583D823}"/>
    <cellStyle name="Output 6 3 6 2 3 2 2" xfId="32326" xr:uid="{7DD4A04A-5338-4508-95C5-2E3D20D7AC5A}"/>
    <cellStyle name="Output 6 3 6 2 3 3" xfId="37676" xr:uid="{F93A76DD-4FD0-4C60-8F58-260D60375BCA}"/>
    <cellStyle name="Output 6 3 6 2 4" xfId="15344" xr:uid="{ADDC70AE-ED75-4102-9782-6666E9C7E4D9}"/>
    <cellStyle name="Output 6 3 6 2 4 2" xfId="28097" xr:uid="{C2E61F4E-6B87-4590-86F6-E70A2FC2D0D6}"/>
    <cellStyle name="Output 6 3 6 2 5" xfId="32615" xr:uid="{FC341D75-354E-4C0F-94D0-B1E61FE39D27}"/>
    <cellStyle name="Output 6 3 6 2 6" xfId="54027" xr:uid="{D127C59F-CBDE-4F0A-B528-880C485F8D81}"/>
    <cellStyle name="Output 6 3 6 3" xfId="4485" xr:uid="{E099FFE0-F906-4FAB-9620-58F43540F73D}"/>
    <cellStyle name="Output 6 3 6 3 2" xfId="35764" xr:uid="{52131589-ABF9-4D89-9C2A-C8F255B5C02C}"/>
    <cellStyle name="Output 6 3 6 4" xfId="25794" xr:uid="{148E0A1E-CA67-4F49-A68A-E5B79C67D0EB}"/>
    <cellStyle name="Output 6 3 6 5" xfId="47359" xr:uid="{3DD51619-846D-41DA-B3B1-1AA087F0A553}"/>
    <cellStyle name="Output 6 3 7" xfId="2859" xr:uid="{E0E26FB5-E89C-4AA9-9C7F-1253FEB38B72}"/>
    <cellStyle name="Output 6 3 7 2" xfId="7009" xr:uid="{531EE538-11BA-4417-A9C9-883557D66352}"/>
    <cellStyle name="Output 6 3 7 2 2" xfId="12138" xr:uid="{4B64ED2A-1492-48EF-B841-67FAB5D3DAA8}"/>
    <cellStyle name="Output 6 3 7 2 2 2" xfId="21127" xr:uid="{51CAE9F8-27B0-4515-A817-E0D563E3B2B6}"/>
    <cellStyle name="Output 6 3 7 2 2 2 2" xfId="25033" xr:uid="{6DC38FAD-0460-4EBC-BCC5-742141A154ED}"/>
    <cellStyle name="Output 6 3 7 2 2 3" xfId="42246" xr:uid="{036DBB5B-4C45-40AF-BCBA-FC657218C674}"/>
    <cellStyle name="Output 6 3 7 2 3" xfId="12950" xr:uid="{F45282B9-3550-485E-9E3D-12ED5039F28E}"/>
    <cellStyle name="Output 6 3 7 2 3 2" xfId="21939" xr:uid="{DF70F371-5228-4DD7-8E26-23CF7AA75001}"/>
    <cellStyle name="Output 6 3 7 2 3 2 2" xfId="38939" xr:uid="{8274E18C-806D-459E-8268-A31EEB4C15F4}"/>
    <cellStyle name="Output 6 3 7 2 3 3" xfId="37281" xr:uid="{92B1701A-7DBC-4950-B3DE-0D2A29B754B1}"/>
    <cellStyle name="Output 6 3 7 2 4" xfId="15998" xr:uid="{E4814CB6-8832-4578-8198-3E936B5277FF}"/>
    <cellStyle name="Output 6 3 7 2 4 2" xfId="24422" xr:uid="{11CEE56D-885F-4ED7-891F-9EF0988BCD9A}"/>
    <cellStyle name="Output 6 3 7 2 5" xfId="29389" xr:uid="{FC9216F9-8C72-4E92-B58C-EE2ABC58EB61}"/>
    <cellStyle name="Output 6 3 7 3" xfId="9572" xr:uid="{B1F6314A-4790-4061-A6C7-7CAE45C862AC}"/>
    <cellStyle name="Output 6 3 7 3 2" xfId="18561" xr:uid="{6E3BB7ED-4B62-48F9-AFA6-0A6086DBB081}"/>
    <cellStyle name="Output 6 3 7 3 2 2" xfId="41072" xr:uid="{2DE6261C-5D28-49CE-B988-11AE7D06BE5F}"/>
    <cellStyle name="Output 6 3 7 3 3" xfId="38980" xr:uid="{6E7AAB19-58A1-4038-AFBA-42DB2A86E340}"/>
    <cellStyle name="Output 6 3 7 4" xfId="36342" xr:uid="{46339732-8B1F-4429-8DEA-802D33D9C3A0}"/>
    <cellStyle name="Output 6 3 8" xfId="4791" xr:uid="{C1ED21FC-633C-4D10-85F3-CDB0EEA554DF}"/>
    <cellStyle name="Output 6 3 8 2" xfId="7377" xr:uid="{0C348614-6B37-4CE7-BC6E-82F012614832}"/>
    <cellStyle name="Output 6 3 8 2 2" xfId="16366" xr:uid="{1F2854ED-AA5E-4525-A1BB-BC323BCAD05F}"/>
    <cellStyle name="Output 6 3 8 2 2 2" xfId="26267" xr:uid="{0BC8ECCA-7F38-4BC4-B545-5AB7DDD3CAA5}"/>
    <cellStyle name="Output 6 3 8 2 3" xfId="25689" xr:uid="{324879C8-4920-4ED0-B1E8-037914BE27EB}"/>
    <cellStyle name="Output 6 3 8 3" xfId="10014" xr:uid="{786F14F1-F0BB-468C-B304-2372F07EF00E}"/>
    <cellStyle name="Output 6 3 8 3 2" xfId="19003" xr:uid="{85D3BA81-DD5C-4B6A-B45A-9246056AA919}"/>
    <cellStyle name="Output 6 3 8 3 2 2" xfId="32715" xr:uid="{FEFD2197-FEF7-4CA7-BE1C-AE58A79350D1}"/>
    <cellStyle name="Output 6 3 8 3 3" xfId="39967" xr:uid="{E1CBC12D-E9CB-4004-8E7F-CE569B2A9930}"/>
    <cellStyle name="Output 6 3 8 4" xfId="13780" xr:uid="{9B001F8B-DD50-4E6B-A5E8-E710E1AEBA2F}"/>
    <cellStyle name="Output 6 3 8 4 2" xfId="22675" xr:uid="{2E607884-DFB8-42BF-B1F1-A1C02455C282}"/>
    <cellStyle name="Output 6 3 8 5" xfId="33687" xr:uid="{57DFCE40-E21E-4C27-9C6A-7242A5B2F272}"/>
    <cellStyle name="Output 6 3 9" xfId="6693" xr:uid="{D3482A66-C4ED-4469-911D-DB8F21E57B7A}"/>
    <cellStyle name="Output 6 3 9 2" xfId="11898" xr:uid="{664D369C-4B00-4C43-AD66-5A6777727A5A}"/>
    <cellStyle name="Output 6 3 9 2 2" xfId="20887" xr:uid="{B74FE344-2000-4955-8AC1-A3D5C96AF9A0}"/>
    <cellStyle name="Output 6 3 9 2 2 2" xfId="27031" xr:uid="{CA4E4598-2488-405F-B565-139670ECAF3D}"/>
    <cellStyle name="Output 6 3 9 2 3" xfId="26677" xr:uid="{DC2C100B-F4B8-4E16-A20A-B32F569FD329}"/>
    <cellStyle name="Output 6 3 9 3" xfId="15682" xr:uid="{B6155F6C-B775-4617-9C72-5BC54D102667}"/>
    <cellStyle name="Output 6 3 9 3 2" xfId="32051" xr:uid="{96BE071A-649A-4079-863A-36D15ABC5C0B}"/>
    <cellStyle name="Output 6 3 9 4" xfId="33987" xr:uid="{E3A49C28-5626-4AFE-AE5D-74E4E863D455}"/>
    <cellStyle name="Output 6 30" xfId="45208" xr:uid="{976F2B23-7639-47B9-9713-F2ED4673FBA3}"/>
    <cellStyle name="Output 6 30 2" xfId="55770" xr:uid="{7B28E6C3-6BD5-44B1-9FD0-B0DBDFC1F2C2}"/>
    <cellStyle name="Output 6 30 3" xfId="48987" xr:uid="{F0657C7C-54C5-4801-89D8-DD711D338BCE}"/>
    <cellStyle name="Output 6 31" xfId="45283" xr:uid="{B20A8C55-941B-4D63-BCAA-6F6A6092761C}"/>
    <cellStyle name="Output 6 31 2" xfId="58956" xr:uid="{7DC6766E-1EF3-45A3-9DA3-7078F997AB42}"/>
    <cellStyle name="Output 6 31 3" xfId="52175" xr:uid="{1A8DE63C-4263-4DE7-9E9B-BCC9407F0143}"/>
    <cellStyle name="Output 6 32" xfId="45282" xr:uid="{38D2B7FE-7B6D-4F6C-B77B-9158B0D65E06}"/>
    <cellStyle name="Output 6 33" xfId="45318" xr:uid="{84E23843-CDF6-4B14-B03A-5D095184D9F1}"/>
    <cellStyle name="Output 6 34" xfId="45308" xr:uid="{EA319B36-6010-4869-9625-9F7D6634F99F}"/>
    <cellStyle name="Output 6 35" xfId="45424" xr:uid="{817672B0-7ED0-457D-BA0E-4BD14EBD8F8C}"/>
    <cellStyle name="Output 6 36" xfId="45437" xr:uid="{9BEF4422-6DE9-4E0B-A49C-A6DF7B977D77}"/>
    <cellStyle name="Output 6 37" xfId="44134" xr:uid="{F5D568C1-CCC1-4D1D-898F-2E978B87D3D6}"/>
    <cellStyle name="Output 6 38" xfId="45445" xr:uid="{A8D3AAD4-1576-4982-83AB-02D288A47F41}"/>
    <cellStyle name="Output 6 39" xfId="45488" xr:uid="{448BB07D-7766-4EA0-85DE-361F0D94818A}"/>
    <cellStyle name="Output 6 4" xfId="494" xr:uid="{AF7E49F5-7609-4320-9960-F4EE5EE1DF22}"/>
    <cellStyle name="Output 6 4 10" xfId="44391" xr:uid="{37B12777-61C7-489C-8816-304741D26C0C}"/>
    <cellStyle name="Output 6 4 11" xfId="45593" xr:uid="{1786E49C-DA0E-4B78-AE61-385EEF34876D}"/>
    <cellStyle name="Output 6 4 2" xfId="843" xr:uid="{E38751BC-0CB6-44E4-A0D5-FDB978FEDB31}"/>
    <cellStyle name="Output 6 4 2 2" xfId="5212" xr:uid="{E477CFB5-2110-4D06-B0B9-9809758E7C91}"/>
    <cellStyle name="Output 6 4 2 2 2" xfId="7798" xr:uid="{9E216588-D20E-4642-A40E-48BB32330C1F}"/>
    <cellStyle name="Output 6 4 2 2 2 2" xfId="16787" xr:uid="{43749250-62AF-4496-AC16-28049F906961}"/>
    <cellStyle name="Output 6 4 2 2 2 2 2" xfId="33431" xr:uid="{FBD711F3-7E96-4DA4-A0C7-0E10E30FBAD6}"/>
    <cellStyle name="Output 6 4 2 2 2 3" xfId="38999" xr:uid="{50DD713A-4759-4808-B5C0-5A0CBAD3C851}"/>
    <cellStyle name="Output 6 4 2 2 2 4" xfId="56381" xr:uid="{9C36B682-E913-4574-B953-B7C5E5C95C3F}"/>
    <cellStyle name="Output 6 4 2 2 3" xfId="10435" xr:uid="{97DAC14B-61B0-4C60-8550-2E8295EC7B32}"/>
    <cellStyle name="Output 6 4 2 2 3 2" xfId="19424" xr:uid="{BFCCB3D8-57C3-4AA3-826C-CE33FE1EA45F}"/>
    <cellStyle name="Output 6 4 2 2 3 2 2" xfId="23582" xr:uid="{C9312251-5FDA-43BF-A35D-47D6337482F4}"/>
    <cellStyle name="Output 6 4 2 2 3 3" xfId="24248" xr:uid="{307B3357-B62F-46E5-8578-BF9481502390}"/>
    <cellStyle name="Output 6 4 2 2 4" xfId="14201" xr:uid="{F1D768DF-14C8-4EFE-9E98-2B75538AE0B1}"/>
    <cellStyle name="Output 6 4 2 2 4 2" xfId="38735" xr:uid="{E36F17A2-D654-44B9-9449-2C3F8CE5FD37}"/>
    <cellStyle name="Output 6 4 2 2 5" xfId="40751" xr:uid="{2CFC7303-6691-43F7-AAA5-C472D31C2C16}"/>
    <cellStyle name="Output 6 4 2 2 6" xfId="49599" xr:uid="{BCD4073C-2656-4E3F-81F4-DD1C6F05390E}"/>
    <cellStyle name="Output 6 4 2 3" xfId="3280" xr:uid="{BF7E5226-2BA1-428B-85F8-380A3767F94D}"/>
    <cellStyle name="Output 6 4 2 3 2" xfId="32742" xr:uid="{600B17BE-F37D-4E23-9588-2C20B92E0FEC}"/>
    <cellStyle name="Output 6 4 2 3 2 2" xfId="58676" xr:uid="{658247C0-99BE-4B00-A6A4-590FD81D1BEA}"/>
    <cellStyle name="Output 6 4 2 3 3" xfId="51895" xr:uid="{A7862C48-FB01-47A2-8E42-6D474958AF7E}"/>
    <cellStyle name="Output 6 4 2 4" xfId="34818" xr:uid="{A3AFFD65-C811-4CE0-8CB9-33A5868AD738}"/>
    <cellStyle name="Output 6 4 2 4 2" xfId="54523" xr:uid="{78388631-434A-4F70-AE61-339D13F79B4A}"/>
    <cellStyle name="Output 6 4 2 4 3" xfId="47716" xr:uid="{036466EF-2568-40B1-B583-BCEB981CBFE2}"/>
    <cellStyle name="Output 6 4 2 5" xfId="46105" xr:uid="{9FE5030B-2A91-4B6A-B3B6-A9766EB05974}"/>
    <cellStyle name="Output 6 4 3" xfId="1188" xr:uid="{D9FC0934-81EB-4CC7-BFA8-651B6E3CBFF8}"/>
    <cellStyle name="Output 6 4 3 2" xfId="5533" xr:uid="{5AB03A2B-F8C9-4E98-8608-75CF7FE81EAD}"/>
    <cellStyle name="Output 6 4 3 2 2" xfId="8119" xr:uid="{CE4A1110-3E49-45EB-91C0-7D5DD6468CBE}"/>
    <cellStyle name="Output 6 4 3 2 2 2" xfId="17108" xr:uid="{1E0B44A5-4E8F-41C2-B7B9-2E6757316F56}"/>
    <cellStyle name="Output 6 4 3 2 2 2 2" xfId="39367" xr:uid="{7EBD9600-AD7E-4896-9CB4-5B783E0D9774}"/>
    <cellStyle name="Output 6 4 3 2 2 3" xfId="38123" xr:uid="{248E21C0-4E37-48FB-A3A0-35CB376693D6}"/>
    <cellStyle name="Output 6 4 3 2 2 4" xfId="56786" xr:uid="{56DCC19C-4929-4630-98AC-058D126A51D2}"/>
    <cellStyle name="Output 6 4 3 2 3" xfId="10756" xr:uid="{19F601B8-DE2F-4E37-9E0B-3F2F3297F678}"/>
    <cellStyle name="Output 6 4 3 2 3 2" xfId="19745" xr:uid="{3A5F54CC-9BE0-4C9E-A88B-C52504AB9A2C}"/>
    <cellStyle name="Output 6 4 3 2 3 2 2" xfId="24740" xr:uid="{8E973CC9-5008-48EE-BA04-EFD4F024C8F4}"/>
    <cellStyle name="Output 6 4 3 2 3 3" xfId="36233" xr:uid="{71DCE606-C9B3-45FF-8DD9-EADA18F520D0}"/>
    <cellStyle name="Output 6 4 3 2 4" xfId="14522" xr:uid="{FA0A68A8-2449-4D2C-AD17-82EC1378B99F}"/>
    <cellStyle name="Output 6 4 3 2 4 2" xfId="32123" xr:uid="{3D2426F4-72B5-4398-9104-252DCF2C9BB4}"/>
    <cellStyle name="Output 6 4 3 2 5" xfId="38240" xr:uid="{D2AD6275-4068-42A1-B6DF-5B42410E7620}"/>
    <cellStyle name="Output 6 4 3 2 6" xfId="50004" xr:uid="{B5F22C71-7FF3-435A-BF47-B1C9404AF101}"/>
    <cellStyle name="Output 6 4 3 3" xfId="3625" xr:uid="{5473098A-A336-49BE-9416-10C23F18EC71}"/>
    <cellStyle name="Output 6 4 3 3 2" xfId="24099" xr:uid="{CCFDDC3D-0186-40B1-8427-61A1EB50A54B}"/>
    <cellStyle name="Output 6 4 3 3 2 2" xfId="57616" xr:uid="{4E6C292D-260E-43A4-9494-2D85FD1A5050}"/>
    <cellStyle name="Output 6 4 3 3 3" xfId="50834" xr:uid="{4460858F-449F-4DA0-ADC0-FAF11DB2A3D8}"/>
    <cellStyle name="Output 6 4 3 4" xfId="26069" xr:uid="{E19C9400-C579-487A-A50A-15CBE503CEE2}"/>
    <cellStyle name="Output 6 4 3 4 2" xfId="54913" xr:uid="{5D83FDF1-6064-4390-89D6-7C77AA301DB8}"/>
    <cellStyle name="Output 6 4 3 4 3" xfId="48121" xr:uid="{F6D15F6C-80EA-48B0-BE40-1C600F54F130}"/>
    <cellStyle name="Output 6 4 3 5" xfId="53213" xr:uid="{AF142B27-8255-47BB-B262-95A61BC8CBB0}"/>
    <cellStyle name="Output 6 4 3 6" xfId="46507" xr:uid="{7262DCAB-3667-47E4-AD53-AE107B923C88}"/>
    <cellStyle name="Output 6 4 4" xfId="1532" xr:uid="{B2B343C6-A844-4922-97C3-8872DB0193B3}"/>
    <cellStyle name="Output 6 4 4 2" xfId="5877" xr:uid="{7D2B5803-0DA3-44EC-9EF4-77C616A55EEC}"/>
    <cellStyle name="Output 6 4 4 2 2" xfId="8463" xr:uid="{4F37BAF6-B187-49BA-8F0D-8CFD5982BD40}"/>
    <cellStyle name="Output 6 4 4 2 2 2" xfId="17452" xr:uid="{A0A6435C-A3A1-4E21-82B4-F732DD75050F}"/>
    <cellStyle name="Output 6 4 4 2 2 2 2" xfId="23853" xr:uid="{CCF0DA53-9D58-44FF-924A-E93600E34144}"/>
    <cellStyle name="Output 6 4 4 2 2 3" xfId="39360" xr:uid="{7192144C-5616-475C-9ABE-0DE504DD0BEB}"/>
    <cellStyle name="Output 6 4 4 2 3" xfId="11100" xr:uid="{096134AF-FC4E-4E70-B288-2B3EEE19220B}"/>
    <cellStyle name="Output 6 4 4 2 3 2" xfId="20089" xr:uid="{132E4AC4-D8C8-4E68-909C-1A6EDE2F534B}"/>
    <cellStyle name="Output 6 4 4 2 3 2 2" xfId="36713" xr:uid="{40A3CFB8-3823-4FAA-A06C-119C9304A167}"/>
    <cellStyle name="Output 6 4 4 2 3 3" xfId="36092" xr:uid="{BA510372-46C6-4E6B-942A-8B06E8CB20C1}"/>
    <cellStyle name="Output 6 4 4 2 4" xfId="14866" xr:uid="{288B374C-9581-46A8-8A9E-24C3C3BF7FAF}"/>
    <cellStyle name="Output 6 4 4 2 4 2" xfId="43096" xr:uid="{185C8149-AE19-4FD7-B49B-6571578A3898}"/>
    <cellStyle name="Output 6 4 4 2 5" xfId="39703" xr:uid="{61C04AD9-1044-4501-8704-70ADE8D4B9FB}"/>
    <cellStyle name="Output 6 4 4 2 6" xfId="55909" xr:uid="{C8D5E087-7406-4AA6-854F-3FB135CA2AC6}"/>
    <cellStyle name="Output 6 4 4 3" xfId="3969" xr:uid="{29BA2D74-F1AB-45A5-8501-ADE920982426}"/>
    <cellStyle name="Output 6 4 4 3 2" xfId="25535" xr:uid="{160CF485-A8D3-4CF6-90A7-06D7179D299D}"/>
    <cellStyle name="Output 6 4 4 4" xfId="25240" xr:uid="{2A54F1BF-F397-48F1-AB34-B60B596CA3DB}"/>
    <cellStyle name="Output 6 4 4 5" xfId="49127" xr:uid="{C9326F5E-130C-49BA-BE21-4ADF8B7BAF94}"/>
    <cellStyle name="Output 6 4 5" xfId="1844" xr:uid="{E85B1B60-8FEC-487B-A657-6C1FF5A5BA5B}"/>
    <cellStyle name="Output 6 4 5 2" xfId="6160" xr:uid="{57675EBD-6A61-497B-AF7C-6C96931B4E66}"/>
    <cellStyle name="Output 6 4 5 2 2" xfId="8746" xr:uid="{86C3301B-E21C-4CEE-BB39-3BDF5DE1DCB1}"/>
    <cellStyle name="Output 6 4 5 2 2 2" xfId="17735" xr:uid="{A411FB8C-F572-4AA5-A9F5-FE5BDC9B9C96}"/>
    <cellStyle name="Output 6 4 5 2 2 2 2" xfId="27362" xr:uid="{F077E124-733C-4399-B19A-1E4888DD1B3D}"/>
    <cellStyle name="Output 6 4 5 2 2 3" xfId="32785" xr:uid="{14FE1ABA-2486-45E5-8627-14825168EFAF}"/>
    <cellStyle name="Output 6 4 5 2 3" xfId="11383" xr:uid="{127C75C0-9620-44A7-A931-3ABE06EBD582}"/>
    <cellStyle name="Output 6 4 5 2 3 2" xfId="20372" xr:uid="{22A8065F-EF08-4226-B716-AAF1896A2370}"/>
    <cellStyle name="Output 6 4 5 2 3 2 2" xfId="43450" xr:uid="{56005584-70E0-41AC-8C2B-92A11F850805}"/>
    <cellStyle name="Output 6 4 5 2 3 3" xfId="43698" xr:uid="{7AF7239E-9CE6-4D04-BE12-6427FB0CDF47}"/>
    <cellStyle name="Output 6 4 5 2 4" xfId="15149" xr:uid="{87AA13CF-2A50-4448-A061-AEC94B81B5EB}"/>
    <cellStyle name="Output 6 4 5 2 4 2" xfId="31571" xr:uid="{5CA5F7B7-CC06-420F-A59D-061F26B74274}"/>
    <cellStyle name="Output 6 4 5 2 5" xfId="23253" xr:uid="{C47E80C1-B72B-4AD4-B43A-D9B72ED64AE3}"/>
    <cellStyle name="Output 6 4 5 2 6" xfId="57670" xr:uid="{6EA3E0DA-D0D7-4101-A234-FB6A82ECF625}"/>
    <cellStyle name="Output 6 4 5 3" xfId="4281" xr:uid="{B117A75A-9B2E-45AF-AC88-DF02F9FC6D1A}"/>
    <cellStyle name="Output 6 4 5 3 2" xfId="38541" xr:uid="{9801CE51-5AEC-431E-A4A1-C25604A61C70}"/>
    <cellStyle name="Output 6 4 5 4" xfId="23220" xr:uid="{4A4E6D12-A140-4F71-81A3-2E0F553B977F}"/>
    <cellStyle name="Output 6 4 5 5" xfId="50888" xr:uid="{8D2FBF2C-FBE8-45B1-A44E-4AEB2878EEDD}"/>
    <cellStyle name="Output 6 4 6" xfId="2151" xr:uid="{5158FB2C-F07B-4989-99E0-9F6293FB85F5}"/>
    <cellStyle name="Output 6 4 6 2" xfId="6452" xr:uid="{A12406C3-A52F-491D-A0FA-FE81891E450C}"/>
    <cellStyle name="Output 6 4 6 2 2" xfId="9038" xr:uid="{C75C4A32-1128-4227-992F-A2FDAEC3D2E8}"/>
    <cellStyle name="Output 6 4 6 2 2 2" xfId="18027" xr:uid="{B4AC0873-D29C-4F32-B73B-D7597561B1D2}"/>
    <cellStyle name="Output 6 4 6 2 2 2 2" xfId="42784" xr:uid="{43645AD2-637B-44BA-9A5A-689E7558E881}"/>
    <cellStyle name="Output 6 4 6 2 2 3" xfId="42040" xr:uid="{83ED8C1C-DB85-4B06-9431-7343ACEC2798}"/>
    <cellStyle name="Output 6 4 6 2 3" xfId="11675" xr:uid="{09351FB7-AC7C-439C-ADDA-DF2B01E945C4}"/>
    <cellStyle name="Output 6 4 6 2 3 2" xfId="20664" xr:uid="{4588A058-A558-4572-8C83-F1B2121DEAA3}"/>
    <cellStyle name="Output 6 4 6 2 3 2 2" xfId="39483" xr:uid="{B3D588E5-754F-48BD-83B1-C804C6D24C62}"/>
    <cellStyle name="Output 6 4 6 2 3 3" xfId="30904" xr:uid="{B9A6CB00-B594-4B6E-B322-E3562FC87819}"/>
    <cellStyle name="Output 6 4 6 2 4" xfId="15441" xr:uid="{60D56190-E094-461E-9FB2-B13A46BEAA5B}"/>
    <cellStyle name="Output 6 4 6 2 4 2" xfId="25681" xr:uid="{17E53843-96A0-454D-B23A-1918EB38FED4}"/>
    <cellStyle name="Output 6 4 6 2 5" xfId="32356" xr:uid="{7F9D38CA-0B8E-4B94-A089-0928C09A3B34}"/>
    <cellStyle name="Output 6 4 6 2 6" xfId="54075" xr:uid="{D0035651-0BE8-405C-A6B9-5824CA079E9F}"/>
    <cellStyle name="Output 6 4 6 3" xfId="4588" xr:uid="{ADBD9972-CDE4-4572-9160-45379A2E6876}"/>
    <cellStyle name="Output 6 4 6 3 2" xfId="43751" xr:uid="{16C510DE-9F91-4091-9E08-DD1D903F31EB}"/>
    <cellStyle name="Output 6 4 6 4" xfId="41229" xr:uid="{C820BC3E-FF3F-41B3-94EB-7424E7C1C24E}"/>
    <cellStyle name="Output 6 4 6 5" xfId="47398" xr:uid="{DE523CE0-F286-40BF-8622-BE31CB9D9AB2}"/>
    <cellStyle name="Output 6 4 7" xfId="4888" xr:uid="{900EF198-7F84-4F4E-9D92-898BCCD82204}"/>
    <cellStyle name="Output 6 4 7 2" xfId="7474" xr:uid="{8B6D9357-8D0E-4C31-9C17-61E085E5500F}"/>
    <cellStyle name="Output 6 4 7 2 2" xfId="16463" xr:uid="{6017BA20-3436-4E07-A254-19AA350BA67A}"/>
    <cellStyle name="Output 6 4 7 2 2 2" xfId="31829" xr:uid="{ED764D96-CE44-4E75-94A5-38B58DE552C2}"/>
    <cellStyle name="Output 6 4 7 2 3" xfId="42477" xr:uid="{BCD3D14B-FAFE-4492-A413-C4FF0110622A}"/>
    <cellStyle name="Output 6 4 7 3" xfId="10111" xr:uid="{AB429B2B-5CE6-4438-9ABB-4591BEEF2ED3}"/>
    <cellStyle name="Output 6 4 7 3 2" xfId="19100" xr:uid="{FEC16F32-B411-4F9C-9759-377E386DD03B}"/>
    <cellStyle name="Output 6 4 7 3 2 2" xfId="26468" xr:uid="{8D6B2E5B-95E9-4891-9E3A-3A8BBBB87723}"/>
    <cellStyle name="Output 6 4 7 3 3" xfId="24244" xr:uid="{12408034-69C5-465D-AA9A-9041A1BFCA49}"/>
    <cellStyle name="Output 6 4 7 4" xfId="13877" xr:uid="{B5740DF5-7106-423A-9642-C3197437F872}"/>
    <cellStyle name="Output 6 4 7 4 2" xfId="35929" xr:uid="{312D2C3E-7163-45EB-8F04-842FDC18507C}"/>
    <cellStyle name="Output 6 4 7 5" xfId="28904" xr:uid="{13D979D2-2603-4119-894F-DEEF365A1101}"/>
    <cellStyle name="Output 6 4 8" xfId="2500" xr:uid="{CF836CBA-CAAF-422F-991D-51E8141E772A}"/>
    <cellStyle name="Output 6 4 8 2" xfId="32328" xr:uid="{B90ADC1C-E7FD-4D9F-8AAB-9C8D12852BDE}"/>
    <cellStyle name="Output 6 4 9" xfId="27436" xr:uid="{1883BF72-84F9-4E1A-A2D5-FA0EF335E922}"/>
    <cellStyle name="Output 6 5" xfId="253" xr:uid="{D4A17F07-E769-4B01-89E0-00D240B9095E}"/>
    <cellStyle name="Output 6 5 2" xfId="4666" xr:uid="{09A5A91D-46D4-4396-8C66-DD8BB6490A1D}"/>
    <cellStyle name="Output 6 5 2 2" xfId="7252" xr:uid="{458D5234-C73A-429A-BAE0-5E0C92639ACF}"/>
    <cellStyle name="Output 6 5 2 2 2" xfId="16241" xr:uid="{B39D8EAB-B372-474A-BF0B-FA94CEC1AA52}"/>
    <cellStyle name="Output 6 5 2 2 2 2" xfId="33614" xr:uid="{602924A7-677C-4041-AFB2-989BC1A1A00D}"/>
    <cellStyle name="Output 6 5 2 2 2 3" xfId="56404" xr:uid="{E51591D7-3CC0-4F57-A808-E6476E0BE943}"/>
    <cellStyle name="Output 6 5 2 2 3" xfId="28076" xr:uid="{F229D79F-2CC3-4B92-BE18-E7373607120B}"/>
    <cellStyle name="Output 6 5 2 2 4" xfId="49622" xr:uid="{F2D1A1F9-36E0-4CAA-B898-0FDC5C8C63D2}"/>
    <cellStyle name="Output 6 5 2 3" xfId="9889" xr:uid="{12313CA5-95C6-4713-A6B2-E4453F5B5EF2}"/>
    <cellStyle name="Output 6 5 2 3 2" xfId="18878" xr:uid="{2DBC02A5-7FE2-448B-B471-996C29216601}"/>
    <cellStyle name="Output 6 5 2 3 2 2" xfId="22318" xr:uid="{FAEDD8FB-595A-4D75-8ABA-AA128B097340}"/>
    <cellStyle name="Output 6 5 2 3 2 3" xfId="58080" xr:uid="{0C6BBA26-5F4C-419D-A4ED-688AA0CEA6D6}"/>
    <cellStyle name="Output 6 5 2 3 3" xfId="41607" xr:uid="{BD1F279E-D459-4452-8594-17AD58381ABF}"/>
    <cellStyle name="Output 6 5 2 3 4" xfId="51298" xr:uid="{C0885662-F299-4F8C-9098-0C4451B62904}"/>
    <cellStyle name="Output 6 5 2 4" xfId="13655" xr:uid="{9F588951-6A39-40B3-9DE3-0455E43E62FF}"/>
    <cellStyle name="Output 6 5 2 4 2" xfId="28106" xr:uid="{C31163E4-6C9F-4817-BE0D-4B5085C93975}"/>
    <cellStyle name="Output 6 5 2 4 2 2" xfId="54546" xr:uid="{06AEAC1D-802E-4C13-9751-AAF6FD678F74}"/>
    <cellStyle name="Output 6 5 2 4 3" xfId="47739" xr:uid="{7FCB5D9E-4214-4947-8B1E-75ED2033023D}"/>
    <cellStyle name="Output 6 5 2 5" xfId="37095" xr:uid="{61C62FFD-FAF5-4241-B5EF-D3ACD96C9E97}"/>
    <cellStyle name="Output 6 5 2 6" xfId="46128" xr:uid="{A5F2FFD2-FAB7-41C1-A538-C51996666C80}"/>
    <cellStyle name="Output 6 5 3" xfId="2721" xr:uid="{00076997-4958-46D8-82D9-BC7C3926C1BF}"/>
    <cellStyle name="Output 6 5 3 2" xfId="39474" xr:uid="{1DD1C83A-375E-4266-A893-FACC282CA052}"/>
    <cellStyle name="Output 6 5 3 2 2" xfId="56809" xr:uid="{A4050F57-2F3F-4B2D-B214-59A2E3F49F3A}"/>
    <cellStyle name="Output 6 5 3 2 3" xfId="50027" xr:uid="{9164AC5B-A40D-4FDB-B77A-732A835BEF5D}"/>
    <cellStyle name="Output 6 5 3 3" xfId="51774" xr:uid="{70276DDF-8E41-4E66-9A48-595484F08C93}"/>
    <cellStyle name="Output 6 5 3 3 2" xfId="58555" xr:uid="{89420516-8EB4-4023-875B-A599B2CD5D67}"/>
    <cellStyle name="Output 6 5 3 4" xfId="48144" xr:uid="{8153E563-759E-446F-9695-89A37D0B0051}"/>
    <cellStyle name="Output 6 5 3 4 2" xfId="54936" xr:uid="{D4E481FE-0532-4D78-8344-F09FA025BE52}"/>
    <cellStyle name="Output 6 5 3 5" xfId="53236" xr:uid="{CFCAC7C8-25EA-4BF9-A5E6-8399065DF091}"/>
    <cellStyle name="Output 6 5 3 6" xfId="46530" xr:uid="{5589E17A-43FA-4811-BAA7-BD284FDDD360}"/>
    <cellStyle name="Output 6 5 4" xfId="25171" xr:uid="{D9EE2A1E-CB01-48C3-B76C-E5AD26988155}"/>
    <cellStyle name="Output 6 5 4 2" xfId="55932" xr:uid="{C1A99356-8373-4E00-96A1-644F0DFA1C50}"/>
    <cellStyle name="Output 6 5 4 3" xfId="49150" xr:uid="{35DC38D6-A396-406C-A30E-39DE81FB8A54}"/>
    <cellStyle name="Output 6 5 5" xfId="44432" xr:uid="{C5BDBAF0-41B1-4D40-B1E6-6F6F1AA24E1A}"/>
    <cellStyle name="Output 6 5 5 2" xfId="58594" xr:uid="{295BB23C-A911-4B01-924D-40AAC7E4C195}"/>
    <cellStyle name="Output 6 5 5 3" xfId="51813" xr:uid="{AB003271-4F46-47E2-AF54-D967C59029F2}"/>
    <cellStyle name="Output 6 5 6" xfId="45616" xr:uid="{EA6D3EC4-F482-4C4B-847C-6FF5EDDDE4F2}"/>
    <cellStyle name="Output 6 5 6 2" xfId="54098" xr:uid="{0D51FC54-5367-4E47-A19F-23013AD56082}"/>
    <cellStyle name="Output 6 6" xfId="602" xr:uid="{AE2C18A2-719E-49F0-B298-C9FC16C44DAE}"/>
    <cellStyle name="Output 6 6 2" xfId="4990" xr:uid="{34FBA8A7-9BB2-4A25-994D-A93850727F05}"/>
    <cellStyle name="Output 6 6 2 2" xfId="7576" xr:uid="{66343B7A-7713-4ECE-8340-FD4BA045B894}"/>
    <cellStyle name="Output 6 6 2 2 2" xfId="16565" xr:uid="{8FF4AD29-FC7C-4BD2-A1E9-7B65406984D9}"/>
    <cellStyle name="Output 6 6 2 2 2 2" xfId="42174" xr:uid="{24062B2A-3094-4510-A339-A0D44466DA2F}"/>
    <cellStyle name="Output 6 6 2 2 2 3" xfId="56444" xr:uid="{2734FA80-F8C9-47FE-A6B3-1B90F33925F9}"/>
    <cellStyle name="Output 6 6 2 2 3" xfId="43292" xr:uid="{8BBB47D2-3664-41F3-9D2A-07746A835F3E}"/>
    <cellStyle name="Output 6 6 2 2 4" xfId="49662" xr:uid="{B075A30E-5B78-477E-921D-64E793702019}"/>
    <cellStyle name="Output 6 6 2 3" xfId="10213" xr:uid="{8808BD67-07A0-4DD2-9DC6-65F660E5DB47}"/>
    <cellStyle name="Output 6 6 2 3 2" xfId="19202" xr:uid="{A8FA71F1-C74E-4A3F-BACA-06F70B366EFF}"/>
    <cellStyle name="Output 6 6 2 3 2 2" xfId="27661" xr:uid="{663DB22D-12E9-48CA-B354-08B8E8433F6D}"/>
    <cellStyle name="Output 6 6 2 3 2 3" xfId="58075" xr:uid="{333CFAD2-64EE-4C17-B380-82B66A4D9B10}"/>
    <cellStyle name="Output 6 6 2 3 3" xfId="27030" xr:uid="{EC576592-DFB1-45E6-9339-EAC31A720504}"/>
    <cellStyle name="Output 6 6 2 3 4" xfId="51293" xr:uid="{E48EA9E2-B5F1-44B6-9731-8635D421A0B2}"/>
    <cellStyle name="Output 6 6 2 4" xfId="13979" xr:uid="{860E9CFD-32A5-496D-9E21-2DD3BB90235E}"/>
    <cellStyle name="Output 6 6 2 4 2" xfId="35494" xr:uid="{C61A3ADB-813E-4678-A588-391BBB6ADD56}"/>
    <cellStyle name="Output 6 6 2 4 2 2" xfId="54583" xr:uid="{2E318263-B751-4EAD-AA0D-59860BC7460D}"/>
    <cellStyle name="Output 6 6 2 4 3" xfId="47779" xr:uid="{7E90AEFF-C539-4F67-A332-8CAE54DBBB88}"/>
    <cellStyle name="Output 6 6 2 5" xfId="32150" xr:uid="{B3473875-AA6F-4A70-99FC-1844FA2C04DB}"/>
    <cellStyle name="Output 6 6 2 6" xfId="46165" xr:uid="{EC2B88DD-A5F1-4DDB-ADCA-FF6BF57DEF35}"/>
    <cellStyle name="Output 6 6 3" xfId="3039" xr:uid="{C9195621-D5B9-4E98-834E-289FDB1E70C2}"/>
    <cellStyle name="Output 6 6 3 2" xfId="35948" xr:uid="{D8526DB1-3D41-4A4E-A5C5-CA0BB0546571}"/>
    <cellStyle name="Output 6 6 3 2 2" xfId="56846" xr:uid="{1578D86A-4184-49E5-AC3C-4C90BA770A31}"/>
    <cellStyle name="Output 6 6 3 2 3" xfId="50064" xr:uid="{02E33FAE-4542-4DCF-91E3-DC856D466F4C}"/>
    <cellStyle name="Output 6 6 3 3" xfId="51801" xr:uid="{14E5B1A3-C6E6-463D-A826-F17B97FB9CF0}"/>
    <cellStyle name="Output 6 6 3 3 2" xfId="58582" xr:uid="{DBD91E15-A8D7-4DF3-970B-E25AA6BDC584}"/>
    <cellStyle name="Output 6 6 3 4" xfId="48181" xr:uid="{8C3E1BC8-0B52-41B8-B602-44E7C9DD5A3E}"/>
    <cellStyle name="Output 6 6 3 4 2" xfId="54973" xr:uid="{5B81FC0C-3567-426E-B2C3-E7FC0B462C18}"/>
    <cellStyle name="Output 6 6 3 5" xfId="53273" xr:uid="{75BACE8A-B867-46E6-8BF7-229152756AFC}"/>
    <cellStyle name="Output 6 6 3 6" xfId="46567" xr:uid="{4A197F29-7E6C-45E5-8C57-354B8847BCDC}"/>
    <cellStyle name="Output 6 6 4" xfId="28051" xr:uid="{8A02D422-7729-4260-9E8F-94D7E155340B}"/>
    <cellStyle name="Output 6 6 4 2" xfId="55972" xr:uid="{C25EE910-77F4-4D9D-BCF1-911E8455CC08}"/>
    <cellStyle name="Output 6 6 4 3" xfId="49190" xr:uid="{08121C9C-1098-4884-A3E2-493F810C2928}"/>
    <cellStyle name="Output 6 6 5" xfId="44455" xr:uid="{98B8FC51-DDC0-4CB0-9433-30F9806BFA2E}"/>
    <cellStyle name="Output 6 6 5 2" xfId="58232" xr:uid="{BF68928D-549D-4AAC-9614-C4AF78C201F6}"/>
    <cellStyle name="Output 6 6 5 3" xfId="51450" xr:uid="{2F0CB48C-21FC-41F5-BA1C-2F8991986652}"/>
    <cellStyle name="Output 6 6 6" xfId="45656" xr:uid="{C2EE79D7-BBB8-42A8-9D7F-834D150CFD1B}"/>
    <cellStyle name="Output 6 6 6 2" xfId="54135" xr:uid="{82B63F39-C8E3-455E-BD7F-83AA97079484}"/>
    <cellStyle name="Output 6 7" xfId="947" xr:uid="{B38400B8-EFE9-43B3-8132-B5ED0636F190}"/>
    <cellStyle name="Output 6 7 2" xfId="5311" xr:uid="{8492F0CB-677C-4E8F-A347-F472950DD000}"/>
    <cellStyle name="Output 6 7 2 2" xfId="7897" xr:uid="{9F11E708-D767-48B4-8C5D-1ABBEE10D83A}"/>
    <cellStyle name="Output 6 7 2 2 2" xfId="16886" xr:uid="{072DA593-064E-4058-A70D-BAE3EA3ABB68}"/>
    <cellStyle name="Output 6 7 2 2 2 2" xfId="25080" xr:uid="{E37F8F28-C1AC-464C-8781-8C789F3BACFE}"/>
    <cellStyle name="Output 6 7 2 2 2 3" xfId="56480" xr:uid="{6C2059B0-EF0B-41BF-A830-BFB9C314EF72}"/>
    <cellStyle name="Output 6 7 2 2 3" xfId="25001" xr:uid="{F498E66B-CE90-477A-B3D8-E754E1D33EAF}"/>
    <cellStyle name="Output 6 7 2 2 4" xfId="49698" xr:uid="{ED5702BB-F39B-44D9-A01E-EDCDEE08C626}"/>
    <cellStyle name="Output 6 7 2 3" xfId="10534" xr:uid="{1FE31A78-F290-45F2-8615-37274DD5B6DD}"/>
    <cellStyle name="Output 6 7 2 3 2" xfId="19523" xr:uid="{25850539-D67C-45F8-82FE-361A887FA2B0}"/>
    <cellStyle name="Output 6 7 2 3 2 2" xfId="26224" xr:uid="{6D64865C-E423-474B-B1D8-015F95B1A1BE}"/>
    <cellStyle name="Output 6 7 2 3 2 3" xfId="58375" xr:uid="{7694E205-C73B-4ED1-94BB-3AE24458AE15}"/>
    <cellStyle name="Output 6 7 2 3 3" xfId="32221" xr:uid="{07EB9B40-98CA-47FB-8ADD-A95B8229EF57}"/>
    <cellStyle name="Output 6 7 2 3 4" xfId="51593" xr:uid="{DD677A5D-EB99-49DD-BFA7-DDC6767919C1}"/>
    <cellStyle name="Output 6 7 2 4" xfId="14300" xr:uid="{0C8B5203-E922-482F-A4F7-290B9B382275}"/>
    <cellStyle name="Output 6 7 2 4 2" xfId="33748" xr:uid="{626D5A32-63DD-40E0-88CE-6235680F6D59}"/>
    <cellStyle name="Output 6 7 2 4 2 2" xfId="54619" xr:uid="{E5644321-318D-4FD5-B943-172A22C833F2}"/>
    <cellStyle name="Output 6 7 2 4 3" xfId="47815" xr:uid="{6F2F9038-21A1-45F4-B390-FD299A777CB7}"/>
    <cellStyle name="Output 6 7 2 5" xfId="33241" xr:uid="{541D7EF6-55A2-40BE-9F95-AA8DFFD50F23}"/>
    <cellStyle name="Output 6 7 2 6" xfId="46201" xr:uid="{D346E159-9A66-45CF-A23F-62A91C8F5181}"/>
    <cellStyle name="Output 6 7 3" xfId="3384" xr:uid="{3F7D9113-413F-4084-9610-7617259E9ACC}"/>
    <cellStyle name="Output 6 7 3 2" xfId="32426" xr:uid="{A9FCF40B-F7E4-430B-9F15-D30F24EBE9B9}"/>
    <cellStyle name="Output 6 7 3 2 2" xfId="56882" xr:uid="{E63AF4E8-3CE2-46B0-BA9A-C7FE37C524FF}"/>
    <cellStyle name="Output 6 7 3 2 3" xfId="50100" xr:uid="{428B2B07-8CEE-408F-AF74-A5618AEBB917}"/>
    <cellStyle name="Output 6 7 3 3" xfId="51837" xr:uid="{C198E9D9-FBFE-4CFF-BB33-A9BBFBE1C8C2}"/>
    <cellStyle name="Output 6 7 3 3 2" xfId="58618" xr:uid="{12AE1F44-F4BF-4FE1-80AE-864711C52073}"/>
    <cellStyle name="Output 6 7 3 4" xfId="48217" xr:uid="{CB5FEEEB-0FB4-4952-AEFD-D907E4CAB938}"/>
    <cellStyle name="Output 6 7 3 4 2" xfId="55009" xr:uid="{85446076-8CEA-4CF1-88B9-517648E87863}"/>
    <cellStyle name="Output 6 7 3 5" xfId="53309" xr:uid="{24560AC7-FB19-416A-AF00-5B5D5612AD1B}"/>
    <cellStyle name="Output 6 7 3 6" xfId="46603" xr:uid="{568DB5B6-9F59-4E79-BFB8-B8AC0333C973}"/>
    <cellStyle name="Output 6 7 4" xfId="22194" xr:uid="{0C7EA010-F03E-4F8F-A6D0-1043DAC4E7FE}"/>
    <cellStyle name="Output 6 7 4 2" xfId="56008" xr:uid="{F9F3DAEE-DE86-43DD-A84C-D2494C5028B3}"/>
    <cellStyle name="Output 6 7 4 3" xfId="49226" xr:uid="{935BFC33-6EFD-4A7E-AFFE-A2AC9CD0D97E}"/>
    <cellStyle name="Output 6 7 5" xfId="44499" xr:uid="{75B93D02-6CAB-4C11-82C4-1054A4797C0E}"/>
    <cellStyle name="Output 6 7 5 2" xfId="58615" xr:uid="{3400433B-51F3-4B93-BA98-BD99DD633E40}"/>
    <cellStyle name="Output 6 7 5 3" xfId="51834" xr:uid="{97E8518B-2F77-44CD-B340-0D86B699B93C}"/>
    <cellStyle name="Output 6 7 6" xfId="45692" xr:uid="{A6A6823B-F405-413F-A0FA-040CC5ED16EA}"/>
    <cellStyle name="Output 6 7 6 2" xfId="54171" xr:uid="{13FD83D5-915F-433B-8AE6-CA6A8F0A26C0}"/>
    <cellStyle name="Output 6 8" xfId="1291" xr:uid="{03A38817-0973-402D-8B5F-32B47732DF41}"/>
    <cellStyle name="Output 6 8 2" xfId="5636" xr:uid="{CACBE5CA-F3D1-45F7-A169-A445990259D5}"/>
    <cellStyle name="Output 6 8 2 2" xfId="8222" xr:uid="{9CE4DFDF-DF6C-4DB6-A327-BFEF57DD1B39}"/>
    <cellStyle name="Output 6 8 2 2 2" xfId="17211" xr:uid="{FB5FB44B-50B5-4738-B7B9-76F3292BD871}"/>
    <cellStyle name="Output 6 8 2 2 2 2" xfId="39834" xr:uid="{6A77211A-6B2D-45A6-A7F8-E4418B493F6A}"/>
    <cellStyle name="Output 6 8 2 2 2 3" xfId="56527" xr:uid="{E03F22F2-A98E-4D02-9EE1-80A9663B0B3E}"/>
    <cellStyle name="Output 6 8 2 2 3" xfId="43791" xr:uid="{30DE838E-8E96-427F-B6DE-DCE7BFA4DD23}"/>
    <cellStyle name="Output 6 8 2 2 4" xfId="49745" xr:uid="{54C99CF4-2E6A-4FDD-953D-CC788AF1A3D6}"/>
    <cellStyle name="Output 6 8 2 3" xfId="10859" xr:uid="{4212A23A-B67D-4D81-BCBD-F73ED08D9D39}"/>
    <cellStyle name="Output 6 8 2 3 2" xfId="19848" xr:uid="{6ED8ABC0-C37D-4421-8142-0D43C91BF1FE}"/>
    <cellStyle name="Output 6 8 2 3 2 2" xfId="26837" xr:uid="{EA8D24E7-517A-4443-9CF4-1C2C9197FE25}"/>
    <cellStyle name="Output 6 8 2 3 2 3" xfId="58216" xr:uid="{91FD93CB-FA95-485F-9AA5-2B8588BF6444}"/>
    <cellStyle name="Output 6 8 2 3 3" xfId="43847" xr:uid="{8F3EB900-64EA-4684-9EB2-C295FBF821B7}"/>
    <cellStyle name="Output 6 8 2 3 4" xfId="51434" xr:uid="{3D81ED1A-901E-4A9B-B5E2-3CF91F5CDB8B}"/>
    <cellStyle name="Output 6 8 2 4" xfId="14625" xr:uid="{4D9B5469-FBDD-4F2D-B71E-74E8BB564753}"/>
    <cellStyle name="Output 6 8 2 4 2" xfId="29272" xr:uid="{13CA43EB-8DE4-4BE7-873D-F9ED8FAFBBC3}"/>
    <cellStyle name="Output 6 8 2 4 2 2" xfId="54663" xr:uid="{69293084-2E88-416B-A430-2F3E9A73EB11}"/>
    <cellStyle name="Output 6 8 2 4 3" xfId="47862" xr:uid="{8D2C265F-91CA-42B6-9137-3D1F543781B2}"/>
    <cellStyle name="Output 6 8 2 5" xfId="38668" xr:uid="{79076F3B-41E3-4BFB-ABA0-81E336B415B4}"/>
    <cellStyle name="Output 6 8 2 6" xfId="46248" xr:uid="{47D25932-089B-4EC3-8653-514CD2605C68}"/>
    <cellStyle name="Output 6 8 3" xfId="3728" xr:uid="{0F41D1F1-2D4B-4A43-B733-246D3CA5452F}"/>
    <cellStyle name="Output 6 8 3 2" xfId="32731" xr:uid="{EED7EF5B-50F0-49B2-85EB-6455ACD8A75C}"/>
    <cellStyle name="Output 6 8 3 2 2" xfId="56926" xr:uid="{332273A8-DCB8-44A7-A7C6-C5964B50097B}"/>
    <cellStyle name="Output 6 8 3 2 3" xfId="50144" xr:uid="{F76F3960-901A-428E-ACC5-3B4C09F44BB7}"/>
    <cellStyle name="Output 6 8 3 3" xfId="51400" xr:uid="{34F95CB0-96B0-4D22-B86A-ECBEE836FD8B}"/>
    <cellStyle name="Output 6 8 3 3 2" xfId="58182" xr:uid="{BC4A507C-704B-4A63-95F4-3B758DB458DD}"/>
    <cellStyle name="Output 6 8 3 4" xfId="48261" xr:uid="{995D82B8-B87C-4BCA-A898-A8459C6059CA}"/>
    <cellStyle name="Output 6 8 3 4 2" xfId="55053" xr:uid="{D0CF2D12-F9C4-4887-B937-0049743B664F}"/>
    <cellStyle name="Output 6 8 3 5" xfId="53353" xr:uid="{EEEA5879-6262-4815-A631-6C36F6D0D5C5}"/>
    <cellStyle name="Output 6 8 3 6" xfId="46647" xr:uid="{16997770-F724-4CDF-90D2-6347A52EBF65}"/>
    <cellStyle name="Output 6 8 4" xfId="31377" xr:uid="{2ED164E5-5D28-4859-AAF4-862DDD601790}"/>
    <cellStyle name="Output 6 8 4 2" xfId="56055" xr:uid="{4313C787-29EB-420D-9B5C-3CB146B340DF}"/>
    <cellStyle name="Output 6 8 4 3" xfId="49273" xr:uid="{047D3282-06F5-4AA4-BEFA-78B55BE92294}"/>
    <cellStyle name="Output 6 8 5" xfId="44533" xr:uid="{4EB8E82E-A3BE-4850-8B46-B59AA95591C2}"/>
    <cellStyle name="Output 6 8 5 2" xfId="58586" xr:uid="{F3A2D549-3BA8-4B47-9283-CD0277D09E2E}"/>
    <cellStyle name="Output 6 8 5 3" xfId="51805" xr:uid="{20429D78-7F3C-491D-86B5-DCDF4339C278}"/>
    <cellStyle name="Output 6 8 6" xfId="45739" xr:uid="{A879DFE2-CCB5-4C7E-BFEA-D8B3768195CC}"/>
    <cellStyle name="Output 6 8 6 2" xfId="54215" xr:uid="{97766C82-9A35-4239-BB8C-820A7D27DE5D}"/>
    <cellStyle name="Output 6 9" xfId="1718" xr:uid="{C4F533C6-81AE-4297-A7AF-6E475E082990}"/>
    <cellStyle name="Output 6 9 2" xfId="6044" xr:uid="{6BAD16CC-943D-403F-A715-F02281A75BA0}"/>
    <cellStyle name="Output 6 9 2 2" xfId="8630" xr:uid="{1FA54CCA-971F-4B93-80AE-1331A15145CF}"/>
    <cellStyle name="Output 6 9 2 2 2" xfId="17619" xr:uid="{C4A681E4-9332-4B85-B4D1-0A1BA6122496}"/>
    <cellStyle name="Output 6 9 2 2 2 2" xfId="24104" xr:uid="{4CCA8365-F746-4CE5-8A7A-161750BE1B88}"/>
    <cellStyle name="Output 6 9 2 2 2 3" xfId="56568" xr:uid="{4990D6D6-5D1C-4C6E-B5EF-E2B830A6DFFD}"/>
    <cellStyle name="Output 6 9 2 2 3" xfId="39569" xr:uid="{4237AC6C-0227-4A11-807E-09B8344687A4}"/>
    <cellStyle name="Output 6 9 2 2 4" xfId="49786" xr:uid="{C41718C8-6B9E-4C99-8AAA-6670BC5E120A}"/>
    <cellStyle name="Output 6 9 2 3" xfId="11267" xr:uid="{C41C3781-972F-4C4B-B4EC-52C9E03D6FEA}"/>
    <cellStyle name="Output 6 9 2 3 2" xfId="20256" xr:uid="{0544FFEC-5CFC-4E9F-82EE-460E066D638A}"/>
    <cellStyle name="Output 6 9 2 3 2 2" xfId="43795" xr:uid="{A753BA65-8FE4-45F6-BFF2-0ECF5F993754}"/>
    <cellStyle name="Output 6 9 2 3 2 3" xfId="58975" xr:uid="{66646A49-A767-46E9-9A27-3549C678C7AE}"/>
    <cellStyle name="Output 6 9 2 3 3" xfId="43915" xr:uid="{C9BBE667-5440-4F4D-9A2C-4B9699C32DF8}"/>
    <cellStyle name="Output 6 9 2 3 4" xfId="52194" xr:uid="{1D9A841B-0E38-4A82-A66A-0477BF3B10B5}"/>
    <cellStyle name="Output 6 9 2 4" xfId="15033" xr:uid="{44C2152D-F3F3-46BB-BA4E-496BE884BCD5}"/>
    <cellStyle name="Output 6 9 2 4 2" xfId="23121" xr:uid="{77051D14-E07E-4731-BC5D-4B3F2F4DB5D0}"/>
    <cellStyle name="Output 6 9 2 4 2 2" xfId="54701" xr:uid="{C688A608-53F0-4ECD-A4CE-A2179EBA1944}"/>
    <cellStyle name="Output 6 9 2 4 3" xfId="47903" xr:uid="{A62A036E-7B68-4684-932A-145066B09427}"/>
    <cellStyle name="Output 6 9 2 5" xfId="23382" xr:uid="{60F5BA61-8934-4F88-9910-26630F4F46DE}"/>
    <cellStyle name="Output 6 9 2 6" xfId="46289" xr:uid="{DB717964-BF98-4C25-B1BA-798B6FF45569}"/>
    <cellStyle name="Output 6 9 3" xfId="4155" xr:uid="{5DE20486-8970-4C80-853A-190D6BC29663}"/>
    <cellStyle name="Output 6 9 3 2" xfId="40329" xr:uid="{F36E9424-9FC2-4FC6-8BB7-B858B9BF9645}"/>
    <cellStyle name="Output 6 9 3 2 2" xfId="56964" xr:uid="{3F6A3526-9400-4D5C-881F-340ED7782FDF}"/>
    <cellStyle name="Output 6 9 3 2 3" xfId="50182" xr:uid="{A01392B0-EC83-45E2-B434-92A1BE360BD5}"/>
    <cellStyle name="Output 6 9 3 3" xfId="50862" xr:uid="{0A3BA333-160C-4B33-BFF9-53AD794CB301}"/>
    <cellStyle name="Output 6 9 3 3 2" xfId="57644" xr:uid="{1640C4F8-2117-4BBB-AB14-C9DD6C3F0261}"/>
    <cellStyle name="Output 6 9 3 4" xfId="48299" xr:uid="{6F487FC9-4A82-48CF-9885-2B9B9DB43A6C}"/>
    <cellStyle name="Output 6 9 3 4 2" xfId="55091" xr:uid="{6468D9B2-5922-4E89-8F4B-CF19BDD75A67}"/>
    <cellStyle name="Output 6 9 3 5" xfId="53391" xr:uid="{7FE0D93D-912A-4ED8-BDF9-9A455EA24EA7}"/>
    <cellStyle name="Output 6 9 3 6" xfId="46685" xr:uid="{A3B12363-B7C0-4034-A3F4-2270EB21853B}"/>
    <cellStyle name="Output 6 9 4" xfId="34397" xr:uid="{B029031D-4750-4F3E-A338-40EC49648E0D}"/>
    <cellStyle name="Output 6 9 4 2" xfId="56096" xr:uid="{ED3E6F95-0B35-49FC-A24C-C5AF89E8311F}"/>
    <cellStyle name="Output 6 9 4 3" xfId="49314" xr:uid="{280480FA-B4BB-4563-92F2-252EF6568BBB}"/>
    <cellStyle name="Output 6 9 5" xfId="44568" xr:uid="{0F73E920-24D8-45AB-B82D-955501B6BF14}"/>
    <cellStyle name="Output 6 9 5 2" xfId="58240" xr:uid="{3EBF3C07-4862-4A77-9993-70AE8EC47AA1}"/>
    <cellStyle name="Output 6 9 5 3" xfId="51458" xr:uid="{C60EE42A-A078-4BB1-B556-A4041A78B627}"/>
    <cellStyle name="Output 6 9 6" xfId="45780" xr:uid="{669F8004-BC4E-480D-88DE-37DF1FA1BCEA}"/>
    <cellStyle name="Output 6 9 6 2" xfId="54253" xr:uid="{78A2CA3D-1E34-4CCF-BFEA-0CE25A93D401}"/>
    <cellStyle name="Output 7" xfId="136" xr:uid="{97E12A7E-C8F4-4B3F-8596-C82826073594}"/>
    <cellStyle name="Output 7 10" xfId="1947" xr:uid="{F69FE082-9BBB-4F98-9A65-76BED9450FBF}"/>
    <cellStyle name="Output 7 10 2" xfId="6257" xr:uid="{1D043612-6C2D-43DB-B30D-AE8F72B2D0FC}"/>
    <cellStyle name="Output 7 10 2 2" xfId="8843" xr:uid="{5456365C-881E-463C-8081-79F60ED343FB}"/>
    <cellStyle name="Output 7 10 2 2 2" xfId="17832" xr:uid="{575B369F-0C5D-4ED6-A710-D4504C2D8E0A}"/>
    <cellStyle name="Output 7 10 2 2 2 2" xfId="33629" xr:uid="{B7698919-0A0B-45F3-B380-44D3A756ACC1}"/>
    <cellStyle name="Output 7 10 2 2 3" xfId="37994" xr:uid="{8BC9C385-06F0-43B5-819D-514EE88F9CF4}"/>
    <cellStyle name="Output 7 10 2 3" xfId="11480" xr:uid="{B04A5089-AF5B-42DF-8DBA-AD13CAB1B32A}"/>
    <cellStyle name="Output 7 10 2 3 2" xfId="20469" xr:uid="{2B41040C-F7FB-4B51-9B90-A369BEECA32A}"/>
    <cellStyle name="Output 7 10 2 3 2 2" xfId="24599" xr:uid="{3DD07326-3577-4CCD-A616-0590F4BDD55D}"/>
    <cellStyle name="Output 7 10 2 3 3" xfId="22212" xr:uid="{58953D33-579B-419F-861F-690EB1371C19}"/>
    <cellStyle name="Output 7 10 2 4" xfId="15246" xr:uid="{46FE6168-D6C6-436F-BD3F-1B19A41E69AE}"/>
    <cellStyle name="Output 7 10 2 4 2" xfId="38625" xr:uid="{25C1C831-01D1-4C46-AA86-5F4EA2450C79}"/>
    <cellStyle name="Output 7 10 2 5" xfId="37112" xr:uid="{115A43F8-2174-48D1-B190-0901A179CB26}"/>
    <cellStyle name="Output 7 10 3" xfId="4384" xr:uid="{98838DE1-46FC-4040-8CDE-B8AEA35E2B88}"/>
    <cellStyle name="Output 7 10 3 2" xfId="29106" xr:uid="{E64CD621-A070-478D-863D-6C90F9D94CD0}"/>
    <cellStyle name="Output 7 10 4" xfId="23906" xr:uid="{9FC17FB3-A81E-41FA-B2B7-4403A7DDEF59}"/>
    <cellStyle name="Output 7 11" xfId="2975" xr:uid="{28958C5C-C795-4943-B3C4-9B44DEEE0F84}"/>
    <cellStyle name="Output 7 11 2" xfId="7125" xr:uid="{1BA0F4C3-78F0-4A6F-B9AD-9788D30E7283}"/>
    <cellStyle name="Output 7 11 2 2" xfId="16114" xr:uid="{CD90CF59-8A43-433B-9CED-D8B5225245DB}"/>
    <cellStyle name="Output 7 11 2 2 2" xfId="41330" xr:uid="{77FA85CB-AB89-4DE4-8962-4688B7A24E99}"/>
    <cellStyle name="Output 7 11 2 3" xfId="39425" xr:uid="{EFDC9C18-DE29-4198-9BEE-528BA149A81E}"/>
    <cellStyle name="Output 7 11 3" xfId="9688" xr:uid="{F8F56ED1-2C39-4867-8BA0-0FF4142EF1BC}"/>
    <cellStyle name="Output 7 11 3 2" xfId="18677" xr:uid="{DA71A5BE-F52A-41AB-B1D7-7E74B23B58F3}"/>
    <cellStyle name="Output 7 11 3 2 2" xfId="27183" xr:uid="{F4045680-47C0-476C-83A2-5706F87B98B1}"/>
    <cellStyle name="Output 7 11 3 3" xfId="22498" xr:uid="{B1C6CAE1-E40D-4D27-9F09-67ED5CCF3A56}"/>
    <cellStyle name="Output 7 11 4" xfId="13528" xr:uid="{EF9F7776-9342-44B6-B6EC-335150D45F7A}"/>
    <cellStyle name="Output 7 11 4 2" xfId="26926" xr:uid="{D55C3794-8040-4687-8EB8-ABFF3D9005F6}"/>
    <cellStyle name="Output 7 11 5" xfId="28178" xr:uid="{CC3A8BFA-9A45-4228-B08A-37CBE9937D9C}"/>
    <cellStyle name="Output 7 12" xfId="6592" xr:uid="{4064AEFF-4ADA-4695-8784-84A9E080068F}"/>
    <cellStyle name="Output 7 12 2" xfId="11800" xr:uid="{19529EE5-F771-43A1-9748-1AFAF71C2CB5}"/>
    <cellStyle name="Output 7 12 2 2" xfId="20789" xr:uid="{354A6189-65E6-4B9E-9005-2B02FF0052A2}"/>
    <cellStyle name="Output 7 12 2 2 2" xfId="31664" xr:uid="{2E47DCCF-0C0C-4B0E-9FCC-932E3218DF68}"/>
    <cellStyle name="Output 7 12 2 3" xfId="36028" xr:uid="{E27E664E-8341-48E9-B99A-7A3DA5A04DBB}"/>
    <cellStyle name="Output 7 12 3" xfId="15581" xr:uid="{00F19AFD-4E0C-4BD6-BCC7-85F1E4390DFF}"/>
    <cellStyle name="Output 7 12 3 2" xfId="34928" xr:uid="{AE3FD7A0-355D-4C57-B5F4-152D4C897757}"/>
    <cellStyle name="Output 7 12 4" xfId="32306" xr:uid="{70F3E3A8-12C3-4B0C-86D1-775D50DC3E23}"/>
    <cellStyle name="Output 7 13" xfId="9163" xr:uid="{66709E6B-080D-4E68-8E07-A8222EF99079}"/>
    <cellStyle name="Output 7 13 2" xfId="18152" xr:uid="{1F69F69A-6B91-4039-A49A-653ABAAF2A3D}"/>
    <cellStyle name="Output 7 13 2 2" xfId="35516" xr:uid="{41A7888E-1027-44C3-A7A0-F6A16652142D}"/>
    <cellStyle name="Output 7 13 3" xfId="38014" xr:uid="{BAD7CF88-2179-4AFB-8F61-EF4316CAFC1A}"/>
    <cellStyle name="Output 7 14" xfId="12428" xr:uid="{83839358-DC5A-4BBF-B974-8CA5A6021A0A}"/>
    <cellStyle name="Output 7 14 2" xfId="21417" xr:uid="{AEA4EEFE-F4A5-4666-8FA1-1B48D0B6263F}"/>
    <cellStyle name="Output 7 14 2 2" xfId="25013" xr:uid="{29134A77-DD78-4F3B-BACD-554544E91ADA}"/>
    <cellStyle name="Output 7 14 3" xfId="38845" xr:uid="{08A2ACC0-9A27-4ACD-B31E-DEF2D7718D64}"/>
    <cellStyle name="Output 7 15" xfId="2296" xr:uid="{1DF73B0A-3DE3-4C1F-AAD8-FAF7B729AE3F}"/>
    <cellStyle name="Output 7 15 2" xfId="23042" xr:uid="{C550DBDB-206D-4573-B101-2CD3645AE401}"/>
    <cellStyle name="Output 7 16" xfId="13205" xr:uid="{327BBCDD-E73F-4523-BC2E-F806B7F3E968}"/>
    <cellStyle name="Output 7 16 2" xfId="43418" xr:uid="{208DEF5A-BAA4-45DB-A20B-B14AC1B33794}"/>
    <cellStyle name="Output 7 17" xfId="36604" xr:uid="{3A843E4E-C1E2-4DCA-9DCC-069E3261A190}"/>
    <cellStyle name="Output 7 18" xfId="44235" xr:uid="{D298BE6A-2B08-44E2-A518-2A3EE036F844}"/>
    <cellStyle name="Output 7 19" xfId="45493" xr:uid="{66BB9CD1-0A46-4EAB-80DF-4FC48B43E9CD}"/>
    <cellStyle name="Output 7 2" xfId="350" xr:uid="{4007C5F6-B87D-4C17-A691-B66DF6DD2479}"/>
    <cellStyle name="Output 7 2 10" xfId="6652" xr:uid="{36046260-195A-4B50-940E-45ACDF4041E5}"/>
    <cellStyle name="Output 7 2 10 2" xfId="11858" xr:uid="{1DCE4AF4-00D6-4129-B133-694A9D2A0125}"/>
    <cellStyle name="Output 7 2 10 2 2" xfId="20847" xr:uid="{A2FDBFBD-C2C3-4CBC-AFBB-881092AC6D08}"/>
    <cellStyle name="Output 7 2 10 2 2 2" xfId="27824" xr:uid="{CFE97873-D04C-45AB-9360-929023562D0F}"/>
    <cellStyle name="Output 7 2 10 2 3" xfId="23964" xr:uid="{482A9BAE-B7C9-41FD-92CA-F08156A8D210}"/>
    <cellStyle name="Output 7 2 10 3" xfId="15641" xr:uid="{437CDAA2-2B66-470C-B662-FFD924E1D9FF}"/>
    <cellStyle name="Output 7 2 10 3 2" xfId="24854" xr:uid="{D4E4F8AF-3F06-4530-8012-2C7B73D07DE9}"/>
    <cellStyle name="Output 7 2 10 4" xfId="38260" xr:uid="{A0AA74C5-3CF0-44C4-B754-4AB43B60213B}"/>
    <cellStyle name="Output 7 2 11" xfId="9221" xr:uid="{C0876E7A-44A2-42C0-9706-186F2F4D3EA0}"/>
    <cellStyle name="Output 7 2 11 2" xfId="18210" xr:uid="{D3E2A08C-991C-4CAC-AE61-2F39C2DC5E59}"/>
    <cellStyle name="Output 7 2 11 2 2" xfId="26269" xr:uid="{9881AC49-0A5F-4740-A7A8-F2BBC6937576}"/>
    <cellStyle name="Output 7 2 11 3" xfId="26004" xr:uid="{420691A0-3C7E-401B-B7AB-64C4AF5B19F3}"/>
    <cellStyle name="Output 7 2 12" xfId="9356" xr:uid="{8959DDEC-7A04-4A52-96EE-80FD8A94A742}"/>
    <cellStyle name="Output 7 2 12 2" xfId="18345" xr:uid="{1DE62622-2F1C-4DB1-97C7-EB98958DC744}"/>
    <cellStyle name="Output 7 2 12 2 2" xfId="29795" xr:uid="{134D921A-68C0-47CA-A31A-869D6DE1D87E}"/>
    <cellStyle name="Output 7 2 12 3" xfId="41029" xr:uid="{3F4EF506-C2B0-4D3D-BFC2-F0378C6DBD20}"/>
    <cellStyle name="Output 7 2 13" xfId="2356" xr:uid="{FA894BAC-4789-416B-B407-75D237235E9C}"/>
    <cellStyle name="Output 7 2 13 2" xfId="23260" xr:uid="{8E13D484-CA4E-4312-B733-B8F227A8A0D9}"/>
    <cellStyle name="Output 7 2 14" xfId="13265" xr:uid="{298B6FFE-9918-4342-A5ED-E841501B4A97}"/>
    <cellStyle name="Output 7 2 14 2" xfId="29768" xr:uid="{FA5C5108-61D8-44D6-90F3-BB92D740232E}"/>
    <cellStyle name="Output 7 2 15" xfId="28277" xr:uid="{947B8342-D1F9-4F8F-994C-F10185E64D17}"/>
    <cellStyle name="Output 7 2 16" xfId="46003" xr:uid="{51BFFBE8-B95B-4666-B415-B906F83C55A0}"/>
    <cellStyle name="Output 7 2 2" xfId="482" xr:uid="{F853AA8E-E822-437E-861B-E90B57E9B112}"/>
    <cellStyle name="Output 7 2 2 10" xfId="9346" xr:uid="{DDCD21AE-207F-4479-9FDD-C05F35D5FFD4}"/>
    <cellStyle name="Output 7 2 2 10 2" xfId="18335" xr:uid="{1B108BBC-B2BA-4A7B-9AF1-8D7E4CA6810F}"/>
    <cellStyle name="Output 7 2 2 10 2 2" xfId="35915" xr:uid="{A70C413C-8961-4297-9EB6-121398882ED4}"/>
    <cellStyle name="Output 7 2 2 10 3" xfId="32750" xr:uid="{856CD5AF-E18C-4091-ADFD-5B750A462D14}"/>
    <cellStyle name="Output 7 2 2 11" xfId="9695" xr:uid="{9BB15C72-FF63-45F2-B423-FE27B3E00299}"/>
    <cellStyle name="Output 7 2 2 11 2" xfId="18684" xr:uid="{13B2CC5A-2928-4E1E-8346-CCF3C7848D80}"/>
    <cellStyle name="Output 7 2 2 11 2 2" xfId="42112" xr:uid="{BC8D3946-50C0-4A57-8B99-1B924943944A}"/>
    <cellStyle name="Output 7 2 2 11 3" xfId="41622" xr:uid="{887842D5-8DE8-4649-901F-A8A9AB8EF763}"/>
    <cellStyle name="Output 7 2 2 12" xfId="2488" xr:uid="{790AD16D-E332-4E1C-AE3E-8380E558BDA4}"/>
    <cellStyle name="Output 7 2 2 12 2" xfId="32124" xr:uid="{92FB4BCC-815F-4B0E-B5B7-3A14723D457C}"/>
    <cellStyle name="Output 7 2 2 13" xfId="13397" xr:uid="{69295D61-36F8-4898-8EFA-2C8382388DA6}"/>
    <cellStyle name="Output 7 2 2 13 2" xfId="34094" xr:uid="{295E2854-7069-40D5-9DB2-9A7040ECCA90}"/>
    <cellStyle name="Output 7 2 2 14" xfId="42218" xr:uid="{F49E5EEB-A613-44C6-B089-BE7B1624C478}"/>
    <cellStyle name="Output 7 2 2 15" xfId="49494" xr:uid="{4DDAB3F0-9894-4171-8753-591F9A0D8669}"/>
    <cellStyle name="Output 7 2 2 2" xfId="831" xr:uid="{6DF36AE2-D9B5-4796-8200-4467B1194FED}"/>
    <cellStyle name="Output 7 2 2 2 2" xfId="5200" xr:uid="{A8DA0F87-968C-4AF9-89EB-62316B0B0393}"/>
    <cellStyle name="Output 7 2 2 2 2 2" xfId="7786" xr:uid="{5AFDBA4A-0618-4E0E-8A4B-A13EB4A5B3D4}"/>
    <cellStyle name="Output 7 2 2 2 2 2 2" xfId="16775" xr:uid="{9159F2AF-625E-43E5-AF35-11E0D7EEBEEA}"/>
    <cellStyle name="Output 7 2 2 2 2 2 2 2" xfId="36838" xr:uid="{92E141B6-F2AE-41AA-9E35-97DCEF52E19D}"/>
    <cellStyle name="Output 7 2 2 2 2 2 3" xfId="38784" xr:uid="{861D6712-6412-43C8-ABAA-50CC53B73D5A}"/>
    <cellStyle name="Output 7 2 2 2 2 3" xfId="10423" xr:uid="{7ABFEC9C-0C53-46A9-84DF-DF0C1CF74ED0}"/>
    <cellStyle name="Output 7 2 2 2 2 3 2" xfId="19412" xr:uid="{20264098-E549-4548-96F9-012E503939AB}"/>
    <cellStyle name="Output 7 2 2 2 2 3 2 2" xfId="33679" xr:uid="{BA4715F1-7E65-477C-B178-FD64F60262EE}"/>
    <cellStyle name="Output 7 2 2 2 2 3 3" xfId="41619" xr:uid="{07710A0A-96B5-43C7-8971-BE9BAA5402DE}"/>
    <cellStyle name="Output 7 2 2 2 2 4" xfId="14189" xr:uid="{70BEBE80-642C-4D12-BD9A-FC44226F5F33}"/>
    <cellStyle name="Output 7 2 2 2 2 4 2" xfId="36617" xr:uid="{FD5664E5-3697-44FA-8DFB-A59BF0559BDE}"/>
    <cellStyle name="Output 7 2 2 2 2 5" xfId="23355" xr:uid="{3193A978-B95F-47BB-94CD-79E41CD6290F}"/>
    <cellStyle name="Output 7 2 2 2 3" xfId="3268" xr:uid="{F79D1EB9-B0E2-432E-B36B-51F465A4FF59}"/>
    <cellStyle name="Output 7 2 2 2 3 2" xfId="30076" xr:uid="{4501707D-B99E-4756-A6FA-D333E08A3BC4}"/>
    <cellStyle name="Output 7 2 2 2 4" xfId="37880" xr:uid="{932237DA-C7D9-471B-BBDF-0F5F6D05ADFD}"/>
    <cellStyle name="Output 7 2 2 2 5" xfId="56276" xr:uid="{6FF63635-31E4-4C76-B6A3-63A02432F0CF}"/>
    <cellStyle name="Output 7 2 2 3" xfId="1176" xr:uid="{5CBD4E10-E01E-44F0-9164-30BF063E2AA0}"/>
    <cellStyle name="Output 7 2 2 3 2" xfId="5521" xr:uid="{ECFC9756-DBA0-4EE9-A714-BF3CAD75D375}"/>
    <cellStyle name="Output 7 2 2 3 2 2" xfId="8107" xr:uid="{1D771A28-8F68-414D-98FC-080DD62DE500}"/>
    <cellStyle name="Output 7 2 2 3 2 2 2" xfId="17096" xr:uid="{BA1AA71D-9B37-4C00-BFBC-56DFC48B730F}"/>
    <cellStyle name="Output 7 2 2 3 2 2 2 2" xfId="35101" xr:uid="{85A30042-26FD-46B9-BA1E-C868C110320A}"/>
    <cellStyle name="Output 7 2 2 3 2 2 3" xfId="40708" xr:uid="{859D060F-CD25-4FF0-9CB2-C3F5C91B794A}"/>
    <cellStyle name="Output 7 2 2 3 2 3" xfId="10744" xr:uid="{F7D4E80E-CC82-4804-ADCC-3205F4CAE3C4}"/>
    <cellStyle name="Output 7 2 2 3 2 3 2" xfId="19733" xr:uid="{F00E538D-3FCF-45B0-8B1E-088D63F1AD85}"/>
    <cellStyle name="Output 7 2 2 3 2 3 2 2" xfId="43113" xr:uid="{AF2A374C-235E-43B2-AFE0-047BF2EA66FC}"/>
    <cellStyle name="Output 7 2 2 3 2 3 3" xfId="26676" xr:uid="{52C4910A-68EF-42FD-B2DB-3EDD96287867}"/>
    <cellStyle name="Output 7 2 2 3 2 4" xfId="14510" xr:uid="{232FF394-BF63-4049-94C0-956FCC0D4188}"/>
    <cellStyle name="Output 7 2 2 3 2 4 2" xfId="22369" xr:uid="{6B3125DA-368D-4C08-816A-A05BB026EC76}"/>
    <cellStyle name="Output 7 2 2 3 2 5" xfId="40824" xr:uid="{7E868BF9-7A32-42B9-9023-496911BE0C55}"/>
    <cellStyle name="Output 7 2 2 3 3" xfId="3613" xr:uid="{35321554-F89A-4721-AC17-D79764A28AA4}"/>
    <cellStyle name="Output 7 2 2 3 3 2" xfId="33989" xr:uid="{EAB231A0-2BE3-41EC-91C5-B93016EB6675}"/>
    <cellStyle name="Output 7 2 2 3 4" xfId="26905" xr:uid="{8CEF032B-5952-4D6B-93D3-E4D0C8E55BEC}"/>
    <cellStyle name="Output 7 2 2 4" xfId="1520" xr:uid="{DC3770F3-A4AE-4A81-BEB8-0375098D8A13}"/>
    <cellStyle name="Output 7 2 2 4 2" xfId="5865" xr:uid="{7FFAC947-22BF-4106-A392-FACC25D61AD5}"/>
    <cellStyle name="Output 7 2 2 4 2 2" xfId="8451" xr:uid="{38C25B23-97F2-4537-A71D-27D75730FA04}"/>
    <cellStyle name="Output 7 2 2 4 2 2 2" xfId="17440" xr:uid="{811FEA93-1DC8-4C78-9FFB-3C6281559A04}"/>
    <cellStyle name="Output 7 2 2 4 2 2 2 2" xfId="33186" xr:uid="{D6628EE1-4A07-4F08-949D-213216769A27}"/>
    <cellStyle name="Output 7 2 2 4 2 2 3" xfId="35092" xr:uid="{B7B0339B-4F7D-4E6A-B3DD-11D4D0D6FC5F}"/>
    <cellStyle name="Output 7 2 2 4 2 3" xfId="11088" xr:uid="{C0909A4F-B7FF-4877-B091-B7D580B6FE30}"/>
    <cellStyle name="Output 7 2 2 4 2 3 2" xfId="20077" xr:uid="{F334657D-02EC-4BD0-AEF6-D4FA5064FBFE}"/>
    <cellStyle name="Output 7 2 2 4 2 3 2 2" xfId="29459" xr:uid="{04013533-4D75-4791-BACD-BBCB1CEB2848}"/>
    <cellStyle name="Output 7 2 2 4 2 3 3" xfId="26655" xr:uid="{7F6E88D9-C34D-451C-8F4B-80766ACF0E92}"/>
    <cellStyle name="Output 7 2 2 4 2 4" xfId="14854" xr:uid="{86532FD2-9FFD-4F48-A8E5-BB91BB43DC15}"/>
    <cellStyle name="Output 7 2 2 4 2 4 2" xfId="27035" xr:uid="{D233FBAD-E8AD-4A5E-8759-E1EADC6A798B}"/>
    <cellStyle name="Output 7 2 2 4 2 5" xfId="35499" xr:uid="{305BC69D-EB1F-44FC-89E4-379F174BE742}"/>
    <cellStyle name="Output 7 2 2 4 3" xfId="3957" xr:uid="{E092741D-0081-4E8F-A47A-044AF92BA6D2}"/>
    <cellStyle name="Output 7 2 2 4 3 2" xfId="26894" xr:uid="{433790D6-527D-45CF-8357-1F405D79006E}"/>
    <cellStyle name="Output 7 2 2 4 4" xfId="43713" xr:uid="{C139DC0F-EFB1-469F-99C2-24B0BD2F4409}"/>
    <cellStyle name="Output 7 2 2 5" xfId="1911" xr:uid="{890729BC-44D9-4E5F-9724-9F1C7350317B}"/>
    <cellStyle name="Output 7 2 2 5 2" xfId="6227" xr:uid="{21F1AE57-0C8A-4511-BD12-FF776F300394}"/>
    <cellStyle name="Output 7 2 2 5 2 2" xfId="8813" xr:uid="{4A8D888F-A5EA-4738-A513-AC90F2644F41}"/>
    <cellStyle name="Output 7 2 2 5 2 2 2" xfId="17802" xr:uid="{499F06D3-58E3-4C1F-A639-17142AA61040}"/>
    <cellStyle name="Output 7 2 2 5 2 2 2 2" xfId="28762" xr:uid="{D8C5ED02-D7FC-4D33-B81D-34B082EC0182}"/>
    <cellStyle name="Output 7 2 2 5 2 2 3" xfId="27815" xr:uid="{B3A68E9B-93FD-41FA-89A9-72FF23CCC2B3}"/>
    <cellStyle name="Output 7 2 2 5 2 3" xfId="11450" xr:uid="{049B7DAB-63AD-4D0B-ABB9-7741BDBFD6C0}"/>
    <cellStyle name="Output 7 2 2 5 2 3 2" xfId="20439" xr:uid="{A992AC7E-BA33-479B-ACE8-B0EA027A696D}"/>
    <cellStyle name="Output 7 2 2 5 2 3 2 2" xfId="26270" xr:uid="{3821775A-A9DB-431D-8CE1-E424AD2A2742}"/>
    <cellStyle name="Output 7 2 2 5 2 3 3" xfId="32264" xr:uid="{0CC226AD-6EC5-45E7-8E81-89F7B6DB6566}"/>
    <cellStyle name="Output 7 2 2 5 2 4" xfId="15216" xr:uid="{E6B4F513-4911-4FFE-A7D3-C88DFD3624A2}"/>
    <cellStyle name="Output 7 2 2 5 2 4 2" xfId="23191" xr:uid="{4ED242BE-1DA7-4BA8-9227-61A9D62F7B50}"/>
    <cellStyle name="Output 7 2 2 5 2 5" xfId="42126" xr:uid="{37F4677A-9AB0-4721-A8DC-315E74FD1A1D}"/>
    <cellStyle name="Output 7 2 2 5 3" xfId="4348" xr:uid="{57498705-3E08-41DB-9C71-1C69119C0E66}"/>
    <cellStyle name="Output 7 2 2 5 3 2" xfId="25547" xr:uid="{92B2B873-08D8-49A6-93B2-E0FA82927F32}"/>
    <cellStyle name="Output 7 2 2 5 4" xfId="32782" xr:uid="{8F651D4C-F3A8-44F6-9CD4-D70964687A0D}"/>
    <cellStyle name="Output 7 2 2 6" xfId="2139" xr:uid="{7F300EBB-A5EE-4402-A8FA-F8E73C412467}"/>
    <cellStyle name="Output 7 2 2 6 2" xfId="6440" xr:uid="{4328E1D6-74D8-43B9-8F70-BD66DBA46E56}"/>
    <cellStyle name="Output 7 2 2 6 2 2" xfId="9026" xr:uid="{31C07702-1C09-4513-9748-5AB47D60D5B0}"/>
    <cellStyle name="Output 7 2 2 6 2 2 2" xfId="18015" xr:uid="{9230A56D-5DA0-4973-8A2E-45B30422551C}"/>
    <cellStyle name="Output 7 2 2 6 2 2 2 2" xfId="39752" xr:uid="{F5A59BAD-F836-4756-AFD7-469537883EE6}"/>
    <cellStyle name="Output 7 2 2 6 2 2 3" xfId="39176" xr:uid="{D1370829-A06C-42A6-89B7-C0D6662795B7}"/>
    <cellStyle name="Output 7 2 2 6 2 3" xfId="11663" xr:uid="{5B873544-9A75-4AAD-9500-2D4BBED3DEE3}"/>
    <cellStyle name="Output 7 2 2 6 2 3 2" xfId="20652" xr:uid="{72AD3665-58AD-4F3C-ADDD-F2E854C7C798}"/>
    <cellStyle name="Output 7 2 2 6 2 3 2 2" xfId="35317" xr:uid="{579029AE-D4A3-4208-B7BA-C9B52CA69CC2}"/>
    <cellStyle name="Output 7 2 2 6 2 3 3" xfId="43919" xr:uid="{A348839C-3275-4406-9E2C-DAD423E3D393}"/>
    <cellStyle name="Output 7 2 2 6 2 4" xfId="15429" xr:uid="{06129E61-FC1D-4C69-88FC-89FC74C8C1A0}"/>
    <cellStyle name="Output 7 2 2 6 2 4 2" xfId="27850" xr:uid="{1E069C0D-BB30-4F18-A159-FFEC3787BE4F}"/>
    <cellStyle name="Output 7 2 2 6 2 5" xfId="32153" xr:uid="{0F3964C1-0C1F-44A7-B1BA-F8E597337D58}"/>
    <cellStyle name="Output 7 2 2 6 3" xfId="4576" xr:uid="{276C85D1-56DB-4360-BCE5-54D2D16FBCED}"/>
    <cellStyle name="Output 7 2 2 6 3 2" xfId="39678" xr:uid="{7B7B3401-9383-4467-A9C9-92CDD45C2386}"/>
    <cellStyle name="Output 7 2 2 6 4" xfId="23833" xr:uid="{5AE4FE39-7E2C-48F6-B805-FDB81CEB7F7F}"/>
    <cellStyle name="Output 7 2 2 7" xfId="2949" xr:uid="{6457829C-381B-42AB-BE4E-0D6A85E5D8FE}"/>
    <cellStyle name="Output 7 2 2 7 2" xfId="7099" xr:uid="{B4FB0F7D-CFCE-4615-9135-492427BAA8A8}"/>
    <cellStyle name="Output 7 2 2 7 2 2" xfId="12225" xr:uid="{822110FA-8CB2-4EF9-9695-6EBDF88746AB}"/>
    <cellStyle name="Output 7 2 2 7 2 2 2" xfId="21214" xr:uid="{9DE2036F-311A-4138-B56B-885986F674A4}"/>
    <cellStyle name="Output 7 2 2 7 2 2 2 2" xfId="42001" xr:uid="{0B483AC6-8B02-44BE-9813-93C8693B2D22}"/>
    <cellStyle name="Output 7 2 2 7 2 2 3" xfId="41232" xr:uid="{43BB7EDE-6441-4E03-B340-69B400658454}"/>
    <cellStyle name="Output 7 2 2 7 2 3" xfId="13016" xr:uid="{F45C12FC-B463-4197-8449-ADBF6E7DED58}"/>
    <cellStyle name="Output 7 2 2 7 2 3 2" xfId="22005" xr:uid="{85A5EBCA-4A58-44BC-8080-951A09BFD45F}"/>
    <cellStyle name="Output 7 2 2 7 2 3 2 2" xfId="25906" xr:uid="{B4ABC78D-8E5C-4621-AB0D-31E2B041B4B5}"/>
    <cellStyle name="Output 7 2 2 7 2 3 3" xfId="22684" xr:uid="{132BC5E6-EADA-406A-A547-048A3EF4082F}"/>
    <cellStyle name="Output 7 2 2 7 2 4" xfId="16088" xr:uid="{216F14E5-2AEB-4D42-86B3-DE77AAE59880}"/>
    <cellStyle name="Output 7 2 2 7 2 4 2" xfId="37330" xr:uid="{2E374AE9-F7AC-4F68-967F-A6779646FAEF}"/>
    <cellStyle name="Output 7 2 2 7 2 5" xfId="42022" xr:uid="{5F4C89B6-D5F9-4F8B-A262-2813778C93F0}"/>
    <cellStyle name="Output 7 2 2 7 3" xfId="9662" xr:uid="{F0CEBA06-F317-474C-BA2E-E982DB639168}"/>
    <cellStyle name="Output 7 2 2 7 3 2" xfId="18651" xr:uid="{B695B669-D514-4563-97FE-815E2CA88EFC}"/>
    <cellStyle name="Output 7 2 2 7 3 2 2" xfId="42961" xr:uid="{1F403ECF-8740-494D-A765-1C928FA235E1}"/>
    <cellStyle name="Output 7 2 2 7 3 3" xfId="35655" xr:uid="{F6B59492-FD10-416B-BED1-B78CFB89C48E}"/>
    <cellStyle name="Output 7 2 2 7 4" xfId="25742" xr:uid="{A7D74C7A-671E-4A01-AD23-A6AB1060D364}"/>
    <cellStyle name="Output 7 2 2 8" xfId="4876" xr:uid="{55D8C153-5049-417A-ADE3-C62A35307AE2}"/>
    <cellStyle name="Output 7 2 2 8 2" xfId="7462" xr:uid="{0D0FA012-2425-4093-9BE6-65CA33CF39E1}"/>
    <cellStyle name="Output 7 2 2 8 2 2" xfId="16451" xr:uid="{120C07FA-4663-4680-9731-88C2E034241D}"/>
    <cellStyle name="Output 7 2 2 8 2 2 2" xfId="23080" xr:uid="{D7A8B16A-6304-4844-8EC3-40B9BE060203}"/>
    <cellStyle name="Output 7 2 2 8 2 3" xfId="23956" xr:uid="{069D3F79-429E-4011-9BDA-172AB5ADCF0C}"/>
    <cellStyle name="Output 7 2 2 8 3" xfId="10099" xr:uid="{2039FD32-F2B8-4818-B6CF-942297FC3A9A}"/>
    <cellStyle name="Output 7 2 2 8 3 2" xfId="19088" xr:uid="{D11BA4EE-C56F-464B-8156-B8B2C990D620}"/>
    <cellStyle name="Output 7 2 2 8 3 2 2" xfId="29790" xr:uid="{EAEF97AF-934E-4914-81F1-95D75E7029E2}"/>
    <cellStyle name="Output 7 2 2 8 3 3" xfId="41615" xr:uid="{14BD65A8-DB4B-40FC-9950-8E04FC2EECE1}"/>
    <cellStyle name="Output 7 2 2 8 4" xfId="13865" xr:uid="{DBA6D695-A7E8-41B0-94D2-ACEC118EE95C}"/>
    <cellStyle name="Output 7 2 2 8 4 2" xfId="43984" xr:uid="{5CBF5020-71AF-4ECE-8933-95F745AF5760}"/>
    <cellStyle name="Output 7 2 2 8 5" xfId="29632" xr:uid="{B3682BD1-A3CB-4BAA-9C11-F3916B7DCC7E}"/>
    <cellStyle name="Output 7 2 2 9" xfId="6784" xr:uid="{CA555B07-2512-4300-851F-83B72280A20D}"/>
    <cellStyle name="Output 7 2 2 9 2" xfId="11983" xr:uid="{76D0E034-C449-438D-982E-2722638A736F}"/>
    <cellStyle name="Output 7 2 2 9 2 2" xfId="20972" xr:uid="{7A8EAD20-C86F-41CA-B808-E90B5B2EE561}"/>
    <cellStyle name="Output 7 2 2 9 2 2 2" xfId="37757" xr:uid="{0EA4475C-10CF-4A0C-B0FB-DDE471F7E4D1}"/>
    <cellStyle name="Output 7 2 2 9 2 3" xfId="34791" xr:uid="{3F485C17-39E6-490D-A1AF-84E1A26A2EA6}"/>
    <cellStyle name="Output 7 2 2 9 3" xfId="15773" xr:uid="{B05A8C13-8D1C-4367-BEF0-A3972E18E703}"/>
    <cellStyle name="Output 7 2 2 9 3 2" xfId="28156" xr:uid="{8EF1FECD-F286-4D81-91AA-70B0DB56E11D}"/>
    <cellStyle name="Output 7 2 2 9 4" xfId="40404" xr:uid="{1221FF9D-1299-4C32-AAA8-E96FBD0051CA}"/>
    <cellStyle name="Output 7 2 3" xfId="699" xr:uid="{82CF81FB-3060-4215-BC6A-7C1750962927}"/>
    <cellStyle name="Output 7 2 3 2" xfId="5075" xr:uid="{5B0D0616-3623-4194-A161-AE54449886C7}"/>
    <cellStyle name="Output 7 2 3 2 2" xfId="7661" xr:uid="{8F602643-D4B5-4CF6-82C8-BAD40CB56580}"/>
    <cellStyle name="Output 7 2 3 2 2 2" xfId="16650" xr:uid="{6AE33B92-17EC-4683-9B33-A992E2DD8DCC}"/>
    <cellStyle name="Output 7 2 3 2 2 2 2" xfId="39044" xr:uid="{1C7B1C2A-2269-46D8-8F29-44148D138791}"/>
    <cellStyle name="Output 7 2 3 2 2 3" xfId="24049" xr:uid="{930A5CDE-7AD4-4A6A-9F4B-EA40C1D79D9A}"/>
    <cellStyle name="Output 7 2 3 2 3" xfId="10298" xr:uid="{CB510EFA-2CA6-4F19-8D57-CDDA3FBBFC61}"/>
    <cellStyle name="Output 7 2 3 2 3 2" xfId="19287" xr:uid="{E12B140C-A70C-41C8-9C7F-5F40102E6ED4}"/>
    <cellStyle name="Output 7 2 3 2 3 2 2" xfId="37087" xr:uid="{0C486DDC-4BDB-4801-A70C-4044D65B8FFA}"/>
    <cellStyle name="Output 7 2 3 2 3 3" xfId="37667" xr:uid="{39986B74-0C7A-4AEB-8D67-C51BD4ACF670}"/>
    <cellStyle name="Output 7 2 3 2 4" xfId="14064" xr:uid="{C449E60D-8A2F-44CD-BE40-B8021A8DD7B7}"/>
    <cellStyle name="Output 7 2 3 2 4 2" xfId="33650" xr:uid="{6550A51F-7B3E-4632-B4E7-9E170FE7AB35}"/>
    <cellStyle name="Output 7 2 3 2 5" xfId="31564" xr:uid="{0A8DB9D8-9720-423A-81E3-BD73AE2C8EBC}"/>
    <cellStyle name="Output 7 2 3 2 6" xfId="58777" xr:uid="{5970C88E-F0F3-48EC-9AA9-DEA493738FD7}"/>
    <cellStyle name="Output 7 2 3 3" xfId="3136" xr:uid="{FAA6C99E-3ABC-4A29-9EA4-D78022A50E7B}"/>
    <cellStyle name="Output 7 2 3 3 2" xfId="28261" xr:uid="{C77B96E5-DBD1-426E-B79C-971561A44F01}"/>
    <cellStyle name="Output 7 2 3 4" xfId="27792" xr:uid="{C7205B8D-72F3-45DC-BD7E-FF76DA0C02C8}"/>
    <cellStyle name="Output 7 2 3 5" xfId="51996" xr:uid="{3C9DB2FF-3E7B-42DC-9A42-D7B1373137E2}"/>
    <cellStyle name="Output 7 2 4" xfId="1044" xr:uid="{31D854EA-B167-45F2-BDB8-64E81717BA6C}"/>
    <cellStyle name="Output 7 2 4 2" xfId="5396" xr:uid="{4C0F2896-F4F8-4A70-B520-CEFCB759A022}"/>
    <cellStyle name="Output 7 2 4 2 2" xfId="7982" xr:uid="{C7F70E2D-6B61-42D3-BF6E-6B06A81010EA}"/>
    <cellStyle name="Output 7 2 4 2 2 2" xfId="16971" xr:uid="{3C7BC6C1-B8E7-4CE3-A745-6D4E2BDA7317}"/>
    <cellStyle name="Output 7 2 4 2 2 2 2" xfId="27372" xr:uid="{6F26C792-C6AE-4D36-AEE4-87B86CDD8FCA}"/>
    <cellStyle name="Output 7 2 4 2 2 3" xfId="23530" xr:uid="{215DFD4B-6B22-4F33-AF1C-0C5EB0ED0B92}"/>
    <cellStyle name="Output 7 2 4 2 3" xfId="10619" xr:uid="{B573962E-F5CC-4796-94CB-41D36688FBB4}"/>
    <cellStyle name="Output 7 2 4 2 3 2" xfId="19608" xr:uid="{892AABCB-7760-4D56-BF47-8AC4E44AF8CC}"/>
    <cellStyle name="Output 7 2 4 2 3 2 2" xfId="25902" xr:uid="{3AED865F-2B4A-4534-9EBE-8F2906CB327C}"/>
    <cellStyle name="Output 7 2 4 2 3 3" xfId="34554" xr:uid="{43BCBFFA-8DD4-424B-96B4-F1B9A6475563}"/>
    <cellStyle name="Output 7 2 4 2 4" xfId="14385" xr:uid="{C0A75369-362A-4731-AF9F-FDA1C6796D37}"/>
    <cellStyle name="Output 7 2 4 2 4 2" xfId="33277" xr:uid="{A86E0734-DB48-4B79-AD0E-5753C6B1C2D1}"/>
    <cellStyle name="Output 7 2 4 2 5" xfId="36318" xr:uid="{B75A0291-D300-418F-8FB6-BB605B62230B}"/>
    <cellStyle name="Output 7 2 4 2 6" xfId="54422" xr:uid="{C308DAD5-2A12-4521-82AA-04EEAADD28DB}"/>
    <cellStyle name="Output 7 2 4 3" xfId="3481" xr:uid="{EC0EB16B-D2E9-4381-9468-B020C2B9F81C}"/>
    <cellStyle name="Output 7 2 4 3 2" xfId="30640" xr:uid="{3DB69728-759A-4A0A-93F6-09226C627CCA}"/>
    <cellStyle name="Output 7 2 4 4" xfId="29408" xr:uid="{0E2E2B84-CCAC-4284-B229-3F967F30E340}"/>
    <cellStyle name="Output 7 2 4 5" xfId="47611" xr:uid="{FA7E9717-0364-4E08-80B7-B98EE450E2FB}"/>
    <cellStyle name="Output 7 2 5" xfId="1388" xr:uid="{10B3EB4B-E458-493F-A74D-77B67B719BE4}"/>
    <cellStyle name="Output 7 2 5 2" xfId="5733" xr:uid="{64AEFF23-AF7E-4D35-A4B2-E12DA15AF76E}"/>
    <cellStyle name="Output 7 2 5 2 2" xfId="8319" xr:uid="{D82B5C37-20F8-479E-AD52-4E8F13D1C349}"/>
    <cellStyle name="Output 7 2 5 2 2 2" xfId="17308" xr:uid="{BB890BA2-D8A5-47FA-A6A6-5F13D0258FB6}"/>
    <cellStyle name="Output 7 2 5 2 2 2 2" xfId="35525" xr:uid="{CBCF07DA-B0C4-4AFC-AC79-40006219084A}"/>
    <cellStyle name="Output 7 2 5 2 2 3" xfId="43261" xr:uid="{CB7AFFF9-F26D-4846-A7F7-B4C56B06329D}"/>
    <cellStyle name="Output 7 2 5 2 3" xfId="10956" xr:uid="{DB545781-3DDB-43B7-8676-AD3189514681}"/>
    <cellStyle name="Output 7 2 5 2 3 2" xfId="19945" xr:uid="{8C2C70FC-2E2C-41A8-BD5B-2D0F392D0DBE}"/>
    <cellStyle name="Output 7 2 5 2 3 2 2" xfId="27667" xr:uid="{3E88F3D6-A9EF-4822-A1FB-04DB7511FEB0}"/>
    <cellStyle name="Output 7 2 5 2 3 3" xfId="26700" xr:uid="{FE981FBC-5B5D-48EE-93DC-BF9BE6178346}"/>
    <cellStyle name="Output 7 2 5 2 4" xfId="14722" xr:uid="{998FE500-6833-4839-8544-20282E391924}"/>
    <cellStyle name="Output 7 2 5 2 4 2" xfId="27132" xr:uid="{E44FD6F5-8DF6-4A85-8293-166101A04FD9}"/>
    <cellStyle name="Output 7 2 5 2 5" xfId="30443" xr:uid="{F085B726-BE8B-4F84-9096-376DAC3A6910}"/>
    <cellStyle name="Output 7 2 5 3" xfId="3825" xr:uid="{4B97D353-A238-4118-B4BA-86E22C1BCD1F}"/>
    <cellStyle name="Output 7 2 5 3 2" xfId="31991" xr:uid="{7775D787-AC6E-43C5-8A1A-21882C9F2C58}"/>
    <cellStyle name="Output 7 2 5 4" xfId="28693" xr:uid="{9FDEA947-AA0D-4B35-9165-F303C3E68FD5}"/>
    <cellStyle name="Output 7 2 6" xfId="1683" xr:uid="{51F39B62-F98A-4E2B-8E40-6DE238CB50EF}"/>
    <cellStyle name="Output 7 2 6 2" xfId="6010" xr:uid="{BE98B0AC-437A-419C-A94B-5159A5405B28}"/>
    <cellStyle name="Output 7 2 6 2 2" xfId="8596" xr:uid="{05F6196C-3F4A-4986-B3C2-5E0E6FE45897}"/>
    <cellStyle name="Output 7 2 6 2 2 2" xfId="17585" xr:uid="{E574AD09-751F-4AF8-925E-8641E24737D5}"/>
    <cellStyle name="Output 7 2 6 2 2 2 2" xfId="29324" xr:uid="{21F468FB-91D6-4E9E-92D5-AE410B2E0ADC}"/>
    <cellStyle name="Output 7 2 6 2 2 3" xfId="37043" xr:uid="{77AF37AC-D6F0-4E89-B20E-FBA0EFCAC0B1}"/>
    <cellStyle name="Output 7 2 6 2 3" xfId="11233" xr:uid="{BE3DFF28-4643-467C-A48B-303CA02D9141}"/>
    <cellStyle name="Output 7 2 6 2 3 2" xfId="20222" xr:uid="{9108F2C3-2ADC-4B97-BC61-152DB5622928}"/>
    <cellStyle name="Output 7 2 6 2 3 2 2" xfId="36613" xr:uid="{C3EA0387-AEBD-4BE2-BD2B-DADE7CF28354}"/>
    <cellStyle name="Output 7 2 6 2 3 3" xfId="40239" xr:uid="{39BEFAD6-399A-4BB3-BCC1-B5D409FF1EC5}"/>
    <cellStyle name="Output 7 2 6 2 4" xfId="14999" xr:uid="{F7313B54-798B-43BD-BB5D-70ECBC938ADB}"/>
    <cellStyle name="Output 7 2 6 2 4 2" xfId="42164" xr:uid="{C21E8AB4-4700-4399-82B9-C656C71BDFB2}"/>
    <cellStyle name="Output 7 2 6 2 5" xfId="28514" xr:uid="{E14981F2-13A5-4FF4-85A5-D2B61B7B8F39}"/>
    <cellStyle name="Output 7 2 6 3" xfId="4120" xr:uid="{F7477264-135D-45B3-9FB4-640EADBC2D24}"/>
    <cellStyle name="Output 7 2 6 3 2" xfId="41555" xr:uid="{E0D5323C-2B40-4DE7-934D-A83108440EE0}"/>
    <cellStyle name="Output 7 2 6 4" xfId="29615" xr:uid="{65F58C8C-6ED0-49F4-A2BF-88C317032218}"/>
    <cellStyle name="Output 7 2 7" xfId="2007" xr:uid="{A3D72B8C-23C0-45F1-9F0A-AD9481C7A137}"/>
    <cellStyle name="Output 7 2 7 2" xfId="6315" xr:uid="{A61070AF-EF1D-45F4-996A-F63FE362469C}"/>
    <cellStyle name="Output 7 2 7 2 2" xfId="8901" xr:uid="{4DA7D2A9-D5ED-45E1-A7B7-C4A72C736E02}"/>
    <cellStyle name="Output 7 2 7 2 2 2" xfId="17890" xr:uid="{50BAA623-B965-43B3-93FD-3A4230E4A2B9}"/>
    <cellStyle name="Output 7 2 7 2 2 2 2" xfId="43429" xr:uid="{47E6D826-8723-4603-9464-34AB06E1752D}"/>
    <cellStyle name="Output 7 2 7 2 2 3" xfId="25987" xr:uid="{C37CC74E-F2E4-411A-8FC8-2959027E35B1}"/>
    <cellStyle name="Output 7 2 7 2 3" xfId="11538" xr:uid="{6F8F4CC2-F8CE-41A3-928B-1A8234503532}"/>
    <cellStyle name="Output 7 2 7 2 3 2" xfId="20527" xr:uid="{18C1E3DD-BF4D-45BD-BDDC-CAC308137940}"/>
    <cellStyle name="Output 7 2 7 2 3 2 2" xfId="32962" xr:uid="{43CF5103-9D57-4031-95B3-47F0BE7E1177}"/>
    <cellStyle name="Output 7 2 7 2 3 3" xfId="26725" xr:uid="{EFB80DB3-00D1-4945-A93F-25AD6DDE7635}"/>
    <cellStyle name="Output 7 2 7 2 4" xfId="15304" xr:uid="{F1D9A28A-C176-4D2B-BA4D-58C0A1C92A32}"/>
    <cellStyle name="Output 7 2 7 2 4 2" xfId="31474" xr:uid="{DB3DBC8B-41A9-4701-9387-9B4CAB567FE3}"/>
    <cellStyle name="Output 7 2 7 2 5" xfId="27746" xr:uid="{205CD21D-1185-4CB3-8B87-8809513E974E}"/>
    <cellStyle name="Output 7 2 7 3" xfId="4444" xr:uid="{B78236D2-0729-451F-BF52-61CCEBFE1803}"/>
    <cellStyle name="Output 7 2 7 3 2" xfId="34531" xr:uid="{77BA514A-AF56-46C5-8322-7448A3E9085D}"/>
    <cellStyle name="Output 7 2 7 4" xfId="28833" xr:uid="{EB3ECEB0-0A73-402C-88A3-98A93587BDE6}"/>
    <cellStyle name="Output 7 2 8" xfId="2818" xr:uid="{2FAB880B-FCD6-4E5E-9373-CE6E28756593}"/>
    <cellStyle name="Output 7 2 8 2" xfId="6968" xr:uid="{29D45A23-0345-4B75-9829-6F274049DCAE}"/>
    <cellStyle name="Output 7 2 8 2 2" xfId="12097" xr:uid="{B994F1A9-C60A-4EC4-A411-4A05C285EC11}"/>
    <cellStyle name="Output 7 2 8 2 2 2" xfId="21086" xr:uid="{CF86489C-E394-40D9-87AF-62597229B2F8}"/>
    <cellStyle name="Output 7 2 8 2 2 2 2" xfId="35202" xr:uid="{12FE5FBA-8176-47FF-B35D-0319C1340698}"/>
    <cellStyle name="Output 7 2 8 2 2 3" xfId="23423" xr:uid="{D2593056-8B99-4A46-8103-912EA239A904}"/>
    <cellStyle name="Output 7 2 8 2 3" xfId="12916" xr:uid="{00F1B466-66A7-4B85-AB36-B03DA967E80F}"/>
    <cellStyle name="Output 7 2 8 2 3 2" xfId="21905" xr:uid="{6E2C8BB8-D526-493D-B311-AEB2A1697004}"/>
    <cellStyle name="Output 7 2 8 2 3 2 2" xfId="26228" xr:uid="{CC7A317E-E146-46AC-A696-5713EDC283A0}"/>
    <cellStyle name="Output 7 2 8 2 3 3" xfId="22797" xr:uid="{C9596FB9-6C19-44F6-88FA-FABE69BA6F46}"/>
    <cellStyle name="Output 7 2 8 2 4" xfId="15957" xr:uid="{E4834556-6B41-4014-B0ED-5F79C2D82B49}"/>
    <cellStyle name="Output 7 2 8 2 4 2" xfId="36710" xr:uid="{86E86581-3E82-4DA7-85F6-DFCB2DCB90B2}"/>
    <cellStyle name="Output 7 2 8 2 5" xfId="24739" xr:uid="{ECD2370B-67A5-4114-A2D9-8D9431C27DC8}"/>
    <cellStyle name="Output 7 2 8 3" xfId="9531" xr:uid="{6C4B4583-1EF4-45BC-BC68-805FC1A287FE}"/>
    <cellStyle name="Output 7 2 8 3 2" xfId="18520" xr:uid="{82374FD1-5025-4EBD-B710-CC1D4C19718F}"/>
    <cellStyle name="Output 7 2 8 3 2 2" xfId="29997" xr:uid="{B8F44301-62DE-4EDA-8278-E06E46E36F6C}"/>
    <cellStyle name="Output 7 2 8 3 3" xfId="26155" xr:uid="{8DB48B78-4F1F-41AA-BEFD-4600AB93F414}"/>
    <cellStyle name="Output 7 2 8 4" xfId="27869" xr:uid="{BB7A69EB-847C-4C90-BCA0-F0C3BF259C38}"/>
    <cellStyle name="Output 7 2 9" xfId="4751" xr:uid="{22126F83-24F1-4CD5-9B11-D75F2F1C67E5}"/>
    <cellStyle name="Output 7 2 9 2" xfId="7337" xr:uid="{BDA862C2-23CA-4E1B-973E-0711B5435759}"/>
    <cellStyle name="Output 7 2 9 2 2" xfId="16326" xr:uid="{B6CD5569-F257-4CD9-B727-84B5C1EDA975}"/>
    <cellStyle name="Output 7 2 9 2 2 2" xfId="36686" xr:uid="{0EA29C81-5CA3-4B47-912E-183DD97C4510}"/>
    <cellStyle name="Output 7 2 9 2 3" xfId="28726" xr:uid="{6139555F-4432-4F8A-8AA2-80D3BA6F6646}"/>
    <cellStyle name="Output 7 2 9 3" xfId="9974" xr:uid="{D11705EE-2B6B-4416-9910-BB597791CED2}"/>
    <cellStyle name="Output 7 2 9 3 2" xfId="18963" xr:uid="{41231C3E-7B04-4D19-8448-5F4A985AB663}"/>
    <cellStyle name="Output 7 2 9 3 2 2" xfId="23331" xr:uid="{F341B8D8-7A2A-4A48-B787-B36FF92A3CEF}"/>
    <cellStyle name="Output 7 2 9 3 3" xfId="37670" xr:uid="{B7BED1AF-CD26-4D6B-B17F-BF6A581A0728}"/>
    <cellStyle name="Output 7 2 9 4" xfId="13740" xr:uid="{C4661D90-0936-4FAA-9C74-57982D5BDFE5}"/>
    <cellStyle name="Output 7 2 9 4 2" xfId="39731" xr:uid="{8AAA9C2D-BDE3-4B05-A561-34B10F543EAD}"/>
    <cellStyle name="Output 7 2 9 5" xfId="37879" xr:uid="{E2677207-63BA-4FCF-A844-6637DF4CF1F0}"/>
    <cellStyle name="Output 7 3" xfId="423" xr:uid="{7439701D-677E-472D-931B-167DCFA8826E}"/>
    <cellStyle name="Output 7 3 10" xfId="9288" xr:uid="{2DA037EF-4769-47E7-A81D-171C8A86F7CD}"/>
    <cellStyle name="Output 7 3 10 2" xfId="18277" xr:uid="{EDF8213B-4AD0-473E-AC89-8F1D0C0372E9}"/>
    <cellStyle name="Output 7 3 10 2 2" xfId="23709" xr:uid="{A52DAFE5-28E4-49E2-BA02-5AC786914096}"/>
    <cellStyle name="Output 7 3 10 3" xfId="36753" xr:uid="{A72AC080-32FA-4250-83C1-36362BA5D8F2}"/>
    <cellStyle name="Output 7 3 11" xfId="12672" xr:uid="{C9C55C14-0D42-47E3-AF87-29A8F6482746}"/>
    <cellStyle name="Output 7 3 11 2" xfId="21661" xr:uid="{9E70CEF7-E430-4600-97B3-BBDAF0E471BA}"/>
    <cellStyle name="Output 7 3 11 2 2" xfId="43230" xr:uid="{98A55BF1-5BC2-4250-872F-BFEB24EC85B3}"/>
    <cellStyle name="Output 7 3 11 3" xfId="31676" xr:uid="{18EEF489-9B0D-4D78-AB1F-302B6DE0B1F2}"/>
    <cellStyle name="Output 7 3 12" xfId="2429" xr:uid="{BA0F0CF4-0190-44FB-9B13-A1EFF5017F75}"/>
    <cellStyle name="Output 7 3 12 2" xfId="30193" xr:uid="{0761F1DD-F073-4E1B-AFAC-BF47300A0879}"/>
    <cellStyle name="Output 7 3 13" xfId="13338" xr:uid="{9980BD93-0599-47F0-9F62-3687D3C62E48}"/>
    <cellStyle name="Output 7 3 13 2" xfId="38167" xr:uid="{AC45CDBA-8C64-43FF-90B2-0899FF9B5793}"/>
    <cellStyle name="Output 7 3 14" xfId="24434" xr:uid="{BBD155DB-9BBA-462B-92E5-073D392FC19A}"/>
    <cellStyle name="Output 7 3 15" xfId="46411" xr:uid="{03C29D97-C2D8-46B5-86A8-2E46773FABF3}"/>
    <cellStyle name="Output 7 3 2" xfId="772" xr:uid="{474231A8-129A-4AD2-8B9A-1B15A65F6A42}"/>
    <cellStyle name="Output 7 3 2 2" xfId="5142" xr:uid="{281B3177-7D49-448F-A0AA-B0E3ECC01978}"/>
    <cellStyle name="Output 7 3 2 2 2" xfId="7728" xr:uid="{8E1C5735-B6E6-4557-AE1E-EEE41F721E5B}"/>
    <cellStyle name="Output 7 3 2 2 2 2" xfId="16717" xr:uid="{490BFA15-F6B5-4FA7-834B-9317F4B1BA8F}"/>
    <cellStyle name="Output 7 3 2 2 2 2 2" xfId="41081" xr:uid="{917A00F1-D087-45DF-ACEE-13F9C205CCDC}"/>
    <cellStyle name="Output 7 3 2 2 2 3" xfId="22984" xr:uid="{912E10D9-7C4D-45B8-9B1F-63B7ED4178E1}"/>
    <cellStyle name="Output 7 3 2 2 3" xfId="10365" xr:uid="{5EC8D563-C901-4584-85AE-46B1CB5644EF}"/>
    <cellStyle name="Output 7 3 2 2 3 2" xfId="19354" xr:uid="{88F8F636-8706-46D3-AB7D-FE74AC84AB32}"/>
    <cellStyle name="Output 7 3 2 2 3 2 2" xfId="25522" xr:uid="{A1256DEB-8B8A-4E3B-9C9B-A7AEB701097C}"/>
    <cellStyle name="Output 7 3 2 2 3 3" xfId="34693" xr:uid="{D552907C-98CA-449C-AE6D-E3410766DA1C}"/>
    <cellStyle name="Output 7 3 2 2 4" xfId="14131" xr:uid="{8D44F7FE-6DB4-4E59-B049-3A43540442EC}"/>
    <cellStyle name="Output 7 3 2 2 4 2" xfId="35533" xr:uid="{8954FDAB-0804-4CFD-8969-4B5DB8160C4C}"/>
    <cellStyle name="Output 7 3 2 2 5" xfId="23185" xr:uid="{5DB77456-B8C7-4DF4-A022-09D7993696C5}"/>
    <cellStyle name="Output 7 3 2 2 6" xfId="56690" xr:uid="{191DE2CC-8CE2-4533-8614-DB256C756CB3}"/>
    <cellStyle name="Output 7 3 2 3" xfId="3209" xr:uid="{4F356A64-03E5-493F-AFE5-ADC6649C805E}"/>
    <cellStyle name="Output 7 3 2 3 2" xfId="33063" xr:uid="{8ED1C8B1-1B0F-4A47-8C4C-97EB95C0A87B}"/>
    <cellStyle name="Output 7 3 2 4" xfId="32923" xr:uid="{7089E107-4375-4012-9750-7D2294EDAA56}"/>
    <cellStyle name="Output 7 3 2 5" xfId="49908" xr:uid="{2C714C06-1BB3-4356-AC03-983BA1D83FF0}"/>
    <cellStyle name="Output 7 3 3" xfId="1117" xr:uid="{789AE26D-1513-43FA-9D08-49B1F6ADD232}"/>
    <cellStyle name="Output 7 3 3 2" xfId="5463" xr:uid="{BECD4903-1019-42D1-A158-BCB7A8619493}"/>
    <cellStyle name="Output 7 3 3 2 2" xfId="8049" xr:uid="{76881069-EA87-4A48-8A07-AB7554CEE449}"/>
    <cellStyle name="Output 7 3 3 2 2 2" xfId="17038" xr:uid="{5E55BE72-0E6D-4A71-A7A1-1E447D673964}"/>
    <cellStyle name="Output 7 3 3 2 2 2 2" xfId="28772" xr:uid="{15CB86E2-5BBC-44CD-920E-26764BA814A9}"/>
    <cellStyle name="Output 7 3 3 2 2 3" xfId="39701" xr:uid="{4AC6394F-F33C-42C2-8593-706D53DAABE4}"/>
    <cellStyle name="Output 7 3 3 2 3" xfId="10686" xr:uid="{C747BE82-01D6-45E3-A9F8-550EDA30D4E2}"/>
    <cellStyle name="Output 7 3 3 2 3 2" xfId="19675" xr:uid="{C021E0BD-F75F-4DF0-8CBB-B3B6FDE5E3DA}"/>
    <cellStyle name="Output 7 3 3 2 3 2 2" xfId="33281" xr:uid="{D74568F1-CD96-46F6-B285-D4B09C5551E7}"/>
    <cellStyle name="Output 7 3 3 2 3 3" xfId="40540" xr:uid="{29F6D316-3608-4E33-98E3-75D93AF5F135}"/>
    <cellStyle name="Output 7 3 3 2 4" xfId="14452" xr:uid="{21027A6D-5180-404B-B96D-56D76B0F7014}"/>
    <cellStyle name="Output 7 3 3 2 4 2" xfId="35139" xr:uid="{03BFCBC6-105F-4D32-ABB7-160ADDA74B4A}"/>
    <cellStyle name="Output 7 3 3 2 5" xfId="37857" xr:uid="{CAEF2CAD-C93F-4938-ABBE-798B30FD773C}"/>
    <cellStyle name="Output 7 3 3 2 6" xfId="57730" xr:uid="{E8875804-C3CA-4470-B42E-8B97B5B33A61}"/>
    <cellStyle name="Output 7 3 3 3" xfId="3554" xr:uid="{D57A68DB-74FA-4A3D-AD99-48DE902D7E46}"/>
    <cellStyle name="Output 7 3 3 3 2" xfId="38108" xr:uid="{EA0CF59B-5518-44C7-95D0-C8E11288AC87}"/>
    <cellStyle name="Output 7 3 3 4" xfId="31297" xr:uid="{3C9665C6-8FBD-4C25-A8C9-66BE02AF76A0}"/>
    <cellStyle name="Output 7 3 3 5" xfId="50948" xr:uid="{32873F6D-8C21-451A-92A5-FE3A1B80D1B9}"/>
    <cellStyle name="Output 7 3 4" xfId="1461" xr:uid="{CCD57703-3025-44FD-9E0D-41597F5A776A}"/>
    <cellStyle name="Output 7 3 4 2" xfId="5806" xr:uid="{FEB09D72-1113-47A3-AB6E-744EA6B8D57B}"/>
    <cellStyle name="Output 7 3 4 2 2" xfId="8392" xr:uid="{93B310F0-9D0F-4543-96EF-96E8534113B8}"/>
    <cellStyle name="Output 7 3 4 2 2 2" xfId="17381" xr:uid="{8C2D85D1-00AF-4AF4-994A-31BF62B88F51}"/>
    <cellStyle name="Output 7 3 4 2 2 2 2" xfId="38026" xr:uid="{22577507-6D3B-493A-8214-2E791C87CB18}"/>
    <cellStyle name="Output 7 3 4 2 2 3" xfId="41752" xr:uid="{9E3E2DCB-5CEA-4E81-BB4F-9F8470E1060B}"/>
    <cellStyle name="Output 7 3 4 2 3" xfId="11029" xr:uid="{3939CD03-C39B-4EEF-87A4-908FA53B6A31}"/>
    <cellStyle name="Output 7 3 4 2 3 2" xfId="20018" xr:uid="{2A8F526F-3DA1-4440-A50A-5F20BF9B7A56}"/>
    <cellStyle name="Output 7 3 4 2 3 2 2" xfId="32659" xr:uid="{5D375678-6779-418F-B842-4EE10C1E8C7F}"/>
    <cellStyle name="Output 7 3 4 2 3 3" xfId="40209" xr:uid="{CE5C6DF5-02F6-4D5D-800D-96835B302F06}"/>
    <cellStyle name="Output 7 3 4 2 4" xfId="14795" xr:uid="{9F5EE18C-2462-4F6B-BE1D-3E99EEADFCD5}"/>
    <cellStyle name="Output 7 3 4 2 4 2" xfId="41317" xr:uid="{4213562A-B529-47F7-BB8D-1CBE66D93FDA}"/>
    <cellStyle name="Output 7 3 4 2 5" xfId="27121" xr:uid="{B656CE8C-E784-4EEE-B9F6-3790C1D5F9A9}"/>
    <cellStyle name="Output 7 3 4 2 6" xfId="54817" xr:uid="{F51514EC-A11F-4B4D-B5F4-43044EFBB6BA}"/>
    <cellStyle name="Output 7 3 4 3" xfId="3898" xr:uid="{7215135D-E443-41F1-AFC3-C84421B9480E}"/>
    <cellStyle name="Output 7 3 4 3 2" xfId="39589" xr:uid="{4DC33829-94F3-4A0E-938C-8B32C48F0E1E}"/>
    <cellStyle name="Output 7 3 4 4" xfId="24738" xr:uid="{8EFB0A94-FDF2-4A9F-BB79-B9F24BEC3420}"/>
    <cellStyle name="Output 7 3 4 5" xfId="48025" xr:uid="{7E63FBC6-003E-4379-B589-A207416D64DB}"/>
    <cellStyle name="Output 7 3 5" xfId="1784" xr:uid="{BEA3E71D-8D44-40E6-9A4C-66F48036CB08}"/>
    <cellStyle name="Output 7 3 5 2" xfId="6102" xr:uid="{46B6BECD-1C2F-4390-9DFA-EBF503BB9D1F}"/>
    <cellStyle name="Output 7 3 5 2 2" xfId="8688" xr:uid="{E599052E-E212-47AA-9D2B-80381D2494F4}"/>
    <cellStyle name="Output 7 3 5 2 2 2" xfId="17677" xr:uid="{C3B5ED1F-FE8C-4105-9F4E-11382D91A183}"/>
    <cellStyle name="Output 7 3 5 2 2 2 2" xfId="35732" xr:uid="{FA7F4A0F-2837-46FE-AC97-4BAEADFBDFC0}"/>
    <cellStyle name="Output 7 3 5 2 2 3" xfId="29822" xr:uid="{101DBA6D-A8C5-4F22-B390-33A27937DA25}"/>
    <cellStyle name="Output 7 3 5 2 3" xfId="11325" xr:uid="{94234150-D290-4148-BD28-A2A848C85C60}"/>
    <cellStyle name="Output 7 3 5 2 3 2" xfId="20314" xr:uid="{BC683148-36B6-4810-92FA-B3B5536E41A1}"/>
    <cellStyle name="Output 7 3 5 2 3 2 2" xfId="33617" xr:uid="{8DB10882-A332-46A5-9BDE-1F9344536DFD}"/>
    <cellStyle name="Output 7 3 5 2 3 3" xfId="40255" xr:uid="{2349E661-A7CC-47AD-867F-796EF8707648}"/>
    <cellStyle name="Output 7 3 5 2 4" xfId="15091" xr:uid="{D6CF9E31-CB4C-466E-84D6-81363E60A73B}"/>
    <cellStyle name="Output 7 3 5 2 4 2" xfId="34240" xr:uid="{2E58D3BF-3C3A-44B2-A6B5-D2C4AA0347CD}"/>
    <cellStyle name="Output 7 3 5 2 5" xfId="24085" xr:uid="{952B5FD8-9BBD-45AA-9849-53BE1BBFC4CF}"/>
    <cellStyle name="Output 7 3 5 3" xfId="4221" xr:uid="{0C649EF9-D9AF-4E57-85F1-84DB227B7569}"/>
    <cellStyle name="Output 7 3 5 3 2" xfId="32601" xr:uid="{AE11DC70-B87F-478F-96EB-DA5BB7837F79}"/>
    <cellStyle name="Output 7 3 5 4" xfId="23010" xr:uid="{CB2A1C04-A701-4F3C-BB2D-E3FB7BFBE3D5}"/>
    <cellStyle name="Output 7 3 6" xfId="2080" xr:uid="{8FB099DB-0368-4202-B003-9DC5E997D6B2}"/>
    <cellStyle name="Output 7 3 6 2" xfId="6382" xr:uid="{B033AEF6-2E9E-429E-A065-812D71062078}"/>
    <cellStyle name="Output 7 3 6 2 2" xfId="8968" xr:uid="{52B461E6-EABC-46DB-9F26-9D10245AFF23}"/>
    <cellStyle name="Output 7 3 6 2 2 2" xfId="17957" xr:uid="{80234C4B-FB8C-4356-81A6-0861BA249524}"/>
    <cellStyle name="Output 7 3 6 2 2 2 2" xfId="23295" xr:uid="{060D457D-CE45-4FAE-90D8-DA4185519E5A}"/>
    <cellStyle name="Output 7 3 6 2 2 3" xfId="26762" xr:uid="{76F6DB49-A512-4FC3-B91E-78A2A8815FE0}"/>
    <cellStyle name="Output 7 3 6 2 3" xfId="11605" xr:uid="{21A1CDB3-304F-4E46-AAAE-A6F1E20183B8}"/>
    <cellStyle name="Output 7 3 6 2 3 2" xfId="20594" xr:uid="{90057B40-59D9-4804-8A79-829B80850384}"/>
    <cellStyle name="Output 7 3 6 2 3 2 2" xfId="40383" xr:uid="{86F04B4E-4478-4159-AAAE-6F45CA592EA6}"/>
    <cellStyle name="Output 7 3 6 2 3 3" xfId="34968" xr:uid="{135F449F-2FE3-44C3-95F9-39E9AA45C829}"/>
    <cellStyle name="Output 7 3 6 2 4" xfId="15371" xr:uid="{FA6B419F-EE52-477D-A0A1-2C11D2A2D9FC}"/>
    <cellStyle name="Output 7 3 6 2 4 2" xfId="34320" xr:uid="{C8410858-5FFB-4C34-BD6F-383E907BC88B}"/>
    <cellStyle name="Output 7 3 6 2 5" xfId="39427" xr:uid="{D127CD30-2378-4302-9AB3-9E877558B5E8}"/>
    <cellStyle name="Output 7 3 6 3" xfId="4517" xr:uid="{33305AC2-A888-43E3-BCEB-BDD6C6BFFA89}"/>
    <cellStyle name="Output 7 3 6 3 2" xfId="43148" xr:uid="{36C32C9B-692B-4FE9-AD4B-6991859F983B}"/>
    <cellStyle name="Output 7 3 6 4" xfId="23820" xr:uid="{9DD8540B-BE53-4611-A435-C5B3ED1E7F2F}"/>
    <cellStyle name="Output 7 3 7" xfId="2890" xr:uid="{4F250CFB-36E0-4D0C-81BD-907C91ADC39E}"/>
    <cellStyle name="Output 7 3 7 2" xfId="7040" xr:uid="{97935895-0F7F-4997-BA9A-627027A2A42D}"/>
    <cellStyle name="Output 7 3 7 2 2" xfId="12166" xr:uid="{C573A289-218A-4943-BD84-1F44A25917E9}"/>
    <cellStyle name="Output 7 3 7 2 2 2" xfId="21155" xr:uid="{26E9ACB5-6C2A-417C-B934-8A0729C2614C}"/>
    <cellStyle name="Output 7 3 7 2 2 2 2" xfId="40181" xr:uid="{B5B6D3FA-A287-4B10-A436-8C8C30E37549}"/>
    <cellStyle name="Output 7 3 7 2 2 3" xfId="41223" xr:uid="{94A5641C-EFBE-497E-8AB5-8B06525BA20E}"/>
    <cellStyle name="Output 7 3 7 2 3" xfId="12972" xr:uid="{2C839F65-8E11-4246-8019-E3DE8853BA2F}"/>
    <cellStyle name="Output 7 3 7 2 3 2" xfId="21961" xr:uid="{9C5DE8ED-D676-4389-BA67-4B4F2C67C497}"/>
    <cellStyle name="Output 7 3 7 2 3 2 2" xfId="39189" xr:uid="{7A7F9744-7948-4847-B61D-7877FD99C122}"/>
    <cellStyle name="Output 7 3 7 2 3 3" xfId="34459" xr:uid="{BBEC9A2C-4592-44EC-B35A-7D7FE1B7F2C3}"/>
    <cellStyle name="Output 7 3 7 2 4" xfId="16029" xr:uid="{3B268CA5-F962-4B0A-9DEB-B8B3017761F1}"/>
    <cellStyle name="Output 7 3 7 2 4 2" xfId="40820" xr:uid="{0B22163B-D32E-482C-A5B6-599FF5BD9952}"/>
    <cellStyle name="Output 7 3 7 2 5" xfId="33227" xr:uid="{D7B5FEDB-F760-4A64-BE2F-78A3A826EDB9}"/>
    <cellStyle name="Output 7 3 7 3" xfId="9603" xr:uid="{8DE7063E-0513-4E3A-A776-7F2B90723A30}"/>
    <cellStyle name="Output 7 3 7 3 2" xfId="18592" xr:uid="{905DF71A-6130-437F-98E8-35B74CCC34FF}"/>
    <cellStyle name="Output 7 3 7 3 2 2" xfId="38597" xr:uid="{BD4077B3-475B-41FD-9917-33033CD2680C}"/>
    <cellStyle name="Output 7 3 7 3 3" xfId="41973" xr:uid="{8C150AD2-89D6-4896-BC7B-002A53A13BF3}"/>
    <cellStyle name="Output 7 3 7 4" xfId="28499" xr:uid="{FD9C21E9-5470-4A0C-894B-EC17F47B459C}"/>
    <cellStyle name="Output 7 3 8" xfId="4818" xr:uid="{F1BD4AC2-4701-4DE4-915E-8B0D19C6D541}"/>
    <cellStyle name="Output 7 3 8 2" xfId="7404" xr:uid="{5A042C68-EE40-4C84-B573-35CCAEC3E09F}"/>
    <cellStyle name="Output 7 3 8 2 2" xfId="16393" xr:uid="{AD1534D7-77C6-4317-BCC6-9BBC6ABE33F2}"/>
    <cellStyle name="Output 7 3 8 2 2 2" xfId="34981" xr:uid="{4A1EA563-989C-442E-956F-56F34B29BBA5}"/>
    <cellStyle name="Output 7 3 8 2 3" xfId="37128" xr:uid="{4D22224D-9379-4401-A597-DD695905BA38}"/>
    <cellStyle name="Output 7 3 8 3" xfId="10041" xr:uid="{55128793-DFA3-4F0D-B08A-2ACC651AA821}"/>
    <cellStyle name="Output 7 3 8 3 2" xfId="19030" xr:uid="{F83DF4AE-40E0-409E-AE7A-11C3CC9F2079}"/>
    <cellStyle name="Output 7 3 8 3 2 2" xfId="39346" xr:uid="{435266C2-30AE-424E-B3A3-896A47D16186}"/>
    <cellStyle name="Output 7 3 8 3 3" xfId="34695" xr:uid="{1EFE3AF1-A475-485E-A72D-67F13E77F8FF}"/>
    <cellStyle name="Output 7 3 8 4" xfId="13807" xr:uid="{3D9D01BC-D5D7-41EE-A4F7-D84C1B0AB836}"/>
    <cellStyle name="Output 7 3 8 4 2" xfId="33847" xr:uid="{E07B595B-7E2B-4283-AA63-3B6454D00547}"/>
    <cellStyle name="Output 7 3 8 5" xfId="27337" xr:uid="{A1C8D1AB-A777-46D0-9CB2-261ADC1C5FD1}"/>
    <cellStyle name="Output 7 3 9" xfId="6725" xr:uid="{19BFCBE3-013E-4600-BD98-F088045B21D2}"/>
    <cellStyle name="Output 7 3 9 2" xfId="11925" xr:uid="{F3DD3FF4-F775-4F5C-BED8-E8CABE35F101}"/>
    <cellStyle name="Output 7 3 9 2 2" xfId="20914" xr:uid="{B27985CF-D542-4263-8075-05491602671B}"/>
    <cellStyle name="Output 7 3 9 2 2 2" xfId="29128" xr:uid="{A1FBC365-0B99-416A-8415-222DAB0437A5}"/>
    <cellStyle name="Output 7 3 9 2 3" xfId="42800" xr:uid="{6F4AE9A4-B559-4394-B64A-8016CB6E32A7}"/>
    <cellStyle name="Output 7 3 9 3" xfId="15714" xr:uid="{8BB384FA-7E33-4F2F-BCEA-9D136CC0BCE9}"/>
    <cellStyle name="Output 7 3 9 3 2" xfId="29738" xr:uid="{CF732328-5131-4C12-809B-CB8022B18529}"/>
    <cellStyle name="Output 7 3 9 4" xfId="31946" xr:uid="{772CE934-39F6-4125-A4B6-97BCC0E65983}"/>
    <cellStyle name="Output 7 4" xfId="521" xr:uid="{29289F8B-BA0C-413E-888F-CA0E2501E6AD}"/>
    <cellStyle name="Output 7 4 10" xfId="49009" xr:uid="{730346C1-48E5-4AD0-AA36-E44A7F595633}"/>
    <cellStyle name="Output 7 4 2" xfId="870" xr:uid="{25BAEF4C-804F-4613-BA7D-EBFB408FCB63}"/>
    <cellStyle name="Output 7 4 2 2" xfId="5239" xr:uid="{9A95F0F3-BD1D-43FC-BEDC-3F1D426AA803}"/>
    <cellStyle name="Output 7 4 2 2 2" xfId="7825" xr:uid="{9D1912DE-7348-47F2-9AEF-262003723BA0}"/>
    <cellStyle name="Output 7 4 2 2 2 2" xfId="16814" xr:uid="{5311E31E-8701-4B7C-B14C-669194D57DFD}"/>
    <cellStyle name="Output 7 4 2 2 2 2 2" xfId="27042" xr:uid="{FF9D218C-E573-4D00-A172-91BE557A53AC}"/>
    <cellStyle name="Output 7 4 2 2 2 3" xfId="38043" xr:uid="{4F00A7ED-429E-4612-A2CD-BDB6894A8A5A}"/>
    <cellStyle name="Output 7 4 2 2 3" xfId="10462" xr:uid="{D42BA29B-4B9A-466B-BA2E-D214A262F401}"/>
    <cellStyle name="Output 7 4 2 2 3 2" xfId="19451" xr:uid="{3A235703-B377-4C37-BD38-BD3D5C5408D2}"/>
    <cellStyle name="Output 7 4 2 2 3 2 2" xfId="43402" xr:uid="{718DE7E9-92C2-4C38-A838-00BC0E56AB20}"/>
    <cellStyle name="Output 7 4 2 2 3 3" xfId="33329" xr:uid="{970D606F-3D65-41B6-B9D4-8EDDC850A4C9}"/>
    <cellStyle name="Output 7 4 2 2 4" xfId="14228" xr:uid="{E37A0F2B-E359-47E2-B3E3-B8397645EA79}"/>
    <cellStyle name="Output 7 4 2 2 4 2" xfId="30918" xr:uid="{89A1E48A-45F5-44DC-9CFE-6E29833CE357}"/>
    <cellStyle name="Output 7 4 2 2 5" xfId="24753" xr:uid="{629294BE-DC85-4EEC-829D-09C87D3F7B31}"/>
    <cellStyle name="Output 7 4 2 3" xfId="3307" xr:uid="{539FB340-38A7-481C-B1DF-185C27410F5B}"/>
    <cellStyle name="Output 7 4 2 3 2" xfId="39388" xr:uid="{A241C003-556E-4453-979D-79BD043C6428}"/>
    <cellStyle name="Output 7 4 2 4" xfId="25702" xr:uid="{F4B4BF71-36D7-4764-BAB6-493AF629A79C}"/>
    <cellStyle name="Output 7 4 2 5" xfId="55792" xr:uid="{45D50DBE-E7D8-43AF-A4FF-256755AD6670}"/>
    <cellStyle name="Output 7 4 3" xfId="1215" xr:uid="{F679FAAD-7D04-4731-B0EB-68CED073590E}"/>
    <cellStyle name="Output 7 4 3 2" xfId="5560" xr:uid="{BDCB2E6B-D473-4CBA-8356-31060986572D}"/>
    <cellStyle name="Output 7 4 3 2 2" xfId="8146" xr:uid="{47C285CA-2579-4ED8-92DB-A24BBBCFAB13}"/>
    <cellStyle name="Output 7 4 3 2 2 2" xfId="17135" xr:uid="{2DAC700B-2754-423E-8C31-83849B1C9A60}"/>
    <cellStyle name="Output 7 4 3 2 2 2 2" xfId="22958" xr:uid="{B4FD7C56-3883-4B50-85F7-5B23E53F84F8}"/>
    <cellStyle name="Output 7 4 3 2 2 3" xfId="28118" xr:uid="{F86C0D43-D467-4981-AD05-5560A6D45552}"/>
    <cellStyle name="Output 7 4 3 2 3" xfId="10783" xr:uid="{B05EF368-01C4-40B9-8826-F63EC2AA0AB9}"/>
    <cellStyle name="Output 7 4 3 2 3 2" xfId="19772" xr:uid="{F46E312B-29DD-479C-B6E3-F0C254F3F8C2}"/>
    <cellStyle name="Output 7 4 3 2 3 2 2" xfId="30286" xr:uid="{70F8554D-E199-44AC-A247-B94997D9C2ED}"/>
    <cellStyle name="Output 7 4 3 2 3 3" xfId="40269" xr:uid="{42F38428-3952-4945-90D1-3D3F2F8B220A}"/>
    <cellStyle name="Output 7 4 3 2 4" xfId="14549" xr:uid="{A27D5C26-C415-4BCA-8FFC-E1939151C05F}"/>
    <cellStyle name="Output 7 4 3 2 4 2" xfId="33132" xr:uid="{F7E7498A-F708-4783-B238-BD3EC7F6CEB2}"/>
    <cellStyle name="Output 7 4 3 2 5" xfId="28303" xr:uid="{46BFFF8E-CE9F-4AB4-A178-384256208259}"/>
    <cellStyle name="Output 7 4 3 3" xfId="3652" xr:uid="{0EB28676-FA66-41E2-B21D-EEEA755B0AF7}"/>
    <cellStyle name="Output 7 4 3 3 2" xfId="25175" xr:uid="{64F957BB-4164-4E91-87AB-C65D0A086D67}"/>
    <cellStyle name="Output 7 4 3 4" xfId="37662" xr:uid="{4DEA7093-3FA5-47FD-82C7-CC3997CA8537}"/>
    <cellStyle name="Output 7 4 4" xfId="1559" xr:uid="{E5059FD4-5E30-4E14-A0F5-E12418D9632E}"/>
    <cellStyle name="Output 7 4 4 2" xfId="5904" xr:uid="{5CE99F42-7083-4E25-BE2F-B9F4A82BC73B}"/>
    <cellStyle name="Output 7 4 4 2 2" xfId="8490" xr:uid="{28301F9D-8786-4DDF-89F1-61FF980DB910}"/>
    <cellStyle name="Output 7 4 4 2 2 2" xfId="17479" xr:uid="{46144932-5AD5-4CD5-A6D8-6580BDBB2CCB}"/>
    <cellStyle name="Output 7 4 4 2 2 2 2" xfId="43979" xr:uid="{FBB6F714-89CD-498B-9BBF-E9A1B19CF29E}"/>
    <cellStyle name="Output 7 4 4 2 2 3" xfId="23000" xr:uid="{4EB84CE5-A1C3-4DA0-86CA-0E9179109E88}"/>
    <cellStyle name="Output 7 4 4 2 3" xfId="11127" xr:uid="{EBB4D13F-53F4-4A8B-B78D-F805FA3646E9}"/>
    <cellStyle name="Output 7 4 4 2 3 2" xfId="20116" xr:uid="{E453326B-8A95-49A9-8522-1134B9374B22}"/>
    <cellStyle name="Output 7 4 4 2 3 2 2" xfId="25438" xr:uid="{76992E98-A01B-48A1-8E59-E0020B9F6F0E}"/>
    <cellStyle name="Output 7 4 4 2 3 3" xfId="40254" xr:uid="{AE3B8578-7494-4586-B93F-B36204DA357D}"/>
    <cellStyle name="Output 7 4 4 2 4" xfId="14893" xr:uid="{0C4C7A58-9107-4447-ADB4-259AA2E6BED6}"/>
    <cellStyle name="Output 7 4 4 2 4 2" xfId="36341" xr:uid="{FDEC3B56-031C-40D1-BE48-45E3D2674E9F}"/>
    <cellStyle name="Output 7 4 4 2 5" xfId="22267" xr:uid="{84B778B9-E099-4484-8167-083A8BD95CC7}"/>
    <cellStyle name="Output 7 4 4 3" xfId="3996" xr:uid="{D0FDDE2A-600A-4FCB-9C18-1896156DF842}"/>
    <cellStyle name="Output 7 4 4 3 2" xfId="27965" xr:uid="{E47519DC-23B2-4D24-A742-6BA4EB0E6A12}"/>
    <cellStyle name="Output 7 4 4 4" xfId="25316" xr:uid="{5D65A4FD-DA46-4CBB-BD19-8F1760814743}"/>
    <cellStyle name="Output 7 4 5" xfId="1871" xr:uid="{3B09960D-9755-4B1A-B56F-D8BB58C09F0D}"/>
    <cellStyle name="Output 7 4 5 2" xfId="6187" xr:uid="{7766590E-9D23-4609-9D4C-726A3A775F1A}"/>
    <cellStyle name="Output 7 4 5 2 2" xfId="8773" xr:uid="{85A02F06-4BCC-47D1-93F6-478D2E3FECDA}"/>
    <cellStyle name="Output 7 4 5 2 2 2" xfId="17762" xr:uid="{1744FA1B-8656-4DF0-BCE6-3A2561927056}"/>
    <cellStyle name="Output 7 4 5 2 2 2 2" xfId="29399" xr:uid="{B3D9EE60-EBC5-4F4B-9A3C-AFB93EC61406}"/>
    <cellStyle name="Output 7 4 5 2 2 3" xfId="39584" xr:uid="{4EB170A3-4C5C-4982-B513-5A26EAA1B241}"/>
    <cellStyle name="Output 7 4 5 2 3" xfId="11410" xr:uid="{9492EB01-69AD-4E57-B6A1-7ACF099AEC63}"/>
    <cellStyle name="Output 7 4 5 2 3 2" xfId="20399" xr:uid="{97C23D30-8D8E-4DD6-83E5-8FD4231BDB6A}"/>
    <cellStyle name="Output 7 4 5 2 3 2 2" xfId="36689" xr:uid="{FDBFAADE-91BE-4E13-8337-18E6A74F2B1A}"/>
    <cellStyle name="Output 7 4 5 2 3 3" xfId="26670" xr:uid="{D6C26894-FAEF-48C2-8088-03E779D8A319}"/>
    <cellStyle name="Output 7 4 5 2 4" xfId="15176" xr:uid="{8A5507FF-D42E-4CB8-9864-5C5312BB6F0A}"/>
    <cellStyle name="Output 7 4 5 2 4 2" xfId="23775" xr:uid="{627A8CE4-5F5A-4C03-A207-622D1093FC20}"/>
    <cellStyle name="Output 7 4 5 2 5" xfId="24464" xr:uid="{2F583BAD-8807-41D6-9DAC-02CCE4E7B406}"/>
    <cellStyle name="Output 7 4 5 3" xfId="4308" xr:uid="{7946A4F2-15B2-49CB-9413-52F792C47F8A}"/>
    <cellStyle name="Output 7 4 5 3 2" xfId="28653" xr:uid="{E1B54F0B-B5F9-4000-8393-FAC9C5BF2648}"/>
    <cellStyle name="Output 7 4 5 4" xfId="23398" xr:uid="{B974A5A5-1170-411A-9E7D-2A51CC417458}"/>
    <cellStyle name="Output 7 4 6" xfId="2178" xr:uid="{42946FCE-74FD-4E23-AD98-4D874FB23A75}"/>
    <cellStyle name="Output 7 4 6 2" xfId="6479" xr:uid="{F2D82276-1CFE-4878-8307-C60CBE5B8BAE}"/>
    <cellStyle name="Output 7 4 6 2 2" xfId="9065" xr:uid="{08D075DE-C307-4BE1-8B33-86A7F43C7C51}"/>
    <cellStyle name="Output 7 4 6 2 2 2" xfId="18054" xr:uid="{581C6E0D-0BBC-4AAF-AFDF-F1222F9024FE}"/>
    <cellStyle name="Output 7 4 6 2 2 2 2" xfId="30741" xr:uid="{C5896060-6969-45EE-96B2-4E91C08243DA}"/>
    <cellStyle name="Output 7 4 6 2 2 3" xfId="31637" xr:uid="{76166B41-7E4F-48DC-8A59-3AF9048D80E8}"/>
    <cellStyle name="Output 7 4 6 2 3" xfId="11702" xr:uid="{2DF5DF1F-264A-4179-845E-1FCEFE6D8ABA}"/>
    <cellStyle name="Output 7 4 6 2 3 2" xfId="20691" xr:uid="{53CCEBD7-84ED-4CC3-BAA0-A050463A67E8}"/>
    <cellStyle name="Output 7 4 6 2 3 2 2" xfId="22405" xr:uid="{35E537D6-D0B0-4D84-BD11-78BF6ACE1A38}"/>
    <cellStyle name="Output 7 4 6 2 3 3" xfId="44074" xr:uid="{70638B59-7C83-49AD-AA0D-7438220DA40F}"/>
    <cellStyle name="Output 7 4 6 2 4" xfId="15468" xr:uid="{4663905C-55ED-4747-8D1B-144FCC7E2D68}"/>
    <cellStyle name="Output 7 4 6 2 4 2" xfId="37120" xr:uid="{90637FF6-C92A-428B-BE0D-84166269DBDF}"/>
    <cellStyle name="Output 7 4 6 2 5" xfId="32523" xr:uid="{AFCC7BC2-EF28-4D1D-BF52-73143EEE7044}"/>
    <cellStyle name="Output 7 4 6 3" xfId="4615" xr:uid="{39FB1967-4E0F-4E99-9F3D-59C93BCC209E}"/>
    <cellStyle name="Output 7 4 6 3 2" xfId="29836" xr:uid="{E374FC46-0D5A-4E61-A63E-0ED10209AAA3}"/>
    <cellStyle name="Output 7 4 6 4" xfId="31966" xr:uid="{52A3E0A2-4E92-40BE-9165-AAF496645AC9}"/>
    <cellStyle name="Output 7 4 7" xfId="4915" xr:uid="{3B0DF36D-549B-4FE9-BA2E-B50D6AAF7EC7}"/>
    <cellStyle name="Output 7 4 7 2" xfId="7501" xr:uid="{25A8CB0D-4DCA-45C3-8C48-EC058520F8ED}"/>
    <cellStyle name="Output 7 4 7 2 2" xfId="16490" xr:uid="{A2176547-4768-48CE-BF3C-49B8874ECE49}"/>
    <cellStyle name="Output 7 4 7 2 2 2" xfId="38783" xr:uid="{FEC6C671-B269-4E05-80E1-92324F19064F}"/>
    <cellStyle name="Output 7 4 7 2 3" xfId="29514" xr:uid="{2DCD4C85-4BE6-45B2-B9C6-8B4013CFB49F}"/>
    <cellStyle name="Output 7 4 7 3" xfId="10138" xr:uid="{E8021354-B1F9-4462-8E97-9F3BB78167B9}"/>
    <cellStyle name="Output 7 4 7 3 2" xfId="19127" xr:uid="{7B33A783-7103-4545-BE48-E7FACCBDCA0C}"/>
    <cellStyle name="Output 7 4 7 3 2 2" xfId="36091" xr:uid="{E53D357C-8AFC-4BAD-A67B-72231A9F9FEE}"/>
    <cellStyle name="Output 7 4 7 3 3" xfId="33338" xr:uid="{279F6849-70AC-4975-A638-2C1DC552109A}"/>
    <cellStyle name="Output 7 4 7 4" xfId="13904" xr:uid="{001BF373-E79E-407C-9580-D83A12421620}"/>
    <cellStyle name="Output 7 4 7 4 2" xfId="22575" xr:uid="{3B8A3311-2BCE-4F41-A543-256E133BCEBB}"/>
    <cellStyle name="Output 7 4 7 5" xfId="40890" xr:uid="{F410A55C-536A-420F-B754-15E76CFAA1A6}"/>
    <cellStyle name="Output 7 4 8" xfId="2527" xr:uid="{960FD497-0740-4AC7-846E-5B7CBF3391E2}"/>
    <cellStyle name="Output 7 4 8 2" xfId="40388" xr:uid="{D65D2B6D-86DE-4243-A8E0-EF16DF71EAF7}"/>
    <cellStyle name="Output 7 4 9" xfId="30634" xr:uid="{DCF82537-9BDD-4E66-82BD-8435E170F3DD}"/>
    <cellStyle name="Output 7 5" xfId="290" xr:uid="{C285F34D-9BF7-44E2-8984-51C471DF81C2}"/>
    <cellStyle name="Output 7 5 2" xfId="4693" xr:uid="{EC0FADCE-B28A-437A-9414-42CE9DB64DCD}"/>
    <cellStyle name="Output 7 5 2 2" xfId="7279" xr:uid="{A6B26360-C112-44DC-AF3F-FADEDB42EDFD}"/>
    <cellStyle name="Output 7 5 2 2 2" xfId="16268" xr:uid="{A3E12A53-BAA6-4BF2-BA95-A45BCB3A010D}"/>
    <cellStyle name="Output 7 5 2 2 2 2" xfId="27258" xr:uid="{A25D4AB6-E6FC-4B88-8B97-419AACBD453E}"/>
    <cellStyle name="Output 7 5 2 2 3" xfId="32910" xr:uid="{78C698F0-1A63-4A89-9CBC-28BBCD1C9BB5}"/>
    <cellStyle name="Output 7 5 2 3" xfId="9916" xr:uid="{7C34D964-A769-4C5D-9FEF-08C661541A4D}"/>
    <cellStyle name="Output 7 5 2 3 2" xfId="18905" xr:uid="{673A8AEB-7F69-49C1-9771-66B197A8F162}"/>
    <cellStyle name="Output 7 5 2 3 2 2" xfId="43529" xr:uid="{1D942972-9B7F-4D01-9C1F-007AF426B95C}"/>
    <cellStyle name="Output 7 5 2 3 3" xfId="40500" xr:uid="{F1E113A5-F19D-4FE4-B3D7-44D0BE0B9897}"/>
    <cellStyle name="Output 7 5 2 4" xfId="13682" xr:uid="{E65A16E6-D1FC-4D87-92B2-279983B273BB}"/>
    <cellStyle name="Output 7 5 2 4 2" xfId="32845" xr:uid="{FBC9843A-1C13-4E93-905A-BDB26C1EFD6A}"/>
    <cellStyle name="Output 7 5 2 5" xfId="42332" xr:uid="{49F01FF0-4F28-412D-B4DF-9668CD45EBBC}"/>
    <cellStyle name="Output 7 5 2 6" xfId="58071" xr:uid="{95241EB0-3DD5-489E-88C0-FBF1A6312909}"/>
    <cellStyle name="Output 7 5 3" xfId="2758" xr:uid="{DF4D2C33-9AF8-4CD1-AC5F-3F5E7D383176}"/>
    <cellStyle name="Output 7 5 3 2" xfId="30509" xr:uid="{C7D8AF79-AA17-46C7-B6BE-50124D78F7A8}"/>
    <cellStyle name="Output 7 5 4" xfId="39145" xr:uid="{D33A722D-9F23-4DD1-9EC4-D4E171141F8A}"/>
    <cellStyle name="Output 7 5 5" xfId="51289" xr:uid="{8B8BDD87-48F6-4B46-8138-0CB2FA50F1A4}"/>
    <cellStyle name="Output 7 6" xfId="639" xr:uid="{B820DF31-B737-4A26-A346-36886E87F64E}"/>
    <cellStyle name="Output 7 6 2" xfId="5017" xr:uid="{C12D701E-333A-44A5-8189-63905F0B39B5}"/>
    <cellStyle name="Output 7 6 2 2" xfId="7603" xr:uid="{316CEC74-F6DF-42CF-BC1A-A0D11D569664}"/>
    <cellStyle name="Output 7 6 2 2 2" xfId="16592" xr:uid="{43DCE12D-6128-46BA-B2C8-29361E823E12}"/>
    <cellStyle name="Output 7 6 2 2 2 2" xfId="31702" xr:uid="{99D35C9D-6328-4B57-9DA0-D886946EED6F}"/>
    <cellStyle name="Output 7 6 2 2 3" xfId="36145" xr:uid="{A475A476-2888-46FD-B0C0-BDB3DD407C2F}"/>
    <cellStyle name="Output 7 6 2 3" xfId="10240" xr:uid="{4B49FFC4-75CA-461E-89F3-1CBD0F216850}"/>
    <cellStyle name="Output 7 6 2 3 2" xfId="19229" xr:uid="{B543BB80-CBD2-4301-B0E2-1426498811FA}"/>
    <cellStyle name="Output 7 6 2 3 2 2" xfId="32358" xr:uid="{C67DDF78-9F0C-4C58-800D-FE53BCAAE75B}"/>
    <cellStyle name="Output 7 6 2 3 3" xfId="44089" xr:uid="{E9F1086E-75B8-4183-90A2-4BFC7BAE32F5}"/>
    <cellStyle name="Output 7 6 2 4" xfId="14006" xr:uid="{CB0A390D-5987-4A6A-B927-2D9DEA08B7D7}"/>
    <cellStyle name="Output 7 6 2 4 2" xfId="33498" xr:uid="{00864CF3-26A1-4F9B-AA4B-62699CC6999D}"/>
    <cellStyle name="Output 7 6 2 5" xfId="34234" xr:uid="{07155F85-B985-45BC-A418-2A6AE7C9A08F}"/>
    <cellStyle name="Output 7 6 2 6" xfId="53986" xr:uid="{5EF87C5D-E861-43D4-A0B5-9251D1238063}"/>
    <cellStyle name="Output 7 6 3" xfId="3076" xr:uid="{669EB38B-458F-4C94-B604-52B348C87B03}"/>
    <cellStyle name="Output 7 6 3 2" xfId="39111" xr:uid="{F7049D05-9E5B-4767-9A4F-4CB841DB5F74}"/>
    <cellStyle name="Output 7 6 4" xfId="41160" xr:uid="{7299E99B-2BF6-4D9B-ADC0-422C48BD7D8E}"/>
    <cellStyle name="Output 7 6 5" xfId="47316" xr:uid="{4BBB71FD-AEBC-485B-96E0-FF1266517217}"/>
    <cellStyle name="Output 7 7" xfId="984" xr:uid="{EA03BC44-78BE-477C-9E33-A987BCB699D6}"/>
    <cellStyle name="Output 7 7 2" xfId="5338" xr:uid="{226A2900-0E33-4447-935D-14ADFE0917F1}"/>
    <cellStyle name="Output 7 7 2 2" xfId="7924" xr:uid="{F77C9778-8A65-4F79-A0CC-8E15E8489DE1}"/>
    <cellStyle name="Output 7 7 2 2 2" xfId="16913" xr:uid="{452F7EFB-B0BB-46EB-9A9F-5AD9E14320B4}"/>
    <cellStyle name="Output 7 7 2 2 2 2" xfId="35744" xr:uid="{21BD4699-7A09-458F-A199-649D1C2C0BCB}"/>
    <cellStyle name="Output 7 7 2 2 3" xfId="30833" xr:uid="{C44EE453-8342-41DB-AED8-F7C56C3F2B26}"/>
    <cellStyle name="Output 7 7 2 3" xfId="10561" xr:uid="{36E86679-30EC-45AD-B02E-82A48A8DD43D}"/>
    <cellStyle name="Output 7 7 2 3 2" xfId="19550" xr:uid="{7AC17DB4-E3CD-494C-98D9-44464D53EA00}"/>
    <cellStyle name="Output 7 7 2 3 2 2" xfId="42559" xr:uid="{5B3D71BD-70B3-4260-AD80-D2ECC658ED2C}"/>
    <cellStyle name="Output 7 7 2 3 3" xfId="31114" xr:uid="{20999E68-4F37-465F-99ED-D07699839B94}"/>
    <cellStyle name="Output 7 7 2 4" xfId="14327" xr:uid="{9146B934-D960-4328-BD88-57487538BABE}"/>
    <cellStyle name="Output 7 7 2 4 2" xfId="27399" xr:uid="{880387A1-3F6C-4D53-A11B-6589490AF9E1}"/>
    <cellStyle name="Output 7 7 2 5" xfId="41408" xr:uid="{EF4DB071-299C-41D9-BB05-F1951614C601}"/>
    <cellStyle name="Output 7 7 3" xfId="3421" xr:uid="{E9946867-E75A-4BBC-B394-6BD9B8BF30C6}"/>
    <cellStyle name="Output 7 7 3 2" xfId="24702" xr:uid="{DA0C9A35-56B1-48A9-AA51-63B14CCFF4FB}"/>
    <cellStyle name="Output 7 7 4" xfId="24622" xr:uid="{F58D7C06-5E53-4D88-A5C8-7EE83BDCE1A2}"/>
    <cellStyle name="Output 7 7 5" xfId="52627" xr:uid="{B59C25EA-46C4-440D-8D46-BF2F7741C85E}"/>
    <cellStyle name="Output 7 8" xfId="1328" xr:uid="{BB2B9297-2354-404C-9A6D-1723EF15CBBA}"/>
    <cellStyle name="Output 7 8 2" xfId="5673" xr:uid="{CDE563F0-DCB7-4C0E-B556-C97C709D4257}"/>
    <cellStyle name="Output 7 8 2 2" xfId="8259" xr:uid="{E9B4FDCC-E36A-46D2-AD89-EC8F29B2F996}"/>
    <cellStyle name="Output 7 8 2 2 2" xfId="17248" xr:uid="{405D7FB2-34DD-42DB-A0FF-17D54FCB24BF}"/>
    <cellStyle name="Output 7 8 2 2 2 2" xfId="36944" xr:uid="{A7CF1483-84AE-487B-8507-04E446E8C038}"/>
    <cellStyle name="Output 7 8 2 2 3" xfId="42521" xr:uid="{D2BAB07B-1FFF-4518-B988-ACF36C5A45AD}"/>
    <cellStyle name="Output 7 8 2 3" xfId="10896" xr:uid="{F637BBB7-96FB-4919-BD2C-8CEFDB7BFDDE}"/>
    <cellStyle name="Output 7 8 2 3 2" xfId="19885" xr:uid="{591C7D18-CD20-4662-AAA6-C6E7CEEDC5FC}"/>
    <cellStyle name="Output 7 8 2 3 2 2" xfId="40899" xr:uid="{D1AF1D72-13A6-440F-B177-EB1BDCFE96C9}"/>
    <cellStyle name="Output 7 8 2 3 3" xfId="26754" xr:uid="{13EA4241-0235-4CF1-ABA3-F84A95C83E7E}"/>
    <cellStyle name="Output 7 8 2 4" xfId="14662" xr:uid="{F8D6E1CD-2D9C-42B1-8957-ED2485944ADD}"/>
    <cellStyle name="Output 7 8 2 4 2" xfId="43749" xr:uid="{BB88C618-BAC1-4233-93D9-7EBF85555484}"/>
    <cellStyle name="Output 7 8 2 5" xfId="25722" xr:uid="{5E95A0CB-4447-46BD-A6EB-F78B7E07633E}"/>
    <cellStyle name="Output 7 8 3" xfId="3765" xr:uid="{C54D87E3-80AD-417E-B960-445B3A20A865}"/>
    <cellStyle name="Output 7 8 3 2" xfId="24986" xr:uid="{4678B0AA-F293-45D0-8530-C64E43736EC2}"/>
    <cellStyle name="Output 7 8 4" xfId="39450" xr:uid="{B11C6DB9-6293-4DA6-8DC4-0D10D275400E}"/>
    <cellStyle name="Output 7 9" xfId="1635" xr:uid="{C584155B-0D28-4F81-8878-B6BA7C0E18AC}"/>
    <cellStyle name="Output 7 9 2" xfId="5971" xr:uid="{C3D426AF-C648-4374-9D72-C0FAF629BADF}"/>
    <cellStyle name="Output 7 9 2 2" xfId="8557" xr:uid="{2DF6A49B-616C-4442-8298-1581A01C76F6}"/>
    <cellStyle name="Output 7 9 2 2 2" xfId="17546" xr:uid="{50F43E02-A45C-43B2-9341-597B69775F08}"/>
    <cellStyle name="Output 7 9 2 2 2 2" xfId="41958" xr:uid="{ADD92FF9-5E26-48F8-A6BC-373310A8B5E9}"/>
    <cellStyle name="Output 7 9 2 2 3" xfId="26824" xr:uid="{8984C57B-589D-4FED-A70C-41F81C424B22}"/>
    <cellStyle name="Output 7 9 2 3" xfId="11194" xr:uid="{5FA9DC80-B37B-469A-9968-2920C12737E8}"/>
    <cellStyle name="Output 7 9 2 3 2" xfId="20183" xr:uid="{9F02B4AB-B491-47C1-8213-704AC10DFBE5}"/>
    <cellStyle name="Output 7 9 2 3 2 2" xfId="36339" xr:uid="{2F29EECD-8E88-4B1E-9448-E769E908B711}"/>
    <cellStyle name="Output 7 9 2 3 3" xfId="26645" xr:uid="{765978BA-B99D-405B-A0CB-6752C1CCCE25}"/>
    <cellStyle name="Output 7 9 2 4" xfId="14960" xr:uid="{2227E9E2-BD9E-45BA-A35D-103963AC1974}"/>
    <cellStyle name="Output 7 9 2 4 2" xfId="32488" xr:uid="{CCCBCE90-6761-4BC5-A250-4E6014D416BE}"/>
    <cellStyle name="Output 7 9 2 5" xfId="38752" xr:uid="{A007A032-552E-426E-AECD-0C74F0B8FD88}"/>
    <cellStyle name="Output 7 9 3" xfId="4072" xr:uid="{F1A88684-A325-4433-8852-DDD6F7C7C2E0}"/>
    <cellStyle name="Output 7 9 3 2" xfId="35832" xr:uid="{05B1E7D9-5863-4463-B1FD-81B6F62A1D6F}"/>
    <cellStyle name="Output 7 9 4" xfId="43425" xr:uid="{F7081774-6859-4C46-A912-CFC7E6049DDF}"/>
    <cellStyle name="Output 8" xfId="135" xr:uid="{7E40A3F4-6D78-4E99-8698-60B88874E45F}"/>
    <cellStyle name="Output 8 10" xfId="1946" xr:uid="{AEE5E0AB-1FB7-4906-AF6F-3365C9B56564}"/>
    <cellStyle name="Output 8 10 2" xfId="6256" xr:uid="{CD926384-C9A3-4307-A327-580E07224BC3}"/>
    <cellStyle name="Output 8 10 2 2" xfId="8842" xr:uid="{47215227-3344-4ED7-9A58-E8D471270DD3}"/>
    <cellStyle name="Output 8 10 2 2 2" xfId="17831" xr:uid="{798FC659-23B0-4E23-B5B3-AC46F974B882}"/>
    <cellStyle name="Output 8 10 2 2 2 2" xfId="25643" xr:uid="{EBB1B2EE-CEE4-4EA9-8109-5F2AED0B7412}"/>
    <cellStyle name="Output 8 10 2 2 3" xfId="28853" xr:uid="{1418562F-0301-472B-BA2A-E534427A6949}"/>
    <cellStyle name="Output 8 10 2 3" xfId="11479" xr:uid="{C852FB7B-F227-494F-BAE4-487B78B3C4D5}"/>
    <cellStyle name="Output 8 10 2 3 2" xfId="20468" xr:uid="{6011B24B-E255-44D2-81EE-0A287F3ABCF4}"/>
    <cellStyle name="Output 8 10 2 3 2 2" xfId="23467" xr:uid="{4D3CAE02-F5D6-49CA-9008-21649FF34724}"/>
    <cellStyle name="Output 8 10 2 3 3" xfId="34739" xr:uid="{52B0F818-0A1B-4FDA-98FA-83A0D78C6A80}"/>
    <cellStyle name="Output 8 10 2 4" xfId="15245" xr:uid="{CB0ED907-C01C-4385-9AF4-C29452D98B26}"/>
    <cellStyle name="Output 8 10 2 4 2" xfId="29485" xr:uid="{E077DE5B-36D5-4AF6-B41D-2DEA90DF17D0}"/>
    <cellStyle name="Output 8 10 2 5" xfId="28105" xr:uid="{CD04126E-FC04-4AB4-A4AA-113E5AB6A7A4}"/>
    <cellStyle name="Output 8 10 3" xfId="4383" xr:uid="{AF29167F-0963-4FFE-93CF-086B89ABF6D8}"/>
    <cellStyle name="Output 8 10 3 2" xfId="42093" xr:uid="{7A083430-C868-4751-9048-064C080F2BFD}"/>
    <cellStyle name="Output 8 10 4" xfId="23151" xr:uid="{5FDD320A-07F0-4963-9DB1-EA6F752CED5D}"/>
    <cellStyle name="Output 8 11" xfId="2966" xr:uid="{20E9D730-38A3-4017-95A1-DC86630EE99D}"/>
    <cellStyle name="Output 8 11 2" xfId="7116" xr:uid="{7AC60F0B-FF07-4D7E-BEF0-FB151DED4E3B}"/>
    <cellStyle name="Output 8 11 2 2" xfId="16105" xr:uid="{26373454-665C-4AD8-A126-DDDBAFE3DE72}"/>
    <cellStyle name="Output 8 11 2 2 2" xfId="26976" xr:uid="{B6CFB90A-2DDD-4859-8724-55941FDA8B28}"/>
    <cellStyle name="Output 8 11 2 3" xfId="24763" xr:uid="{96F9872C-B800-4FA9-855B-C9957330EAB2}"/>
    <cellStyle name="Output 8 11 3" xfId="9679" xr:uid="{85DF2BA4-FFD9-4649-BB32-04A4667D7C62}"/>
    <cellStyle name="Output 8 11 3 2" xfId="18668" xr:uid="{68AB8288-52A4-46F0-88BC-427E35A26A9C}"/>
    <cellStyle name="Output 8 11 3 2 2" xfId="25695" xr:uid="{EBAB4772-166F-459E-BDEE-7BDEC1184BFA}"/>
    <cellStyle name="Output 8 11 3 3" xfId="26454" xr:uid="{EA0AC962-F53E-4156-B660-4BD65E93898C}"/>
    <cellStyle name="Output 8 11 4" xfId="13519" xr:uid="{251E6C53-B082-4B3A-9D2F-CE576C8F3957}"/>
    <cellStyle name="Output 8 11 4 2" xfId="25201" xr:uid="{A894AECF-4498-4578-983F-0BCDD8716355}"/>
    <cellStyle name="Output 8 11 5" xfId="29175" xr:uid="{451CC116-3158-48E8-A4B2-5F7CC0FCD5B1}"/>
    <cellStyle name="Output 8 12" xfId="6591" xr:uid="{A28DB68B-180F-4272-A3D8-CB4CD8ECEC23}"/>
    <cellStyle name="Output 8 12 2" xfId="11799" xr:uid="{CC60DE4C-282E-4A18-8010-BBEDBBE9D35D}"/>
    <cellStyle name="Output 8 12 2 2" xfId="20788" xr:uid="{AD1BD386-8894-4407-ABB8-0B4E886AD0B1}"/>
    <cellStyle name="Output 8 12 2 2 2" xfId="39470" xr:uid="{C324ABCD-C8FC-40CC-AB18-6BE9B8028A1C}"/>
    <cellStyle name="Output 8 12 2 3" xfId="27021" xr:uid="{27463BB8-D26B-4D73-95F6-497569F81D52}"/>
    <cellStyle name="Output 8 12 3" xfId="15580" xr:uid="{C48A1C84-B97C-46DE-B2B7-BF9E4EE5F5EB}"/>
    <cellStyle name="Output 8 12 3 2" xfId="36000" xr:uid="{DB70EACF-AF8E-4857-9FCA-DA1610F42A61}"/>
    <cellStyle name="Output 8 12 4" xfId="24320" xr:uid="{EBA58EF8-D8D2-4B0C-BCE6-8501F048A8C3}"/>
    <cellStyle name="Output 8 13" xfId="9162" xr:uid="{D03812DB-2057-4E19-956E-B4751B54232E}"/>
    <cellStyle name="Output 8 13 2" xfId="18151" xr:uid="{DE45DC08-FC8F-4A47-A5F1-DEB5B9B17B43}"/>
    <cellStyle name="Output 8 13 2 2" xfId="36588" xr:uid="{694B4676-39EB-40DD-97AD-CE9B0283E353}"/>
    <cellStyle name="Output 8 13 3" xfId="28873" xr:uid="{D4176D60-1ABA-4626-8876-723AE1D91CAB}"/>
    <cellStyle name="Output 8 14" xfId="9762" xr:uid="{867EF9D2-910A-4FD4-B5BF-C671DC31AD94}"/>
    <cellStyle name="Output 8 14 2" xfId="18751" xr:uid="{31466B45-3EBC-4C48-94BB-2FA5D853E258}"/>
    <cellStyle name="Output 8 14 2 2" xfId="26915" xr:uid="{6555412D-BB4B-4B09-8E2C-2840E588D884}"/>
    <cellStyle name="Output 8 14 3" xfId="34510" xr:uid="{6CDF38E7-7AB5-4F6B-BCE4-7B636FF48BC5}"/>
    <cellStyle name="Output 8 15" xfId="2295" xr:uid="{A63E016A-DD07-4024-A391-EB27A9BC701A}"/>
    <cellStyle name="Output 8 15 2" xfId="35334" xr:uid="{BF987389-47C8-4ED0-B5A9-53872A564E1A}"/>
    <cellStyle name="Output 8 16" xfId="13204" xr:uid="{46CAB52C-760B-4547-86AB-5DCD4CA240EC}"/>
    <cellStyle name="Output 8 16 2" xfId="34008" xr:uid="{D6A38128-654E-4819-8366-29B61CBDF915}"/>
    <cellStyle name="Output 8 17" xfId="27598" xr:uid="{C14534D5-03C6-405C-B4B8-4EFEAB1A7348}"/>
    <cellStyle name="Output 8 18" xfId="44651" xr:uid="{CA10B046-CE3F-40B6-BC2C-134B125127AB}"/>
    <cellStyle name="Output 8 19" xfId="45734" xr:uid="{77A482A0-0085-41B4-A292-56F65DA641A0}"/>
    <cellStyle name="Output 8 2" xfId="315" xr:uid="{7FB86CA3-AD67-4340-8DAE-6A6E221CF2BF}"/>
    <cellStyle name="Output 8 2 10" xfId="6617" xr:uid="{2251D0CD-F359-4EFC-97B5-660AF8BAFA6E}"/>
    <cellStyle name="Output 8 2 10 2" xfId="11823" xr:uid="{B17E47EF-269B-4A2C-8902-D2F4128DE8B7}"/>
    <cellStyle name="Output 8 2 10 2 2" xfId="20812" xr:uid="{483861CE-8208-4E12-BA00-5246FC0007C3}"/>
    <cellStyle name="Output 8 2 10 2 2 2" xfId="27573" xr:uid="{A163C071-264E-4590-97C9-45BD99210A01}"/>
    <cellStyle name="Output 8 2 10 2 3" xfId="24264" xr:uid="{EFAE0671-7CDA-47FE-8CDF-AD58348E0D63}"/>
    <cellStyle name="Output 8 2 10 3" xfId="15606" xr:uid="{7DDF9437-D3E7-4DCB-8962-C17C5B9E2A3C}"/>
    <cellStyle name="Output 8 2 10 3 2" xfId="29098" xr:uid="{EAA8F290-E65E-4F2C-A847-669EC41B86C2}"/>
    <cellStyle name="Output 8 2 10 4" xfId="42957" xr:uid="{08DBB470-273F-4D1E-B932-7EF814E30DD3}"/>
    <cellStyle name="Output 8 2 11" xfId="9186" xr:uid="{1D8072D0-E783-4684-BA2F-DAF6581CB0E7}"/>
    <cellStyle name="Output 8 2 11 2" xfId="18175" xr:uid="{C6D63E4F-0C0F-4601-A681-6009C2F11BB7}"/>
    <cellStyle name="Output 8 2 11 2 2" xfId="34350" xr:uid="{39C058A9-C2C7-4BC0-81C6-60AA0F6755F9}"/>
    <cellStyle name="Output 8 2 11 3" xfId="30051" xr:uid="{32A7AF16-089E-4155-A514-6A8213894BE3}"/>
    <cellStyle name="Output 8 2 12" xfId="12312" xr:uid="{3133A92F-FFF8-4C94-9D8F-B5D4C438EC05}"/>
    <cellStyle name="Output 8 2 12 2" xfId="21301" xr:uid="{E5AFA57F-5C73-4614-8E9E-7DBF5F2C99C9}"/>
    <cellStyle name="Output 8 2 12 2 2" xfId="37692" xr:uid="{C2B870C9-2664-4DBC-A24C-A5A2D31314CE}"/>
    <cellStyle name="Output 8 2 12 3" xfId="34893" xr:uid="{77253BA4-9ACA-4882-AA3B-7D647065B7A8}"/>
    <cellStyle name="Output 8 2 13" xfId="2321" xr:uid="{9CADE581-6FC8-42D2-BC67-20B3FB22F518}"/>
    <cellStyle name="Output 8 2 13 2" xfId="38577" xr:uid="{058EC423-665A-40CE-B4D6-C90FD77B7A10}"/>
    <cellStyle name="Output 8 2 14" xfId="13230" xr:uid="{93E9F7F5-2B55-40EA-88FE-C5621DE7DE45}"/>
    <cellStyle name="Output 8 2 14 2" xfId="37373" xr:uid="{101E910F-B78A-4B10-AA78-454B3A190F40}"/>
    <cellStyle name="Output 8 2 15" xfId="36225" xr:uid="{04EA3655-F05A-4DFD-8106-601AE79436E6}"/>
    <cellStyle name="Output 8 2 16" xfId="46243" xr:uid="{B0E0605E-3335-4494-815E-19BE57076444}"/>
    <cellStyle name="Output 8 2 2" xfId="447" xr:uid="{E217DFFD-6A7E-474E-B902-89ADCB950BD6}"/>
    <cellStyle name="Output 8 2 2 10" xfId="9311" xr:uid="{DFC07B05-6613-48BE-AB16-180D56D87893}"/>
    <cellStyle name="Output 8 2 2 10 2" xfId="18300" xr:uid="{8200C9F7-735F-48D8-B722-DEF0EB9DF678}"/>
    <cellStyle name="Output 8 2 2 10 2 2" xfId="29384" xr:uid="{58B980E7-A74C-42FF-AF39-28724BD9CE44}"/>
    <cellStyle name="Output 8 2 2 10 3" xfId="38047" xr:uid="{8E95CD1F-6A51-4DA8-9DB6-584E2B6B6C2E}"/>
    <cellStyle name="Output 8 2 2 11" xfId="11991" xr:uid="{4B793507-5754-4A53-BA5F-D61BBB4A932F}"/>
    <cellStyle name="Output 8 2 2 11 2" xfId="20980" xr:uid="{420B55CD-ED03-4C1A-A948-207C8E62E691}"/>
    <cellStyle name="Output 8 2 2 11 2 2" xfId="26981" xr:uid="{20C1F0BC-457E-4A02-AE8C-5DB359820FF8}"/>
    <cellStyle name="Output 8 2 2 11 3" xfId="41612" xr:uid="{3057AF28-6750-4127-A9CD-0011225A360B}"/>
    <cellStyle name="Output 8 2 2 12" xfId="2453" xr:uid="{C527FDE8-694F-4F7C-A3D6-8212C0968A21}"/>
    <cellStyle name="Output 8 2 2 12 2" xfId="37287" xr:uid="{AE218627-D086-42D5-B999-5A1D8A4D18A7}"/>
    <cellStyle name="Output 8 2 2 13" xfId="13362" xr:uid="{C254BA66-2275-4A87-807A-FF048E24ED72}"/>
    <cellStyle name="Output 8 2 2 13 2" xfId="39416" xr:uid="{45583690-AE79-40F2-8FC2-4746E0E9FE1F}"/>
    <cellStyle name="Output 8 2 2 14" xfId="25676" xr:uid="{F4A58D92-B96D-4CEB-9183-BA4B615B08D8}"/>
    <cellStyle name="Output 8 2 2 15" xfId="49740" xr:uid="{4B23819C-6636-4B83-93D5-F2088F9A2B50}"/>
    <cellStyle name="Output 8 2 2 2" xfId="796" xr:uid="{7AD5A63A-A5A7-4FE4-840D-41836221B3DF}"/>
    <cellStyle name="Output 8 2 2 2 2" xfId="5165" xr:uid="{252DB56E-A6F1-4CEF-9AC2-FD458A9F8F7A}"/>
    <cellStyle name="Output 8 2 2 2 2 2" xfId="7751" xr:uid="{6CE0206F-7E73-44C6-9768-B18167460595}"/>
    <cellStyle name="Output 8 2 2 2 2 2 2" xfId="16740" xr:uid="{8C867A88-FD4F-40F6-8FA3-579D475727AE}"/>
    <cellStyle name="Output 8 2 2 2 2 2 2 2" xfId="36587" xr:uid="{B46C0227-E663-419F-B2A0-EC1B06D8096D}"/>
    <cellStyle name="Output 8 2 2 2 2 2 3" xfId="42370" xr:uid="{06FC2979-F431-4D63-B3F7-C0E3328719F8}"/>
    <cellStyle name="Output 8 2 2 2 2 3" xfId="10388" xr:uid="{1D6196CA-4B4C-4B41-A35E-00E0283C6346}"/>
    <cellStyle name="Output 8 2 2 2 2 3 2" xfId="19377" xr:uid="{BB1F979E-F072-4CE3-AEE3-48E38C575B35}"/>
    <cellStyle name="Output 8 2 2 2 2 3 2 2" xfId="38983" xr:uid="{CC3B704F-AAC6-49AB-9120-E3F0EFAAA30C}"/>
    <cellStyle name="Output 8 2 2 2 2 3 3" xfId="25368" xr:uid="{EE372ABE-ABA4-49CF-8590-7CAE1D24F29A}"/>
    <cellStyle name="Output 8 2 2 2 2 4" xfId="14154" xr:uid="{B5A47DCA-679D-4EBC-B27E-BA541CAB7097}"/>
    <cellStyle name="Output 8 2 2 2 2 4 2" xfId="41323" xr:uid="{3762582A-76E6-4672-8878-7372E6369957}"/>
    <cellStyle name="Output 8 2 2 2 2 5" xfId="41343" xr:uid="{4DB17018-2F86-4EF3-AB4A-F57C178D6CD6}"/>
    <cellStyle name="Output 8 2 2 2 3" xfId="3233" xr:uid="{3013C703-6BBB-4BB2-9FD0-E4346113FEB1}"/>
    <cellStyle name="Output 8 2 2 2 3 2" xfId="39957" xr:uid="{8EF3335A-2559-42AC-A5DE-E135F0D43CE9}"/>
    <cellStyle name="Output 8 2 2 2 4" xfId="34154" xr:uid="{A62B14B2-866D-40E3-92F2-B201B8135F25}"/>
    <cellStyle name="Output 8 2 2 2 5" xfId="56522" xr:uid="{01347344-ECFB-49B7-A554-61D23A996CCB}"/>
    <cellStyle name="Output 8 2 2 3" xfId="1141" xr:uid="{408587E0-FD4D-4986-B47C-60402A481846}"/>
    <cellStyle name="Output 8 2 2 3 2" xfId="5486" xr:uid="{48EFD746-F232-43BD-BC8C-E3BED5546087}"/>
    <cellStyle name="Output 8 2 2 3 2 2" xfId="8072" xr:uid="{9C798226-FF2F-4D66-BC93-DC7E49A0ED0A}"/>
    <cellStyle name="Output 8 2 2 3 2 2 2" xfId="17061" xr:uid="{39C1D992-20C1-4B85-B505-C721085FF667}"/>
    <cellStyle name="Output 8 2 2 3 2 2 2 2" xfId="24443" xr:uid="{579D1F47-07EA-48D5-82F8-AE1AB58FBA7E}"/>
    <cellStyle name="Output 8 2 2 3 2 2 3" xfId="26866" xr:uid="{9E0B13E3-3BB3-4D00-B223-2534071A1570}"/>
    <cellStyle name="Output 8 2 2 3 2 3" xfId="10709" xr:uid="{CDF25AC9-CF15-4AEB-9776-16FE968C9A99}"/>
    <cellStyle name="Output 8 2 2 3 2 3 2" xfId="19698" xr:uid="{C973AE9D-0240-4AAC-B5D7-187DC18A9EC7}"/>
    <cellStyle name="Output 8 2 2 3 2 3 2 2" xfId="43672" xr:uid="{D5F5A0CA-6F9E-4AFC-945C-71533E667F30}"/>
    <cellStyle name="Output 8 2 2 3 2 3 3" xfId="43921" xr:uid="{225C8DF2-8316-410E-B635-A2E86415EA92}"/>
    <cellStyle name="Output 8 2 2 3 2 4" xfId="14475" xr:uid="{A2A94EA4-3B8C-4E90-B678-35F36B79B6A0}"/>
    <cellStyle name="Output 8 2 2 3 2 4 2" xfId="32820" xr:uid="{43C9710E-84B5-4C90-8070-6422AD18DF52}"/>
    <cellStyle name="Output 8 2 2 3 2 5" xfId="30878" xr:uid="{EF5CB539-A8D4-4E69-9601-E101351C300B}"/>
    <cellStyle name="Output 8 2 2 3 3" xfId="3578" xr:uid="{AF9D44C1-B307-4209-947B-B051F88DBD09}"/>
    <cellStyle name="Output 8 2 2 3 3 2" xfId="39352" xr:uid="{78D8F096-5A12-4FB0-B111-43622F6D61F6}"/>
    <cellStyle name="Output 8 2 2 3 4" xfId="36171" xr:uid="{615B498F-823B-47E1-9BE0-DDEDEAE26E08}"/>
    <cellStyle name="Output 8 2 2 4" xfId="1485" xr:uid="{FBA38445-1DEF-4980-9A49-C1F93B5B45CA}"/>
    <cellStyle name="Output 8 2 2 4 2" xfId="5830" xr:uid="{583629AF-52A6-4CE3-A467-8C631778EF8C}"/>
    <cellStyle name="Output 8 2 2 4 2 2" xfId="8416" xr:uid="{12A8660B-B842-4ABA-BC0F-1A229E94D9E5}"/>
    <cellStyle name="Output 8 2 2 4 2 2 2" xfId="17405" xr:uid="{E089DAEB-F64B-4FFE-872D-344E5D414D83}"/>
    <cellStyle name="Output 8 2 2 4 2 2 2 2" xfId="39268" xr:uid="{CFDF3EAF-8E01-401A-A2C2-9AD6413F10F4}"/>
    <cellStyle name="Output 8 2 2 4 2 2 3" xfId="24436" xr:uid="{851848DF-36AC-49CA-9A4F-7472973DC0CC}"/>
    <cellStyle name="Output 8 2 2 4 2 3" xfId="11053" xr:uid="{05DFAA31-06B2-4FA9-8423-E52BBD1C8B08}"/>
    <cellStyle name="Output 8 2 2 4 2 3 2" xfId="20042" xr:uid="{E1B6D72B-E355-43E1-91D1-F1EA983BE438}"/>
    <cellStyle name="Output 8 2 2 4 2 3 2 2" xfId="33908" xr:uid="{BE44389E-4592-4048-886E-6AC977198C16}"/>
    <cellStyle name="Output 8 2 2 4 2 3 3" xfId="42807" xr:uid="{59AF8231-91DF-4718-912C-78457A78FEC0}"/>
    <cellStyle name="Output 8 2 2 4 2 4" xfId="14819" xr:uid="{4EC1B3FF-E8E9-40EB-9C7D-611D3CA0F0D3}"/>
    <cellStyle name="Output 8 2 2 4 2 4 2" xfId="22354" xr:uid="{86430F6E-59EA-4C4B-BD76-970964A412C2}"/>
    <cellStyle name="Output 8 2 2 4 2 5" xfId="24800" xr:uid="{248904C8-BB32-4BDB-B29C-D40662B0DA51}"/>
    <cellStyle name="Output 8 2 2 4 3" xfId="3922" xr:uid="{0180C65E-AEA8-4DDE-B929-69A6E5F3935C}"/>
    <cellStyle name="Output 8 2 2 4 3 2" xfId="27702" xr:uid="{E90B9E7B-0EDA-42C0-8B03-64BF4F389D7D}"/>
    <cellStyle name="Output 8 2 2 4 4" xfId="25979" xr:uid="{AFC1E3C2-AACC-4AA8-A6EF-06D44FFFEA2C}"/>
    <cellStyle name="Output 8 2 2 5" xfId="1439" xr:uid="{9ED8E205-99AB-473C-B0BA-2FEA16AB978E}"/>
    <cellStyle name="Output 8 2 2 5 2" xfId="5784" xr:uid="{D50FA28D-C048-4B83-95D2-5707E3F9AC36}"/>
    <cellStyle name="Output 8 2 2 5 2 2" xfId="8370" xr:uid="{16A351FB-8225-422C-9EA4-3B5D21035FB9}"/>
    <cellStyle name="Output 8 2 2 5 2 2 2" xfId="17359" xr:uid="{FAA37A87-2813-4C16-A3DE-B8395096C37C}"/>
    <cellStyle name="Output 8 2 2 5 2 2 2 2" xfId="29854" xr:uid="{88286CB8-9613-4E52-B65B-C34FAB4F4E56}"/>
    <cellStyle name="Output 8 2 2 5 2 2 3" xfId="34317" xr:uid="{1439F3C1-020D-4B00-A0CB-C936A2F67C62}"/>
    <cellStyle name="Output 8 2 2 5 2 3" xfId="11007" xr:uid="{56BF9612-4CE9-403F-9665-ADE4B56BC1A2}"/>
    <cellStyle name="Output 8 2 2 5 2 3 2" xfId="19996" xr:uid="{28C1B12D-D22B-4B94-84CA-0750B2BEA5E4}"/>
    <cellStyle name="Output 8 2 2 5 2 3 2 2" xfId="22589" xr:uid="{E4DB4E82-D8B1-46BF-A1E1-A7177537A798}"/>
    <cellStyle name="Output 8 2 2 5 2 3 3" xfId="24213" xr:uid="{7904A38E-EC59-4D69-A2CE-EA32F966984F}"/>
    <cellStyle name="Output 8 2 2 5 2 4" xfId="14773" xr:uid="{5B989F6E-3682-4197-9385-B787D8FE5AE3}"/>
    <cellStyle name="Output 8 2 2 5 2 4 2" xfId="30390" xr:uid="{2ED0F98C-EBC2-4EDB-855C-14ECBD88D77C}"/>
    <cellStyle name="Output 8 2 2 5 2 5" xfId="39781" xr:uid="{E18B70C2-C009-4826-97CD-C25E4774C593}"/>
    <cellStyle name="Output 8 2 2 5 3" xfId="3876" xr:uid="{3A21F1D7-C81A-41B7-9F66-9E751AB135A5}"/>
    <cellStyle name="Output 8 2 2 5 3 2" xfId="33903" xr:uid="{718F647D-9A00-4C48-861D-7183F4ACEB33}"/>
    <cellStyle name="Output 8 2 2 5 4" xfId="34987" xr:uid="{840EA8B7-7F03-4820-8F3C-A3D484D0E7A0}"/>
    <cellStyle name="Output 8 2 2 6" xfId="2104" xr:uid="{3AF07DF5-09F2-4131-B230-89F7C2002F2D}"/>
    <cellStyle name="Output 8 2 2 6 2" xfId="6405" xr:uid="{7FF31F43-15E3-4881-BD82-4F2A2BA433AC}"/>
    <cellStyle name="Output 8 2 2 6 2 2" xfId="8991" xr:uid="{45749749-0BD5-4F11-BB66-7DB7F6E52BA4}"/>
    <cellStyle name="Output 8 2 2 6 2 2 2" xfId="17980" xr:uid="{4D39E2CD-6111-4F78-A01A-5957C044CD37}"/>
    <cellStyle name="Output 8 2 2 6 2 2 2 2" xfId="42240" xr:uid="{1167887F-D67A-40EB-8F84-CFA66CAD315A}"/>
    <cellStyle name="Output 8 2 2 6 2 2 3" xfId="43837" xr:uid="{DC318CF4-7DB5-4A28-9C75-1DA52401860E}"/>
    <cellStyle name="Output 8 2 2 6 2 3" xfId="11628" xr:uid="{70B534A5-AEAE-411B-B0EB-4F2BEE86CF12}"/>
    <cellStyle name="Output 8 2 2 6 2 3 2" xfId="20617" xr:uid="{C4AE1C2A-2312-40DB-AD1B-0FC046928D90}"/>
    <cellStyle name="Output 8 2 2 6 2 3 2 2" xfId="24634" xr:uid="{89BCE603-8013-4213-94BF-5CDCD9BBA573}"/>
    <cellStyle name="Output 8 2 2 6 2 3 3" xfId="44090" xr:uid="{F0EB2238-A4A2-4D0F-9AB9-F34120BC41D3}"/>
    <cellStyle name="Output 8 2 2 6 2 4" xfId="15394" xr:uid="{D0DCE955-382B-4CD2-A13E-4179FB36E685}"/>
    <cellStyle name="Output 8 2 2 6 2 4 2" xfId="28768" xr:uid="{26D0FA22-917D-411B-AFAE-D127ECCB250D}"/>
    <cellStyle name="Output 8 2 2 6 2 5" xfId="37333" xr:uid="{0BE6586A-A0D2-4650-A228-562FEBA123A4}"/>
    <cellStyle name="Output 8 2 2 6 3" xfId="4541" xr:uid="{378420A6-D94B-4674-B123-8A2AFA1F7E0D}"/>
    <cellStyle name="Output 8 2 2 6 3 2" xfId="28187" xr:uid="{5893A69A-4B53-4069-A052-8DF712DDD78A}"/>
    <cellStyle name="Output 8 2 2 6 4" xfId="25195" xr:uid="{22EFB9AC-CE4F-43A2-BF33-6F7BB90585CF}"/>
    <cellStyle name="Output 8 2 2 7" xfId="2914" xr:uid="{3BE79137-BC8A-49C0-ABE1-F3ED2A3A76DB}"/>
    <cellStyle name="Output 8 2 2 7 2" xfId="7064" xr:uid="{B93300FD-C206-48AD-B8B0-F111BDB01DD7}"/>
    <cellStyle name="Output 8 2 2 7 2 2" xfId="12190" xr:uid="{9AF3053C-8FBD-4F92-B06B-14E3C696AE91}"/>
    <cellStyle name="Output 8 2 2 7 2 2 2" xfId="21179" xr:uid="{26D1026B-F3D4-49DE-A906-73E0F8D9BEC0}"/>
    <cellStyle name="Output 8 2 2 7 2 2 2 2" xfId="27808" xr:uid="{66BD41B0-7B7E-4089-B3E6-73563BE78799}"/>
    <cellStyle name="Output 8 2 2 7 2 2 3" xfId="43571" xr:uid="{0EC0DE63-ED76-4539-A39A-F5AAD126B64C}"/>
    <cellStyle name="Output 8 2 2 7 2 3" xfId="12990" xr:uid="{3F026D2C-FE71-43A8-B1C7-99B969B1CA04}"/>
    <cellStyle name="Output 8 2 2 7 2 3 2" xfId="21979" xr:uid="{22D8BCA7-12F6-4DDE-B1DF-4DD8DBC3E259}"/>
    <cellStyle name="Output 8 2 2 7 2 3 2 2" xfId="29066" xr:uid="{048A557E-2694-44B5-AAD2-894AB5153D80}"/>
    <cellStyle name="Output 8 2 2 7 2 3 3" xfId="30762" xr:uid="{9C7F3225-DB80-4891-90FB-591EEB098463}"/>
    <cellStyle name="Output 8 2 2 7 2 4" xfId="16053" xr:uid="{5F4D3877-461F-484E-9EE0-040B0F0EF27C}"/>
    <cellStyle name="Output 8 2 2 7 2 4 2" xfId="35234" xr:uid="{C24DFA54-3184-48CB-9C66-69B30F257551}"/>
    <cellStyle name="Output 8 2 2 7 2 5" xfId="29545" xr:uid="{7A240601-71F6-4C60-8D04-2AAE2552D5AA}"/>
    <cellStyle name="Output 8 2 2 7 3" xfId="9627" xr:uid="{93E397F9-0AB5-43BD-B9E5-C02370EB260D}"/>
    <cellStyle name="Output 8 2 2 7 3 2" xfId="18616" xr:uid="{8EDD7F31-2801-40A9-8B8F-087EE4EDF4A2}"/>
    <cellStyle name="Output 8 2 2 7 3 2 2" xfId="31267" xr:uid="{BD115F0B-5536-4E2D-9849-35ABB07DDDB7}"/>
    <cellStyle name="Output 8 2 2 7 3 3" xfId="43219" xr:uid="{2B0FE376-C1F6-484F-9ACB-071E8BBE8D14}"/>
    <cellStyle name="Output 8 2 2 7 4" xfId="34468" xr:uid="{3CE7B9D2-6ED1-416D-8400-3CBF827355F4}"/>
    <cellStyle name="Output 8 2 2 8" xfId="4841" xr:uid="{A3DF3575-95C4-4A64-9006-4BABE0931E4B}"/>
    <cellStyle name="Output 8 2 2 8 2" xfId="7427" xr:uid="{1AB11FE3-3169-4C8B-8F36-7976390B5A36}"/>
    <cellStyle name="Output 8 2 2 8 2 2" xfId="16416" xr:uid="{5CE3D222-913F-44AB-8B3A-DD504079F2B2}"/>
    <cellStyle name="Output 8 2 2 8 2 2 2" xfId="32718" xr:uid="{0BF9BF89-C873-4156-B885-2D7002190405}"/>
    <cellStyle name="Output 8 2 2 8 2 3" xfId="22132" xr:uid="{FF39E2CA-6D01-472D-8C0E-F31A643228C0}"/>
    <cellStyle name="Output 8 2 2 8 3" xfId="10064" xr:uid="{672333E8-F83A-4108-9541-1788C4C007E8}"/>
    <cellStyle name="Output 8 2 2 8 3 2" xfId="19053" xr:uid="{098F17ED-00CE-46ED-95F5-C2453D1CDC5F}"/>
    <cellStyle name="Output 8 2 2 8 3 2 2" xfId="37389" xr:uid="{23BEBB61-FE67-4C08-8D1E-607EEB7999BE}"/>
    <cellStyle name="Output 8 2 2 8 3 3" xfId="25325" xr:uid="{E2209C57-058A-47E5-8D07-CF5483FB66B0}"/>
    <cellStyle name="Output 8 2 2 8 4" xfId="13830" xr:uid="{F31E4014-C58B-4309-8210-697B2DF9E29C}"/>
    <cellStyle name="Output 8 2 2 8 4 2" xfId="31717" xr:uid="{A16D7A68-ED3B-4701-BF3A-428D6493D7AD}"/>
    <cellStyle name="Output 8 2 2 8 5" xfId="22134" xr:uid="{BC944DEA-9829-4DDF-80EA-CC185F3E96E2}"/>
    <cellStyle name="Output 8 2 2 9" xfId="6749" xr:uid="{DB054A84-5812-4E15-9876-208F5427E105}"/>
    <cellStyle name="Output 8 2 2 9 2" xfId="11948" xr:uid="{85261978-F35D-4A97-AB06-706DCD0447E3}"/>
    <cellStyle name="Output 8 2 2 9 2 2" xfId="20937" xr:uid="{6458C2F7-E500-48F1-BDB0-500937D1E713}"/>
    <cellStyle name="Output 8 2 2 9 2 2 2" xfId="43396" xr:uid="{6DDA6214-4306-42B2-BA95-40020A3DF3AD}"/>
    <cellStyle name="Output 8 2 2 9 2 3" xfId="40562" xr:uid="{DDF76C5A-2713-4C46-9E46-F33C755F4F10}"/>
    <cellStyle name="Output 8 2 2 9 3" xfId="15738" xr:uid="{0D30F7DC-1348-4617-A7F7-651626BC34CF}"/>
    <cellStyle name="Output 8 2 2 9 3 2" xfId="36065" xr:uid="{593C75B4-4045-446A-8AB0-03A6801FA9C8}"/>
    <cellStyle name="Output 8 2 2 9 4" xfId="30567" xr:uid="{75A92F03-A74E-4505-A6C7-06D928E74347}"/>
    <cellStyle name="Output 8 2 3" xfId="664" xr:uid="{809ABD67-5BD2-4F18-9E9C-80E3D94568CF}"/>
    <cellStyle name="Output 8 2 3 2" xfId="5040" xr:uid="{5A5E628D-3B65-4F10-A2E4-071EF00E50A7}"/>
    <cellStyle name="Output 8 2 3 2 2" xfId="7626" xr:uid="{4A3D6415-A87D-440C-BA07-7D1637271299}"/>
    <cellStyle name="Output 8 2 3 2 2 2" xfId="16615" xr:uid="{D7C1E69A-2BC8-475A-9BDA-F0B485D3F9E8}"/>
    <cellStyle name="Output 8 2 3 2 2 2 2" xfId="27676" xr:uid="{8E4303CC-AC3C-4F3E-85A2-872F130CD756}"/>
    <cellStyle name="Output 8 2 3 2 2 3" xfId="26363" xr:uid="{C66EBE93-AA68-4FA4-B708-A5E56BD1A38B}"/>
    <cellStyle name="Output 8 2 3 2 3" xfId="10263" xr:uid="{624AF253-92DB-417A-AFE3-EA680F76DEFA}"/>
    <cellStyle name="Output 8 2 3 2 3 2" xfId="19252" xr:uid="{80BF6075-A719-4A1A-859A-AB7CCF4A62B9}"/>
    <cellStyle name="Output 8 2 3 2 3 2 2" xfId="22247" xr:uid="{317A89DF-3ABC-460C-AE93-71250D6E6B32}"/>
    <cellStyle name="Output 8 2 3 2 3 3" xfId="26445" xr:uid="{F3BA3B2B-81AD-489E-AB6C-DA05C0F9CF0B}"/>
    <cellStyle name="Output 8 2 3 2 4" xfId="14029" xr:uid="{AFA76EFE-0BEB-45F9-8302-2215708FEE39}"/>
    <cellStyle name="Output 8 2 3 2 4 2" xfId="31007" xr:uid="{55012C84-934F-4903-B356-97F377562184}"/>
    <cellStyle name="Output 8 2 3 2 5" xfId="36863" xr:uid="{23DF07BE-2C67-4E88-9046-0485A69D25CD}"/>
    <cellStyle name="Output 8 2 3 2 6" xfId="55660" xr:uid="{7DA076C5-AC83-4736-A1AE-2E900A388ABB}"/>
    <cellStyle name="Output 8 2 3 3" xfId="3101" xr:uid="{52CBE966-FF48-4D9E-8E0F-205E41473726}"/>
    <cellStyle name="Output 8 2 3 3 2" xfId="36180" xr:uid="{F5EF6CF3-C149-40E1-8B70-7139A721B252}"/>
    <cellStyle name="Output 8 2 3 4" xfId="22412" xr:uid="{DC8B21E7-CD5F-4447-BA30-A301D9028C77}"/>
    <cellStyle name="Output 8 2 3 5" xfId="48879" xr:uid="{89DD9406-9048-4F2D-983F-EC65831523DF}"/>
    <cellStyle name="Output 8 2 4" xfId="1009" xr:uid="{4056A6D6-B26E-4F4B-A67B-54AF1F342FA5}"/>
    <cellStyle name="Output 8 2 4 2" xfId="5361" xr:uid="{70BC021F-E0BC-4CAD-AC17-0911BCEA6685}"/>
    <cellStyle name="Output 8 2 4 2 2" xfId="7947" xr:uid="{FEC0214F-D09B-48FD-8B53-A62659F5DD07}"/>
    <cellStyle name="Output 8 2 4 2 2 2" xfId="16936" xr:uid="{D59A5F64-8F86-4F0D-B935-4212D7BADDF5}"/>
    <cellStyle name="Output 8 2 4 2 2 2 2" xfId="22688" xr:uid="{47602FBB-AD6E-47E9-8606-D08E56238D72}"/>
    <cellStyle name="Output 8 2 4 2 2 3" xfId="31220" xr:uid="{92D14794-2DD0-49ED-9F0B-604D719676B6}"/>
    <cellStyle name="Output 8 2 4 2 3" xfId="10584" xr:uid="{F14C8C63-B238-4998-BD25-69514B32B9B1}"/>
    <cellStyle name="Output 8 2 4 2 3 2" xfId="19573" xr:uid="{FC5CFEB5-58CF-4BDA-A489-25107B5A10F4}"/>
    <cellStyle name="Output 8 2 4 2 3 2 2" xfId="29980" xr:uid="{C7ABCDB2-E554-4839-8BB3-D9331EA92ACC}"/>
    <cellStyle name="Output 8 2 4 2 3 3" xfId="26726" xr:uid="{149FF730-0B0F-4D7B-9793-72360692EA7E}"/>
    <cellStyle name="Output 8 2 4 2 4" xfId="14350" xr:uid="{10DFD25E-BFBD-4D35-8E4B-BD6169799B74}"/>
    <cellStyle name="Output 8 2 4 2 4 2" xfId="23896" xr:uid="{6EB3339A-E347-4F40-9529-AE2EBF8D5CBA}"/>
    <cellStyle name="Output 8 2 4 2 5" xfId="23435" xr:uid="{FC2E96E7-9733-4334-B735-85F993C00012}"/>
    <cellStyle name="Output 8 2 4 2 6" xfId="54658" xr:uid="{578FD4D5-9C28-41B9-849A-FA5AE12689B0}"/>
    <cellStyle name="Output 8 2 4 3" xfId="3446" xr:uid="{1BEB8F63-BEF1-4E00-9490-8D26A49020BC}"/>
    <cellStyle name="Output 8 2 4 3 2" xfId="34012" xr:uid="{23CFEA0B-0E6E-4146-A27A-287BABC473F3}"/>
    <cellStyle name="Output 8 2 4 4" xfId="33857" xr:uid="{70E98135-8EFF-4644-91D8-5E421B34B3E8}"/>
    <cellStyle name="Output 8 2 4 5" xfId="47857" xr:uid="{3820DB53-0F7F-4B81-83C4-041E31761978}"/>
    <cellStyle name="Output 8 2 5" xfId="1353" xr:uid="{626BC9B2-9AE3-4806-B67F-02737339BDE4}"/>
    <cellStyle name="Output 8 2 5 2" xfId="5698" xr:uid="{DD0D0D2C-7A23-4AF7-91BA-0744332355DB}"/>
    <cellStyle name="Output 8 2 5 2 2" xfId="8284" xr:uid="{19962880-2C41-458F-BD82-0BFF4288DF28}"/>
    <cellStyle name="Output 8 2 5 2 2 2" xfId="17273" xr:uid="{D9EDDEA7-6B90-42EF-9E4A-95C308CA1E84}"/>
    <cellStyle name="Output 8 2 5 2 2 2 2" xfId="24793" xr:uid="{D3C9A676-C178-47BF-BCD1-7FEDC0877FF5}"/>
    <cellStyle name="Output 8 2 5 2 2 3" xfId="31341" xr:uid="{2775EF56-1CD3-46F9-B370-D5C2D31375A2}"/>
    <cellStyle name="Output 8 2 5 2 3" xfId="10921" xr:uid="{682C32B6-55AD-46B5-BB22-FBEFEB4725D9}"/>
    <cellStyle name="Output 8 2 5 2 3 2" xfId="19910" xr:uid="{1E67DF13-694B-48E5-9D9A-3B5FC1B59139}"/>
    <cellStyle name="Output 8 2 5 2 3 2 2" xfId="22961" xr:uid="{B94E33A2-9884-4E31-8E7C-E373FC78679D}"/>
    <cellStyle name="Output 8 2 5 2 3 3" xfId="34648" xr:uid="{6CA5A814-BAA1-4C65-BCF7-818F7CC7CF15}"/>
    <cellStyle name="Output 8 2 5 2 4" xfId="14687" xr:uid="{ED776A5B-C781-4E54-BB7B-D7C65625759F}"/>
    <cellStyle name="Output 8 2 5 2 4 2" xfId="33476" xr:uid="{C0A06D14-840D-4902-A034-D04DD53BDD7F}"/>
    <cellStyle name="Output 8 2 5 2 5" xfId="41011" xr:uid="{F0195244-88B4-4427-943D-62B1C304BBB3}"/>
    <cellStyle name="Output 8 2 5 3" xfId="3790" xr:uid="{94E2969C-9D37-426A-8F66-1055256A8BC8}"/>
    <cellStyle name="Output 8 2 5 3 2" xfId="34571" xr:uid="{0A28C835-7CAB-49A3-A52E-20750F3A11FD}"/>
    <cellStyle name="Output 8 2 5 4" xfId="36592" xr:uid="{984DC3C0-9F2A-4F29-92B6-471056E1E60B}"/>
    <cellStyle name="Output 8 2 6" xfId="1709" xr:uid="{E5746835-517D-42A2-AC98-E41E62179A0F}"/>
    <cellStyle name="Output 8 2 6 2" xfId="6035" xr:uid="{D68DDDC7-5DAE-4580-BC88-AA521F73ABF2}"/>
    <cellStyle name="Output 8 2 6 2 2" xfId="8621" xr:uid="{987BDCBC-F361-4AB8-9626-5E98A26CB7FC}"/>
    <cellStyle name="Output 8 2 6 2 2 2" xfId="17610" xr:uid="{95349429-9898-4216-8AC6-D99F72F0F198}"/>
    <cellStyle name="Output 8 2 6 2 2 2 2" xfId="39532" xr:uid="{62D83D0B-CA35-4A18-B595-42CD95FB5616}"/>
    <cellStyle name="Output 8 2 6 2 2 3" xfId="24907" xr:uid="{6A68A525-5A00-4A55-ADE5-3A9FE32D85D2}"/>
    <cellStyle name="Output 8 2 6 2 3" xfId="11258" xr:uid="{B5399546-FC6E-471D-B57A-5C35804450C5}"/>
    <cellStyle name="Output 8 2 6 2 3 2" xfId="20247" xr:uid="{D69C00B5-A31D-4206-B5E5-7AA55AE82D5E}"/>
    <cellStyle name="Output 8 2 6 2 3 2 2" xfId="28503" xr:uid="{5537C58C-52F2-4354-B3B2-9E7BF842DB01}"/>
    <cellStyle name="Output 8 2 6 2 3 3" xfId="39945" xr:uid="{EDC0CDC1-3B65-440E-B3C7-BBA00FE2B02E}"/>
    <cellStyle name="Output 8 2 6 2 4" xfId="15024" xr:uid="{B1E37E9A-947A-46F7-A127-614B9DEA7B6D}"/>
    <cellStyle name="Output 8 2 6 2 4 2" xfId="30289" xr:uid="{6F77C72F-922B-410B-A7A7-9CF1204CA139}"/>
    <cellStyle name="Output 8 2 6 2 5" xfId="42788" xr:uid="{879EFD07-29F3-42E6-8C30-7D9597589B20}"/>
    <cellStyle name="Output 8 2 6 3" xfId="4146" xr:uid="{8A5C87B5-AC34-4BF0-976F-755E4B266C75}"/>
    <cellStyle name="Output 8 2 6 3 2" xfId="38645" xr:uid="{F0226AB0-92BE-46D8-8EAA-8EC035135660}"/>
    <cellStyle name="Output 8 2 6 4" xfId="28480" xr:uid="{12382A78-D6D2-4DCD-AB7C-919CD6351084}"/>
    <cellStyle name="Output 8 2 7" xfId="1972" xr:uid="{EEFCE3EE-0ABA-408A-A2CE-ED090D63BB38}"/>
    <cellStyle name="Output 8 2 7 2" xfId="6280" xr:uid="{EBEF9E2A-0359-41B5-8A69-04B9437A3228}"/>
    <cellStyle name="Output 8 2 7 2 2" xfId="8866" xr:uid="{4540E9B0-1EF8-4A77-84B0-036604A37A8A}"/>
    <cellStyle name="Output 8 2 7 2 2 2" xfId="17855" xr:uid="{8117B07A-319B-4E92-A161-0F09E2E37641}"/>
    <cellStyle name="Output 8 2 7 2 2 2 2" xfId="31516" xr:uid="{D7A5611D-E7CF-4DA7-938B-0DD696ABDDB5}"/>
    <cellStyle name="Output 8 2 7 2 2 3" xfId="30031" xr:uid="{8E35E5FA-78C1-42F4-96AB-8759DFF1AFD7}"/>
    <cellStyle name="Output 8 2 7 2 3" xfId="11503" xr:uid="{07B40940-7D0D-4885-AEF8-EE36F33D203C}"/>
    <cellStyle name="Output 8 2 7 2 3 2" xfId="20492" xr:uid="{7407871B-3A32-4303-8FA9-579772B4D855}"/>
    <cellStyle name="Output 8 2 7 2 3 2 2" xfId="38284" xr:uid="{5BEE817E-5170-4404-8E6E-73374397941E}"/>
    <cellStyle name="Output 8 2 7 2 3 3" xfId="34667" xr:uid="{0D0A76D7-C5DD-42D8-9B2F-43F48F6D903F}"/>
    <cellStyle name="Output 8 2 7 2 4" xfId="15269" xr:uid="{C44B1D9B-D99F-434C-A90C-4F3346332613}"/>
    <cellStyle name="Output 8 2 7 2 4 2" xfId="35738" xr:uid="{9CE1709C-B40E-41B8-B11F-A622D2CDDB9A}"/>
    <cellStyle name="Output 8 2 7 2 5" xfId="22363" xr:uid="{4D4BB3E4-47E5-455C-BEA7-195E5FE25736}"/>
    <cellStyle name="Output 8 2 7 3" xfId="4409" xr:uid="{2FF21367-1B10-4196-BD57-664C05AE32A1}"/>
    <cellStyle name="Output 8 2 7 3 2" xfId="39548" xr:uid="{F970A38D-D73D-4FD6-B7B6-10EB9146121C}"/>
    <cellStyle name="Output 8 2 7 4" xfId="33499" xr:uid="{4F753FDE-6466-469F-B010-7812244D92FE}"/>
    <cellStyle name="Output 8 2 8" xfId="2783" xr:uid="{B79AD3AA-E52A-4D7B-A47F-880FF7649AE5}"/>
    <cellStyle name="Output 8 2 8 2" xfId="6933" xr:uid="{EC76C0DF-F203-40F5-96EF-4148AB891F23}"/>
    <cellStyle name="Output 8 2 8 2 2" xfId="12062" xr:uid="{4BE560EF-3452-4860-95C0-976BDC4B9B1C}"/>
    <cellStyle name="Output 8 2 8 2 2 2" xfId="21051" xr:uid="{D5304AC1-71EC-4EB2-AB34-5D991880B46C}"/>
    <cellStyle name="Output 8 2 8 2 2 2 2" xfId="24526" xr:uid="{19D2E6B7-1043-4067-A196-068FCCFA6AAC}"/>
    <cellStyle name="Output 8 2 8 2 2 3" xfId="41350" xr:uid="{3BF36F37-5A28-4291-A70E-966B3532A34A}"/>
    <cellStyle name="Output 8 2 8 2 3" xfId="12890" xr:uid="{FD05F932-41EA-47EA-BE54-68F9C072C065}"/>
    <cellStyle name="Output 8 2 8 2 3 2" xfId="21879" xr:uid="{4F297920-C7B1-46E8-9AB4-89BF1687FAFD}"/>
    <cellStyle name="Output 8 2 8 2 3 2 2" xfId="26212" xr:uid="{7188635E-6033-4842-AA1E-5A393F9C9873}"/>
    <cellStyle name="Output 8 2 8 2 3 3" xfId="31316" xr:uid="{673E12B2-A92D-45A2-BE39-6AB6349BEDB0}"/>
    <cellStyle name="Output 8 2 8 2 4" xfId="15922" xr:uid="{1858A7BF-D41D-4506-9229-F92E2D00FA12}"/>
    <cellStyle name="Output 8 2 8 2 4 2" xfId="23798" xr:uid="{DE547BC2-9226-4BC4-A18B-21E9A5613574}"/>
    <cellStyle name="Output 8 2 8 2 5" xfId="28881" xr:uid="{488F668A-D357-4A7E-9832-E42D5E456C1C}"/>
    <cellStyle name="Output 8 2 8 3" xfId="9496" xr:uid="{6F8D3169-F476-4902-872F-C7C03151051B}"/>
    <cellStyle name="Output 8 2 8 3 2" xfId="18485" xr:uid="{C831B849-4B84-445A-9EB5-244C699CC5D0}"/>
    <cellStyle name="Output 8 2 8 3 2 2" xfId="24374" xr:uid="{90457352-A02B-40C5-B442-481DAE1BB01A}"/>
    <cellStyle name="Output 8 2 8 3 3" xfId="30258" xr:uid="{54D08586-E2E6-4F30-9371-7CCC4D9BC0C7}"/>
    <cellStyle name="Output 8 2 8 4" xfId="35802" xr:uid="{641109C0-E776-49D6-A749-4908C4111962}"/>
    <cellStyle name="Output 8 2 9" xfId="4716" xr:uid="{5871D07A-40B8-4FBE-B60C-A94F795B2571}"/>
    <cellStyle name="Output 8 2 9 2" xfId="7302" xr:uid="{76BC54E5-0AC0-4D6F-9B23-BAFBAEBCC30F}"/>
    <cellStyle name="Output 8 2 9 2 2" xfId="16291" xr:uid="{7CAEA13A-C0E5-44B2-9EB8-CFCA283BD0D7}"/>
    <cellStyle name="Output 8 2 9 2 2 2" xfId="22270" xr:uid="{8ACB390E-2DF5-45CA-A440-445C08F737F8}"/>
    <cellStyle name="Output 8 2 9 2 3" xfId="26154" xr:uid="{BEC6AB49-D683-4135-94E8-7355364EC9D9}"/>
    <cellStyle name="Output 8 2 9 3" xfId="9939" xr:uid="{0BF658BF-EEC5-45E9-8A97-7C0C5F39CC04}"/>
    <cellStyle name="Output 8 2 9 3 2" xfId="18928" xr:uid="{66227020-41A8-4456-A492-8AFF6D031BEF}"/>
    <cellStyle name="Output 8 2 9 3 2 2" xfId="41578" xr:uid="{B5939F8B-B1EC-4DF1-8569-793E090F8ED3}"/>
    <cellStyle name="Output 8 2 9 3 3" xfId="34699" xr:uid="{86855F96-A0FD-497B-B7BA-20E03EAFAFEE}"/>
    <cellStyle name="Output 8 2 9 4" xfId="13705" xr:uid="{2F1F5713-20BC-4B8B-B987-DDC7880576E8}"/>
    <cellStyle name="Output 8 2 9 4 2" xfId="26542" xr:uid="{1991979F-A221-42E5-AE0E-FB6521B1EEF1}"/>
    <cellStyle name="Output 8 2 9 5" xfId="34153" xr:uid="{A108FE07-1CEE-40E1-8E5C-8F2796A9AB6D}"/>
    <cellStyle name="Output 8 3" xfId="422" xr:uid="{09CE8590-26A8-477A-BBF0-6913E80A93DF}"/>
    <cellStyle name="Output 8 3 10" xfId="9287" xr:uid="{ECC07828-D5EB-4CCB-99FA-96740C56C5B4}"/>
    <cellStyle name="Output 8 3 10 2" xfId="18276" xr:uid="{692B986A-4979-406D-BC57-E78772AB164A}"/>
    <cellStyle name="Output 8 3 10 2 2" xfId="22921" xr:uid="{4929F8CD-480D-46ED-A035-394ACC4AA2CD}"/>
    <cellStyle name="Output 8 3 10 3" xfId="27747" xr:uid="{0290A34D-9BCC-45A3-A8EC-ACE1A6AD787A}"/>
    <cellStyle name="Output 8 3 11" xfId="9827" xr:uid="{A960653D-E570-469F-BAF6-2D1AA55D69B2}"/>
    <cellStyle name="Output 8 3 11 2" xfId="18816" xr:uid="{2FA54CCF-8639-4E0E-93D8-962CF1196DE1}"/>
    <cellStyle name="Output 8 3 11 2 2" xfId="35769" xr:uid="{3B095C48-E851-4ADB-AB6C-86AC779FF311}"/>
    <cellStyle name="Output 8 3 11 3" xfId="31035" xr:uid="{93FC40A4-7B97-4E82-A04B-CBE52B2934EC}"/>
    <cellStyle name="Output 8 3 12" xfId="2428" xr:uid="{EE78C802-4481-479D-B6E0-608BFA8C5CC0}"/>
    <cellStyle name="Output 8 3 12 2" xfId="43246" xr:uid="{0DAA8F9D-446B-4A38-958B-17F7404270E4}"/>
    <cellStyle name="Output 8 3 13" xfId="13337" xr:uid="{15B55C97-75CF-4B8E-B42D-7FFECC4D379A}"/>
    <cellStyle name="Output 8 3 13 2" xfId="29026" xr:uid="{E6C06750-CEA2-4DAB-AFBC-7B9519C363C9}"/>
    <cellStyle name="Output 8 3 14" xfId="23302" xr:uid="{1A05DB9C-F79A-40D3-A40A-E4BC8B310B59}"/>
    <cellStyle name="Output 8 3 15" xfId="46642" xr:uid="{69DC3E68-45A5-4A03-90E4-098FA353C5CC}"/>
    <cellStyle name="Output 8 3 2" xfId="771" xr:uid="{AE622678-9CD7-4048-AB80-94C8507AF6A6}"/>
    <cellStyle name="Output 8 3 2 2" xfId="5141" xr:uid="{8887E3F5-CD98-4B19-B7D7-40200035E759}"/>
    <cellStyle name="Output 8 3 2 2 2" xfId="7727" xr:uid="{CB6FE572-4554-469A-949B-25B46210495D}"/>
    <cellStyle name="Output 8 3 2 2 2 2" xfId="16716" xr:uid="{D43D9E07-B0B6-4D03-B5B8-D638E76EC807}"/>
    <cellStyle name="Output 8 3 2 2 2 2 2" xfId="31672" xr:uid="{D04D7FA2-B7B8-4FF3-BA2F-F8E110FE25FC}"/>
    <cellStyle name="Output 8 3 2 2 2 3" xfId="35280" xr:uid="{6EB936B0-3A4B-45B4-9DFE-7C30F9896B3F}"/>
    <cellStyle name="Output 8 3 2 2 3" xfId="10364" xr:uid="{8E4E37ED-1D36-47D6-81B3-8A0D1CD5D040}"/>
    <cellStyle name="Output 8 3 2 2 3 2" xfId="19353" xr:uid="{3D35A026-C31F-4200-A85C-E895062CA1B4}"/>
    <cellStyle name="Output 8 3 2 2 3 2 2" xfId="37959" xr:uid="{2786DDB3-DEE9-423A-8B11-CB284F1171D2}"/>
    <cellStyle name="Output 8 3 2 2 3 3" xfId="26707" xr:uid="{35D3AF7F-4FAE-411A-A003-FB4D8839F86F}"/>
    <cellStyle name="Output 8 3 2 2 4" xfId="14130" xr:uid="{48BCC3DD-D3A3-4D6C-AF63-4B258004B2D5}"/>
    <cellStyle name="Output 8 3 2 2 4 2" xfId="36605" xr:uid="{DF15FF75-D254-4EE1-A6B2-52AFB04E3180}"/>
    <cellStyle name="Output 8 3 2 2 5" xfId="35882" xr:uid="{52E8C8EC-0FDB-472A-B9C9-3C3C47D132EB}"/>
    <cellStyle name="Output 8 3 2 2 6" xfId="56921" xr:uid="{80526B37-9806-46D2-88C0-7AAAF714FFBB}"/>
    <cellStyle name="Output 8 3 2 3" xfId="3208" xr:uid="{C1C5FEAD-5561-4F18-BB57-C0DA87B4AC73}"/>
    <cellStyle name="Output 8 3 2 3 2" xfId="25077" xr:uid="{486F9FCD-E984-4CE8-B95D-04A2A86DEE25}"/>
    <cellStyle name="Output 8 3 2 4" xfId="24937" xr:uid="{0F976E97-BF2B-4243-B9EA-E0C3878FB0F7}"/>
    <cellStyle name="Output 8 3 2 5" xfId="50139" xr:uid="{17512F89-CE0B-4CA3-B669-F02505B45BDC}"/>
    <cellStyle name="Output 8 3 3" xfId="1116" xr:uid="{F520765B-186E-4186-828E-50C443C43A57}"/>
    <cellStyle name="Output 8 3 3 2" xfId="5462" xr:uid="{8DCF8E71-C0F9-4797-BE84-E722A83904C5}"/>
    <cellStyle name="Output 8 3 3 2 2" xfId="8048" xr:uid="{33A556EA-FBAC-4BC7-B256-19083F9B94BF}"/>
    <cellStyle name="Output 8 3 3 2 2 2" xfId="17037" xr:uid="{9C938BD9-0B0D-484E-9A5A-BD4F16A4B9DD}"/>
    <cellStyle name="Output 8 3 3 2 2 2 2" xfId="41759" xr:uid="{C4FE8CC2-5E7B-45CA-A625-627D3CE8E940}"/>
    <cellStyle name="Output 8 3 3 2 2 3" xfId="30495" xr:uid="{3FE1C0E3-BC4D-4263-AA7D-AA28C1929956}"/>
    <cellStyle name="Output 8 3 3 2 3" xfId="10685" xr:uid="{B0DCC670-8863-47AC-9365-943A8CD72D21}"/>
    <cellStyle name="Output 8 3 3 2 3 2" xfId="19674" xr:uid="{18BFD490-10D8-4834-9ABB-A219E5876907}"/>
    <cellStyle name="Output 8 3 3 2 3 2 2" xfId="25295" xr:uid="{876291BD-A30D-4B17-B0DF-383D3B8F5364}"/>
    <cellStyle name="Output 8 3 3 2 3 3" xfId="31131" xr:uid="{DC56594C-8E45-4661-A122-ADB83507C5E7}"/>
    <cellStyle name="Output 8 3 3 2 4" xfId="14451" xr:uid="{D888974F-0A47-457F-B51D-7AB8D3C0A6CE}"/>
    <cellStyle name="Output 8 3 3 2 4 2" xfId="36211" xr:uid="{FADD744D-D4DE-4DA0-8CA5-C1EA3ECCB599}"/>
    <cellStyle name="Output 8 3 3 2 5" xfId="28716" xr:uid="{C9716A5C-199B-4411-8AA5-7D3176CB98DA}"/>
    <cellStyle name="Output 8 3 3 2 6" xfId="57915" xr:uid="{DE3E64D7-4BFD-49E7-8788-E7880CB7BC14}"/>
    <cellStyle name="Output 8 3 3 3" xfId="3553" xr:uid="{6E8744B0-3497-43A8-ADB5-1C1EA8259E07}"/>
    <cellStyle name="Output 8 3 3 3 2" xfId="28967" xr:uid="{7FD6DD69-7721-45BD-AFA8-9FF35A301578}"/>
    <cellStyle name="Output 8 3 3 4" xfId="39103" xr:uid="{F2E3BAE3-B660-48AE-A726-7F42345560A1}"/>
    <cellStyle name="Output 8 3 3 5" xfId="51133" xr:uid="{E1FF0041-BCCF-4E0D-AE74-BCBCFC2EAD6F}"/>
    <cellStyle name="Output 8 3 4" xfId="1460" xr:uid="{BCE79340-C1B8-4E7B-A3A6-D9FAC197EAA4}"/>
    <cellStyle name="Output 8 3 4 2" xfId="5805" xr:uid="{EB641D05-A8E8-440F-9254-362FA33C5432}"/>
    <cellStyle name="Output 8 3 4 2 2" xfId="8391" xr:uid="{61EB463D-8727-40ED-AC2D-428965B22C7D}"/>
    <cellStyle name="Output 8 3 4 2 2 2" xfId="17380" xr:uid="{B3181B5C-557C-4EF0-8397-DB1074BF9BD6}"/>
    <cellStyle name="Output 8 3 4 2 2 2 2" xfId="28885" xr:uid="{4506073C-EFF3-4B31-9F9A-5DE302F5C242}"/>
    <cellStyle name="Output 8 3 4 2 2 3" xfId="32343" xr:uid="{406F8E7D-F84E-4101-BAEA-C026E0FA5A7A}"/>
    <cellStyle name="Output 8 3 4 2 3" xfId="11028" xr:uid="{EF98929E-DAFA-4F47-A3F6-1C914FBDF1C2}"/>
    <cellStyle name="Output 8 3 4 2 3 2" xfId="20017" xr:uid="{A7B75000-3785-4521-A78A-86085CC8FA92}"/>
    <cellStyle name="Output 8 3 4 2 3 2 2" xfId="24673" xr:uid="{8DC67BF9-3F71-4871-A291-D5028E60FDE0}"/>
    <cellStyle name="Output 8 3 4 2 3 3" xfId="44056" xr:uid="{81293AEF-41E1-4DAE-9309-9941E5387DB1}"/>
    <cellStyle name="Output 8 3 4 2 4" xfId="14794" xr:uid="{74B0FB11-9695-4AA7-A0A4-161C0699255C}"/>
    <cellStyle name="Output 8 3 4 2 4 2" xfId="31908" xr:uid="{A839BA76-0F09-4C1A-B789-54CF51870F29}"/>
    <cellStyle name="Output 8 3 4 2 5" xfId="36951" xr:uid="{A8038D59-C9BD-468D-9822-98B923F330C5}"/>
    <cellStyle name="Output 8 3 4 2 6" xfId="55048" xr:uid="{1C391BD8-208A-4DA4-BC73-D260F32F95A7}"/>
    <cellStyle name="Output 8 3 4 3" xfId="3897" xr:uid="{51A4416E-A9F9-49EE-B71B-78EC884BB4AC}"/>
    <cellStyle name="Output 8 3 4 3 2" xfId="30383" xr:uid="{EBEE146D-FF49-4855-A11F-175B39485967}"/>
    <cellStyle name="Output 8 3 4 4" xfId="23607" xr:uid="{A04163C7-E8CD-4178-834C-660167D1B8B7}"/>
    <cellStyle name="Output 8 3 4 5" xfId="48256" xr:uid="{62BD8CAC-D14A-4B9B-9909-45B2484DFD13}"/>
    <cellStyle name="Output 8 3 5" xfId="1620" xr:uid="{D96EA2EC-4DCB-4436-B996-9A4CF4E1A125}"/>
    <cellStyle name="Output 8 3 5 2" xfId="5962" xr:uid="{51748E05-6C9A-4E76-B17F-7CBAD1D7B99A}"/>
    <cellStyle name="Output 8 3 5 2 2" xfId="8548" xr:uid="{39C4F84C-EB0A-4B00-8221-267F3E51ECFE}"/>
    <cellStyle name="Output 8 3 5 2 2 2" xfId="17537" xr:uid="{D9FBEB51-B401-4E82-9B37-077530A8DA4D}"/>
    <cellStyle name="Output 8 3 5 2 2 2 2" xfId="27844" xr:uid="{C80AE658-4A7D-4A8B-A326-03B6FA7F7E6F}"/>
    <cellStyle name="Output 8 3 5 2 2 3" xfId="33120" xr:uid="{8708D074-D05A-4C58-A286-C1D372CB3E7E}"/>
    <cellStyle name="Output 8 3 5 2 3" xfId="11185" xr:uid="{8234A048-2C04-4469-818A-2382BBCF446E}"/>
    <cellStyle name="Output 8 3 5 2 3 2" xfId="20174" xr:uid="{499CA3A3-2D2E-4906-8E12-3C2832969FF9}"/>
    <cellStyle name="Output 8 3 5 2 3 2 2" xfId="33819" xr:uid="{A7EC9AD0-1C1B-449C-8FCD-0E605AF0EF73}"/>
    <cellStyle name="Output 8 3 5 2 3 3" xfId="42724" xr:uid="{1EB7FE87-BE66-4A2D-82CF-DE40FA9512DD}"/>
    <cellStyle name="Output 8 3 5 2 4" xfId="14951" xr:uid="{EF9FDAC3-4A8C-493D-ADC8-4CF976CCC34C}"/>
    <cellStyle name="Output 8 3 5 2 4 2" xfId="38903" xr:uid="{ED6DB2EB-AE89-4872-818C-49D9CB4F31F9}"/>
    <cellStyle name="Output 8 3 5 2 5" xfId="24092" xr:uid="{C3C336E6-C495-4646-A1BF-FAD17A8D7843}"/>
    <cellStyle name="Output 8 3 5 3" xfId="4057" xr:uid="{47B96B35-8C14-4941-BD92-92153040D1D5}"/>
    <cellStyle name="Output 8 3 5 3 2" xfId="35538" xr:uid="{13FCF01A-8D7D-4620-BA27-AAA511BF3698}"/>
    <cellStyle name="Output 8 3 5 4" xfId="40957" xr:uid="{065BDE29-D13C-49D1-8E70-C7C5B5E25BB6}"/>
    <cellStyle name="Output 8 3 5 5" xfId="53348" xr:uid="{B10F86DB-9E1B-4D89-9D79-F8A2D55D937F}"/>
    <cellStyle name="Output 8 3 6" xfId="2079" xr:uid="{8203C572-2F28-4771-B7E5-9040B11866EF}"/>
    <cellStyle name="Output 8 3 6 2" xfId="6381" xr:uid="{AA4A196E-7788-438E-9749-409B7E3FDC73}"/>
    <cellStyle name="Output 8 3 6 2 2" xfId="8967" xr:uid="{50863E46-8615-45EC-8377-D3C025D63597}"/>
    <cellStyle name="Output 8 3 6 2 2 2" xfId="17956" xr:uid="{11EA28E3-87CB-4720-8341-B4848B41F13E}"/>
    <cellStyle name="Output 8 3 6 2 2 2 2" xfId="22451" xr:uid="{C98A6E58-87C8-425B-91E4-63FA101068A3}"/>
    <cellStyle name="Output 8 3 6 2 2 3" xfId="39925" xr:uid="{FAE8287E-52A1-4DE2-A426-EBBEE034A6F7}"/>
    <cellStyle name="Output 8 3 6 2 3" xfId="11604" xr:uid="{A79F30D7-AD3C-40D1-AC59-4118A133C459}"/>
    <cellStyle name="Output 8 3 6 2 3 2" xfId="20593" xr:uid="{8D7B27A9-1C7F-4277-ADE0-CF2356251A85}"/>
    <cellStyle name="Output 8 3 6 2 3 2 2" xfId="30974" xr:uid="{0B7A30A0-A0A6-4A68-91FB-820A81229C01}"/>
    <cellStyle name="Output 8 3 6 2 3 3" xfId="40490" xr:uid="{7B51306D-7FC4-4F39-9268-CF8DC272F474}"/>
    <cellStyle name="Output 8 3 6 2 4" xfId="15370" xr:uid="{60951DC8-4B5F-4719-8DCC-F98D8206D5A6}"/>
    <cellStyle name="Output 8 3 6 2 4 2" xfId="26334" xr:uid="{83CCEA1A-96C4-4D07-8EE9-1820B10F5B7C}"/>
    <cellStyle name="Output 8 3 6 2 5" xfId="30221" xr:uid="{137CF41B-35C7-49DD-A1CB-2CD046F50F08}"/>
    <cellStyle name="Output 8 3 6 3" xfId="4516" xr:uid="{7B7305C1-3619-47C8-89FE-1F34B31E1E99}"/>
    <cellStyle name="Output 8 3 6 3 2" xfId="33737" xr:uid="{EB49C318-AFC6-4BC4-A1C1-0C1C7B4A81DA}"/>
    <cellStyle name="Output 8 3 6 4" xfId="23051" xr:uid="{00EE7D04-8A8A-48E2-8595-8D0ECEA7BE92}"/>
    <cellStyle name="Output 8 3 7" xfId="2889" xr:uid="{70C5B9D6-F0A3-466F-A2B5-9C6A260F78C5}"/>
    <cellStyle name="Output 8 3 7 2" xfId="7039" xr:uid="{A981E01C-048B-4122-9070-AD4F2DB3121E}"/>
    <cellStyle name="Output 8 3 7 2 2" xfId="12165" xr:uid="{9B5A0C26-9C94-4C11-9F56-E1DD53F8D4B1}"/>
    <cellStyle name="Output 8 3 7 2 2 2" xfId="21154" xr:uid="{078E4D81-1DD0-451D-9375-F07410B97502}"/>
    <cellStyle name="Output 8 3 7 2 2 2 2" xfId="30865" xr:uid="{044EE8FF-4909-43A1-98C1-46295F6934F1}"/>
    <cellStyle name="Output 8 3 7 2 2 3" xfId="31814" xr:uid="{3ADA520F-4C67-457A-9A28-2186C8AAD261}"/>
    <cellStyle name="Output 8 3 7 2 3" xfId="12971" xr:uid="{133020E0-4BE6-40D2-94C3-46820FFCD151}"/>
    <cellStyle name="Output 8 3 7 2 3 2" xfId="21960" xr:uid="{9BB46901-1522-4C29-A658-676F021A8E46}"/>
    <cellStyle name="Output 8 3 7 2 3 2 2" xfId="29984" xr:uid="{0DEAA71C-32FF-43CF-97CA-17CC50FCF9F5}"/>
    <cellStyle name="Output 8 3 7 2 3 3" xfId="26473" xr:uid="{CB09011C-C81A-4E05-8363-3780A9E13CBC}"/>
    <cellStyle name="Output 8 3 7 2 4" xfId="16028" xr:uid="{322BFDA0-6DD3-4CED-A645-56D48B61C8F9}"/>
    <cellStyle name="Output 8 3 7 2 4 2" xfId="31411" xr:uid="{CB3269BC-DC88-4539-BEC2-0FA3B386368C}"/>
    <cellStyle name="Output 8 3 7 2 5" xfId="25241" xr:uid="{486D2D84-9C6D-4C44-A273-92A9D6C510C8}"/>
    <cellStyle name="Output 8 3 7 3" xfId="9602" xr:uid="{BD8E0960-7111-44C1-A60B-2E52375A6AE3}"/>
    <cellStyle name="Output 8 3 7 3 2" xfId="18591" xr:uid="{6BEE49AB-7308-4B70-B62F-CBF105FB380C}"/>
    <cellStyle name="Output 8 3 7 3 2 2" xfId="29457" xr:uid="{30FE4DF5-8A75-4DDF-90F0-C92B79845671}"/>
    <cellStyle name="Output 8 3 7 3 3" xfId="32564" xr:uid="{FC3B98C1-BB86-4B9C-AF71-DA4FC6A85F05}"/>
    <cellStyle name="Output 8 3 7 4" xfId="41358" xr:uid="{C42C0ED4-CA4C-45B7-97EA-9C06546D40D9}"/>
    <cellStyle name="Output 8 3 8" xfId="4817" xr:uid="{A84082AD-72F9-4552-81FF-E45D07552BCC}"/>
    <cellStyle name="Output 8 3 8 2" xfId="7403" xr:uid="{ADFC5D19-A06C-4DAE-A91D-2FA7EACCBEE6}"/>
    <cellStyle name="Output 8 3 8 2 2" xfId="16392" xr:uid="{AFD57A1B-BD6C-401A-BCFC-EC61245CCE7D}"/>
    <cellStyle name="Output 8 3 8 2 2 2" xfId="36053" xr:uid="{A84C0E8C-151B-430F-BAD6-D21816452778}"/>
    <cellStyle name="Output 8 3 8 2 3" xfId="28121" xr:uid="{A0335C07-785F-496F-9CAA-899B9AAA997D}"/>
    <cellStyle name="Output 8 3 8 3" xfId="10040" xr:uid="{74CEC4AC-7511-42E6-A29E-01C5F6B1D8CB}"/>
    <cellStyle name="Output 8 3 8 3 2" xfId="19029" xr:uid="{37299349-3BEA-4C6D-8088-26A00333FEF1}"/>
    <cellStyle name="Output 8 3 8 3 2 2" xfId="30140" xr:uid="{FB8BC9C6-A755-4836-9810-C0D0D9451056}"/>
    <cellStyle name="Output 8 3 8 3 3" xfId="26709" xr:uid="{A91A73E5-7013-40D4-B780-34FA92D7B8A2}"/>
    <cellStyle name="Output 8 3 8 4" xfId="13806" xr:uid="{C48EB9E8-7206-4ACA-9B94-5B5ABB4DDF5D}"/>
    <cellStyle name="Output 8 3 8 4 2" xfId="25860" xr:uid="{141E530C-653A-45E0-B21A-71F78DE26CFD}"/>
    <cellStyle name="Output 8 3 8 5" xfId="37143" xr:uid="{B787D881-D5D2-4E0C-81F8-B15BA4CEE02C}"/>
    <cellStyle name="Output 8 3 9" xfId="6724" xr:uid="{38AEFF7E-AA2D-4FC5-9B53-AB6AAD9D5635}"/>
    <cellStyle name="Output 8 3 9 2" xfId="11924" xr:uid="{85040080-8763-48A5-BE97-2B43DD0CA625}"/>
    <cellStyle name="Output 8 3 9 2 2" xfId="20913" xr:uid="{D382DBC2-EF2A-4420-AF5C-0D9AEBE05BD7}"/>
    <cellStyle name="Output 8 3 9 2 2 2" xfId="42115" xr:uid="{34437313-92EF-4BF3-8A21-EE765C419A4C}"/>
    <cellStyle name="Output 8 3 9 2 3" xfId="33390" xr:uid="{E82F2385-4FD5-401E-A9D7-44C6DA0E1D72}"/>
    <cellStyle name="Output 8 3 9 3" xfId="15713" xr:uid="{D23B1E71-3F06-4205-B550-C1CDE30C9452}"/>
    <cellStyle name="Output 8 3 9 3 2" xfId="42761" xr:uid="{F95D9C1E-AEB0-42D9-A277-876F7594A14F}"/>
    <cellStyle name="Output 8 3 9 4" xfId="39746" xr:uid="{51B5458D-D7FB-4222-9F80-EBB0BF4ADE76}"/>
    <cellStyle name="Output 8 4" xfId="520" xr:uid="{65029A2E-A97F-43BD-9E3D-D0172A7790CC}"/>
    <cellStyle name="Output 8 4 10" xfId="49268" xr:uid="{639FB213-9735-409E-A8BA-C5C0C99C9B64}"/>
    <cellStyle name="Output 8 4 2" xfId="869" xr:uid="{90D91344-AD13-4A6E-98A1-1B07930E0862}"/>
    <cellStyle name="Output 8 4 2 2" xfId="5238" xr:uid="{1F5D8A85-F637-4E7A-9CE4-37C7E459DABA}"/>
    <cellStyle name="Output 8 4 2 2 2" xfId="7824" xr:uid="{AB2DE9E9-C232-47E1-BFE0-47DD02F5DFC5}"/>
    <cellStyle name="Output 8 4 2 2 2 2" xfId="16813" xr:uid="{2E81ADA1-5E65-4830-9A66-B9DC9BE40944}"/>
    <cellStyle name="Output 8 4 2 2 2 2 2" xfId="36879" xr:uid="{D90C1A3A-6A28-4CEA-8438-04BA7FAA9A44}"/>
    <cellStyle name="Output 8 4 2 2 2 3" xfId="28902" xr:uid="{DE7EDF74-09E5-455F-9600-6E2B98A163E6}"/>
    <cellStyle name="Output 8 4 2 2 3" xfId="10461" xr:uid="{C0F1BE26-2C8D-42C7-BF9C-1E30DF128F10}"/>
    <cellStyle name="Output 8 4 2 2 3 2" xfId="19450" xr:uid="{A80BA13F-5F1D-437F-B399-910CD11ECFC0}"/>
    <cellStyle name="Output 8 4 2 2 3 2 2" xfId="33992" xr:uid="{9D36F76A-CA5A-40B6-ABED-05B9556B45E5}"/>
    <cellStyle name="Output 8 4 2 2 3 3" xfId="25343" xr:uid="{8612E45A-46DC-44FF-931F-E222BA3EFA2A}"/>
    <cellStyle name="Output 8 4 2 2 4" xfId="14227" xr:uid="{D1AA6294-B1AC-4881-9F52-73BC2147F48B}"/>
    <cellStyle name="Output 8 4 2 2 4 2" xfId="35702" xr:uid="{D219D553-2567-4E30-ADE1-FC07F7BAF42C}"/>
    <cellStyle name="Output 8 4 2 2 5" xfId="23622" xr:uid="{13B5B08F-8F1C-43EB-9407-15856032D47C}"/>
    <cellStyle name="Output 8 4 2 3" xfId="3306" xr:uid="{CA81164F-16C5-4688-B3FB-320EDD056B60}"/>
    <cellStyle name="Output 8 4 2 3 2" xfId="30182" xr:uid="{FB24325D-C75A-4049-A9D8-C46AA998D43B}"/>
    <cellStyle name="Output 8 4 2 4" xfId="38139" xr:uid="{AD1CE76A-74D2-4E46-8CDF-E2F050996592}"/>
    <cellStyle name="Output 8 4 2 5" xfId="56050" xr:uid="{FE146E2A-C71D-4FD7-8182-2544715FA285}"/>
    <cellStyle name="Output 8 4 3" xfId="1214" xr:uid="{3716D277-3F63-4608-9BB6-DD03C2948667}"/>
    <cellStyle name="Output 8 4 3 2" xfId="5559" xr:uid="{77AED797-17A8-46C5-9E8E-6F5542309C8E}"/>
    <cellStyle name="Output 8 4 3 2 2" xfId="8145" xr:uid="{2C2F4C57-344A-4ACA-BCE6-3F61130D06D8}"/>
    <cellStyle name="Output 8 4 3 2 2 2" xfId="17134" xr:uid="{6F3F8C19-60EC-486D-85F6-A442F2821752}"/>
    <cellStyle name="Output 8 4 3 2 2 2 2" xfId="35439" xr:uid="{ADF67A10-178C-4B7C-9E68-9943549B92A2}"/>
    <cellStyle name="Output 8 4 3 2 2 3" xfId="40971" xr:uid="{479A5EEE-12FC-4B98-99BA-D3F929EA4D65}"/>
    <cellStyle name="Output 8 4 3 2 3" xfId="10782" xr:uid="{25386CFB-739B-46DD-9978-581542926E8B}"/>
    <cellStyle name="Output 8 4 3 2 3 2" xfId="19771" xr:uid="{C08B69B8-BC62-4380-8F29-4F5C133968A2}"/>
    <cellStyle name="Output 8 4 3 2 3 2 2" xfId="43339" xr:uid="{CBA827AF-4C78-4247-BC5F-701CCA3B2EBB}"/>
    <cellStyle name="Output 8 4 3 2 3 3" xfId="44116" xr:uid="{D175FDC1-42E0-4962-9317-44015B2C1BC8}"/>
    <cellStyle name="Output 8 4 3 2 4" xfId="14548" xr:uid="{8FBC3417-A502-4AB0-9B7D-AC8918693B61}"/>
    <cellStyle name="Output 8 4 3 2 4 2" xfId="25146" xr:uid="{FBE376C1-3F84-477C-9EEC-2E9BD3A79E23}"/>
    <cellStyle name="Output 8 4 3 2 5" xfId="41156" xr:uid="{23ABDE3E-6FE4-406A-99F4-3C846F4D1ED2}"/>
    <cellStyle name="Output 8 4 3 3" xfId="3651" xr:uid="{DE68284A-9CE7-4D2B-A9D6-E9F178A00AB5}"/>
    <cellStyle name="Output 8 4 3 3 2" xfId="37613" xr:uid="{3ED1BF18-5038-4C26-AAA0-DA872BF589E6}"/>
    <cellStyle name="Output 8 4 3 4" xfId="28626" xr:uid="{CDB5C7BF-E643-42EC-9BDC-34748E9934DF}"/>
    <cellStyle name="Output 8 4 4" xfId="1558" xr:uid="{848B58C5-C904-465C-9F95-42F9716B0391}"/>
    <cellStyle name="Output 8 4 4 2" xfId="5903" xr:uid="{788A33BF-8D72-489F-89D7-B25A984A77BC}"/>
    <cellStyle name="Output 8 4 4 2 2" xfId="8489" xr:uid="{AAB942B1-FA89-45D7-989F-B9ED49C32E65}"/>
    <cellStyle name="Output 8 4 4 2 2 2" xfId="17478" xr:uid="{5BD5FA0B-A60A-4239-8B80-5FF0B749BD51}"/>
    <cellStyle name="Output 8 4 4 2 2 2 2" xfId="34569" xr:uid="{B1449BBF-A142-44F8-8F1E-37C8600EB96F}"/>
    <cellStyle name="Output 8 4 4 2 2 3" xfId="35473" xr:uid="{A9504CA7-E1CD-4C2E-A22D-820EDB725B32}"/>
    <cellStyle name="Output 8 4 4 2 3" xfId="11126" xr:uid="{3E5F7C6C-CCBF-45F6-BD01-5CF66EACFA64}"/>
    <cellStyle name="Output 8 4 4 2 3 2" xfId="20115" xr:uid="{F8422385-D187-4D51-9337-2C900EA264EF}"/>
    <cellStyle name="Output 8 4 4 2 3 2 2" xfId="37875" xr:uid="{E7078981-CC0A-4088-AAA3-345AB3A52B6B}"/>
    <cellStyle name="Output 8 4 4 2 3 3" xfId="44101" xr:uid="{9810466C-7960-420A-B476-E7D4EAF80A81}"/>
    <cellStyle name="Output 8 4 4 2 4" xfId="14892" xr:uid="{EB00D1A3-A398-44F7-84C5-471455C6CAF2}"/>
    <cellStyle name="Output 8 4 4 2 4 2" xfId="27335" xr:uid="{9281ED59-C77F-432B-AB39-3DD4696F5AB6}"/>
    <cellStyle name="Output 8 4 4 2 5" xfId="22308" xr:uid="{457F2ADD-F9D8-4609-9744-862315E1650B}"/>
    <cellStyle name="Output 8 4 4 3" xfId="3995" xr:uid="{33DBA4E9-4C51-4ED1-918D-0F6C40C016AD}"/>
    <cellStyle name="Output 8 4 4 3 2" xfId="40818" xr:uid="{C4269CAB-7559-4F04-92FF-715BEB7AC2A5}"/>
    <cellStyle name="Output 8 4 4 4" xfId="38617" xr:uid="{D485E78F-B877-4D10-ADDD-6FAB2F044E43}"/>
    <cellStyle name="Output 8 4 5" xfId="1870" xr:uid="{11569225-6466-4BE7-A4FE-6D70B2BCDE17}"/>
    <cellStyle name="Output 8 4 5 2" xfId="6186" xr:uid="{E763451B-6E4D-40B6-AE05-8B5DEC4D17E6}"/>
    <cellStyle name="Output 8 4 5 2 2" xfId="8772" xr:uid="{19951409-7D48-459A-8ED2-4ADA80F702CD}"/>
    <cellStyle name="Output 8 4 5 2 2 2" xfId="17761" xr:uid="{06CA63F8-6852-46FD-B9B5-BFC387CC2D42}"/>
    <cellStyle name="Output 8 4 5 2 2 2 2" xfId="42386" xr:uid="{CC0D6BD3-439E-431F-9BA3-75C46E45E45B}"/>
    <cellStyle name="Output 8 4 5 2 2 3" xfId="30378" xr:uid="{B0BCDC63-AF00-4655-8001-23B72E21E90B}"/>
    <cellStyle name="Output 8 4 5 2 3" xfId="11409" xr:uid="{68E5D830-CD8D-4992-AB99-82E26EAB5A2B}"/>
    <cellStyle name="Output 8 4 5 2 3 2" xfId="20398" xr:uid="{D8E4FEB6-E3AC-470D-8CA4-ADDC5891F31D}"/>
    <cellStyle name="Output 8 4 5 2 3 2 2" xfId="27683" xr:uid="{6D90AE12-CD8F-46F1-B41A-33C3D0C1E4E8}"/>
    <cellStyle name="Output 8 4 5 2 3 3" xfId="24247" xr:uid="{10E5CCE6-33AC-41EB-A715-61FA39F03E5B}"/>
    <cellStyle name="Output 8 4 5 2 4" xfId="15175" xr:uid="{3C02E5FB-49DA-4181-96A9-7A4253414015}"/>
    <cellStyle name="Output 8 4 5 2 4 2" xfId="23004" xr:uid="{20FE7717-852E-4DF6-9598-4A04FADA3DCE}"/>
    <cellStyle name="Output 8 4 5 2 5" xfId="23332" xr:uid="{617DCB86-3F4E-4142-9B0E-4CC4EF7CAC5B}"/>
    <cellStyle name="Output 8 4 5 3" xfId="4307" xr:uid="{F08B8C2C-2771-413C-B8D3-6448A188E6AE}"/>
    <cellStyle name="Output 8 4 5 3 2" xfId="41547" xr:uid="{9AA450A8-828B-4EA7-B403-82216ECEF67C}"/>
    <cellStyle name="Output 8 4 5 4" xfId="22576" xr:uid="{52047F81-7797-4F96-AD83-7BBF6DA70E4A}"/>
    <cellStyle name="Output 8 4 6" xfId="2177" xr:uid="{16249592-AD93-4AA3-9AF8-0F2D54AD5DC6}"/>
    <cellStyle name="Output 8 4 6 2" xfId="6478" xr:uid="{064C9E5A-68BD-4720-8C43-4DCB104C23FC}"/>
    <cellStyle name="Output 8 4 6 2 2" xfId="9064" xr:uid="{5D0D4407-DDF8-4975-BEE8-C887300C5F26}"/>
    <cellStyle name="Output 8 4 6 2 2 2" xfId="18053" xr:uid="{81F02A74-944D-4545-8CBF-A07CAE99C9F3}"/>
    <cellStyle name="Output 8 4 6 2 2 2 2" xfId="43826" xr:uid="{8A0C4724-E03F-4DF0-8426-EC061396D03F}"/>
    <cellStyle name="Output 8 4 6 2 2 3" xfId="39443" xr:uid="{CE7605C4-14B7-4A3D-947B-A9859E54998C}"/>
    <cellStyle name="Output 8 4 6 2 3" xfId="11701" xr:uid="{2640A68A-E681-4EF1-BE57-F49E65E57F80}"/>
    <cellStyle name="Output 8 4 6 2 3 2" xfId="20690" xr:uid="{A51553BB-92E2-4559-AC03-C3061016C342}"/>
    <cellStyle name="Output 8 4 6 2 3 2 2" xfId="35600" xr:uid="{F3141363-BF4D-44D8-8864-C07F45C539F0}"/>
    <cellStyle name="Output 8 4 6 2 3 3" xfId="34664" xr:uid="{6A8E0A48-14EF-4246-9EE4-750B7C7129CB}"/>
    <cellStyle name="Output 8 4 6 2 4" xfId="15467" xr:uid="{6D02C5C9-860F-4629-8AA3-10C73EB7F714}"/>
    <cellStyle name="Output 8 4 6 2 4 2" xfId="28113" xr:uid="{97D5950F-315E-4AF5-9493-1673323221BF}"/>
    <cellStyle name="Output 8 4 6 2 5" xfId="24537" xr:uid="{E315BB71-E334-465C-95B0-F24AA4CA8F32}"/>
    <cellStyle name="Output 8 4 6 3" xfId="4614" xr:uid="{935C33C9-9C42-4819-8E0B-820DAC70BB4B}"/>
    <cellStyle name="Output 8 4 6 3 2" xfId="42888" xr:uid="{D67B89F4-A40B-46FE-8872-716586E5A4F6}"/>
    <cellStyle name="Output 8 4 6 4" xfId="39757" xr:uid="{EC04E518-A6C5-4A27-8477-12AAA1BE3CDC}"/>
    <cellStyle name="Output 8 4 7" xfId="4914" xr:uid="{37955815-A147-43D3-8F60-7780AC0DA772}"/>
    <cellStyle name="Output 8 4 7 2" xfId="7500" xr:uid="{62952D14-F469-4E56-8F96-04D800A3C2E5}"/>
    <cellStyle name="Output 8 4 7 2 2" xfId="16489" xr:uid="{F0E014AE-097D-4A17-AD17-6023769493C9}"/>
    <cellStyle name="Output 8 4 7 2 2 2" xfId="29636" xr:uid="{8583937D-CFF7-43C2-B923-119A6112F320}"/>
    <cellStyle name="Output 8 4 7 2 3" xfId="42501" xr:uid="{7D3D5FE5-E7E7-467E-8821-5A799D4BD06C}"/>
    <cellStyle name="Output 8 4 7 3" xfId="10137" xr:uid="{1405E71D-A045-4A11-B695-7A1575368676}"/>
    <cellStyle name="Output 8 4 7 3 2" xfId="19126" xr:uid="{7E728D6C-03C5-46E2-A61C-AD70CC75277D}"/>
    <cellStyle name="Output 8 4 7 3 2 2" xfId="27084" xr:uid="{72D36DA8-0593-4D96-8F1F-D72E53F947C5}"/>
    <cellStyle name="Output 8 4 7 3 3" xfId="25352" xr:uid="{640E8B96-00C5-49E9-A783-223AAAEBA06C}"/>
    <cellStyle name="Output 8 4 7 4" xfId="13903" xr:uid="{8029B546-361A-42F4-B382-A57ECE4A566E}"/>
    <cellStyle name="Output 8 4 7 4 2" xfId="22237" xr:uid="{1163FAE7-4EA0-494E-B15F-DC2D900A368B}"/>
    <cellStyle name="Output 8 4 7 5" xfId="31481" xr:uid="{A7FD9F74-EEF7-4C83-B4D8-F5E109DF977F}"/>
    <cellStyle name="Output 8 4 8" xfId="2526" xr:uid="{6BCB5812-EBC0-4D83-BC11-CD2680AA45B6}"/>
    <cellStyle name="Output 8 4 8 2" xfId="30979" xr:uid="{1A2FD7AA-C54B-4ECD-A1EE-252B75F35B98}"/>
    <cellStyle name="Output 8 4 9" xfId="43690" xr:uid="{1A7F0096-1E6E-42A2-BFD6-D7D39F454AC9}"/>
    <cellStyle name="Output 8 5" xfId="289" xr:uid="{A3C43AAE-3330-4872-B321-E61335CF6AB4}"/>
    <cellStyle name="Output 8 5 2" xfId="4692" xr:uid="{EC1C0097-275A-4859-9C68-78320BF2D875}"/>
    <cellStyle name="Output 8 5 2 2" xfId="7278" xr:uid="{38E16609-FB7B-4E4F-AE55-9D9A54BAA97A}"/>
    <cellStyle name="Output 8 5 2 2 2" xfId="16267" xr:uid="{C4872E0F-B6CB-4C8E-800A-FF5B4C56B34F}"/>
    <cellStyle name="Output 8 5 2 2 2 2" xfId="37064" xr:uid="{AD7D9CBC-0B62-4373-86CB-A8C940F7E4D1}"/>
    <cellStyle name="Output 8 5 2 2 3" xfId="24924" xr:uid="{118E535C-8C4A-43C2-9D4F-3350852C84FA}"/>
    <cellStyle name="Output 8 5 2 3" xfId="9915" xr:uid="{FC56EFF4-DE61-465C-B678-DA0DCD4EB9D7}"/>
    <cellStyle name="Output 8 5 2 3 2" xfId="18904" xr:uid="{7753D817-62F8-4422-94CA-F81B7111EF10}"/>
    <cellStyle name="Output 8 5 2 3 2 2" xfId="34119" xr:uid="{43B03F3C-5730-4428-9575-BF55B43B591D}"/>
    <cellStyle name="Output 8 5 2 3 3" xfId="31091" xr:uid="{C2754000-E9EB-4496-B19E-FDB68A48DFE7}"/>
    <cellStyle name="Output 8 5 2 4" xfId="13681" xr:uid="{8AF82DCD-54E6-441B-8EB8-E7995E83C935}"/>
    <cellStyle name="Output 8 5 2 4 2" xfId="24859" xr:uid="{929421FF-0AB2-4DF2-87AC-604F3A3E37C7}"/>
    <cellStyle name="Output 8 5 2 5" xfId="32922" xr:uid="{A47009C7-EA17-424A-94D0-0C41CB9CC02D}"/>
    <cellStyle name="Output 8 5 2 6" xfId="57913" xr:uid="{54B57C29-A095-409A-93DF-CDF86C0E69DA}"/>
    <cellStyle name="Output 8 5 3" xfId="2757" xr:uid="{B04D21FB-3AC1-4BC6-A3A1-9857B17F9F42}"/>
    <cellStyle name="Output 8 5 3 2" xfId="43562" xr:uid="{7EFCAFBA-D615-4AB6-A955-5DD7B9897C12}"/>
    <cellStyle name="Output 8 5 4" xfId="29940" xr:uid="{D1D5C1AB-7FF4-4D15-B0F3-B551DE2D7B8E}"/>
    <cellStyle name="Output 8 5 5" xfId="51131" xr:uid="{C48898E9-8895-4604-BC6F-31901C8BFA4E}"/>
    <cellStyle name="Output 8 6" xfId="638" xr:uid="{5166D60D-4DDF-47D0-AEAD-52FA223147F9}"/>
    <cellStyle name="Output 8 6 2" xfId="5016" xr:uid="{41895B60-FB04-41EA-9C08-470C2EC661D3}"/>
    <cellStyle name="Output 8 6 2 2" xfId="7602" xr:uid="{BA42A6ED-5483-4D94-BCA9-5A895AD2E1A9}"/>
    <cellStyle name="Output 8 6 2 2 2" xfId="16591" xr:uid="{0E28A1C9-AB5F-4816-815A-C62269C334EF}"/>
    <cellStyle name="Output 8 6 2 2 2 2" xfId="39508" xr:uid="{E3B98275-A69E-423A-872C-9F47121391C5}"/>
    <cellStyle name="Output 8 6 2 2 3" xfId="27138" xr:uid="{4BF5930F-A3C6-476E-AFCF-3F4AD476A514}"/>
    <cellStyle name="Output 8 6 2 3" xfId="10239" xr:uid="{4153CF81-FE72-49C5-92A0-ED4A80BE6D36}"/>
    <cellStyle name="Output 8 6 2 3 2" xfId="19228" xr:uid="{9826E340-4C6E-45C2-B592-C20864233740}"/>
    <cellStyle name="Output 8 6 2 3 2 2" xfId="24372" xr:uid="{8B79A38B-25F6-47A5-A023-9ABB4330EBE5}"/>
    <cellStyle name="Output 8 6 2 3 3" xfId="34679" xr:uid="{9D3F0FEC-9A7B-4D34-ADD3-2895935E9F7C}"/>
    <cellStyle name="Output 8 6 2 4" xfId="14005" xr:uid="{C285663B-6409-4A36-82CB-7B832702B394}"/>
    <cellStyle name="Output 8 6 2 4 2" xfId="25512" xr:uid="{02A20AF1-E4E9-473F-9DAF-FCB334B07DB3}"/>
    <cellStyle name="Output 8 6 2 5" xfId="26247" xr:uid="{A1DA47FE-2717-412D-9C24-CE7C3DF3917E}"/>
    <cellStyle name="Output 8 6 2 6" xfId="54210" xr:uid="{5C3785B2-CE08-4019-90B4-FE8FB7D9A998}"/>
    <cellStyle name="Output 8 6 3" xfId="3075" xr:uid="{F8D5F462-B3F6-4811-90AF-BCB0211DCAF8}"/>
    <cellStyle name="Output 8 6 3 2" xfId="29906" xr:uid="{ED898352-6521-4AD0-AB3A-0F12E6EF21E3}"/>
    <cellStyle name="Output 8 6 4" xfId="31751" xr:uid="{BB12F672-6709-4108-8C5C-DADE470CBBB3}"/>
    <cellStyle name="Output 8 6 5" xfId="47457" xr:uid="{E6C8EAFB-2EE3-4633-A82D-23C8EAE9AFFB}"/>
    <cellStyle name="Output 8 7" xfId="983" xr:uid="{DD4B9CDB-53C2-43E0-BEEC-7675B43E28F6}"/>
    <cellStyle name="Output 8 7 2" xfId="5337" xr:uid="{D605D6B8-F36A-4A3D-8AA3-8A492BFE82C6}"/>
    <cellStyle name="Output 8 7 2 2" xfId="7923" xr:uid="{FBB09FCD-B23A-4323-AB81-B835863670A8}"/>
    <cellStyle name="Output 8 7 2 2 2" xfId="16912" xr:uid="{8CD80FFD-D0CB-48EE-9EE5-009CCFACCD41}"/>
    <cellStyle name="Output 8 7 2 2 2 2" xfId="26822" xr:uid="{CEC70E4E-5B6B-45A6-9822-EF6350607D48}"/>
    <cellStyle name="Output 8 7 2 2 3" xfId="43996" xr:uid="{866E910A-7EF2-4AD7-AC14-E2A9C2DBD3B3}"/>
    <cellStyle name="Output 8 7 2 3" xfId="10560" xr:uid="{D20AC116-7653-4CD1-B24A-7DA66246C14D}"/>
    <cellStyle name="Output 8 7 2 3 2" xfId="19549" xr:uid="{0FBAD4C2-E342-4FAD-A8F8-3F48111EAB8D}"/>
    <cellStyle name="Output 8 7 2 3 2 2" xfId="33149" xr:uid="{4C357188-079C-4DA8-8616-2F2388D832B4}"/>
    <cellStyle name="Output 8 7 2 3 3" xfId="36258" xr:uid="{19C2CE5E-1E26-47EC-A448-411340729A6B}"/>
    <cellStyle name="Output 8 7 2 4" xfId="14326" xr:uid="{EEFCD521-D20F-4DCB-9339-9F3D49544263}"/>
    <cellStyle name="Output 8 7 2 4 2" xfId="37205" xr:uid="{9D02FF1B-6395-4B22-816F-99E9B72A81D0}"/>
    <cellStyle name="Output 8 7 2 5" xfId="31999" xr:uid="{DD19DB2E-1E7D-49B7-A7A0-BE231008E9B2}"/>
    <cellStyle name="Output 8 7 3" xfId="3420" xr:uid="{52B75C01-FA39-40BF-8BDC-9A57CA5A940A}"/>
    <cellStyle name="Output 8 7 3 2" xfId="23571" xr:uid="{63ECBCBB-894E-4BE7-B45C-F966FD98AC7B}"/>
    <cellStyle name="Output 8 7 4" xfId="23490" xr:uid="{47749383-F239-40CC-B860-7AD70F76735A}"/>
    <cellStyle name="Output 8 8" xfId="1327" xr:uid="{C804BEEE-A296-4132-B5C9-CA7D1576D280}"/>
    <cellStyle name="Output 8 8 2" xfId="5672" xr:uid="{A5C8A727-80C7-4808-BA1A-9F8340482B91}"/>
    <cellStyle name="Output 8 8 2 2" xfId="8258" xr:uid="{7ACC4BF3-EF32-4081-96D0-AE840FC8DB61}"/>
    <cellStyle name="Output 8 8 2 2 2" xfId="17247" xr:uid="{FC7558E2-64C7-45DF-8F6D-F9F9EF64BA6B}"/>
    <cellStyle name="Output 8 8 2 2 2 2" xfId="27938" xr:uid="{4793A4FC-4A03-40DE-A94B-6DEB4592BA79}"/>
    <cellStyle name="Output 8 8 2 2 3" xfId="33111" xr:uid="{2F2C572C-71C9-4BCA-BFA2-49D49C2818FA}"/>
    <cellStyle name="Output 8 8 2 3" xfId="10895" xr:uid="{D80BBF59-1CBA-4B11-983D-2085438B6402}"/>
    <cellStyle name="Output 8 8 2 3 2" xfId="19884" xr:uid="{10A3CE4F-BBF2-4E0B-A1A3-027D08C2CE54}"/>
    <cellStyle name="Output 8 8 2 3 2 2" xfId="31490" xr:uid="{B7051D3D-E94F-4DA9-B994-44009DC5D2D7}"/>
    <cellStyle name="Output 8 8 2 3 3" xfId="38928" xr:uid="{61E00644-4157-4EE2-8D04-C2D8A7F462EC}"/>
    <cellStyle name="Output 8 8 2 4" xfId="14661" xr:uid="{9E87E261-9BE3-4278-BE39-A8F5B30AB915}"/>
    <cellStyle name="Output 8 8 2 4 2" xfId="34339" xr:uid="{483657FC-A6C7-4E71-AA6E-F261A13AE8CC}"/>
    <cellStyle name="Output 8 8 2 5" xfId="38159" xr:uid="{EA7252F3-25F3-48BA-BC98-F1098263F1C7}"/>
    <cellStyle name="Output 8 8 3" xfId="3764" xr:uid="{191B21C1-EFD2-4DE6-B9AF-513AA0269E8B}"/>
    <cellStyle name="Output 8 8 3 2" xfId="23855" xr:uid="{85DCFF0C-D082-4ADA-9CA2-8D6D31E88D7D}"/>
    <cellStyle name="Output 8 8 4" xfId="30244" xr:uid="{96884088-3B7D-44B3-A83F-1FA141955F8A}"/>
    <cellStyle name="Output 8 9" xfId="1766" xr:uid="{03AC5ADC-8F15-4EAD-AEE6-E33F80CF9B43}"/>
    <cellStyle name="Output 8 9 2" xfId="6087" xr:uid="{E6EEE919-0CAA-4586-8B6B-4BB1E56EAC63}"/>
    <cellStyle name="Output 8 9 2 2" xfId="8673" xr:uid="{64F535ED-553B-495B-939A-5ACF6A818958}"/>
    <cellStyle name="Output 8 9 2 2 2" xfId="17662" xr:uid="{C30BAE33-949E-4603-A57C-9F459063E3AF}"/>
    <cellStyle name="Output 8 9 2 2 2 2" xfId="41339" xr:uid="{269D4AA4-E4BF-4BBD-A949-D09CE59B928D}"/>
    <cellStyle name="Output 8 9 2 2 3" xfId="25264" xr:uid="{2AB58013-4FBD-401C-8CBE-149F9CFED42A}"/>
    <cellStyle name="Output 8 9 2 3" xfId="11310" xr:uid="{93663BA1-D756-4A8F-BC1F-00146794D7D3}"/>
    <cellStyle name="Output 8 9 2 3 2" xfId="20299" xr:uid="{73241382-CEA5-4EF0-B486-EF6A8AEFFCB8}"/>
    <cellStyle name="Output 8 9 2 3 2 2" xfId="29735" xr:uid="{6F896425-EA1F-431A-A66B-3A50EE2046C2}"/>
    <cellStyle name="Output 8 9 2 3 3" xfId="37806" xr:uid="{6DCB44FC-7F37-46EF-95B1-70E8BF86C915}"/>
    <cellStyle name="Output 8 9 2 4" xfId="15076" xr:uid="{99EBDCE2-4036-484C-B32A-082264A5D5D3}"/>
    <cellStyle name="Output 8 9 2 4 2" xfId="32359" xr:uid="{503B96C7-064E-4D9F-8C90-60CF39A6DC33}"/>
    <cellStyle name="Output 8 9 2 5" xfId="38329" xr:uid="{B02E2623-15F2-4768-AEB9-30579F618161}"/>
    <cellStyle name="Output 8 9 3" xfId="4203" xr:uid="{9D54FC88-C5BA-4BC7-923F-A50C2C31CCD2}"/>
    <cellStyle name="Output 8 9 3 2" xfId="41880" xr:uid="{2094AF91-2C00-4201-9575-6E62B03FA84B}"/>
    <cellStyle name="Output 8 9 4" xfId="23616" xr:uid="{4C69E77D-C927-46B2-9D4A-D0C487CD6820}"/>
    <cellStyle name="Output 9" xfId="141" xr:uid="{2AEC0126-9BAF-46B4-A869-F66DDD740F4B}"/>
    <cellStyle name="Output 9 10" xfId="1952" xr:uid="{C6963F09-760F-47E8-AF56-6A72AC5852D9}"/>
    <cellStyle name="Output 9 10 2" xfId="6262" xr:uid="{7A3250ED-AE12-4D03-9877-11711CA601E5}"/>
    <cellStyle name="Output 9 10 2 2" xfId="8848" xr:uid="{9D5CF9FD-660D-4D9B-9D72-428B0823AE8D}"/>
    <cellStyle name="Output 9 10 2 2 2" xfId="17837" xr:uid="{42DFDB03-12C1-4135-9365-D5B2A714EFA9}"/>
    <cellStyle name="Output 9 10 2 2 2 2" xfId="40795" xr:uid="{666FB3D2-D534-43A5-9DE3-14BE0E4557C9}"/>
    <cellStyle name="Output 9 10 2 2 3" xfId="39106" xr:uid="{AAAF3702-5F66-4910-8D3D-301FEC382440}"/>
    <cellStyle name="Output 9 10 2 3" xfId="11485" xr:uid="{2B99051B-3C2E-4076-BEB7-10A824DAABE7}"/>
    <cellStyle name="Output 9 10 2 3 2" xfId="20474" xr:uid="{8351666D-4576-4D0B-8D53-8C61DE8360DA}"/>
    <cellStyle name="Output 9 10 2 3 2 2" xfId="25711" xr:uid="{CA32114E-7918-449E-98A9-448703B30622}"/>
    <cellStyle name="Output 9 10 2 3 3" xfId="34643" xr:uid="{8D7BDED0-5A8D-4574-A226-707DDEA64785}"/>
    <cellStyle name="Output 9 10 2 4" xfId="15251" xr:uid="{FC4B0ED8-C561-4106-9F25-5E52313E7B95}"/>
    <cellStyle name="Output 9 10 2 4 2" xfId="38895" xr:uid="{D0B8DCDA-2DC4-4BCF-9B14-F38B993E0CC8}"/>
    <cellStyle name="Output 9 10 2 5" xfId="23840" xr:uid="{AEC2A502-D681-4C63-B8EB-FBCC86C2C0AB}"/>
    <cellStyle name="Output 9 10 3" xfId="4389" xr:uid="{7470BFC1-241A-4175-99F1-653D85E0F079}"/>
    <cellStyle name="Output 9 10 3 2" xfId="30153" xr:uid="{E70319A8-62BD-4039-ADFE-4EC1E6836E47}"/>
    <cellStyle name="Output 9 10 4" xfId="38586" xr:uid="{99A8BD0C-B3E5-4FE5-9564-0A9051A1E965}"/>
    <cellStyle name="Output 9 11" xfId="2625" xr:uid="{21DEDBB1-F640-4CB3-ACCD-C2F987920C1B}"/>
    <cellStyle name="Output 9 11 2" xfId="6866" xr:uid="{59785DC0-B203-423C-A0A8-44DAE9B94DD8}"/>
    <cellStyle name="Output 9 11 2 2" xfId="15855" xr:uid="{2CD3BC2E-C8E3-4533-AD81-106F2EF61990}"/>
    <cellStyle name="Output 9 11 2 2 2" xfId="34216" xr:uid="{15FC40C7-1799-4520-8FFE-95FD1671EE9A}"/>
    <cellStyle name="Output 9 11 2 3" xfId="42426" xr:uid="{9DEF7B72-8D43-4459-BDFC-010B3388EF27}"/>
    <cellStyle name="Output 9 11 3" xfId="9436" xr:uid="{DA7373B8-4DA9-4931-8712-CE0DF46D3169}"/>
    <cellStyle name="Output 9 11 3 2" xfId="18425" xr:uid="{90F7ECEF-7B0B-4A6E-B1A1-033F04380AB5}"/>
    <cellStyle name="Output 9 11 3 2 2" xfId="22431" xr:uid="{95CF6BDC-C924-4E4F-B3BD-6DB64498F64D}"/>
    <cellStyle name="Output 9 11 3 3" xfId="36786" xr:uid="{72194D1B-C19A-48D7-AEB6-BFADB9A20321}"/>
    <cellStyle name="Output 9 11 4" xfId="13479" xr:uid="{1D934996-BDE1-4464-AC45-F5B63B43F5CC}"/>
    <cellStyle name="Output 9 11 4 2" xfId="28976" xr:uid="{AF281693-FFF6-4A6B-B600-97940BC0E194}"/>
    <cellStyle name="Output 9 11 5" xfId="24178" xr:uid="{14127D74-7C09-47B8-874A-51A0A1B25B72}"/>
    <cellStyle name="Output 9 12" xfId="6597" xr:uid="{6207A09A-C70E-41E9-BF52-BD88BDD20EE5}"/>
    <cellStyle name="Output 9 12 2" xfId="11805" xr:uid="{B72E508A-0A4F-413B-A950-FC39E1E82C02}"/>
    <cellStyle name="Output 9 12 2 2" xfId="20794" xr:uid="{11FDA93F-5275-46B0-A603-53F1FBDB8157}"/>
    <cellStyle name="Output 9 12 2 2 2" xfId="36427" xr:uid="{A4F6301F-CA39-4849-9E20-077E9400FB0D}"/>
    <cellStyle name="Output 9 12 2 3" xfId="24243" xr:uid="{F6F21BC9-BC02-490C-9099-187A81B57988}"/>
    <cellStyle name="Output 9 12 3" xfId="15586" xr:uid="{6E940C92-9EDC-4D66-84D9-DA338775D8AB}"/>
    <cellStyle name="Output 9 12 3 2" xfId="41953" xr:uid="{180689FD-2704-46E7-9D5C-BE5A333B11BD}"/>
    <cellStyle name="Output 9 12 4" xfId="33418" xr:uid="{184AE161-1D58-4A4E-8199-DC659121F1D2}"/>
    <cellStyle name="Output 9 13" xfId="9168" xr:uid="{C0D3DF44-54CA-4CC5-9219-529AB2FE40CD}"/>
    <cellStyle name="Output 9 13 2" xfId="18157" xr:uid="{4415B2AF-D2B6-4F6B-B883-EB2C3B4DD151}"/>
    <cellStyle name="Output 9 13 2 2" xfId="42421" xr:uid="{6EADB550-966F-4425-8555-E9445EE80B6C}"/>
    <cellStyle name="Output 9 13 3" xfId="39126" xr:uid="{9B849822-AF8A-4C01-A9B8-C1B760DE9467}"/>
    <cellStyle name="Output 9 14" xfId="9847" xr:uid="{B4D629FC-23E4-4EE8-8034-019489422436}"/>
    <cellStyle name="Output 9 14 2" xfId="18836" xr:uid="{147BC412-D027-459E-B4A6-035CFD76F855}"/>
    <cellStyle name="Output 9 14 2 2" xfId="27100" xr:uid="{DFB74920-C73D-4C37-AFA3-B79C4B4DE887}"/>
    <cellStyle name="Output 9 14 3" xfId="35402" xr:uid="{8C4D8E9D-597E-4892-84C3-565B7EF74E0A}"/>
    <cellStyle name="Output 9 15" xfId="2301" xr:uid="{A3B5A7A8-5240-42D2-8916-94DF9620DEC9}"/>
    <cellStyle name="Output 9 15 2" xfId="29352" xr:uid="{D37568DB-A2C3-40EF-9868-9A5C02E90E97}"/>
    <cellStyle name="Output 9 16" xfId="13210" xr:uid="{0AA85F58-8F5C-4543-AFEE-D50BD271D45A}"/>
    <cellStyle name="Output 9 16 2" xfId="28321" xr:uid="{D97106EC-7C2E-4696-9364-00B68D5FBBA8}"/>
    <cellStyle name="Output 9 17" xfId="41483" xr:uid="{1F41AD6C-9DDE-4041-9B73-F5ABEDE2B8EA}"/>
    <cellStyle name="Output 9 18" xfId="44744" xr:uid="{7FAD9926-0113-4877-A7C1-4B98D36D0062}"/>
    <cellStyle name="Output 9 19" xfId="45952" xr:uid="{437F4ECF-1DD5-447D-A144-B0D32502FC84}"/>
    <cellStyle name="Output 9 2" xfId="328" xr:uid="{B5DA96AC-2595-43C5-BC85-476782F62007}"/>
    <cellStyle name="Output 9 2 10" xfId="6630" xr:uid="{5306EBA1-604E-405D-B3AD-FFB046EF17B7}"/>
    <cellStyle name="Output 9 2 10 2" xfId="11836" xr:uid="{C8EC5ED5-992B-4EB9-91C9-395879BEFEA9}"/>
    <cellStyle name="Output 9 2 10 2 2" xfId="20825" xr:uid="{6495FFD6-59DA-4161-8AF8-A39F25B52197}"/>
    <cellStyle name="Output 9 2 10 2 2 2" xfId="30505" xr:uid="{E74AE717-69B7-4DEA-AE4C-6B2789990DA5}"/>
    <cellStyle name="Output 9 2 10 2 3" xfId="36457" xr:uid="{14E322D0-9609-475C-8134-5F7B3AE684A1}"/>
    <cellStyle name="Output 9 2 10 3" xfId="15619" xr:uid="{6F5BC47D-E6B2-4F54-878D-FAF645B277A2}"/>
    <cellStyle name="Output 9 2 10 3 2" xfId="35236" xr:uid="{9FF9A097-1125-4F02-B8A0-D640087323BE}"/>
    <cellStyle name="Output 9 2 10 4" xfId="32565" xr:uid="{89A22143-69DA-4750-9563-46B567FA57CB}"/>
    <cellStyle name="Output 9 2 11" xfId="9199" xr:uid="{3C74E8CF-3555-4034-83E1-525A78FD39E4}"/>
    <cellStyle name="Output 9 2 11 2" xfId="18188" xr:uid="{1D2D1106-FC36-43E7-9D5C-698E9E205E7C}"/>
    <cellStyle name="Output 9 2 11 2 2" xfId="25289" xr:uid="{ED8D94D4-F0CB-401C-AF6A-B27D9FF02E27}"/>
    <cellStyle name="Output 9 2 11 3" xfId="42127" xr:uid="{51E00D2C-50A3-4679-8FFA-AF26FE2C0B94}"/>
    <cellStyle name="Output 9 2 12" xfId="9830" xr:uid="{1F0F6C66-5349-46A9-B0BC-2265A343DFAA}"/>
    <cellStyle name="Output 9 2 12 2" xfId="18819" xr:uid="{FA8CAE4D-A7FD-4160-89BF-D7BF5DE83E18}"/>
    <cellStyle name="Output 9 2 12 2 2" xfId="34881" xr:uid="{139018A3-A941-47E4-AD15-85F156DE7C61}"/>
    <cellStyle name="Output 9 2 12 3" xfId="22925" xr:uid="{AAFF74B1-B036-42F2-A34F-8F53B211E32E}"/>
    <cellStyle name="Output 9 2 13" xfId="2334" xr:uid="{3AFB6C21-9FF9-4617-9321-DFF531DC4D54}"/>
    <cellStyle name="Output 9 2 13 2" xfId="22423" xr:uid="{203A5520-DF7B-493E-B262-5E3BE1E46D99}"/>
    <cellStyle name="Output 9 2 14" xfId="13243" xr:uid="{1D1951BD-B303-4A2A-BF84-A9619E48679F}"/>
    <cellStyle name="Output 9 2 14 2" xfId="43947" xr:uid="{C1CB0F9E-5A39-4E0F-8C48-6387F8C3F848}"/>
    <cellStyle name="Output 9 2 15" xfId="39412" xr:uid="{2DB9234F-A6EC-4526-AE13-F4FB17910FB5}"/>
    <cellStyle name="Output 9 2 16" xfId="49443" xr:uid="{D5C72590-3C78-4FE4-9167-E7DC286116F9}"/>
    <cellStyle name="Output 9 2 2" xfId="460" xr:uid="{4260261F-FC33-4B40-B3A1-C167E7075236}"/>
    <cellStyle name="Output 9 2 2 10" xfId="9324" xr:uid="{EABA63AC-C7AD-423A-951D-01978C9218DE}"/>
    <cellStyle name="Output 9 2 2 10 2" xfId="18313" xr:uid="{5839D06C-5874-4EBE-B149-36AEF961ECE2}"/>
    <cellStyle name="Output 9 2 2 10 2 2" xfId="35559" xr:uid="{70CF2269-A21A-4B7C-9FEE-2C11F25D1FEC}"/>
    <cellStyle name="Output 9 2 2 10 3" xfId="22693" xr:uid="{D9F09C04-EBF3-4A83-8669-E8BCF44E6337}"/>
    <cellStyle name="Output 9 2 2 11" xfId="9355" xr:uid="{22C16052-7681-43FF-9F37-3B2752B85E5F}"/>
    <cellStyle name="Output 9 2 2 11 2" xfId="18344" xr:uid="{E71A758E-43D8-4F53-A50F-9B3889FA16AE}"/>
    <cellStyle name="Output 9 2 2 11 2 2" xfId="42847" xr:uid="{4ECDC1CB-2139-4A63-B8D4-9515B4CEF85B}"/>
    <cellStyle name="Output 9 2 2 11 3" xfId="31620" xr:uid="{B5BF8205-7837-4348-B334-120E427DFAB6}"/>
    <cellStyle name="Output 9 2 2 12" xfId="2466" xr:uid="{378A5B30-B2DF-4CEC-AB52-58B7F9131EDF}"/>
    <cellStyle name="Output 9 2 2 12 2" xfId="43487" xr:uid="{83A522DE-1D00-44E2-BE78-858D923F4F2A}"/>
    <cellStyle name="Output 9 2 2 13" xfId="13375" xr:uid="{DEB7E99C-4FBF-4847-9C5B-8F5C6DD404F5}"/>
    <cellStyle name="Output 9 2 2 13 2" xfId="29126" xr:uid="{A2F4D445-8188-43BC-83BD-8820C27DFE11}"/>
    <cellStyle name="Output 9 2 2 14" xfId="23565" xr:uid="{4300E5AC-232C-47A4-ACC7-185AE3EFE96F}"/>
    <cellStyle name="Output 9 2 2 15" xfId="56225" xr:uid="{18C1613A-B0BD-420C-9165-C27514FA5DA8}"/>
    <cellStyle name="Output 9 2 2 2" xfId="809" xr:uid="{FB644600-AEB1-4531-BF20-359D0D5E20D4}"/>
    <cellStyle name="Output 9 2 2 2 2" xfId="5178" xr:uid="{27853D9E-8233-4E4A-822E-A8F5493AC583}"/>
    <cellStyle name="Output 9 2 2 2 2 2" xfId="7764" xr:uid="{4FC63A19-926C-4BD1-9AD6-95D181B98027}"/>
    <cellStyle name="Output 9 2 2 2 2 2 2" xfId="16753" xr:uid="{DADC2E31-FA12-4236-845F-F6B909101EA8}"/>
    <cellStyle name="Output 9 2 2 2 2 2 2 2" xfId="39719" xr:uid="{B4230BED-5AF0-450E-8327-7115FAB75ACB}"/>
    <cellStyle name="Output 9 2 2 2 2 2 3" xfId="36630" xr:uid="{A1F9E85B-52AD-4454-9037-6391F49C1735}"/>
    <cellStyle name="Output 9 2 2 2 2 3" xfId="10401" xr:uid="{A38B3803-168B-4B2C-8BE9-62D3319A407A}"/>
    <cellStyle name="Output 9 2 2 2 2 3 2" xfId="19390" xr:uid="{17CEDB80-D151-44C4-A104-A933B2AE4055}"/>
    <cellStyle name="Output 9 2 2 2 2 3 2 2" xfId="28859" xr:uid="{CB0CEF0C-5C68-451B-808A-ADD4FF0A8C06}"/>
    <cellStyle name="Output 9 2 2 2 2 3 3" xfId="34550" xr:uid="{BC1EAEEB-17D8-4AB9-8EA2-DEBF2BF0B578}"/>
    <cellStyle name="Output 9 2 2 2 2 4" xfId="14167" xr:uid="{A308C7AF-E008-4A0F-9DE1-6DACAC5DE101}"/>
    <cellStyle name="Output 9 2 2 2 2 4 2" xfId="26729" xr:uid="{D8028995-FD5C-44E2-94F0-F498884A68CD}"/>
    <cellStyle name="Output 9 2 2 2 2 5" xfId="26749" xr:uid="{30E9DD37-4155-413D-8399-F10997315F11}"/>
    <cellStyle name="Output 9 2 2 2 3" xfId="3246" xr:uid="{F68B730A-05A2-4CCA-9518-A3FA708DA6A6}"/>
    <cellStyle name="Output 9 2 2 2 3 2" xfId="25602" xr:uid="{84498873-B419-4E9D-87F1-9794E2DF2F61}"/>
    <cellStyle name="Output 9 2 2 2 4" xfId="32405" xr:uid="{1306F80F-50FC-420C-981C-670028663D8B}"/>
    <cellStyle name="Output 9 2 2 3" xfId="1154" xr:uid="{77CE2069-F687-40BE-9179-04FD71194593}"/>
    <cellStyle name="Output 9 2 2 3 2" xfId="5499" xr:uid="{36D84983-1468-41CF-9429-1C44540FF89E}"/>
    <cellStyle name="Output 9 2 2 3 2 2" xfId="8085" xr:uid="{F0B3B79E-D9CA-4B6A-A746-1533FF5F69EF}"/>
    <cellStyle name="Output 9 2 2 3 2 2 2" xfId="17074" xr:uid="{B43B4C10-9FC6-4FE5-99C0-C4E8B3C01BA1}"/>
    <cellStyle name="Output 9 2 2 3 2 2 2 2" xfId="36860" xr:uid="{890CC12E-F1E8-4432-A6F5-DE7CE961EED4}"/>
    <cellStyle name="Output 9 2 2 3 2 2 3" xfId="29771" xr:uid="{6695F32F-C1DE-4F82-BB58-48CA9984DC28}"/>
    <cellStyle name="Output 9 2 2 3 2 3" xfId="10722" xr:uid="{0D7A79FB-BCC7-46D8-97C8-AC37C15437E9}"/>
    <cellStyle name="Output 9 2 2 3 2 3 2" xfId="19711" xr:uid="{CB55C302-B241-4207-B134-B69695E07E3E}"/>
    <cellStyle name="Output 9 2 2 3 2 3 2 2" xfId="38023" xr:uid="{39303CE5-5CAF-45CB-9C76-72D875B9DE82}"/>
    <cellStyle name="Output 9 2 2 3 2 3 3" xfId="22193" xr:uid="{86DCBC92-2787-4E0A-B19D-D95F577C1D76}"/>
    <cellStyle name="Output 9 2 2 3 2 4" xfId="14488" xr:uid="{D22229B4-72DB-4E95-A63E-56F053740A66}"/>
    <cellStyle name="Output 9 2 2 3 2 4 2" xfId="27452" xr:uid="{A96C3A29-C5B2-44C0-B4ED-8C5ED90EDE9C}"/>
    <cellStyle name="Output 9 2 2 3 2 5" xfId="29886" xr:uid="{9F753018-559B-4B13-BD89-D74EA1978D45}"/>
    <cellStyle name="Output 9 2 2 3 3" xfId="3591" xr:uid="{2C3FEF2B-FDAD-441C-8C9B-934D62E6C80D}"/>
    <cellStyle name="Output 9 2 2 3 3 2" xfId="29251" xr:uid="{E7BBE6AE-A754-402C-B10A-337D1DD34758}"/>
    <cellStyle name="Output 9 2 2 3 4" xfId="39366" xr:uid="{62FF3E04-9D90-434D-9614-95E2447277D1}"/>
    <cellStyle name="Output 9 2 2 4" xfId="1498" xr:uid="{D0B2B9A2-2E9B-4848-BDA2-FD17A6ACB41F}"/>
    <cellStyle name="Output 9 2 2 4 2" xfId="5843" xr:uid="{5807C7C6-2805-4DF2-B161-D94E0CAE9BE5}"/>
    <cellStyle name="Output 9 2 2 4 2 2" xfId="8429" xr:uid="{F71782DE-2291-4CB4-89E8-E603440D3D1B}"/>
    <cellStyle name="Output 9 2 2 4 2 2 2" xfId="17418" xr:uid="{52E99B5F-9466-4EE4-BB7E-8353BB66F2FE}"/>
    <cellStyle name="Output 9 2 2 4 2 2 2 2" xfId="29152" xr:uid="{6E0F818B-3320-4AB0-AFCF-E78B4924A4E4}"/>
    <cellStyle name="Output 9 2 2 4 2 2 3" xfId="36853" xr:uid="{DC47279F-2C52-4301-9FD4-2511965445A0}"/>
    <cellStyle name="Output 9 2 2 4 2 3" xfId="11066" xr:uid="{0422DFD4-1ADF-475B-90C4-E9CBD189F4B5}"/>
    <cellStyle name="Output 9 2 2 4 2 3 2" xfId="20055" xr:uid="{7C8ED719-18A6-4705-A5FD-EEE2ECD25355}"/>
    <cellStyle name="Output 9 2 2 4 2 3 2 2" xfId="24932" xr:uid="{8EC64A9D-506F-4186-81AC-FA60DEE1C848}"/>
    <cellStyle name="Output 9 2 2 4 2 3 3" xfId="32275" xr:uid="{D7AAB10F-DFDC-4A70-A81C-C17EE3FFC9B0}"/>
    <cellStyle name="Output 9 2 2 4 2 4" xfId="14832" xr:uid="{31EC3B9F-E440-4B28-808B-B556A5F19B92}"/>
    <cellStyle name="Output 9 2 2 4 2 4 2" xfId="40592" xr:uid="{273B9D0F-37BE-4BD1-AB27-EAB31A9CB6A3}"/>
    <cellStyle name="Output 9 2 2 4 2 5" xfId="37219" xr:uid="{252D90F7-D3AE-4604-8288-D50744ED48E6}"/>
    <cellStyle name="Output 9 2 2 4 3" xfId="3935" xr:uid="{ACCD2668-87E3-4B10-82BD-D03CDE45EDE9}"/>
    <cellStyle name="Output 9 2 2 4 3 2" xfId="39070" xr:uid="{7D971AC1-FC19-4BE8-851A-41779A608DEE}"/>
    <cellStyle name="Output 9 2 2 4 4" xfId="23848" xr:uid="{DDDC915E-0987-46C4-896F-26D95B22D1FC}"/>
    <cellStyle name="Output 9 2 2 5" xfId="161" xr:uid="{A879DBE7-AAB8-49D3-91F4-BEA62D29346D}"/>
    <cellStyle name="Output 9 2 2 5 2" xfId="2591" xr:uid="{6783682B-4FC9-4B2D-93C6-B0FFB7D445E5}"/>
    <cellStyle name="Output 9 2 2 5 2 2" xfId="6832" xr:uid="{7054FF12-6133-4E1B-8B77-B4CA2B46F6D7}"/>
    <cellStyle name="Output 9 2 2 5 2 2 2" xfId="15821" xr:uid="{396B91FF-4635-4E81-8946-6E795FCD10FF}"/>
    <cellStyle name="Output 9 2 2 5 2 2 2 2" xfId="30662" xr:uid="{00F72048-6D38-4F78-9BA1-00116B7DBA9E}"/>
    <cellStyle name="Output 9 2 2 5 2 2 3" xfId="33888" xr:uid="{B110E9E2-39C3-4459-BEDA-755A7FCE1276}"/>
    <cellStyle name="Output 9 2 2 5 2 3" xfId="9402" xr:uid="{97AF0B31-B2AC-467C-BE60-949DFBA7DA3F}"/>
    <cellStyle name="Output 9 2 2 5 2 3 2" xfId="18391" xr:uid="{81832237-1D8D-4345-92F6-18B9D5B98EDF}"/>
    <cellStyle name="Output 9 2 2 5 2 3 2 2" xfId="29041" xr:uid="{02BF2461-F11D-4807-95E1-5E415CDD233F}"/>
    <cellStyle name="Output 9 2 2 5 2 3 3" xfId="26343" xr:uid="{B8A52405-55B2-48EE-98D3-5E691EDE437C}"/>
    <cellStyle name="Output 9 2 2 5 2 4" xfId="13445" xr:uid="{10FF127C-CA8A-4361-B423-C2A4C0387A69}"/>
    <cellStyle name="Output 9 2 2 5 2 4 2" xfId="24013" xr:uid="{35A4DA97-9D72-4D11-A07E-D08AF2257606}"/>
    <cellStyle name="Output 9 2 2 5 2 5" xfId="29286" xr:uid="{31CA7454-4256-4291-9837-0C28E9351D4C}"/>
    <cellStyle name="Output 9 2 2 5 3" xfId="2629" xr:uid="{96BD3676-6F31-4EF1-8365-C162F0F6BB58}"/>
    <cellStyle name="Output 9 2 2 5 3 2" xfId="30693" xr:uid="{FBBF46DA-A7CA-4C87-AB35-6FCDB8B7ECEE}"/>
    <cellStyle name="Output 9 2 2 5 4" xfId="28473" xr:uid="{376B7DF5-AB11-4521-835E-2D0B450B93D3}"/>
    <cellStyle name="Output 9 2 2 6" xfId="2117" xr:uid="{D34DF003-8BA8-42E0-894B-F421594FE052}"/>
    <cellStyle name="Output 9 2 2 6 2" xfId="6418" xr:uid="{69243060-9AB1-4518-9117-DB74306E686F}"/>
    <cellStyle name="Output 9 2 2 6 2 2" xfId="9004" xr:uid="{C6D95A61-BF70-49A1-BD81-C262E1BD3190}"/>
    <cellStyle name="Output 9 2 2 6 2 2 2" xfId="17993" xr:uid="{74651B8C-8454-4CB1-81FB-BBAC0980C5AC}"/>
    <cellStyle name="Output 9 2 2 6 2 2 2 2" xfId="36478" xr:uid="{5179D282-89D6-4720-949A-4722F3C0E37C}"/>
    <cellStyle name="Output 9 2 2 6 2 2 3" xfId="38703" xr:uid="{E94F3BE9-B616-4D1C-9A69-CF784B0C13ED}"/>
    <cellStyle name="Output 9 2 2 6 2 3" xfId="11641" xr:uid="{3589DDE4-7260-4718-BB07-AB4E57CA0134}"/>
    <cellStyle name="Output 9 2 2 6 2 3 2" xfId="20630" xr:uid="{E005491C-0361-45C8-8D45-42DEC0CAD283}"/>
    <cellStyle name="Output 9 2 2 6 2 3 2 2" xfId="37052" xr:uid="{24C6D025-BC3D-4B65-ACA0-E4F4F785CC5B}"/>
    <cellStyle name="Output 9 2 2 6 2 3 3" xfId="35399" xr:uid="{084642A3-6344-4D62-90B7-D1438AAF8A79}"/>
    <cellStyle name="Output 9 2 2 6 2 4" xfId="15407" xr:uid="{664AF699-E9FD-4943-B340-87371E559E17}"/>
    <cellStyle name="Output 9 2 2 6 2 4 2" xfId="34227" xr:uid="{7968B731-B4F1-4809-9636-4790ADDDC683}"/>
    <cellStyle name="Output 9 2 2 6 2 5" xfId="43515" xr:uid="{47777E07-37D2-431D-84DB-80D70FABDB8D}"/>
    <cellStyle name="Output 9 2 2 6 3" xfId="4554" xr:uid="{56104A0A-47F2-4906-83FA-1FD9F4A40FA9}"/>
    <cellStyle name="Output 9 2 2 6 3 2" xfId="33928" xr:uid="{A0E5F624-C209-44D4-9018-87D9A9579C66}"/>
    <cellStyle name="Output 9 2 2 6 4" xfId="30515" xr:uid="{DAC4A75E-4BC9-4161-8721-3A485788BB9D}"/>
    <cellStyle name="Output 9 2 2 7" xfId="2927" xr:uid="{4D4297F4-90AE-48C8-9CBD-C40BF91C560A}"/>
    <cellStyle name="Output 9 2 2 7 2" xfId="7077" xr:uid="{BF7570A7-37F9-43E3-83C8-629948668CB9}"/>
    <cellStyle name="Output 9 2 2 7 2 2" xfId="12203" xr:uid="{0DED5018-97B7-44E3-8CAF-63D324073C2C}"/>
    <cellStyle name="Output 9 2 2 7 2 2 2" xfId="21192" xr:uid="{3D0D88DC-295E-4259-A940-2DE621EE6955}"/>
    <cellStyle name="Output 9 2 2 7 2 2 2 2" xfId="23344" xr:uid="{AF317A0D-23F9-46B4-B093-00405B906FDE}"/>
    <cellStyle name="Output 9 2 2 7 2 2 3" xfId="34426" xr:uid="{63EC7ADA-E586-4DE7-B705-76C5AAB3AA8F}"/>
    <cellStyle name="Output 9 2 2 7 2 3" xfId="12997" xr:uid="{2C617F82-3935-4FEE-B384-75CA414C20F2}"/>
    <cellStyle name="Output 9 2 2 7 2 3 2" xfId="21986" xr:uid="{F999B8C4-4811-441F-9D71-42E59F2A93C3}"/>
    <cellStyle name="Output 9 2 2 7 2 3 2 2" xfId="31513" xr:uid="{8B0B9CCF-8FFE-49E1-A058-2A53612A1521}"/>
    <cellStyle name="Output 9 2 2 7 2 3 3" xfId="22530" xr:uid="{5ABA3DE1-1136-4CA2-9238-4DE49BCFA444}"/>
    <cellStyle name="Output 9 2 2 7 2 4" xfId="16066" xr:uid="{22B1AEE0-F22E-49B3-A3AC-421D0F693F89}"/>
    <cellStyle name="Output 9 2 2 7 2 4 2" xfId="31062" xr:uid="{329427CF-CE00-464A-AC66-4BA8180F27F5}"/>
    <cellStyle name="Output 9 2 2 7 2 5" xfId="23365" xr:uid="{FCBDAF73-4A9B-43BF-81BE-540B4FBEAA47}"/>
    <cellStyle name="Output 9 2 2 7 3" xfId="9640" xr:uid="{AF36586E-74C4-41A3-972F-5E607BD70CB0}"/>
    <cellStyle name="Output 9 2 2 7 3 2" xfId="18629" xr:uid="{12941A32-60A0-40FC-84F0-50A60D562C68}"/>
    <cellStyle name="Output 9 2 2 7 3 2 2" xfId="37873" xr:uid="{9A92FEB5-1813-4147-8888-29F70EF12858}"/>
    <cellStyle name="Output 9 2 2 7 3 3" xfId="32894" xr:uid="{C0337C4F-F711-4D30-B211-36BC29DC66E1}"/>
    <cellStyle name="Output 9 2 2 7 4" xfId="41895" xr:uid="{CD5F8CC6-A00C-457F-B739-D4CFB35EB5B5}"/>
    <cellStyle name="Output 9 2 2 8" xfId="4854" xr:uid="{66207C1F-B6F8-464F-8BE4-AF8CAC324148}"/>
    <cellStyle name="Output 9 2 2 8 2" xfId="7440" xr:uid="{5D63360C-8831-4C07-AD1D-DF3516C0552F}"/>
    <cellStyle name="Output 9 2 2 8 2 2" xfId="16429" xr:uid="{ED764DAC-58CE-428C-989C-E877668F7F54}"/>
    <cellStyle name="Output 9 2 2 8 2 2 2" xfId="27345" xr:uid="{500D825B-72E1-48BB-B5A3-1DAAB38B131B}"/>
    <cellStyle name="Output 9 2 2 8 2 3" xfId="31695" xr:uid="{8BCE5A87-2B45-4DA0-8F4E-6E5776BF7F9D}"/>
    <cellStyle name="Output 9 2 2 8 3" xfId="10077" xr:uid="{8DC9854F-F421-4325-A7C6-A7F34897317C}"/>
    <cellStyle name="Output 9 2 2 8 3 2" xfId="19066" xr:uid="{C8898DD0-DBE8-4760-98EC-708ACE2FA0E7}"/>
    <cellStyle name="Output 9 2 2 8 3 2 2" xfId="43965" xr:uid="{098D0F03-F750-4A47-A22F-663BD8D99C23}"/>
    <cellStyle name="Output 9 2 2 8 3 3" xfId="34545" xr:uid="{F99E2779-BF22-4C50-96D0-49824771BA9A}"/>
    <cellStyle name="Output 9 2 2 8 4" xfId="13843" xr:uid="{423BBEE0-0131-4E96-8157-B82CE9061F64}"/>
    <cellStyle name="Output 9 2 2 8 4 2" xfId="38538" xr:uid="{53407373-86F9-45B7-B0EA-98E30DFBDE87}"/>
    <cellStyle name="Output 9 2 2 8 5" xfId="42479" xr:uid="{B04AA3C0-8422-4AF2-8063-21205FC6F765}"/>
    <cellStyle name="Output 9 2 2 9" xfId="6762" xr:uid="{FBFD30C3-D258-4255-B7D1-A77F43164213}"/>
    <cellStyle name="Output 9 2 2 9 2" xfId="11961" xr:uid="{87999EE7-FE20-483A-A870-2925BC372DB5}"/>
    <cellStyle name="Output 9 2 2 9 2 2" xfId="20950" xr:uid="{69CAFD06-952A-4DEF-9DF6-A9F9B4667F7A}"/>
    <cellStyle name="Output 9 2 2 9 2 2 2" xfId="24962" xr:uid="{F10EFB7F-A359-40FA-9862-FB97164F2CE8}"/>
    <cellStyle name="Output 9 2 2 9 2 3" xfId="38885" xr:uid="{10A1CFA5-8445-4C33-83EC-300842C6454D}"/>
    <cellStyle name="Output 9 2 2 9 3" xfId="15751" xr:uid="{64C9F446-E29F-4C0B-8C53-A3F46BCDA8BC}"/>
    <cellStyle name="Output 9 2 2 9 3 2" xfId="39269" xr:uid="{37E53F4A-6508-40AF-9F4F-44D501364819}"/>
    <cellStyle name="Output 9 2 2 9 4" xfId="43839" xr:uid="{AC1D0DF3-BAE3-4F70-BC60-184F986842B1}"/>
    <cellStyle name="Output 9 2 3" xfId="677" xr:uid="{90FA06AA-DDF3-4D9E-A572-4089DE21A6B3}"/>
    <cellStyle name="Output 9 2 3 2" xfId="5053" xr:uid="{503D35F4-319F-414F-9858-A53C1B37CAAD}"/>
    <cellStyle name="Output 9 2 3 2 2" xfId="7639" xr:uid="{15FF06DF-830C-442D-B2FC-9EB3ABCDAA42}"/>
    <cellStyle name="Output 9 2 3 2 2 2" xfId="16628" xr:uid="{2279031C-B83E-4FA6-B78D-8765E2836C89}"/>
    <cellStyle name="Output 9 2 3 2 2 2 2" xfId="30851" xr:uid="{EE9C42F3-81B6-4F39-BC6E-39C9D6E2AA3C}"/>
    <cellStyle name="Output 9 2 3 2 2 3" xfId="37736" xr:uid="{55ED4F0C-324A-45F4-83DD-4AB3B2800C16}"/>
    <cellStyle name="Output 9 2 3 2 3" xfId="10276" xr:uid="{15CFB36E-47BA-4FF2-8CBC-1A01162AFAB4}"/>
    <cellStyle name="Output 9 2 3 2 3 2" xfId="19265" xr:uid="{B3824DC5-A6F3-4992-AE0F-2F819987A5D3}"/>
    <cellStyle name="Output 9 2 3 2 3 2 2" xfId="31394" xr:uid="{5218485A-5BD6-4C3A-9111-5FC4DD22F080}"/>
    <cellStyle name="Output 9 2 3 2 3 3" xfId="40071" xr:uid="{6C80105E-0F9D-4A37-AFE1-C33F02E4F55A}"/>
    <cellStyle name="Output 9 2 3 2 4" xfId="14042" xr:uid="{92BA8E84-F1F8-4FBC-AFA9-8180C36BDF1B}"/>
    <cellStyle name="Output 9 2 3 2 4 2" xfId="37975" xr:uid="{E2E503CB-9413-4B5A-BD93-B3EDC609724B}"/>
    <cellStyle name="Output 9 2 3 2 5" xfId="43085" xr:uid="{8D3D2D48-05E6-40CE-890F-2595B7658A6D}"/>
    <cellStyle name="Output 9 2 3 3" xfId="3114" xr:uid="{3C8560DB-E0E0-4606-9D81-2011CCCF5A47}"/>
    <cellStyle name="Output 9 2 3 3 2" xfId="39374" xr:uid="{446606A3-7C14-4987-A756-31C67CD0F2C9}"/>
    <cellStyle name="Output 9 2 3 4" xfId="41575" xr:uid="{4E25663F-BF04-4DC4-947F-96178DC6D758}"/>
    <cellStyle name="Output 9 2 4" xfId="1022" xr:uid="{35A1A1E2-D8E4-4D50-BCE1-6067699C08CB}"/>
    <cellStyle name="Output 9 2 4 2" xfId="5374" xr:uid="{11D08450-F596-453F-ACE4-C0D7BA59AFE7}"/>
    <cellStyle name="Output 9 2 4 2 2" xfId="7960" xr:uid="{DAD1BDAB-E38A-4123-BF94-643A8D3E879B}"/>
    <cellStyle name="Output 9 2 4 2 2 2" xfId="16949" xr:uid="{95F47848-42AA-467D-A216-3982AA46786A}"/>
    <cellStyle name="Output 9 2 4 2 2 2 2" xfId="40887" xr:uid="{A2B47CC0-52FF-4830-9DDE-F2BAF21C3D18}"/>
    <cellStyle name="Output 9 2 4 2 2 3" xfId="37571" xr:uid="{CF40D17E-634A-404F-94DF-83817E74977E}"/>
    <cellStyle name="Output 9 2 4 2 3" xfId="10597" xr:uid="{01D88399-8918-43DC-8A44-00DC1C17A786}"/>
    <cellStyle name="Output 9 2 4 2 3 2" xfId="19586" xr:uid="{32DFB3C3-8012-4367-952F-1C3569F9F498}"/>
    <cellStyle name="Output 9 2 4 2 3 2 2" xfId="42049" xr:uid="{BE562BDA-FE18-4431-904E-14D744333895}"/>
    <cellStyle name="Output 9 2 4 2 3 3" xfId="31158" xr:uid="{0BB882B5-7199-4114-8389-C2226E05B58F}"/>
    <cellStyle name="Output 9 2 4 2 4" xfId="14363" xr:uid="{106BA2AB-10E7-442F-A790-D537F0BE8567}"/>
    <cellStyle name="Output 9 2 4 2 4 2" xfId="28439" xr:uid="{A9F60820-3F1F-4EA4-990D-2250F337FB0E}"/>
    <cellStyle name="Output 9 2 4 2 5" xfId="27978" xr:uid="{8B0B0B1D-078D-4E55-965B-7E9B108B9987}"/>
    <cellStyle name="Output 9 2 4 3" xfId="3459" xr:uid="{BB25DEE8-A7A2-4FDB-A5F8-72A2D43EB116}"/>
    <cellStyle name="Output 9 2 4 3 2" xfId="24952" xr:uid="{6037CDCB-267D-460E-878F-A40807EA695D}"/>
    <cellStyle name="Output 9 2 4 4" xfId="24881" xr:uid="{C5B6A132-F247-4A95-8830-E81211E2C586}"/>
    <cellStyle name="Output 9 2 5" xfId="1366" xr:uid="{C33D666D-B73C-461D-8362-BAA10B025C85}"/>
    <cellStyle name="Output 9 2 5 2" xfId="5711" xr:uid="{A7F97972-6F04-4D01-989D-98C4DC8E1324}"/>
    <cellStyle name="Output 9 2 5 2 2" xfId="8297" xr:uid="{A3389DAF-5574-467B-A2B9-82297DBEFC10}"/>
    <cellStyle name="Output 9 2 5 2 2 2" xfId="17286" xr:uid="{14BFC2B4-F5C3-4FFD-B962-3FD8574612DA}"/>
    <cellStyle name="Output 9 2 5 2 2 2 2" xfId="37212" xr:uid="{B4237CAD-C8CD-431E-93FE-887F2E593E7F}"/>
    <cellStyle name="Output 9 2 5 2 2 3" xfId="38165" xr:uid="{0731C56F-31C2-491A-9B17-BFCF706018EB}"/>
    <cellStyle name="Output 9 2 5 2 3" xfId="10934" xr:uid="{209B7978-655B-486A-BFEA-67FA7AD26D33}"/>
    <cellStyle name="Output 9 2 5 2 3 2" xfId="19923" xr:uid="{8DCFCCF6-A508-49DE-B744-48504C39F086}"/>
    <cellStyle name="Output 9 2 5 2 3 2 2" xfId="41137" xr:uid="{AE9B45E9-7C22-4345-98BB-F1A0EA02FEC2}"/>
    <cellStyle name="Output 9 2 5 2 3 3" xfId="40503" xr:uid="{47707683-F9A9-458F-BF89-57A579E2A9AA}"/>
    <cellStyle name="Output 9 2 5 2 4" xfId="14700" xr:uid="{A8861554-5AD8-4FD8-B3B3-220B8CD9897D}"/>
    <cellStyle name="Output 9 2 5 2 4 2" xfId="39808" xr:uid="{C8286F22-9445-48E0-9493-FADF0F0BE3C4}"/>
    <cellStyle name="Output 9 2 5 2 5" xfId="26006" xr:uid="{50A58FEB-9ECA-4DE5-9011-5C91B8EB3146}"/>
    <cellStyle name="Output 9 2 5 3" xfId="3803" xr:uid="{04DCB3E6-027D-4238-959F-6E4DFB9A30DB}"/>
    <cellStyle name="Output 9 2 5 3 2" xfId="35926" xr:uid="{538D5F8E-FBA1-4E2A-B9F4-E65F60055F69}"/>
    <cellStyle name="Output 9 2 5 4" xfId="39691" xr:uid="{AC4815C0-96EE-424C-95FD-E395D81A5996}"/>
    <cellStyle name="Output 9 2 6" xfId="1691" xr:uid="{EC91538E-DF9D-46FC-A752-1C76C895A402}"/>
    <cellStyle name="Output 9 2 6 2" xfId="6017" xr:uid="{BF4DAC07-FC1E-4C8B-A623-6B128AE82908}"/>
    <cellStyle name="Output 9 2 6 2 2" xfId="8603" xr:uid="{3A73C06E-8AA6-4AB7-99FA-B54CFDE1D56A}"/>
    <cellStyle name="Output 9 2 6 2 2 2" xfId="17592" xr:uid="{29A9ACB8-7AAF-4974-B758-9A8D02652000}"/>
    <cellStyle name="Output 9 2 6 2 2 2 2" xfId="31771" xr:uid="{0D59D4D6-8CA4-45F8-836F-6B0A6CB524B6}"/>
    <cellStyle name="Output 9 2 6 2 2 3" xfId="32747" xr:uid="{7FAB9D51-0E19-4965-A22E-0841D949835C}"/>
    <cellStyle name="Output 9 2 6 2 3" xfId="11240" xr:uid="{C02B43D6-B4C4-4604-A0D2-1E16F662BD05}"/>
    <cellStyle name="Output 9 2 6 2 3 2" xfId="20229" xr:uid="{CAC80087-4BC5-4942-9472-F209E976D62A}"/>
    <cellStyle name="Output 9 2 6 2 3 2 2" xfId="37751" xr:uid="{884616A3-95E6-4A7D-935A-4B29034513FB}"/>
    <cellStyle name="Output 9 2 6 2 3 3" xfId="38880" xr:uid="{06B9A43F-77C7-4403-9CCE-969255A35CD0}"/>
    <cellStyle name="Output 9 2 6 2 4" xfId="15006" xr:uid="{0023FFA3-C940-4176-AB82-50595873239E}"/>
    <cellStyle name="Output 9 2 6 2 4 2" xfId="39430" xr:uid="{91134A7A-E75C-4926-A249-E6E1D5ED9B23}"/>
    <cellStyle name="Output 9 2 6 2 5" xfId="25372" xr:uid="{38F642A6-44DC-4F79-AA5A-E6430C4AB5D4}"/>
    <cellStyle name="Output 9 2 6 3" xfId="4128" xr:uid="{ED0DD8ED-2675-4095-A18D-159D299D9F0A}"/>
    <cellStyle name="Output 9 2 6 3 2" xfId="31051" xr:uid="{95F0B3D8-AB46-4D26-8598-F3B8D6213401}"/>
    <cellStyle name="Output 9 2 6 4" xfId="37611" xr:uid="{8F7E8662-6608-4426-AE22-41C16FB3B7FC}"/>
    <cellStyle name="Output 9 2 7" xfId="1985" xr:uid="{E457CF54-7033-4363-8A2B-73C560D2E992}"/>
    <cellStyle name="Output 9 2 7 2" xfId="6293" xr:uid="{F04F2D3F-6E8C-42D9-9832-D916D65B1E74}"/>
    <cellStyle name="Output 9 2 7 2 2" xfId="8879" xr:uid="{0FBBBB38-4525-4D29-8E84-4704DCE3957A}"/>
    <cellStyle name="Output 9 2 7 2 2 2" xfId="17868" xr:uid="{F9B1BDC1-7043-4C4D-B0B3-CFA61EB53595}"/>
    <cellStyle name="Output 9 2 7 2 2 2 2" xfId="38346" xr:uid="{A201F923-8BE6-4474-A128-CEDD57D22C32}"/>
    <cellStyle name="Output 9 2 7 2 2 3" xfId="42103" xr:uid="{AF60D89B-9BD4-4E80-A2DE-293F2A424671}"/>
    <cellStyle name="Output 9 2 7 2 3" xfId="11516" xr:uid="{0106FE1A-9499-473C-BF69-B7577E26D3AD}"/>
    <cellStyle name="Output 9 2 7 2 3 2" xfId="20505" xr:uid="{5E7CAFA1-7547-4C0B-A018-AA372024AF81}"/>
    <cellStyle name="Output 9 2 7 2 3 2 2" xfId="22999" xr:uid="{71E2A188-D048-451B-8423-733D04F91D08}"/>
    <cellStyle name="Output 9 2 7 2 3 3" xfId="40522" xr:uid="{6D437F35-C335-4549-8C7E-DF4CE0628CB1}"/>
    <cellStyle name="Output 9 2 7 2 4" xfId="15282" xr:uid="{274D3AE1-8090-46DE-83EC-4AE5EB8530F2}"/>
    <cellStyle name="Output 9 2 7 2 4 2" xfId="42997" xr:uid="{B9E0C646-E023-45BE-8B56-72F238180761}"/>
    <cellStyle name="Output 9 2 7 2 5" xfId="41526" xr:uid="{4F2EE5F3-9428-4310-BDB6-26AA1ECA0B24}"/>
    <cellStyle name="Output 9 2 7 3" xfId="4422" xr:uid="{89B7D1BB-8666-42CF-979B-98908BB5A655}"/>
    <cellStyle name="Output 9 2 7 3 2" xfId="29326" xr:uid="{036EA32B-BF3F-4182-A8FB-AD31C8722B89}"/>
    <cellStyle name="Output 9 2 7 4" xfId="24068" xr:uid="{8A38C0CB-5196-416A-A12B-A54FEE4A4DC2}"/>
    <cellStyle name="Output 9 2 8" xfId="2796" xr:uid="{C4064CAB-53C1-4859-B834-ACAD143DEA45}"/>
    <cellStyle name="Output 9 2 8 2" xfId="6946" xr:uid="{0B16AA03-93E6-4311-A987-F537B8577E9D}"/>
    <cellStyle name="Output 9 2 8 2 2" xfId="12075" xr:uid="{17FF46C2-94D6-4776-B4B1-7126CA1DCB9E}"/>
    <cellStyle name="Output 9 2 8 2 2 2" xfId="21064" xr:uid="{5A853590-B6C0-480F-B26E-F22D2EA37BBA}"/>
    <cellStyle name="Output 9 2 8 2 2 2 2" xfId="36943" xr:uid="{05956276-B638-4459-97FC-DA45641449A9}"/>
    <cellStyle name="Output 9 2 8 2 2 3" xfId="32062" xr:uid="{FAAD21B6-8412-4AD5-80CE-595EA972A500}"/>
    <cellStyle name="Output 9 2 8 2 3" xfId="12897" xr:uid="{68E889E8-830A-4FA7-802C-B5C58B56A81D}"/>
    <cellStyle name="Output 9 2 8 2 3 2" xfId="21886" xr:uid="{B070195B-D2B5-434A-B1EE-50DB212DAF52}"/>
    <cellStyle name="Output 9 2 8 2 3 2 2" xfId="28512" xr:uid="{BFCC7CCF-403C-49AF-BBF3-8DCDB147CAB1}"/>
    <cellStyle name="Output 9 2 8 2 3 3" xfId="22654" xr:uid="{7D00FB9A-A0D4-435E-9986-16D8708CC358}"/>
    <cellStyle name="Output 9 2 8 2 4" xfId="15935" xr:uid="{9990DC56-2E7B-4F9D-97CF-108702F32447}"/>
    <cellStyle name="Output 9 2 8 2 4 2" xfId="28341" xr:uid="{711D0057-13F6-4A37-90E5-AEED50062901}"/>
    <cellStyle name="Output 9 2 8 2 5" xfId="34988" xr:uid="{7520C923-A41E-446D-A3B8-C669254FB443}"/>
    <cellStyle name="Output 9 2 8 3" xfId="9509" xr:uid="{A055A547-9A5E-499A-BA1E-50FEF663CED7}"/>
    <cellStyle name="Output 9 2 8 3 2" xfId="18498" xr:uid="{80549B7F-83E5-4418-B009-7CE4A65B245F}"/>
    <cellStyle name="Output 9 2 8 3 2 2" xfId="36791" xr:uid="{5BE627BD-EF25-4E22-AC3D-6E15792C2229}"/>
    <cellStyle name="Output 9 2 8 3 3" xfId="42321" xr:uid="{6292D8D9-0860-4708-AE4F-55865C0DF1FF}"/>
    <cellStyle name="Output 9 2 8 4" xfId="38990" xr:uid="{2E3911EB-1EB7-4D39-9747-E34E5965B7F7}"/>
    <cellStyle name="Output 9 2 9" xfId="4729" xr:uid="{9CB81EF4-4040-4581-BBEC-09B1108F6CC1}"/>
    <cellStyle name="Output 9 2 9 2" xfId="7315" xr:uid="{D8C6BC06-AE30-4AB3-99BC-57199B084FCA}"/>
    <cellStyle name="Output 9 2 9 2 2" xfId="16304" xr:uid="{CA4CFF90-D2C9-43C2-84B7-05599D878251}"/>
    <cellStyle name="Output 9 2 9 2 2 2" xfId="26896" xr:uid="{F6BF02E6-FBED-475D-A98E-9F5CF0228D41}"/>
    <cellStyle name="Output 9 2 9 2 3" xfId="24406" xr:uid="{420FBBC5-09E1-41C7-8550-D73A06844D41}"/>
    <cellStyle name="Output 9 2 9 3" xfId="9952" xr:uid="{957FE3EA-0797-4E35-84A7-6BA9F6D5735D}"/>
    <cellStyle name="Output 9 2 9 3 2" xfId="18941" xr:uid="{BD746EDE-9321-488C-97B5-E5BAC640FD7B}"/>
    <cellStyle name="Output 9 2 9 3 2 2" xfId="28792" xr:uid="{46EF2FD0-D6B5-4B97-A171-8263755FC8B4}"/>
    <cellStyle name="Output 9 2 9 3 3" xfId="40554" xr:uid="{CA85DADE-2F1A-4A57-A2D9-A46FF46EACD5}"/>
    <cellStyle name="Output 9 2 9 4" xfId="13718" xr:uid="{4F423C73-A677-4827-B398-B0FA7F6D091B}"/>
    <cellStyle name="Output 9 2 9 4 2" xfId="38762" xr:uid="{EE1099A4-C7D5-4D0C-BAE7-A387136DD678}"/>
    <cellStyle name="Output 9 2 9 5" xfId="32404" xr:uid="{BBFDDF4E-E3DF-47DA-93EB-C584C06A2608}"/>
    <cellStyle name="Output 9 3" xfId="428" xr:uid="{73F7EFA2-77EA-43C4-8759-CEE9702B9791}"/>
    <cellStyle name="Output 9 3 10" xfId="9293" xr:uid="{C87DCBED-AEE8-4900-BEDB-7FB5989D9F69}"/>
    <cellStyle name="Output 9 3 10 2" xfId="18282" xr:uid="{3FE2405D-A095-4E10-B5F9-433A11F6246B}"/>
    <cellStyle name="Output 9 3 10 2 2" xfId="38389" xr:uid="{B0922E86-8F00-4E65-AB91-B3AC05AC2B2D}"/>
    <cellStyle name="Output 9 3 10 3" xfId="29546" xr:uid="{5DAA60F3-EEF6-45CA-8A32-1A41C2F5C4A8}"/>
    <cellStyle name="Output 9 3 11" xfId="9733" xr:uid="{652A4717-6429-4CAE-B09C-2FFC237120B6}"/>
    <cellStyle name="Output 9 3 11 2" xfId="18722" xr:uid="{E4132415-8350-4D2F-9DE7-E317EF4CACA1}"/>
    <cellStyle name="Output 9 3 11 2 2" xfId="32852" xr:uid="{5F98659B-0AB5-4015-8739-F08A859F7270}"/>
    <cellStyle name="Output 9 3 11 3" xfId="26416" xr:uid="{06E3CC8F-EC60-4CEF-A634-8C360D81C2B1}"/>
    <cellStyle name="Output 9 3 12" xfId="2434" xr:uid="{B262EE87-2C38-4A56-8311-45E501E61EAA}"/>
    <cellStyle name="Output 9 3 12 2" xfId="37156" xr:uid="{372CBCA2-59E4-4D54-9BD9-EB84C17B71D9}"/>
    <cellStyle name="Output 9 3 13" xfId="13343" xr:uid="{FBF61FF1-7525-4669-AA74-400032CE53BB}"/>
    <cellStyle name="Output 9 3 13 2" xfId="39279" xr:uid="{DA00B45C-D0C2-4034-AAE1-399DCCE2B42B}"/>
    <cellStyle name="Output 9 3 14" xfId="25546" xr:uid="{EAA8B380-398A-4E97-A567-545C3E9A5A3D}"/>
    <cellStyle name="Output 9 3 15" xfId="51122" xr:uid="{3791B5A9-83FA-48B0-866E-CC1912F2181E}"/>
    <cellStyle name="Output 9 3 2" xfId="777" xr:uid="{43676C2D-0E85-4DA8-B437-ABAAACCF39CF}"/>
    <cellStyle name="Output 9 3 2 2" xfId="5147" xr:uid="{3112D964-83D3-45EE-B6E6-C48D51B36F18}"/>
    <cellStyle name="Output 9 3 2 2 2" xfId="7733" xr:uid="{CABDA3C2-8CEF-4070-BAC9-F393A340F0DD}"/>
    <cellStyle name="Output 9 3 2 2 2 2" xfId="16722" xr:uid="{6BA06996-E3E5-4FF3-8A68-30D7CF4AA32B}"/>
    <cellStyle name="Output 9 3 2 2 2 2 2" xfId="35363" xr:uid="{389F73D8-0455-4D11-83D6-BE067A03EC1A}"/>
    <cellStyle name="Output 9 3 2 2 2 3" xfId="29298" xr:uid="{9BAE2344-1E7D-436D-8CB9-2642780E4503}"/>
    <cellStyle name="Output 9 3 2 2 3" xfId="10370" xr:uid="{E8BD2C58-EF12-4298-A8D3-D337D5F96249}"/>
    <cellStyle name="Output 9 3 2 2 3 2" xfId="19359" xr:uid="{BC4DEAE5-FEE1-4786-AE7F-30FCB4F7EEA9}"/>
    <cellStyle name="Output 9 3 2 2 3 2 2" xfId="31265" xr:uid="{8FE6A997-9C16-4936-9623-E3EF0C118534}"/>
    <cellStyle name="Output 9 3 2 2 3 3" xfId="37833" xr:uid="{ED34364A-AC6D-43B7-8FCA-0E896C696582}"/>
    <cellStyle name="Output 9 3 2 2 4" xfId="14136" xr:uid="{5F94EAC9-BA4A-4B62-B87A-C5250C3FE7FB}"/>
    <cellStyle name="Output 9 3 2 2 4 2" xfId="28597" xr:uid="{021F32B5-DD8E-4ED8-83E2-272B7DAB53E4}"/>
    <cellStyle name="Output 9 3 2 2 5" xfId="37866" xr:uid="{EA2A765A-8C51-4A66-9528-033EDB96D05A}"/>
    <cellStyle name="Output 9 3 2 3" xfId="3214" xr:uid="{D1E67FA8-8B9F-4351-8FE3-3D892BEE276E}"/>
    <cellStyle name="Output 9 3 2 3 2" xfId="34400" xr:uid="{546ADBB9-2C4B-475C-A65D-F7BFFFAD1877}"/>
    <cellStyle name="Output 9 3 2 4" xfId="34036" xr:uid="{EB07BEF4-CCF9-4597-A6FE-43BACFD24B95}"/>
    <cellStyle name="Output 9 3 2 5" xfId="57904" xr:uid="{F9B2AD69-8113-476F-8A6C-32F49292F711}"/>
    <cellStyle name="Output 9 3 3" xfId="1122" xr:uid="{1A692C22-43C0-449D-99B7-44CD7E68A092}"/>
    <cellStyle name="Output 9 3 3 2" xfId="5468" xr:uid="{DDCEAD36-1AC9-4B5C-9CFA-497F302F381B}"/>
    <cellStyle name="Output 9 3 3 2 2" xfId="8054" xr:uid="{D1B65662-08F3-47C4-B369-23B83EBDD77A}"/>
    <cellStyle name="Output 9 3 3 2 2 2" xfId="17043" xr:uid="{5A4675E6-ECB4-4E22-B2C4-F20699D7A3FA}"/>
    <cellStyle name="Output 9 3 3 2 2 2 2" xfId="29820" xr:uid="{E1FB4F23-8970-4204-891B-E83CF79A23DE}"/>
    <cellStyle name="Output 9 3 3 2 2 3" xfId="27696" xr:uid="{4BDCB2EB-44BF-4E60-9DC0-5AEDCD7C88EC}"/>
    <cellStyle name="Output 9 3 3 2 3" xfId="10691" xr:uid="{433E50F4-5518-4B33-ABB7-2B9F5FF8F4C6}"/>
    <cellStyle name="Output 9 3 3 2 3 2" xfId="19680" xr:uid="{654149FD-2BA8-41AA-8409-6F81AB9421BC}"/>
    <cellStyle name="Output 9 3 3 2 3 2 2" xfId="23263" xr:uid="{9E23070D-B87F-40B7-95D3-754F04F4ED1B}"/>
    <cellStyle name="Output 9 3 3 2 3 3" xfId="34705" xr:uid="{1F6A7506-3817-4BDC-991C-7788A3EE3BFB}"/>
    <cellStyle name="Output 9 3 3 2 4" xfId="14457" xr:uid="{6A695844-8FB6-4B7E-89B4-4C6989071014}"/>
    <cellStyle name="Output 9 3 3 2 4 2" xfId="42132" xr:uid="{8AEAD07D-8791-4237-9826-823E6AEF7D93}"/>
    <cellStyle name="Output 9 3 3 2 5" xfId="38969" xr:uid="{E8D30465-421A-4770-A35E-8E6E0E9C8DE9}"/>
    <cellStyle name="Output 9 3 3 3" xfId="3559" xr:uid="{58F12F68-35F0-4462-B14C-9AF9769EEAEE}"/>
    <cellStyle name="Output 9 3 3 3 2" xfId="39220" xr:uid="{0E67E6A7-1FB3-4373-A3CB-D2834C8ED64C}"/>
    <cellStyle name="Output 9 3 3 4" xfId="36017" xr:uid="{201A59E7-9436-44D9-A149-2312E979F72D}"/>
    <cellStyle name="Output 9 3 4" xfId="1466" xr:uid="{178135FC-D4A5-4C7D-9AF0-5D1A1512CD05}"/>
    <cellStyle name="Output 9 3 4 2" xfId="5811" xr:uid="{05F92982-A1CD-4400-A36B-5221B9511A94}"/>
    <cellStyle name="Output 9 3 4 2 2" xfId="8397" xr:uid="{5B6F936C-9E05-44E1-9D78-3604D8EB9C74}"/>
    <cellStyle name="Output 9 3 4 2 2 2" xfId="17386" xr:uid="{3E2157B8-670F-4232-9348-AD77E9859361}"/>
    <cellStyle name="Output 9 3 4 2 2 2 2" xfId="39138" xr:uid="{C375C8AB-00C2-4BDD-A2EF-B97E646C1E10}"/>
    <cellStyle name="Output 9 3 4 2 2 3" xfId="42865" xr:uid="{E76992B6-EFCC-4A84-BCDD-94C8F65E04AB}"/>
    <cellStyle name="Output 9 3 4 2 3" xfId="11034" xr:uid="{A6F099B6-3BDE-4F06-8C9D-8C168CCE6024}"/>
    <cellStyle name="Output 9 3 4 2 3 2" xfId="20023" xr:uid="{0CDF8F92-8827-4731-A056-AF393C5844D2}"/>
    <cellStyle name="Output 9 3 4 2 3 2 2" xfId="33771" xr:uid="{453EA041-ABF1-4585-AF70-0DEE9FCB75DD}"/>
    <cellStyle name="Output 9 3 4 2 3 3" xfId="34434" xr:uid="{E3015BEF-E65B-4293-BEFA-6F0C8B1D63E1}"/>
    <cellStyle name="Output 9 3 4 2 4" xfId="14800" xr:uid="{22915A9C-0F40-4C7C-8D84-0012AEE0CC5A}"/>
    <cellStyle name="Output 9 3 4 2 4 2" xfId="35643" xr:uid="{61C1DCEE-738B-4F0C-B5BE-2B2EE57D1FBC}"/>
    <cellStyle name="Output 9 3 4 2 5" xfId="24664" xr:uid="{1F976596-FBBD-4FD0-80B5-F55AEC6E53FE}"/>
    <cellStyle name="Output 9 3 4 3" xfId="3903" xr:uid="{C203A1A4-DCB4-4D90-B3C9-94178E1B568A}"/>
    <cellStyle name="Output 9 3 4 3 2" xfId="27569" xr:uid="{A19659FD-43DE-4FF7-9A04-602FE42114C6}"/>
    <cellStyle name="Output 9 3 4 4" xfId="25850" xr:uid="{EE9A0EF8-7E69-465E-8F05-AA4FCF68CD52}"/>
    <cellStyle name="Output 9 3 5" xfId="1714" xr:uid="{83E052B3-D64B-432E-A7C8-AEBD8DB613FC}"/>
    <cellStyle name="Output 9 3 5 2" xfId="6040" xr:uid="{FBDE4D0C-441B-4465-A8F4-D4DB85385BDF}"/>
    <cellStyle name="Output 9 3 5 2 2" xfId="8626" xr:uid="{FE5BD57D-13AA-4FEF-BE9A-AA8EF339693C}"/>
    <cellStyle name="Output 9 3 5 2 2 2" xfId="17615" xr:uid="{1D76FCA3-5E46-4C41-9613-2BA844ED121E}"/>
    <cellStyle name="Output 9 3 5 2 2 2 2" xfId="27502" xr:uid="{29A9B6B1-9D4E-4977-9CFE-C26F9EA9FE01}"/>
    <cellStyle name="Output 9 3 5 2 2 3" xfId="26019" xr:uid="{1F6F6B67-7007-4793-8369-3424C5BC4923}"/>
    <cellStyle name="Output 9 3 5 2 3" xfId="11263" xr:uid="{1D2A9454-6644-4167-A7F1-76BE2C6AD9C2}"/>
    <cellStyle name="Output 9 3 5 2 3 2" xfId="20252" xr:uid="{C9CE2D0B-3690-4BA3-BA37-7C3C3E8C3903}"/>
    <cellStyle name="Output 9 3 5 2 3 2 2" xfId="29500" xr:uid="{B0906182-633C-448A-96E5-F5FFC9B3E380}"/>
    <cellStyle name="Output 9 3 5 2 3 3" xfId="35404" xr:uid="{F728908F-B6A7-434A-B5CB-730F99AEF239}"/>
    <cellStyle name="Output 9 3 5 2 4" xfId="15029" xr:uid="{D32B7D47-5713-4B38-AD52-D7C24A094F4B}"/>
    <cellStyle name="Output 9 3 5 2 4 2" xfId="37252" xr:uid="{FF174A8F-A372-4A80-9506-BEC5B55AF344}"/>
    <cellStyle name="Output 9 3 5 2 5" xfId="30986" xr:uid="{8B377F3C-6E3F-4B0D-B2CA-717645FB77FF}"/>
    <cellStyle name="Output 9 3 5 3" xfId="4151" xr:uid="{59A08898-9C92-4689-AC6C-5DE316E0645F}"/>
    <cellStyle name="Output 9 3 5 3 2" xfId="39986" xr:uid="{9C6E59A7-3293-4BE2-AD65-FA8F2D8634E8}"/>
    <cellStyle name="Output 9 3 5 4" xfId="42516" xr:uid="{CBB39D87-1BB6-4120-93F5-22EE61752877}"/>
    <cellStyle name="Output 9 3 6" xfId="2085" xr:uid="{AE10BF70-626B-4FBE-A767-79EFA2D43277}"/>
    <cellStyle name="Output 9 3 6 2" xfId="6387" xr:uid="{0DF60144-3A02-4D2E-B5F5-CC593F9F1D24}"/>
    <cellStyle name="Output 9 3 6 2 2" xfId="8973" xr:uid="{202D897D-3CAC-464F-9BD6-5D7FF0C598C4}"/>
    <cellStyle name="Output 9 3 6 2 2 2" xfId="17962" xr:uid="{7FE64F4C-5416-41E2-9A28-2C97B5BB8A40}"/>
    <cellStyle name="Output 9 3 6 2 2 2 2" xfId="37976" xr:uid="{67B92723-AC67-48F2-8C8E-BD7104DDBA76}"/>
    <cellStyle name="Output 9 3 6 2 2 3" xfId="22165" xr:uid="{6A99A902-B6CC-4836-B16E-6C91CBE1CFAA}"/>
    <cellStyle name="Output 9 3 6 2 3" xfId="11610" xr:uid="{D47E0C26-91E0-4E72-B762-BF04B6A78461}"/>
    <cellStyle name="Output 9 3 6 2 3 2" xfId="20599" xr:uid="{57A0FC81-4087-4EC9-82CE-77F3BE9F5EFA}"/>
    <cellStyle name="Output 9 3 6 2 3 2 2" xfId="32490" xr:uid="{6A228B27-5AB0-40F5-A480-0C4830BE5DED}"/>
    <cellStyle name="Output 9 3 6 2 3 3" xfId="44069" xr:uid="{45DF3FF1-A8F0-48D8-B079-47F3BA1D763C}"/>
    <cellStyle name="Output 9 3 6 2 4" xfId="15376" xr:uid="{67BCA944-3FB6-4495-9483-6373323297A7}"/>
    <cellStyle name="Output 9 3 6 2 4 2" xfId="34581" xr:uid="{D58CEE81-B9DA-45A4-BA1C-B81984E2843D}"/>
    <cellStyle name="Output 9 3 6 2 5" xfId="27378" xr:uid="{DADD8BC1-0E12-4E3C-ABFC-A15406837CBF}"/>
    <cellStyle name="Output 9 3 6 3" xfId="4522" xr:uid="{DF9E434E-95EF-4FEB-BE16-310E8B230D05}"/>
    <cellStyle name="Output 9 3 6 3 2" xfId="28050" xr:uid="{596BE0F3-3B27-4945-B2DF-EB5D54DB3ADE}"/>
    <cellStyle name="Output 9 3 6 4" xfId="38500" xr:uid="{93720AF5-29DD-43BA-9B22-9092E549B908}"/>
    <cellStyle name="Output 9 3 7" xfId="2895" xr:uid="{1B2F6C4C-3CB0-45CA-AE1C-F61982374F2A}"/>
    <cellStyle name="Output 9 3 7 2" xfId="7045" xr:uid="{93094E1F-8CD1-4973-BC77-C5B8CE9183AB}"/>
    <cellStyle name="Output 9 3 7 2 2" xfId="12171" xr:uid="{C00F58A5-D936-4BFB-BCBF-124364BEDC31}"/>
    <cellStyle name="Output 9 3 7 2 2 2" xfId="21160" xr:uid="{872F0727-3F37-4FDC-A582-7A453602CD6C}"/>
    <cellStyle name="Output 9 3 7 2 2 2 2" xfId="25297" xr:uid="{EC806FA5-8E5C-4269-A362-45465992880A}"/>
    <cellStyle name="Output 9 3 7 2 2 3" xfId="35537" xr:uid="{31BEB4DE-84DF-4A35-9D8D-89F174CC786F}"/>
    <cellStyle name="Output 9 3 7 2 3" xfId="12976" xr:uid="{8747921C-3E30-458C-890C-E05894F12C1F}"/>
    <cellStyle name="Output 9 3 7 2 3 2" xfId="21965" xr:uid="{8FC53738-AAB3-469A-88E0-8535A74315F3}"/>
    <cellStyle name="Output 9 3 7 2 3 2 2" xfId="36945" xr:uid="{F4B16DAD-6B8B-4CB6-A8FF-AF5F6324BFEF}"/>
    <cellStyle name="Output 9 3 7 2 3 3" xfId="26753" xr:uid="{229DDC4F-1AFB-4CE7-9D20-CC68CA1A0A56}"/>
    <cellStyle name="Output 9 3 7 2 4" xfId="16034" xr:uid="{74F36551-3915-4F1C-BE1E-92FC4C986D5D}"/>
    <cellStyle name="Output 9 3 7 2 4 2" xfId="35080" xr:uid="{0F892B58-4684-40FD-96C8-CAA7EB64D98E}"/>
    <cellStyle name="Output 9 3 7 2 5" xfId="23212" xr:uid="{0B112EA6-F98F-4ACE-9D35-493F73C0DA48}"/>
    <cellStyle name="Output 9 3 7 3" xfId="9608" xr:uid="{2D84F09A-AA9C-4F43-8361-3FA7D7275A58}"/>
    <cellStyle name="Output 9 3 7 3 2" xfId="18597" xr:uid="{D4ECD6A8-E83D-4315-9DBA-51CE72B908E6}"/>
    <cellStyle name="Output 9 3 7 3 2 2" xfId="39710" xr:uid="{6E1ED567-807A-44D4-A577-D4F50B8103CA}"/>
    <cellStyle name="Output 9 3 7 3 3" xfId="43087" xr:uid="{01679FD6-F454-4A3C-A099-CB3FF9679931}"/>
    <cellStyle name="Output 9 3 7 4" xfId="29496" xr:uid="{13C06B03-8A32-4D07-BE58-F9CD0AF8AE55}"/>
    <cellStyle name="Output 9 3 8" xfId="4823" xr:uid="{08185A73-5CEC-4E20-A517-7603337C4EA5}"/>
    <cellStyle name="Output 9 3 8 2" xfId="7409" xr:uid="{62327DFD-8D94-42B5-B9E2-3A12D65FA94F}"/>
    <cellStyle name="Output 9 3 8 2 2" xfId="16398" xr:uid="{91AF079B-1F2B-49C5-ACB8-52BE6FBA7771}"/>
    <cellStyle name="Output 9 3 8 2 2 2" xfId="41991" xr:uid="{A22F44E9-DF04-478E-B1FF-78C02B796085}"/>
    <cellStyle name="Output 9 3 8 2 3" xfId="23765" xr:uid="{2EAE74BA-FF5F-4169-A684-C078EC3B878D}"/>
    <cellStyle name="Output 9 3 8 3" xfId="10046" xr:uid="{3CBBC6A5-1B53-4E3D-992D-B42AD40289C8}"/>
    <cellStyle name="Output 9 3 8 3 2" xfId="19035" xr:uid="{713BCDB8-72A6-4FB0-A5D4-EE10F985F18C}"/>
    <cellStyle name="Output 9 3 8 3 2 2" xfId="27297" xr:uid="{2A1D75CD-A3B7-416A-8A3E-896AF185D294}"/>
    <cellStyle name="Output 9 3 8 3 3" xfId="37835" xr:uid="{85F33171-01E2-43EB-8D78-D6B45539642F}"/>
    <cellStyle name="Output 9 3 8 4" xfId="13812" xr:uid="{899CCBD0-C5C3-46BA-85A9-F87A8916D81F}"/>
    <cellStyle name="Output 9 3 8 4 2" xfId="41013" xr:uid="{23047872-9096-4B9F-8C0F-ADB8958BABD6}"/>
    <cellStyle name="Output 9 3 8 5" xfId="24885" xr:uid="{0B105724-78B5-4184-8AFD-20E970D35B56}"/>
    <cellStyle name="Output 9 3 9" xfId="6730" xr:uid="{FF8A021D-DCE6-4AD0-A04F-A92A6D37A4E8}"/>
    <cellStyle name="Output 9 3 9 2" xfId="11930" xr:uid="{D19B25B3-7E59-4E0A-BF72-37D01BC5AB72}"/>
    <cellStyle name="Output 9 3 9 2 2" xfId="20919" xr:uid="{5361646B-F91F-4168-8932-45BB1E75F576}"/>
    <cellStyle name="Output 9 3 9 2 2 2" xfId="30175" xr:uid="{D1EAB055-8094-462E-8EE9-45B3AD4C6C81}"/>
    <cellStyle name="Output 9 3 9 2 3" xfId="40544" xr:uid="{ECBA407A-C5DD-4A63-95E6-EA877021D2F9}"/>
    <cellStyle name="Output 9 3 9 3" xfId="15719" xr:uid="{F46B0A45-4C6C-4DED-90D7-61D3B4E9CDEB}"/>
    <cellStyle name="Output 9 3 9 3 2" xfId="40352" xr:uid="{8F810F95-3B02-449D-8F8D-5900EB3C4036}"/>
    <cellStyle name="Output 9 3 9 4" xfId="33070" xr:uid="{9376C476-4E84-40DD-874E-71A02A4BB7DB}"/>
    <cellStyle name="Output 9 4" xfId="526" xr:uid="{D06DC656-475E-4A51-883B-6BDED4D880C6}"/>
    <cellStyle name="Output 9 4 10" xfId="47562" xr:uid="{9803B803-CB0A-423D-983D-CB5D32E3F6CD}"/>
    <cellStyle name="Output 9 4 2" xfId="875" xr:uid="{8F1C1E61-50C0-49CA-948E-4E7EFCE0E76E}"/>
    <cellStyle name="Output 9 4 2 2" xfId="5244" xr:uid="{A342D6DA-0DB4-401F-956E-E97362F57E7E}"/>
    <cellStyle name="Output 9 4 2 2 2" xfId="7830" xr:uid="{A43377BC-A97A-4FE0-91F9-61AFBCDAC6A1}"/>
    <cellStyle name="Output 9 4 2 2 2 2" xfId="16819" xr:uid="{9709D276-7ABD-4117-973F-8EF81C535C03}"/>
    <cellStyle name="Output 9 4 2 2 2 2 2" xfId="24592" xr:uid="{62A4B188-F91A-43C3-893F-C55794399574}"/>
    <cellStyle name="Output 9 4 2 2 2 3" xfId="39155" xr:uid="{AD2B623F-E7AE-4358-9247-BF32B7DCB4DD}"/>
    <cellStyle name="Output 9 4 2 2 3" xfId="10467" xr:uid="{9525B95B-6C9E-4C0B-AF11-CC59E0D351F8}"/>
    <cellStyle name="Output 9 4 2 2 3 2" xfId="19456" xr:uid="{8CB869D2-45A2-4B7C-9C22-8927827B31E2}"/>
    <cellStyle name="Output 9 4 2 2 3 2 2" xfId="28305" xr:uid="{9F9B07D1-49B1-4B92-88CF-74747EB475D2}"/>
    <cellStyle name="Output 9 4 2 2 3 3" xfId="31124" xr:uid="{EDC75357-290C-4CF0-AFAC-9A7C03D6BDCF}"/>
    <cellStyle name="Output 9 4 2 2 4" xfId="14233" xr:uid="{53AB9317-39CD-4D8D-AE60-B3BE7C577B55}"/>
    <cellStyle name="Output 9 4 2 2 4 2" xfId="26220" xr:uid="{09BEDD91-5628-4FCE-9CE8-565248783EF8}"/>
    <cellStyle name="Output 9 4 2 2 5" xfId="25865" xr:uid="{EC331C0B-5389-4FDD-AA10-FE5648AA2C49}"/>
    <cellStyle name="Output 9 4 2 3" xfId="3312" xr:uid="{1022A920-85DF-4CE6-90A2-78A8BFDC1E80}"/>
    <cellStyle name="Output 9 4 2 3 2" xfId="27339" xr:uid="{5A3BA643-0179-4AE8-924D-CA4E8BA6A2C4}"/>
    <cellStyle name="Output 9 4 2 4" xfId="31445" xr:uid="{F659AFD0-359F-443D-8AF5-DBED53A478D0}"/>
    <cellStyle name="Output 9 4 2 5" xfId="54375" xr:uid="{5B197B06-0EC0-4BB3-A272-B3838F978756}"/>
    <cellStyle name="Output 9 4 3" xfId="1220" xr:uid="{9B78E446-3B4B-465E-8268-8C21A9451D01}"/>
    <cellStyle name="Output 9 4 3 2" xfId="5565" xr:uid="{E39ABAD9-3931-453C-8C8C-79BBCDDDF830}"/>
    <cellStyle name="Output 9 4 3 2 2" xfId="8151" xr:uid="{3F0CE0E4-19AE-4C4B-BF66-DAFE28019A2A}"/>
    <cellStyle name="Output 9 4 3 2 2 2" xfId="17140" xr:uid="{592556A2-A6E3-44FD-A95E-4C4A9BCD4A26}"/>
    <cellStyle name="Output 9 4 3 2 2 2 2" xfId="29278" xr:uid="{DF8FC2F2-874D-45ED-914A-C5B70E0E687A}"/>
    <cellStyle name="Output 9 4 3 2 2 3" xfId="22896" xr:uid="{5C04E900-9FAD-4673-8F2D-10AE7B376936}"/>
    <cellStyle name="Output 9 4 3 2 3" xfId="10788" xr:uid="{EA6F1C95-0D70-4706-B09E-D8F227C7F5BC}"/>
    <cellStyle name="Output 9 4 3 2 3 2" xfId="19777" xr:uid="{A1D0D98C-66AC-49E5-89F5-220A5A384BB0}"/>
    <cellStyle name="Output 9 4 3 2 3 2 2" xfId="37249" xr:uid="{674474DD-8780-488A-ABD2-AE469E05689A}"/>
    <cellStyle name="Output 9 4 3 2 3 3" xfId="34393" xr:uid="{110EA03F-F986-4807-8536-25BCCAD12B06}"/>
    <cellStyle name="Output 9 4 3 2 4" xfId="14554" xr:uid="{22E7AEAC-EC26-4862-9FCD-DA9A78D3C7DC}"/>
    <cellStyle name="Output 9 4 3 2 4 2" xfId="34375" xr:uid="{50A2767F-213F-4DB1-9D55-49F1F6D32555}"/>
    <cellStyle name="Output 9 4 3 2 5" xfId="23001" xr:uid="{2E82AA52-EDBD-4A54-AF43-6C622701E820}"/>
    <cellStyle name="Output 9 4 3 3" xfId="3657" xr:uid="{B5354BC1-BC39-4A31-8B76-5979CBC5D446}"/>
    <cellStyle name="Output 9 4 3 3 2" xfId="31004" xr:uid="{BFF6CB40-859C-42A3-A7C7-31DA40A1A154}"/>
    <cellStyle name="Output 9 4 3 4" xfId="38772" xr:uid="{46A66AB9-2540-4CB8-9DD1-77CD688734BB}"/>
    <cellStyle name="Output 9 4 4" xfId="1564" xr:uid="{ECDB02A3-29F6-4AFE-B015-B05B08473D62}"/>
    <cellStyle name="Output 9 4 4 2" xfId="5909" xr:uid="{5356EE12-EB37-4E35-990A-8A7B6D449F57}"/>
    <cellStyle name="Output 9 4 4 2 2" xfId="8495" xr:uid="{41407C3E-2EB0-4838-A833-EB6E855AA85C}"/>
    <cellStyle name="Output 9 4 4 2 2 2" xfId="17484" xr:uid="{70867947-C203-4E4C-A6BE-5F28EC66A656}"/>
    <cellStyle name="Output 9 4 4 2 2 2 2" xfId="28645" xr:uid="{3DE0E59C-0EF9-437F-B0E7-0D35EAEF6F88}"/>
    <cellStyle name="Output 9 4 4 2 2 3" xfId="29311" xr:uid="{7BCB9866-D77D-47EF-ABC7-973AE3E98648}"/>
    <cellStyle name="Output 9 4 4 2 3" xfId="11132" xr:uid="{20FD24AD-A20D-4511-9958-18AA81617693}"/>
    <cellStyle name="Output 9 4 4 2 3 2" xfId="20121" xr:uid="{2AB86491-E433-4250-84AB-D3FF3D4F3B64}"/>
    <cellStyle name="Output 9 4 4 2 3 2 2" xfId="31181" xr:uid="{8FD1C8CE-766E-4EBA-8B75-BA27ACF44431}"/>
    <cellStyle name="Output 9 4 4 2 3 3" xfId="33385" xr:uid="{B805E638-E134-4E34-A1D2-696B0F3AD7D6}"/>
    <cellStyle name="Output 9 4 4 2 4" xfId="14898" xr:uid="{EEC5AF82-9F79-44F1-A059-32076C42712B}"/>
    <cellStyle name="Output 9 4 4 2 4 2" xfId="32891" xr:uid="{6C852F07-F984-4AF6-9C81-89A2ABE9B2E0}"/>
    <cellStyle name="Output 9 4 4 2 5" xfId="37618" xr:uid="{C4F5A858-149B-452B-B519-AC87283BB5CF}"/>
    <cellStyle name="Output 9 4 4 3" xfId="4001" xr:uid="{AEDFB7DB-0BDC-4464-BD2D-1FCA859EC845}"/>
    <cellStyle name="Output 9 4 4 3 2" xfId="22753" xr:uid="{C0C1FB4F-9E38-4DF6-BDD2-79713F96D3B6}"/>
    <cellStyle name="Output 9 4 4 4" xfId="26741" xr:uid="{775B2312-E43C-4C87-BFE6-274A9FF2D388}"/>
    <cellStyle name="Output 9 4 5" xfId="1876" xr:uid="{8F5075E6-4CA0-474B-817D-FF028A79918F}"/>
    <cellStyle name="Output 9 4 5 2" xfId="6192" xr:uid="{6E8FA5E8-015B-458E-9AEF-C323D8F3A756}"/>
    <cellStyle name="Output 9 4 5 2 2" xfId="8778" xr:uid="{21E07772-2F45-4B93-8D68-A716B1273462}"/>
    <cellStyle name="Output 9 4 5 2 2 2" xfId="17767" xr:uid="{E7B82E67-A6A0-4989-A860-6D9D5F551E76}"/>
    <cellStyle name="Output 9 4 5 2 2 2 2" xfId="30446" xr:uid="{B18A4896-0A09-4D03-A108-C0A2F15D351C}"/>
    <cellStyle name="Output 9 4 5 2 2 3" xfId="27564" xr:uid="{1A5AB4AE-CD9E-4D65-B2EB-301560F7FCE4}"/>
    <cellStyle name="Output 9 4 5 2 3" xfId="11415" xr:uid="{EC5FCF43-0648-47D5-A7CD-DE83AACC88D2}"/>
    <cellStyle name="Output 9 4 5 2 3 2" xfId="20404" xr:uid="{8507B5CE-90C0-437A-99D6-914F2BCF55AA}"/>
    <cellStyle name="Output 9 4 5 2 3 2 2" xfId="34351" xr:uid="{47CDCA67-F9DC-4990-85BC-608DFB3069DE}"/>
    <cellStyle name="Output 9 4 5 2 3 3" xfId="41642" xr:uid="{F81D0DD8-6EF5-403D-96B0-3468FF6F9E80}"/>
    <cellStyle name="Output 9 4 5 2 4" xfId="15181" xr:uid="{1149F7E6-2A0E-4633-851D-E3E97C867487}"/>
    <cellStyle name="Output 9 4 5 2 4 2" xfId="38455" xr:uid="{C27E357E-7147-4D43-9D5F-B01F571F134F}"/>
    <cellStyle name="Output 9 4 5 2 5" xfId="25576" xr:uid="{6907AE1A-CC3E-4C86-8EA6-47AF854628B4}"/>
    <cellStyle name="Output 9 4 5 3" xfId="4313" xr:uid="{6FB30278-9082-4AA0-B925-E05417DA3139}"/>
    <cellStyle name="Output 9 4 5 3 2" xfId="29655" xr:uid="{C605A744-F4ED-4B95-8404-BDA891826027}"/>
    <cellStyle name="Output 9 4 5 4" xfId="38079" xr:uid="{B81E4BDE-670F-4B7D-AE97-48D56506D83D}"/>
    <cellStyle name="Output 9 4 6" xfId="2183" xr:uid="{B983A55E-6B13-4EE8-AE7D-CA1015100B93}"/>
    <cellStyle name="Output 9 4 6 2" xfId="6484" xr:uid="{678B691F-1AE8-41FB-A4F2-061E8BDC320E}"/>
    <cellStyle name="Output 9 4 6 2 2" xfId="9070" xr:uid="{99CA121C-DDB4-4994-8EB9-9839E7E051E3}"/>
    <cellStyle name="Output 9 4 6 2 2 2" xfId="18059" xr:uid="{47345067-CF79-4305-987A-FCF5D5E61A18}"/>
    <cellStyle name="Output 9 4 6 2 2 2 2" xfId="40341" xr:uid="{7BFBB09F-F1E6-444D-A691-094FE692E2F1}"/>
    <cellStyle name="Output 9 4 6 2 2 3" xfId="36400" xr:uid="{F10671FC-472C-4455-ABCD-E61A793383FD}"/>
    <cellStyle name="Output 9 4 6 2 3" xfId="11707" xr:uid="{9B6A3A19-CC9D-43D3-A65E-A9ACF8100E43}"/>
    <cellStyle name="Output 9 4 6 2 3 2" xfId="20696" xr:uid="{FF2DA515-F8F7-48F7-82BD-A36E06ADF2E7}"/>
    <cellStyle name="Output 9 4 6 2 3 2 2" xfId="30689" xr:uid="{21A0BF42-8306-4F33-94D5-C1B57C452B97}"/>
    <cellStyle name="Output 9 4 6 2 3 3" xfId="26450" xr:uid="{E83E625B-3417-4F47-93C0-0F34B1A9135E}"/>
    <cellStyle name="Output 9 4 6 2 4" xfId="15473" xr:uid="{2DAFA493-3702-4E9A-9E9F-33E6C318F9BB}"/>
    <cellStyle name="Output 9 4 6 2 4 2" xfId="23686" xr:uid="{CA8F6413-BD42-4257-B055-923F5E147AAB}"/>
    <cellStyle name="Output 9 4 6 2 5" xfId="33635" xr:uid="{CB79D77D-B62F-49C6-885D-95FE49F11AD0}"/>
    <cellStyle name="Output 9 4 6 3" xfId="4620" xr:uid="{6A2DA408-D5E9-4919-A651-21154CD154E9}"/>
    <cellStyle name="Output 9 4 6 3 2" xfId="36797" xr:uid="{B68CC8BE-43CE-473F-96BE-C0D645CAC6ED}"/>
    <cellStyle name="Output 9 4 6 4" xfId="33081" xr:uid="{246D9FB8-6E34-46AA-AC65-46801DE3BF94}"/>
    <cellStyle name="Output 9 4 7" xfId="4920" xr:uid="{33182030-980E-47FD-83C5-03B3F82BD9E0}"/>
    <cellStyle name="Output 9 4 7 2" xfId="7506" xr:uid="{69451173-AE9A-4BDB-BA9C-0669D6A4DBDF}"/>
    <cellStyle name="Output 9 4 7 2 2" xfId="16495" xr:uid="{87AA5C20-F343-479F-915D-CFABE6619B39}"/>
    <cellStyle name="Output 9 4 7 2 2 2" xfId="41732" xr:uid="{9F7D951A-9CC9-4FDF-A9F0-62D4B6236B23}"/>
    <cellStyle name="Output 9 4 7 2 3" xfId="29745" xr:uid="{4508DAE6-12EC-4620-8486-5CDA20FDB4BD}"/>
    <cellStyle name="Output 9 4 7 3" xfId="10143" xr:uid="{32464951-11CF-4BDE-B76D-6ADB29A369AE}"/>
    <cellStyle name="Output 9 4 7 3 2" xfId="19132" xr:uid="{E89FAE7A-7168-447E-8FF5-48CEEDD9916C}"/>
    <cellStyle name="Output 9 4 7 3 2 2" xfId="32617" xr:uid="{1E976314-86C2-4B56-9D5C-DC86513BA8B8}"/>
    <cellStyle name="Output 9 4 7 3 3" xfId="31120" xr:uid="{5A79E058-1949-49C2-B2C8-F0F9B975D071}"/>
    <cellStyle name="Output 9 4 7 4" xfId="13909" xr:uid="{FCD37A29-8198-4D80-8134-0DF2BCE8F1A2}"/>
    <cellStyle name="Output 9 4 7 4 2" xfId="28937" xr:uid="{ED5175AE-24F5-481B-BF20-8149513206D9}"/>
    <cellStyle name="Output 9 4 7 5" xfId="35167" xr:uid="{B750238F-92F4-44E8-B379-F8D3A717FB6A}"/>
    <cellStyle name="Output 9 4 8" xfId="2532" xr:uid="{25691D37-141B-426B-97F9-4DC5F7D38C94}"/>
    <cellStyle name="Output 9 4 8 2" xfId="32494" xr:uid="{6BE0905C-6A76-4308-9415-DEF856181305}"/>
    <cellStyle name="Output 9 4 9" xfId="30789" xr:uid="{2D0C51BD-E600-47E6-8C9C-5263BB1F2728}"/>
    <cellStyle name="Output 9 5" xfId="295" xr:uid="{093F9787-A897-4C29-858D-4A53511DC450}"/>
    <cellStyle name="Output 9 5 2" xfId="4698" xr:uid="{C6EE1AF5-AFE9-422E-9921-492A85106515}"/>
    <cellStyle name="Output 9 5 2 2" xfId="7284" xr:uid="{5B1039F6-9F17-4F22-A001-E78E70C78371}"/>
    <cellStyle name="Output 9 5 2 2 2" xfId="16273" xr:uid="{853EA8E7-A4D6-4F96-809B-B530AC7D879B}"/>
    <cellStyle name="Output 9 5 2 2 2 2" xfId="24782" xr:uid="{8A9DE997-2900-450D-9D9B-8C89CFB441FA}"/>
    <cellStyle name="Output 9 5 2 2 3" xfId="34023" xr:uid="{178F8971-B7ED-4971-8409-9F5E206B3165}"/>
    <cellStyle name="Output 9 5 2 3" xfId="9921" xr:uid="{5CBE4418-43B8-4EBF-B02A-1B415E7F6965}"/>
    <cellStyle name="Output 9 5 2 3 2" xfId="18910" xr:uid="{068AA2FA-D2D3-4B60-B489-5DBDFA472A7E}"/>
    <cellStyle name="Output 9 5 2 3 2 2" xfId="28432" xr:uid="{3CC9CFDD-D0C8-4B1D-AAA8-3FE883D8C5A2}"/>
    <cellStyle name="Output 9 5 2 3 3" xfId="34519" xr:uid="{0ECC2EB9-2061-4914-BB7E-5DCA1BF88CF7}"/>
    <cellStyle name="Output 9 5 2 4" xfId="13687" xr:uid="{6F545816-3196-4C08-A333-21C3B9568E8D}"/>
    <cellStyle name="Output 9 5 2 4 2" xfId="33958" xr:uid="{5A1A5F24-BE6D-4C23-BE37-A1AC125BA228}"/>
    <cellStyle name="Output 9 5 2 5" xfId="43445" xr:uid="{596CB962-4A03-4971-AB09-3F2492D79B81}"/>
    <cellStyle name="Output 9 5 3" xfId="2763" xr:uid="{6D6C5162-5DE7-4F2C-9137-96A4694D67AD}"/>
    <cellStyle name="Output 9 5 3 2" xfId="37472" xr:uid="{16C96A98-8437-4CAD-89E9-73D603B02663}"/>
    <cellStyle name="Output 9 5 4" xfId="27064" xr:uid="{3E70A86F-18E4-4736-848F-8829577B0F79}"/>
    <cellStyle name="Output 9 6" xfId="644" xr:uid="{D9FD9816-ACC2-4FCD-90EC-5C2C43369567}"/>
    <cellStyle name="Output 9 6 2" xfId="5022" xr:uid="{4C187090-BEC4-4570-931B-E7892DE44CE6}"/>
    <cellStyle name="Output 9 6 2 2" xfId="7608" xr:uid="{B1CCC06D-8E7F-4E41-A59A-E931D94986E0}"/>
    <cellStyle name="Output 9 6 2 2 2" xfId="16597" xr:uid="{26300279-399B-451B-88D6-C24A46FD07D0}"/>
    <cellStyle name="Output 9 6 2 2 2 2" xfId="36480" xr:uid="{158874DA-B094-4B89-9164-4AC372F3A534}"/>
    <cellStyle name="Output 9 6 2 2 3" xfId="33010" xr:uid="{CF051178-5741-4A53-8F54-DCE6420E2BCE}"/>
    <cellStyle name="Output 9 6 2 3" xfId="10245" xr:uid="{1A98CD4E-C0B1-438B-844F-841925425A4C}"/>
    <cellStyle name="Output 9 6 2 3 2" xfId="19234" xr:uid="{0BC99AE5-1D92-4D56-BFA3-74A21D551574}"/>
    <cellStyle name="Output 9 6 2 3 2 2" xfId="33470" xr:uid="{A750D31C-DB0A-49B5-8EC3-12517C7156E6}"/>
    <cellStyle name="Output 9 6 2 3 3" xfId="26410" xr:uid="{6BFC172B-EE25-4563-BC2A-EC0413CF4343}"/>
    <cellStyle name="Output 9 6 2 4" xfId="14011" xr:uid="{96EB2E8E-3D99-4BBC-ABA8-F95B9985AF07}"/>
    <cellStyle name="Output 9 6 2 4 2" xfId="40664" xr:uid="{45E29856-9083-4302-A4E3-D2CB55A5084D}"/>
    <cellStyle name="Output 9 6 2 5" xfId="41419" xr:uid="{2156A942-FF01-4B56-84B2-EF1570BA80D8}"/>
    <cellStyle name="Output 9 6 3" xfId="3081" xr:uid="{B6A8D94D-C3B0-4308-85F0-D10992319D74}"/>
    <cellStyle name="Output 9 6 3 2" xfId="27019" xr:uid="{5FB156D5-58D8-4DAD-A1F7-F24FF05B5105}"/>
    <cellStyle name="Output 9 6 4" xfId="35469" xr:uid="{5CA46FF3-63BE-4940-B013-468F935600CB}"/>
    <cellStyle name="Output 9 7" xfId="989" xr:uid="{3DB59FE8-8213-4919-9A32-543F4F125E20}"/>
    <cellStyle name="Output 9 7 2" xfId="5343" xr:uid="{CD30D221-6A17-422C-B085-A4E038F1031E}"/>
    <cellStyle name="Output 9 7 2 2" xfId="7929" xr:uid="{62D231CD-6AA7-412C-81D6-1C3E01B83F93}"/>
    <cellStyle name="Output 9 7 2 2 2" xfId="16918" xr:uid="{78DAE5EE-E881-4D37-BB7A-1B68AD314B16}"/>
    <cellStyle name="Output 9 7 2 2 2 2" xfId="23361" xr:uid="{6AB09A8F-6AB0-408E-B1FA-B00653650569}"/>
    <cellStyle name="Output 9 7 2 2 3" xfId="37711" xr:uid="{2B686584-37B3-4967-8FEA-D1E4C97AD8C7}"/>
    <cellStyle name="Output 9 7 2 3" xfId="10566" xr:uid="{25FC1FD5-3748-4150-B6AB-CEB6E2BB558F}"/>
    <cellStyle name="Output 9 7 2 3 2" xfId="19555" xr:uid="{3BFBFA72-A6E7-446C-AD16-49F7D984B75A}"/>
    <cellStyle name="Output 9 7 2 3 2 2" xfId="43823" xr:uid="{A53DC796-8E91-4B31-82F2-2352AF0BA778}"/>
    <cellStyle name="Output 9 7 2 3 3" xfId="26710" xr:uid="{D48B2549-DCCE-4D05-B6CB-5D5811808F07}"/>
    <cellStyle name="Output 9 7 2 4" xfId="14332" xr:uid="{2D2FACA4-F2AE-4A95-AB4E-9C76A176F23A}"/>
    <cellStyle name="Output 9 7 2 4 2" xfId="24942" xr:uid="{31FD3953-A781-49DD-8D39-611647F6E8AB}"/>
    <cellStyle name="Output 9 7 2 5" xfId="24437" xr:uid="{837224C6-747B-4B02-B046-A524C4267272}"/>
    <cellStyle name="Output 9 7 3" xfId="3426" xr:uid="{0821F783-FAE9-41B1-86F1-89C914D34359}"/>
    <cellStyle name="Output 9 7 3 2" xfId="25814" xr:uid="{BD0283EC-6D04-4466-B556-C35BA19703C2}"/>
    <cellStyle name="Output 9 7 4" xfId="25734" xr:uid="{6180625B-212F-48EC-8FE6-046EED6AF781}"/>
    <cellStyle name="Output 9 8" xfId="1333" xr:uid="{E1C41D71-6C6A-43D4-8328-456F899F2653}"/>
    <cellStyle name="Output 9 8 2" xfId="5678" xr:uid="{91E3FC5E-7377-4E2F-AF20-5C9C877DCE4B}"/>
    <cellStyle name="Output 9 8 2 2" xfId="8264" xr:uid="{774DF4C6-5D8E-47AD-8F02-D690D6A25CC9}"/>
    <cellStyle name="Output 9 8 2 2 2" xfId="17253" xr:uid="{7CA0053E-C285-4D21-AD5D-AC46DC47A494}"/>
    <cellStyle name="Output 9 8 2 2 2 2" xfId="23525" xr:uid="{6E64F56D-EDF7-4582-A0B7-0851C9753B5A}"/>
    <cellStyle name="Output 9 8 2 2 3" xfId="42799" xr:uid="{6964FDAB-6DC9-41F8-B0F2-3C865E86AF83}"/>
    <cellStyle name="Output 9 8 2 3" xfId="10901" xr:uid="{87378C00-404A-4102-B707-18C57C6077B3}"/>
    <cellStyle name="Output 9 8 2 3 2" xfId="19890" xr:uid="{26669D32-4789-4E06-B455-B225B5CE62E2}"/>
    <cellStyle name="Output 9 8 2 3 2 2" xfId="35179" xr:uid="{7A7D99C4-65A2-4CCC-B2EB-1A3A2B3207A7}"/>
    <cellStyle name="Output 9 8 2 3 3" xfId="24215" xr:uid="{D77D3ABE-BF19-4121-AC87-53C6D14A716E}"/>
    <cellStyle name="Output 9 8 2 4" xfId="14667" xr:uid="{207D4891-F2A1-4808-B60D-7352B4C2885C}"/>
    <cellStyle name="Output 9 8 2 4 2" xfId="44009" xr:uid="{824986CC-2074-4E7D-B689-72DB568D39C3}"/>
    <cellStyle name="Output 9 8 2 5" xfId="31465" xr:uid="{4F33A415-D25B-4FA1-BB54-00D5FC97A717}"/>
    <cellStyle name="Output 9 8 3" xfId="3770" xr:uid="{A3B93F31-610D-482F-B9FB-305C9E3666BB}"/>
    <cellStyle name="Output 9 8 3 2" xfId="26098" xr:uid="{688C4B57-5A77-4A98-A9A7-5DDC1B72506B}"/>
    <cellStyle name="Output 9 8 4" xfId="27401" xr:uid="{B9699138-5EBB-4BC9-8786-F7B81BF20A0C}"/>
    <cellStyle name="Output 9 9" xfId="197" xr:uid="{32CBCA17-5C85-4B1A-BEDE-6EDEC8A5492F}"/>
    <cellStyle name="Output 9 9 2" xfId="2622" xr:uid="{0DF9715E-2CE5-445F-AEAC-6A323E56C462}"/>
    <cellStyle name="Output 9 9 2 2" xfId="6863" xr:uid="{E2CD55CD-3404-4021-99FD-ED2BC5615559}"/>
    <cellStyle name="Output 9 9 2 2 2" xfId="15852" xr:uid="{62DE3FB3-D3A0-4130-ABB3-6992123917AC}"/>
    <cellStyle name="Output 9 9 2 2 2 2" xfId="36766" xr:uid="{20E5E2CF-0311-4F56-BB91-7E4685683B28}"/>
    <cellStyle name="Output 9 9 2 2 3" xfId="23899" xr:uid="{C659B162-0ACC-490C-BD06-DF8EADF5D6B1}"/>
    <cellStyle name="Output 9 9 2 3" xfId="9433" xr:uid="{2A5449BF-EE5B-410B-AB8B-93A475D6EAAF}"/>
    <cellStyle name="Output 9 9 2 3 2" xfId="18422" xr:uid="{1812498B-AA5C-4C77-9217-D783BEF65A00}"/>
    <cellStyle name="Output 9 9 2 3 2 2" xfId="36388" xr:uid="{9D5C65EF-9D6D-4772-8166-B5C8A01153AE}"/>
    <cellStyle name="Output 9 9 2 3 3" xfId="31224" xr:uid="{BA102902-BF87-4BD1-A9BD-4D143FC3D8BD}"/>
    <cellStyle name="Output 9 9 2 4" xfId="13476" xr:uid="{DC638247-1215-4F0F-89E6-6BCF0341BABA}"/>
    <cellStyle name="Output 9 9 2 4 2" xfId="24568" xr:uid="{D0158EFE-276A-452A-9C89-E9DE8CFDBC4B}"/>
    <cellStyle name="Output 9 9 2 5" xfId="36677" xr:uid="{063E082F-99E7-4791-8C55-A282BB3DDC8A}"/>
    <cellStyle name="Output 9 9 3" xfId="2665" xr:uid="{8AC71AC7-17AC-4882-B88A-7C5B4A440115}"/>
    <cellStyle name="Output 9 9 3 2" xfId="30603" xr:uid="{E6272446-CF81-4045-93EC-984E02EED52F}"/>
    <cellStyle name="Output 9 9 4" xfId="22278" xr:uid="{2DE8EFA1-9097-4FAF-96D3-EF10D1513334}"/>
    <cellStyle name="Percent" xfId="2" builtinId="5"/>
    <cellStyle name="Percent 2" xfId="44125" xr:uid="{71E2B33F-34FE-436E-89CB-E7340ABDEA44}"/>
    <cellStyle name="Percent 2 2" xfId="44184" xr:uid="{E68C6E05-595E-4A14-A33A-BACF113E4FC8}"/>
    <cellStyle name="Percent 2 3" xfId="44154" xr:uid="{0344A0E6-E0B8-4085-9DD4-98FD6719CF7D}"/>
    <cellStyle name="Percent 3" xfId="44185" xr:uid="{5502EA70-A127-49DB-8879-D00FFC0B8A36}"/>
    <cellStyle name="Percent 3 2" xfId="59385" xr:uid="{AEF7E17C-012B-411A-A848-931CEEDAC9F1}"/>
    <cellStyle name="Percent 4" xfId="44152" xr:uid="{65DF1130-CB08-42F0-BB2A-B9CFE830BAA3}"/>
    <cellStyle name="Percent 5" xfId="44236" xr:uid="{F510B94A-EE93-48D4-85CF-11347087D268}"/>
    <cellStyle name="Percent 6" xfId="44209" xr:uid="{2627599F-208E-4ED3-B5FC-DA6C1798DC40}"/>
    <cellStyle name="Percent 7" xfId="44" xr:uid="{DF405C17-3E38-4C5F-95A6-DE6A54023D59}"/>
    <cellStyle name="Title 2" xfId="88" xr:uid="{0B64F2F8-F65C-473B-BBC8-E525B5430FCB}"/>
    <cellStyle name="Title 2 2" xfId="44186" xr:uid="{92DC5E83-F6CA-42C0-BBE4-F6F57F78D983}"/>
    <cellStyle name="Title 3" xfId="44237" xr:uid="{C94170D5-0ABE-47BD-B81E-84FB3F024030}"/>
    <cellStyle name="Title 4" xfId="45" xr:uid="{A4EB28C3-6293-4081-97B3-F900C6AA6D3C}"/>
    <cellStyle name="Title 5" xfId="45857" xr:uid="{9420B8D0-3B42-4A30-B270-EEAE732659B0}"/>
    <cellStyle name="Title 6" xfId="59381" xr:uid="{912C7A4D-12F6-41DA-A4AB-6BF612782FED}"/>
    <cellStyle name="Total 10" xfId="2205" xr:uid="{A493C0A1-670A-4678-8DE1-488F5ACFCABF}"/>
    <cellStyle name="Total 10 2" xfId="41391" xr:uid="{4D059606-8E87-4F9A-ABD3-78D3F096BECE}"/>
    <cellStyle name="Total 10 2 2" xfId="57083" xr:uid="{88402547-EAEA-4E28-B0B3-AE9C608AF0AB}"/>
    <cellStyle name="Total 10 2 3" xfId="50301" xr:uid="{5AAB2973-5279-4DDF-8CEB-214C7D7203D4}"/>
    <cellStyle name="Total 10 3" xfId="51907" xr:uid="{61632470-0071-4D08-A313-5AEC5D053076}"/>
    <cellStyle name="Total 10 3 2" xfId="58688" xr:uid="{86634876-C34B-4404-AFFE-A4E18CFFDE77}"/>
    <cellStyle name="Total 10 4" xfId="51657" xr:uid="{EB97656A-A1A1-4F66-A0B6-104C70F6C380}"/>
    <cellStyle name="Total 10 4 2" xfId="58438" xr:uid="{AEB51678-4B46-4DC7-ACED-8BE8F416AD93}"/>
    <cellStyle name="Total 10 5" xfId="48418" xr:uid="{0E15035D-F6E0-4226-B3F8-5C298644E946}"/>
    <cellStyle name="Total 10 5 2" xfId="55210" xr:uid="{62D8B177-9874-486F-BB2A-129C51FB7ECE}"/>
    <cellStyle name="Total 10 6" xfId="53496" xr:uid="{461B7F69-3E21-46A3-B18C-2883A0859333}"/>
    <cellStyle name="Total 10 7" xfId="46804" xr:uid="{CED60D9E-63A4-4E54-81DD-1CFF2F0E7E69}"/>
    <cellStyle name="Total 11" xfId="33782" xr:uid="{79A3C494-AC31-4BB4-8B16-3AF24686D2D2}"/>
    <cellStyle name="Total 11 2" xfId="50434" xr:uid="{958A14F6-E2C4-4789-844C-90E9ACB683AD}"/>
    <cellStyle name="Total 11 2 2" xfId="57216" xr:uid="{6293C2EC-C180-4962-BEA6-A87C455E86FA}"/>
    <cellStyle name="Total 11 3" xfId="52036" xr:uid="{3FDA2B19-B0AE-4FC5-AE1F-A89ECE318967}"/>
    <cellStyle name="Total 11 3 2" xfId="58817" xr:uid="{3A7BF539-58C3-4D1C-B826-5B2C0C7CE96C}"/>
    <cellStyle name="Total 11 4" xfId="51429" xr:uid="{EA05BA5B-1C77-4EB7-A3C9-FFE92B88AE4F}"/>
    <cellStyle name="Total 11 4 2" xfId="58211" xr:uid="{2971E9F6-6BBC-4831-AC7C-DF23A114C694}"/>
    <cellStyle name="Total 11 5" xfId="48551" xr:uid="{45363C92-B52A-44C2-9FB7-5359383BA1BE}"/>
    <cellStyle name="Total 11 5 2" xfId="55340" xr:uid="{14188B43-4072-4823-953D-44BB5C8D7C93}"/>
    <cellStyle name="Total 11 6" xfId="53626" xr:uid="{6C51A377-FA5F-4848-A229-1473A55E7D15}"/>
    <cellStyle name="Total 11 7" xfId="46937" xr:uid="{6A5DEC15-8858-47A7-B7AE-320A62F0FDAD}"/>
    <cellStyle name="Total 12" xfId="89" xr:uid="{0E7E1AF7-7392-40E0-BDAB-E90CB9E1C624}"/>
    <cellStyle name="Total 12 2" xfId="53982" xr:uid="{C4FEA348-A3BB-4E0D-BCCA-8E2942DE4475}"/>
    <cellStyle name="Total 12 3" xfId="47307" xr:uid="{06D4EF0D-DBF2-4B36-9B8B-A4DBF75A49BA}"/>
    <cellStyle name="Total 13" xfId="44130" xr:uid="{F41F1CDF-7557-448A-B26E-35219909B602}"/>
    <cellStyle name="Total 13 2" xfId="55696" xr:uid="{19E7C93A-0DF6-4E8F-9B55-1A137B351345}"/>
    <cellStyle name="Total 13 3" xfId="48913" xr:uid="{D0E32CBE-A697-4319-B692-316AF91DCA98}"/>
    <cellStyle name="Total 14" xfId="45457" xr:uid="{BF10258B-C5B0-4031-B6A0-94C5D76F6351}"/>
    <cellStyle name="Total 15" xfId="46" xr:uid="{35DCAE98-1284-4585-B41A-1A701B824B6B}"/>
    <cellStyle name="Total 2" xfId="92" xr:uid="{01C39DC4-0632-4805-B262-1DA176A73D09}"/>
    <cellStyle name="Total 2 10" xfId="904" xr:uid="{675E491D-50CF-42D5-8C91-63650EBD8016}"/>
    <cellStyle name="Total 2 10 2" xfId="5271" xr:uid="{16BE534F-8C3A-4D3F-86BA-6D16D3A953E9}"/>
    <cellStyle name="Total 2 10 2 2" xfId="7857" xr:uid="{2E7CA037-7ED3-423D-8AE8-C173265AB3B9}"/>
    <cellStyle name="Total 2 10 2 2 2" xfId="16846" xr:uid="{79083466-CD68-4606-89CA-1A0F970619E7}"/>
    <cellStyle name="Total 2 10 2 2 2 2" xfId="30184" xr:uid="{FED04984-8BE9-44F5-81EE-7097DC2129A6}"/>
    <cellStyle name="Total 2 10 2 2 2 3" xfId="56486" xr:uid="{17717009-0E63-4D2E-88BA-EFF260B9F042}"/>
    <cellStyle name="Total 2 10 2 2 3" xfId="22830" xr:uid="{77444021-3BCD-4B5A-BD00-95ACE569EA35}"/>
    <cellStyle name="Total 2 10 2 2 4" xfId="49704" xr:uid="{CC7A9207-6C60-4F59-A8CC-F3F2DD61E901}"/>
    <cellStyle name="Total 2 10 2 3" xfId="10494" xr:uid="{AA1E7FF1-9E5B-437E-ACDD-C49D30AD17CA}"/>
    <cellStyle name="Total 2 10 2 3 2" xfId="19483" xr:uid="{FA5C3826-7C9E-4B9F-B8F8-D5310D8EEB89}"/>
    <cellStyle name="Total 2 10 2 3 2 2" xfId="32195" xr:uid="{CAEEB2C6-066A-4B11-96EE-6885B00BB835}"/>
    <cellStyle name="Total 2 10 2 3 2 3" xfId="58571" xr:uid="{F2805716-63CE-4898-8E2D-65E942775159}"/>
    <cellStyle name="Total 2 10 2 3 3" xfId="41368" xr:uid="{C58B1E87-D6B1-4AA2-A3BC-A211A36DB87A}"/>
    <cellStyle name="Total 2 10 2 3 4" xfId="51790" xr:uid="{5A9BAA7B-6F9D-48E9-928B-76243FB5E3D2}"/>
    <cellStyle name="Total 2 10 2 4" xfId="14260" xr:uid="{2450089C-0B7E-4CC9-B986-3CB70B493A9B}"/>
    <cellStyle name="Total 2 10 2 4 2" xfId="42555" xr:uid="{8FA123E2-476B-4B44-8057-F017DCE0B21A}"/>
    <cellStyle name="Total 2 10 2 4 2 2" xfId="54625" xr:uid="{2C17D04B-990A-4877-87BC-7CF70EB6CC16}"/>
    <cellStyle name="Total 2 10 2 4 3" xfId="47821" xr:uid="{20A40CD1-9C05-4642-B7FF-644237D90776}"/>
    <cellStyle name="Total 2 10 2 5" xfId="37137" xr:uid="{76B155C0-1EE2-4264-8778-1F024B90D651}"/>
    <cellStyle name="Total 2 10 2 6" xfId="46207" xr:uid="{A5CB6C04-B273-4BEF-8F80-57D7A74BD9C1}"/>
    <cellStyle name="Total 2 10 3" xfId="3341" xr:uid="{83E3778F-2AFC-4C14-B5EE-BE23EF2C6781}"/>
    <cellStyle name="Total 2 10 3 2" xfId="26596" xr:uid="{21AD4E32-7A5F-4BC3-A5D2-F898E29C4F51}"/>
    <cellStyle name="Total 2 10 3 2 2" xfId="56888" xr:uid="{B754DBFE-6D59-4D91-BED7-80EAE2886982}"/>
    <cellStyle name="Total 2 10 3 2 3" xfId="50106" xr:uid="{2D3287A1-2202-48D4-80B3-BA3E0B7947E7}"/>
    <cellStyle name="Total 2 10 3 3" xfId="48931" xr:uid="{85740B24-A70B-4B39-8FCD-5D5F14D50410}"/>
    <cellStyle name="Total 2 10 3 3 2" xfId="55714" xr:uid="{46C781E2-14FE-400F-86D1-7DDB1C6F3054}"/>
    <cellStyle name="Total 2 10 3 4" xfId="48223" xr:uid="{9C2EE5C3-C13C-49E1-BE87-B783E353C572}"/>
    <cellStyle name="Total 2 10 3 4 2" xfId="55015" xr:uid="{D8E6F5B9-3272-4680-8D22-5669C14DB0E0}"/>
    <cellStyle name="Total 2 10 3 5" xfId="53315" xr:uid="{97A44E6D-7E12-45FE-9713-60943C61DE74}"/>
    <cellStyle name="Total 2 10 3 6" xfId="46609" xr:uid="{F12A4315-F776-40AC-96DB-8CB912A10746}"/>
    <cellStyle name="Total 2 10 4" xfId="32822" xr:uid="{477DAED6-F719-4B65-9F76-C028EF20EA25}"/>
    <cellStyle name="Total 2 10 4 2" xfId="56014" xr:uid="{65E1A58E-9E5F-4C52-9FF1-22094BCA5FDF}"/>
    <cellStyle name="Total 2 10 4 3" xfId="49232" xr:uid="{EC76D285-BF15-4937-842B-8843BA4187E3}"/>
    <cellStyle name="Total 2 10 5" xfId="44464" xr:uid="{9C9A9374-59F5-46CA-9AF9-464C10755422}"/>
    <cellStyle name="Total 2 10 5 2" xfId="55675" xr:uid="{304A418E-B10B-41B1-B545-6AD4CBD2CD0C}"/>
    <cellStyle name="Total 2 10 5 3" xfId="48894" xr:uid="{BEAA6615-EC7E-4C67-BAB4-0920938FC2D7}"/>
    <cellStyle name="Total 2 10 6" xfId="45698" xr:uid="{4FFA9C0C-D6DE-4E1A-91BF-9A21709DF778}"/>
    <cellStyle name="Total 2 10 6 2" xfId="54177" xr:uid="{714FE2DB-9F43-4D39-94E1-605422795D83}"/>
    <cellStyle name="Total 2 11" xfId="1248" xr:uid="{4196A9AE-58E1-4967-98B8-97BD6B5E632B}"/>
    <cellStyle name="Total 2 11 2" xfId="5593" xr:uid="{D1B6C95B-ADB6-4A45-A229-9218ACFF075A}"/>
    <cellStyle name="Total 2 11 2 2" xfId="8179" xr:uid="{868FF28C-9077-4A5C-A8E3-9F993C7B054B}"/>
    <cellStyle name="Total 2 11 2 2 2" xfId="17168" xr:uid="{F273DC6E-DEB9-4EAE-AF33-3BA92B7C7607}"/>
    <cellStyle name="Total 2 11 2 2 2 2" xfId="28627" xr:uid="{C96403F9-616B-423C-98FD-235FE981B85C}"/>
    <cellStyle name="Total 2 11 2 2 2 3" xfId="56533" xr:uid="{1E33C36C-6899-436C-B9BC-FB55E3997A2E}"/>
    <cellStyle name="Total 2 11 2 2 3" xfId="33923" xr:uid="{C384B85C-226D-47B1-8718-DC7CB9FD1AC2}"/>
    <cellStyle name="Total 2 11 2 2 4" xfId="49751" xr:uid="{86F45D42-5A23-44B6-B824-B6D6731A9C35}"/>
    <cellStyle name="Total 2 11 2 3" xfId="10816" xr:uid="{A200BD55-53CD-485F-B579-DBAA049B925A}"/>
    <cellStyle name="Total 2 11 2 3 2" xfId="19805" xr:uid="{8FD4879B-9947-456B-A8DA-3C2E994AA6AD}"/>
    <cellStyle name="Total 2 11 2 3 2 2" xfId="30658" xr:uid="{EA5EFAFD-09B0-4700-B917-AED5DC4DFEE6}"/>
    <cellStyle name="Total 2 11 2 3 2 3" xfId="58140" xr:uid="{0A177787-DD9D-4748-9A66-FE1D2559BCAC}"/>
    <cellStyle name="Total 2 11 2 3 3" xfId="44035" xr:uid="{322738DC-D27E-4D1B-B624-A5E4C2E89CE8}"/>
    <cellStyle name="Total 2 11 2 3 4" xfId="51358" xr:uid="{DDD5CE1E-4816-486C-9C3F-B6C5C7D65186}"/>
    <cellStyle name="Total 2 11 2 4" xfId="14582" xr:uid="{33DEA6C2-DBA4-45A6-9F42-ABAE5F94C921}"/>
    <cellStyle name="Total 2 11 2 4 2" xfId="22706" xr:uid="{1D8BD80A-8F65-40E0-A357-4092B6BA5978}"/>
    <cellStyle name="Total 2 11 2 4 2 2" xfId="54669" xr:uid="{22F1D798-C861-4E30-AD2F-ECC979165CA4}"/>
    <cellStyle name="Total 2 11 2 4 3" xfId="47868" xr:uid="{84F7E35F-F249-4AC3-98E9-2CD86EFB7B55}"/>
    <cellStyle name="Total 2 11 2 5" xfId="43936" xr:uid="{C963CAD9-836E-401B-B55E-74B40955AE63}"/>
    <cellStyle name="Total 2 11 2 6" xfId="46254" xr:uid="{BCBF1DD4-5779-4E5D-AE89-42DFF0993C9B}"/>
    <cellStyle name="Total 2 11 3" xfId="3685" xr:uid="{69F4BAD0-1AD6-4CF3-9DF5-9BC98C3F8705}"/>
    <cellStyle name="Total 2 11 3 2" xfId="40353" xr:uid="{5EC886A2-978E-4112-83A8-9717385D327B}"/>
    <cellStyle name="Total 2 11 3 2 2" xfId="56932" xr:uid="{6A75EC8C-0CBE-4CA2-8DD7-FCADA430D1DF}"/>
    <cellStyle name="Total 2 11 3 2 3" xfId="50150" xr:uid="{305E0598-D0E9-46ED-985D-4F427FA68202}"/>
    <cellStyle name="Total 2 11 3 3" xfId="52315" xr:uid="{168AE5C2-B418-4CFB-8F74-86A8521DF18A}"/>
    <cellStyle name="Total 2 11 3 3 2" xfId="59096" xr:uid="{CE3A4FB9-443D-46D9-A27E-F583C61C468B}"/>
    <cellStyle name="Total 2 11 3 4" xfId="48267" xr:uid="{E6D77A3A-23F0-4921-85CF-964B7A5D303E}"/>
    <cellStyle name="Total 2 11 3 4 2" xfId="55059" xr:uid="{C97C1DEF-7784-4284-84E7-163193BAAF52}"/>
    <cellStyle name="Total 2 11 3 5" xfId="53359" xr:uid="{B6D1C4A0-62D8-4804-A0A1-006BA6396AB5}"/>
    <cellStyle name="Total 2 11 3 6" xfId="46653" xr:uid="{C25C6C58-0F20-43AC-B891-D44370D82DF4}"/>
    <cellStyle name="Total 2 11 4" xfId="25110" xr:uid="{7779BEA1-D1AB-4421-B4AF-A418D549A302}"/>
    <cellStyle name="Total 2 11 4 2" xfId="56061" xr:uid="{CF705187-6DA0-4D89-AED6-2985F0365F18}"/>
    <cellStyle name="Total 2 11 4 3" xfId="49279" xr:uid="{2F09A86F-68D1-4FF2-B417-B13FBC2A65EF}"/>
    <cellStyle name="Total 2 11 5" xfId="44504" xr:uid="{404EB5DC-2B09-4023-B86C-88879553317F}"/>
    <cellStyle name="Total 2 11 5 2" xfId="58514" xr:uid="{FEC11173-F381-4C6F-9DA3-05742858D4E9}"/>
    <cellStyle name="Total 2 11 5 3" xfId="51733" xr:uid="{D8FF18CC-D0FC-4D16-A72E-709D7EF5F9F7}"/>
    <cellStyle name="Total 2 11 6" xfId="45745" xr:uid="{A1AA5A0D-0602-46ED-A4E5-6EF3AE30FB44}"/>
    <cellStyle name="Total 2 11 6 2" xfId="54221" xr:uid="{28C334A7-104C-4C12-A26B-CAD0D817F101}"/>
    <cellStyle name="Total 2 12" xfId="171" xr:uid="{0AB36C20-8A29-4A58-9209-F92586C884C0}"/>
    <cellStyle name="Total 2 12 2" xfId="2577" xr:uid="{0BD42EF7-0070-4AD8-8CDB-AE15052C74E4}"/>
    <cellStyle name="Total 2 12 2 2" xfId="6818" xr:uid="{66F66B37-63F5-4BD7-A8AA-2CD66BE98F69}"/>
    <cellStyle name="Total 2 12 2 2 2" xfId="15807" xr:uid="{01D418A2-81BA-4D18-97F0-6B5179FAE5C0}"/>
    <cellStyle name="Total 2 12 2 2 2 2" xfId="30441" xr:uid="{BB9974EC-3C79-4965-B925-D1A2C6A3C9DA}"/>
    <cellStyle name="Total 2 12 2 2 2 3" xfId="56574" xr:uid="{988E0923-5C34-4942-AA15-43F93706326D}"/>
    <cellStyle name="Total 2 12 2 2 3" xfId="40917" xr:uid="{D76ACE68-F54A-4E64-9FE2-45D21B20A59A}"/>
    <cellStyle name="Total 2 12 2 2 4" xfId="49792" xr:uid="{1FB332AA-5DA5-408F-BFF4-7EDA8C7A5F13}"/>
    <cellStyle name="Total 2 12 2 3" xfId="9388" xr:uid="{5B16CCBF-C96E-4B0A-BAD7-44B979988002}"/>
    <cellStyle name="Total 2 12 2 3 2" xfId="18377" xr:uid="{9EFD9D21-B00C-43C0-B1A7-3A58E8D289BD}"/>
    <cellStyle name="Total 2 12 2 3 2 2" xfId="29959" xr:uid="{EF0C4DEA-A207-47ED-9EC2-6CEA27AC38B2}"/>
    <cellStyle name="Total 2 12 2 3 2 3" xfId="57791" xr:uid="{0E5D7D4A-87B8-4407-B18F-6BA75EA5AFD8}"/>
    <cellStyle name="Total 2 12 2 3 3" xfId="26117" xr:uid="{17C4058A-7E0D-4B80-9C33-CDA7BFAE4681}"/>
    <cellStyle name="Total 2 12 2 3 4" xfId="51009" xr:uid="{5ED98EDE-99AD-4258-84B0-C03F7979460F}"/>
    <cellStyle name="Total 2 12 2 4" xfId="13431" xr:uid="{342F3A45-6996-47D2-B4D0-E5B687136057}"/>
    <cellStyle name="Total 2 12 2 4 2" xfId="24359" xr:uid="{FCDC659A-4B9A-49A0-9AFF-8A1C4961E815}"/>
    <cellStyle name="Total 2 12 2 4 2 2" xfId="54707" xr:uid="{A6570565-98A2-41F4-91C6-30CAAD70F233}"/>
    <cellStyle name="Total 2 12 2 4 3" xfId="47909" xr:uid="{AFDA872C-12A5-462B-BD94-9E4BE41C7675}"/>
    <cellStyle name="Total 2 12 2 5" xfId="30230" xr:uid="{ABEC8B08-B02C-41B6-9831-35816CD1C809}"/>
    <cellStyle name="Total 2 12 2 6" xfId="46295" xr:uid="{AB2CD8E3-2C6E-44E2-81F8-EECB1AFA45F6}"/>
    <cellStyle name="Total 2 12 3" xfId="2639" xr:uid="{18EC64CA-5880-4993-BEE4-B70FD1E6AB4D}"/>
    <cellStyle name="Total 2 12 3 2" xfId="37727" xr:uid="{6D31490E-D975-4231-AD3B-B80E09879BD9}"/>
    <cellStyle name="Total 2 12 3 2 2" xfId="56970" xr:uid="{C505568A-0145-4CB2-A030-6BCD152E19FD}"/>
    <cellStyle name="Total 2 12 3 2 3" xfId="50188" xr:uid="{E38BAD45-AA56-49B6-9B0B-CDF2ED4D341A}"/>
    <cellStyle name="Total 2 12 3 3" xfId="52284" xr:uid="{2621694E-1D8E-4680-A3CA-14BC8C6EBB12}"/>
    <cellStyle name="Total 2 12 3 3 2" xfId="59065" xr:uid="{58C260FE-39E6-4679-8FEA-2A65440AFA91}"/>
    <cellStyle name="Total 2 12 3 4" xfId="48305" xr:uid="{708ECB84-8263-4559-A8B0-45C4A51D493E}"/>
    <cellStyle name="Total 2 12 3 4 2" xfId="55097" xr:uid="{F04CEDB4-6953-4BF0-A218-B168AF30CCFF}"/>
    <cellStyle name="Total 2 12 3 5" xfId="53397" xr:uid="{D9901734-2AE0-4697-9BEF-5353B48A1C03}"/>
    <cellStyle name="Total 2 12 3 6" xfId="46691" xr:uid="{6F475E90-2594-4A5C-8426-D0E1F26FB74A}"/>
    <cellStyle name="Total 2 12 4" xfId="29751" xr:uid="{9D19E041-9201-425F-AC41-41F7207E3B02}"/>
    <cellStyle name="Total 2 12 4 2" xfId="56102" xr:uid="{5CAAA3AF-A227-4638-BE71-92615BD591EC}"/>
    <cellStyle name="Total 2 12 4 3" xfId="49320" xr:uid="{A72858C6-CAC6-4655-8498-840C72E6D3EC}"/>
    <cellStyle name="Total 2 12 5" xfId="44552" xr:uid="{D1AECD57-6D2C-49C2-B119-366F3B6A97F5}"/>
    <cellStyle name="Total 2 12 5 2" xfId="58159" xr:uid="{59F58035-2D8A-4B3F-9435-C6B155493A5A}"/>
    <cellStyle name="Total 2 12 5 3" xfId="51377" xr:uid="{0B6861A2-7FD2-437F-B4C3-08A27A203769}"/>
    <cellStyle name="Total 2 12 6" xfId="45786" xr:uid="{6613A7AF-FECD-4CDA-86DC-E2A639091060}"/>
    <cellStyle name="Total 2 12 6 2" xfId="54259" xr:uid="{932079BB-AE85-42C5-8298-9555A3807BFE}"/>
    <cellStyle name="Total 2 13" xfId="192" xr:uid="{19F435EC-BDA8-4986-8345-617536CB7782}"/>
    <cellStyle name="Total 2 13 2" xfId="2976" xr:uid="{540A9558-5DDB-4D00-A6EB-F0762FC95036}"/>
    <cellStyle name="Total 2 13 2 2" xfId="7126" xr:uid="{4C3713E8-3CF6-4746-ADE2-69C896F200FF}"/>
    <cellStyle name="Total 2 13 2 2 2" xfId="16115" xr:uid="{09B864CA-C7FB-426F-9066-62020EF5693D}"/>
    <cellStyle name="Total 2 13 2 2 2 2" xfId="28475" xr:uid="{BE559297-4529-4486-92FC-15CAEC90B3A5}"/>
    <cellStyle name="Total 2 13 2 2 2 3" xfId="56613" xr:uid="{9A7DE947-07E0-43A3-A6A0-D046D3CA4F33}"/>
    <cellStyle name="Total 2 13 2 2 3" xfId="31619" xr:uid="{16296401-5856-4640-BBC7-3FE063B1EED9}"/>
    <cellStyle name="Total 2 13 2 2 4" xfId="49831" xr:uid="{4DB79A75-EEE8-43B7-B83E-DC931D92D9C8}"/>
    <cellStyle name="Total 2 13 2 3" xfId="9689" xr:uid="{A8B857CC-2546-4FE2-860A-803C5E4472B3}"/>
    <cellStyle name="Total 2 13 2 3 2" xfId="18678" xr:uid="{37466B35-B0E6-4DE5-A03E-BA6DCC643F45}"/>
    <cellStyle name="Total 2 13 2 3 2 2" xfId="36189" xr:uid="{4E100713-6DEE-459D-9E65-FC3C9C720163}"/>
    <cellStyle name="Total 2 13 2 3 2 3" xfId="58304" xr:uid="{E71FBD74-2DA0-40E4-8A00-EF98750EA520}"/>
    <cellStyle name="Total 2 13 2 3 3" xfId="24227" xr:uid="{0ADACCFC-3CB4-4D80-AE2C-585A03E79C96}"/>
    <cellStyle name="Total 2 13 2 3 4" xfId="51522" xr:uid="{DBC1B1F2-EE8E-42A4-8AD1-28E4B3315B67}"/>
    <cellStyle name="Total 2 13 2 4" xfId="13529" xr:uid="{BC457DC2-5B51-46BE-AECA-D32FF8576127}"/>
    <cellStyle name="Total 2 13 2 4 2" xfId="35848" xr:uid="{D9F299A5-2A57-48F7-BAFC-1617F99F5919}"/>
    <cellStyle name="Total 2 13 2 4 2 2" xfId="54746" xr:uid="{1D4470BD-39B9-443C-8170-C30C3A74382C}"/>
    <cellStyle name="Total 2 13 2 4 3" xfId="47948" xr:uid="{B7BC171F-704A-4A81-890B-878B613DE1DE}"/>
    <cellStyle name="Total 2 13 2 5" xfId="37185" xr:uid="{BD8415E0-8C57-4FFB-9BC1-6DA43050378D}"/>
    <cellStyle name="Total 2 13 2 6" xfId="46334" xr:uid="{CA639926-A17A-47C4-A132-76F7BB157B9B}"/>
    <cellStyle name="Total 2 13 3" xfId="2660" xr:uid="{3F84F24C-1236-46A7-B1C2-BA7FE635E5E6}"/>
    <cellStyle name="Total 2 13 3 2" xfId="36796" xr:uid="{2480330A-FFA7-4F11-8667-3465AA493345}"/>
    <cellStyle name="Total 2 13 3 2 2" xfId="57009" xr:uid="{0885486A-5A92-4D5B-B0C7-41C7CDA37B61}"/>
    <cellStyle name="Total 2 13 3 2 3" xfId="50227" xr:uid="{089C0AD3-F030-4D94-955B-34F8A51B3C6E}"/>
    <cellStyle name="Total 2 13 3 3" xfId="51624" xr:uid="{019FC0DC-9BCA-43D1-919A-BC3FEC904972}"/>
    <cellStyle name="Total 2 13 3 3 2" xfId="58405" xr:uid="{A99F8820-42ED-4461-9060-BE53DAA5490F}"/>
    <cellStyle name="Total 2 13 3 4" xfId="48344" xr:uid="{0D4A43C7-2F21-4D46-9231-4A6EA6E16332}"/>
    <cellStyle name="Total 2 13 3 4 2" xfId="55136" xr:uid="{9B895FB5-AFB3-4461-96C9-CF3778329C54}"/>
    <cellStyle name="Total 2 13 3 5" xfId="53434" xr:uid="{4CCA1070-DFE8-4BC7-B9DC-364A37080E59}"/>
    <cellStyle name="Total 2 13 3 6" xfId="46730" xr:uid="{D4DC534C-CA8C-419A-BD1C-F3B75E7853AE}"/>
    <cellStyle name="Total 2 13 4" xfId="28378" xr:uid="{B8B24750-FB14-4BAC-B29B-F4C0A2842DE6}"/>
    <cellStyle name="Total 2 13 4 2" xfId="56141" xr:uid="{392E6D92-EB98-430D-A2BA-95B7A1A5C0F0}"/>
    <cellStyle name="Total 2 13 4 3" xfId="49359" xr:uid="{2DB084D0-EBF2-4CA9-B2AB-FB30489CA2BD}"/>
    <cellStyle name="Total 2 13 5" xfId="44562" xr:uid="{0F11E087-8177-413C-8D43-EE9D911B95FF}"/>
    <cellStyle name="Total 2 13 5 2" xfId="58426" xr:uid="{0AF9B740-0537-4FE5-AC60-61BAF53B8CA2}"/>
    <cellStyle name="Total 2 13 5 3" xfId="51645" xr:uid="{927F3773-B3A8-4DFF-B23A-E3CEC6D0C088}"/>
    <cellStyle name="Total 2 13 6" xfId="47479" xr:uid="{6205232D-57DF-40B3-86D4-07950382C238}"/>
    <cellStyle name="Total 2 13 6 2" xfId="54298" xr:uid="{2DB518D7-0121-428D-902D-7E53EE71C8D7}"/>
    <cellStyle name="Total 2 13 7" xfId="45871" xr:uid="{6BC57DCA-79DA-4206-8A16-3A377F8E1D67}"/>
    <cellStyle name="Total 2 14" xfId="2626" xr:uid="{7308287A-7E0D-4BA1-A3FC-3DA31037E6EC}"/>
    <cellStyle name="Total 2 14 2" xfId="6867" xr:uid="{AC8115EC-495C-47A3-9EA7-7842A15143D0}"/>
    <cellStyle name="Total 2 14 2 2" xfId="15856" xr:uid="{CB14D3F4-C569-4839-A552-F231B9AE42B3}"/>
    <cellStyle name="Total 2 14 2 2 2" xfId="43626" xr:uid="{768BA50F-0EBE-4D62-A2E8-02043E43A888}"/>
    <cellStyle name="Total 2 14 2 2 2 2" xfId="56652" xr:uid="{7255D1DA-2307-4E11-9102-D6EBA73C02B0}"/>
    <cellStyle name="Total 2 14 2 2 3" xfId="49870" xr:uid="{8CDACBD7-53D6-4789-BAD9-10EE7C61E953}"/>
    <cellStyle name="Total 2 14 2 3" xfId="29439" xr:uid="{9DEC021A-E7A0-4CEB-BC5E-45EB623B4E43}"/>
    <cellStyle name="Total 2 14 2 3 2" xfId="57939" xr:uid="{2922E65B-FE91-486A-B024-00EF524E42C1}"/>
    <cellStyle name="Total 2 14 2 3 3" xfId="51157" xr:uid="{02BBD9FD-FD3A-4588-A304-4E6FEDC512CB}"/>
    <cellStyle name="Total 2 14 2 4" xfId="47987" xr:uid="{DE667571-7DF6-43F1-A459-42224D78A9D6}"/>
    <cellStyle name="Total 2 14 2 4 2" xfId="54782" xr:uid="{42ABC76E-DF6E-4ACA-8032-895428F58CAF}"/>
    <cellStyle name="Total 2 14 2 5" xfId="46373" xr:uid="{72B7F87F-2D4F-4C39-8524-0D0E9257E669}"/>
    <cellStyle name="Total 2 14 3" xfId="9437" xr:uid="{5415C189-BC92-453E-9990-04ACCD49D9D7}"/>
    <cellStyle name="Total 2 14 3 2" xfId="18426" xr:uid="{02979E9B-C167-4468-B953-A579226316D1}"/>
    <cellStyle name="Total 2 14 3 2 2" xfId="24199" xr:uid="{48DF3585-8B38-47BE-98A3-EB0F9903FCEA}"/>
    <cellStyle name="Total 2 14 3 2 2 2" xfId="57045" xr:uid="{111DBBEF-1853-47A7-B80C-588D16A15302}"/>
    <cellStyle name="Total 2 14 3 2 3" xfId="50263" xr:uid="{47C6C214-ED91-4C1A-9CF3-21BB718E02BD}"/>
    <cellStyle name="Total 2 14 3 3" xfId="24025" xr:uid="{D6882062-6C13-4215-9EA3-FA486B89CB86}"/>
    <cellStyle name="Total 2 14 3 3 2" xfId="57637" xr:uid="{8BE630DC-A6FF-49AB-97A3-7D2E9580F571}"/>
    <cellStyle name="Total 2 14 3 3 3" xfId="50855" xr:uid="{21A994EF-0495-498B-90BD-B1046A586CD1}"/>
    <cellStyle name="Total 2 14 3 4" xfId="48380" xr:uid="{CD394D9A-3E27-44E2-AC8E-1BE35B1AA49B}"/>
    <cellStyle name="Total 2 14 3 4 2" xfId="55172" xr:uid="{6CF8B977-2C5C-42B3-B4ED-A89A0C42009D}"/>
    <cellStyle name="Total 2 14 3 5" xfId="46766" xr:uid="{DCC12124-E735-4996-ACAB-9FDFF50D0E5A}"/>
    <cellStyle name="Total 2 14 4" xfId="13480" xr:uid="{7FDE08D6-DA29-4C53-8A8F-ED708EF29874}"/>
    <cellStyle name="Total 2 14 4 2" xfId="38117" xr:uid="{F8643D1E-A536-4CE9-9F08-0EE32E3F607E}"/>
    <cellStyle name="Total 2 14 4 2 2" xfId="56180" xr:uid="{1E7BF528-8580-4616-8528-CDF54C6ABB03}"/>
    <cellStyle name="Total 2 14 4 3" xfId="49398" xr:uid="{6AEEC30A-FA52-4095-B9EB-4D66027651C9}"/>
    <cellStyle name="Total 2 14 5" xfId="26354" xr:uid="{BD7B7F48-0608-4AD4-841E-25C0A6429190}"/>
    <cellStyle name="Total 2 14 5 2" xfId="58739" xr:uid="{9805C4CB-341B-41D7-A038-DF5672D8F714}"/>
    <cellStyle name="Total 2 14 5 3" xfId="51958" xr:uid="{628C35F4-5408-479F-8216-B285E0BBC78E}"/>
    <cellStyle name="Total 2 14 6" xfId="44612" xr:uid="{479D4B27-0C79-4723-B721-C6FCE59D4555}"/>
    <cellStyle name="Total 2 14 6 2" xfId="54334" xr:uid="{F3CBF874-1622-4DB8-ACE8-3AE0041A9D7D}"/>
    <cellStyle name="Total 2 14 6 3" xfId="47518" xr:uid="{8AD734D5-274C-45C5-B236-2AC368288AC7}"/>
    <cellStyle name="Total 2 14 7" xfId="45907" xr:uid="{4CEB9A5F-74B2-41DF-AB2B-E063E6EAACAF}"/>
    <cellStyle name="Total 2 15" xfId="6512" xr:uid="{556C0362-C9A4-4C49-9210-831EC7739EB1}"/>
    <cellStyle name="Total 2 15 2" xfId="11733" xr:uid="{AB87571D-8F67-469B-B32B-0B3B9AFAB3B3}"/>
    <cellStyle name="Total 2 15 2 2" xfId="20722" xr:uid="{19DEF62D-DFEB-45DA-B47A-DEDC9604EECC}"/>
    <cellStyle name="Total 2 15 2 2 2" xfId="29831" xr:uid="{FE5709BA-832C-4C6A-937D-1BCF9FF4C884}"/>
    <cellStyle name="Total 2 15 2 2 3" xfId="56263" xr:uid="{0038458A-39B2-4AA4-9C80-B86A081678CC}"/>
    <cellStyle name="Total 2 15 2 3" xfId="35452" xr:uid="{1327F53A-BE0D-4426-8347-9C1FF3781F69}"/>
    <cellStyle name="Total 2 15 2 4" xfId="49481" xr:uid="{CC0CDF49-BE19-464C-9282-F6CC13257231}"/>
    <cellStyle name="Total 2 15 3" xfId="15501" xr:uid="{8EB6FB75-FF73-4144-AF08-BBAFCC1CAD83}"/>
    <cellStyle name="Total 2 15 3 2" xfId="30409" xr:uid="{1565B402-04F2-4783-8790-2DB68D80A5F4}"/>
    <cellStyle name="Total 2 15 3 2 2" xfId="58361" xr:uid="{0B375DF4-01B0-4B7B-80BF-AE100F6F14F7}"/>
    <cellStyle name="Total 2 15 3 3" xfId="51579" xr:uid="{7CBBFBA7-29AC-4AAC-88FD-59F2942532D4}"/>
    <cellStyle name="Total 2 15 4" xfId="36285" xr:uid="{020B7F8C-2FA7-4BB3-804A-C75B4C02A835}"/>
    <cellStyle name="Total 2 15 4 2" xfId="54410" xr:uid="{9CEAE057-A2FE-44E4-AD54-F522FAD26518}"/>
    <cellStyle name="Total 2 15 4 3" xfId="47599" xr:uid="{92C33C32-6746-4E45-90C3-5BD1E8FCF0DE}"/>
    <cellStyle name="Total 2 15 5" xfId="44637" xr:uid="{852718DB-C1CD-4E79-A342-F0124049BA29}"/>
    <cellStyle name="Total 2 15 6" xfId="45990" xr:uid="{CA8AA01C-4BEC-4015-9F3E-2F5AD1D344DC}"/>
    <cellStyle name="Total 2 16" xfId="9096" xr:uid="{DE07361B-4458-4863-BC09-DD6DD2E79E81}"/>
    <cellStyle name="Total 2 16 2" xfId="18085" xr:uid="{86640D41-9150-452A-95CA-D27678541008}"/>
    <cellStyle name="Total 2 16 2 2" xfId="33616" xr:uid="{99CB19FA-17C4-40D2-B22B-3BB9061DEFD0}"/>
    <cellStyle name="Total 2 16 2 2 2" xfId="56683" xr:uid="{B3E5A024-5A06-4FE1-B576-88B21BDB1D3E}"/>
    <cellStyle name="Total 2 16 2 3" xfId="49901" xr:uid="{E1BB15D6-0ABC-4CA4-A3A7-8780EB41293D}"/>
    <cellStyle name="Total 2 16 3" xfId="29431" xr:uid="{CA2E215D-FF32-4F48-89D8-3C25DFB4D2B9}"/>
    <cellStyle name="Total 2 16 3 2" xfId="58230" xr:uid="{9436969B-561B-4B89-8130-998E6BA59E15}"/>
    <cellStyle name="Total 2 16 3 3" xfId="51448" xr:uid="{CF6775A0-A17F-4002-B400-F768BECBD1A4}"/>
    <cellStyle name="Total 2 16 4" xfId="44697" xr:uid="{6A34F748-6B62-4160-91F1-FA5A1299C2C5}"/>
    <cellStyle name="Total 2 16 4 2" xfId="54810" xr:uid="{396C042C-2BDC-4DB0-9F34-3F7DFB13D324}"/>
    <cellStyle name="Total 2 16 4 3" xfId="48018" xr:uid="{FB8ED001-ECF3-4BF1-BD27-EE63B2D2176C}"/>
    <cellStyle name="Total 2 16 5" xfId="46404" xr:uid="{74E965AB-7D81-4D89-99B0-D0AFCA581758}"/>
    <cellStyle name="Total 2 17" xfId="11999" xr:uid="{A614940A-5D77-465F-A7A1-4A691BABBED2}"/>
    <cellStyle name="Total 2 17 2" xfId="20988" xr:uid="{48A8E294-1314-4CDE-8ABD-8118A8A5A6F4}"/>
    <cellStyle name="Total 2 17 2 2" xfId="31964" xr:uid="{9436BAD1-8427-404E-B0B2-9C188CBDB2A7}"/>
    <cellStyle name="Total 2 17 2 2 2" xfId="57122" xr:uid="{07A3E767-8FFB-4B74-8EBE-656F4600E79A}"/>
    <cellStyle name="Total 2 17 2 3" xfId="50340" xr:uid="{8523F03A-D42A-42B6-ABEA-8577948D5EB7}"/>
    <cellStyle name="Total 2 17 3" xfId="31072" xr:uid="{D2315F31-E67F-4B00-9C96-D05C619C91FD}"/>
    <cellStyle name="Total 2 17 3 2" xfId="57608" xr:uid="{C9F48B8F-CB7D-4D61-AB91-6B82F132D3F3}"/>
    <cellStyle name="Total 2 17 3 3" xfId="50826" xr:uid="{1EA7175D-8749-435F-A0E9-4FB7CD2C7966}"/>
    <cellStyle name="Total 2 17 4" xfId="44726" xr:uid="{16FFE68B-8966-4EB5-A3A3-1FE9BA07A786}"/>
    <cellStyle name="Total 2 17 4 2" xfId="55249" xr:uid="{4F6B18E9-51A8-469B-A0D7-A611A26D97BA}"/>
    <cellStyle name="Total 2 17 4 3" xfId="48457" xr:uid="{D555E5A1-7736-4D74-98AD-A515B5A6F0F5}"/>
    <cellStyle name="Total 2 17 5" xfId="53535" xr:uid="{F2DEFECF-BB94-4481-8C12-756563115BC2}"/>
    <cellStyle name="Total 2 17 6" xfId="46843" xr:uid="{2F85B68D-4732-458D-B43B-F9FD9128DBF4}"/>
    <cellStyle name="Total 2 18" xfId="2216" xr:uid="{E1F28C16-0693-46C9-A15B-1F419700B38D}"/>
    <cellStyle name="Total 2 18 2" xfId="30764" xr:uid="{E44715E1-3AA8-4508-B9C9-84EF92FF206E}"/>
    <cellStyle name="Total 2 18 2 2" xfId="57088" xr:uid="{AD5C4FB1-99E5-4E7C-843E-61A6F5477D4E}"/>
    <cellStyle name="Total 2 18 2 3" xfId="50306" xr:uid="{C485F3E1-79F3-4227-AADE-B89D0C727A51}"/>
    <cellStyle name="Total 2 18 3" xfId="44782" xr:uid="{6BA4F7F2-DDF3-4A4C-B13C-708C0C4D4DCA}"/>
    <cellStyle name="Total 2 18 3 2" xfId="58693" xr:uid="{2DD62F51-E126-4CF5-A678-9ED34751AFA8}"/>
    <cellStyle name="Total 2 18 3 3" xfId="51912" xr:uid="{8E842931-B163-4380-B522-046F9444F40C}"/>
    <cellStyle name="Total 2 18 4" xfId="50874" xr:uid="{595E884D-1CE8-4814-A16E-4737B1B12B1C}"/>
    <cellStyle name="Total 2 18 4 2" xfId="57656" xr:uid="{DEFB397B-547F-44F7-AD19-09383D794BB2}"/>
    <cellStyle name="Total 2 18 5" xfId="48423" xr:uid="{6A136834-3956-408D-A933-89116DE26FE2}"/>
    <cellStyle name="Total 2 18 5 2" xfId="55215" xr:uid="{D63F1067-8017-4DC1-9419-4F0DF085A262}"/>
    <cellStyle name="Total 2 18 6" xfId="53501" xr:uid="{D1C427D8-C11A-4106-A283-56C88A222FDE}"/>
    <cellStyle name="Total 2 18 7" xfId="46809" xr:uid="{BDC905CF-F126-4F4C-B8AC-BB51DB7D69A1}"/>
    <cellStyle name="Total 2 19" xfId="13125" xr:uid="{A2F75C97-9648-4D28-9C41-67722D6416F9}"/>
    <cellStyle name="Total 2 19 2" xfId="31217" xr:uid="{F3A3FEF7-85BC-4F2F-AF8B-A7C658D09926}"/>
    <cellStyle name="Total 2 19 2 2" xfId="57094" xr:uid="{F39EB259-55FD-40A2-8546-DAC9E27BB0BB}"/>
    <cellStyle name="Total 2 19 2 3" xfId="50312" xr:uid="{22B61EB7-FD2F-476A-A858-99B5B5C10453}"/>
    <cellStyle name="Total 2 19 3" xfId="44808" xr:uid="{4D2BC0E1-ACDE-4B99-B0EE-D2FDF105AA40}"/>
    <cellStyle name="Total 2 19 3 2" xfId="58699" xr:uid="{4C1B9AF4-EF78-4652-AEC9-8D693F8BE03A}"/>
    <cellStyle name="Total 2 19 3 3" xfId="51918" xr:uid="{17FAB6D8-9924-46FC-8B60-3C1E1F9A58B6}"/>
    <cellStyle name="Total 2 19 4" xfId="52300" xr:uid="{17E383F7-8C4F-4B3E-89C5-E22F75EE8B90}"/>
    <cellStyle name="Total 2 19 4 2" xfId="59081" xr:uid="{699F3797-6E1C-424A-9BAF-1B18FF86B5BA}"/>
    <cellStyle name="Total 2 19 5" xfId="48429" xr:uid="{04B89134-1573-4025-BFCB-007BE55E979F}"/>
    <cellStyle name="Total 2 19 5 2" xfId="55221" xr:uid="{A88A6B90-7CB1-4EBB-B588-590C65485D19}"/>
    <cellStyle name="Total 2 19 6" xfId="53507" xr:uid="{4DEF79F5-E532-47AA-ABDA-01CC657460FC}"/>
    <cellStyle name="Total 2 19 7" xfId="46815" xr:uid="{E710A879-CB36-44DD-8F2E-8636BB0033CB}"/>
    <cellStyle name="Total 2 2" xfId="154" xr:uid="{8210823D-ECD9-45AB-996A-8501C852DB43}"/>
    <cellStyle name="Total 2 2 10" xfId="1965" xr:uid="{12BC775D-5649-4E7C-8B2D-B4A68BE11B06}"/>
    <cellStyle name="Total 2 2 10 2" xfId="6273" xr:uid="{2FF5A913-E129-4060-9636-8ADD8A77A977}"/>
    <cellStyle name="Total 2 2 10 2 2" xfId="8859" xr:uid="{BF516E25-30F7-4B73-82F5-C21236E79234}"/>
    <cellStyle name="Total 2 2 10 2 2 2" xfId="17848" xr:uid="{38D44FF9-F862-4882-A6D6-2E86DA8AE5F7}"/>
    <cellStyle name="Total 2 2 10 2 2 2 2" xfId="29069" xr:uid="{E85C63B6-0005-4EC3-82F8-7CA99DAAAC5A}"/>
    <cellStyle name="Total 2 2 10 2 2 2 3" xfId="56585" xr:uid="{F230B068-E346-4959-BC24-19151B27ECB5}"/>
    <cellStyle name="Total 2 2 10 2 2 3" xfId="32561" xr:uid="{489702ED-7D66-4177-B364-9E930503B98E}"/>
    <cellStyle name="Total 2 2 10 2 2 4" xfId="49803" xr:uid="{C23C8D79-44FC-45F1-9BB0-2B2AF7D81B81}"/>
    <cellStyle name="Total 2 2 10 2 3" xfId="11496" xr:uid="{A4D21735-7769-4396-83AF-818162078739}"/>
    <cellStyle name="Total 2 2 10 2 3 2" xfId="20485" xr:uid="{C22D58CE-28C3-40B1-9E38-B79DAA1C001F}"/>
    <cellStyle name="Total 2 2 10 2 3 2 2" xfId="35138" xr:uid="{9F427940-7134-46D7-B526-6F648F36C900}"/>
    <cellStyle name="Total 2 2 10 2 3 2 3" xfId="58089" xr:uid="{969E34CF-266A-4115-AD4B-F6051CF98EE9}"/>
    <cellStyle name="Total 2 2 10 2 3 3" xfId="36098" xr:uid="{D2B7254A-6D11-49C0-906F-AF879D902BD6}"/>
    <cellStyle name="Total 2 2 10 2 3 4" xfId="51307" xr:uid="{076418BB-B67D-4B4F-86BB-6FEB704C25D1}"/>
    <cellStyle name="Total 2 2 10 2 4" xfId="15262" xr:uid="{097C679B-2E51-4643-8AFB-2D8F4D5A15FF}"/>
    <cellStyle name="Total 2 2 10 2 4 2" xfId="38677" xr:uid="{188ABD02-D362-420A-9DFA-D7B87971170F}"/>
    <cellStyle name="Total 2 2 10 2 4 2 2" xfId="54718" xr:uid="{E12B7792-4D00-4364-8D95-81B94923C247}"/>
    <cellStyle name="Total 2 2 10 2 4 3" xfId="47920" xr:uid="{C82E51F7-7861-4B18-8569-B9B569552BDC}"/>
    <cellStyle name="Total 2 2 10 2 5" xfId="31827" xr:uid="{F65D7148-59EE-485E-A23D-5179F5FFAC7F}"/>
    <cellStyle name="Total 2 2 10 2 6" xfId="46306" xr:uid="{59BDFF2B-BB5A-48F3-BF6D-6B74AAC90A19}"/>
    <cellStyle name="Total 2 2 10 3" xfId="4402" xr:uid="{376C860A-890C-4DCE-A7B1-6D2A19F94EF4}"/>
    <cellStyle name="Total 2 2 10 3 2" xfId="42282" xr:uid="{60848815-960B-4666-A954-A4EF6B19B3DD}"/>
    <cellStyle name="Total 2 2 10 3 2 2" xfId="56981" xr:uid="{CD0A05C6-6206-4EDC-91AB-C25D43E751DA}"/>
    <cellStyle name="Total 2 2 10 3 2 3" xfId="50199" xr:uid="{C34B35F5-7A85-490F-A280-17204FEA8C27}"/>
    <cellStyle name="Total 2 2 10 3 3" xfId="51864" xr:uid="{65A17BF7-4DDD-40AA-9089-97B799E10B91}"/>
    <cellStyle name="Total 2 2 10 3 3 2" xfId="58645" xr:uid="{D0C22A74-F042-4E5F-94B9-3D5E06631B47}"/>
    <cellStyle name="Total 2 2 10 3 4" xfId="48316" xr:uid="{7699E7C0-7A81-4CCB-B79F-1D2C2C637BF9}"/>
    <cellStyle name="Total 2 2 10 3 4 2" xfId="55108" xr:uid="{4A2FC992-0E66-4E2D-9556-52BB540DFD7C}"/>
    <cellStyle name="Total 2 2 10 3 5" xfId="53408" xr:uid="{5AD2512E-5423-4BCC-9C21-9444F8B52975}"/>
    <cellStyle name="Total 2 2 10 3 6" xfId="46702" xr:uid="{BD48F177-A0C5-4942-ADFF-95E0E5D68688}"/>
    <cellStyle name="Total 2 2 10 4" xfId="23269" xr:uid="{49B9F410-AFA7-4984-91E1-647C0F98CC8A}"/>
    <cellStyle name="Total 2 2 10 4 2" xfId="56113" xr:uid="{56E82CB3-EE73-44D7-A260-7DCF9BF1D05F}"/>
    <cellStyle name="Total 2 2 10 4 3" xfId="49331" xr:uid="{FC4385FB-6018-44EE-96A3-91C4F5295663}"/>
    <cellStyle name="Total 2 2 10 5" xfId="44607" xr:uid="{7E530B1C-A095-4320-B772-3D342C6B1440}"/>
    <cellStyle name="Total 2 2 10 5 2" xfId="58389" xr:uid="{8FC55585-5054-465C-B555-0D47A900A262}"/>
    <cellStyle name="Total 2 2 10 5 3" xfId="51608" xr:uid="{DEB5ECAB-2A29-4376-B081-6F4EA0F26A0C}"/>
    <cellStyle name="Total 2 2 10 6" xfId="45797" xr:uid="{E9BA0F5B-7464-4220-8671-D5B84FCBC962}"/>
    <cellStyle name="Total 2 2 10 6 2" xfId="54270" xr:uid="{507E458F-F3B2-4BAD-991D-FB596D07C630}"/>
    <cellStyle name="Total 2 2 11" xfId="2870" xr:uid="{26FE28AE-6AA7-48FF-8A5F-BFB6D5E40B28}"/>
    <cellStyle name="Total 2 2 11 2" xfId="7020" xr:uid="{58A380C4-5E28-4128-A988-D7F9A8B44803}"/>
    <cellStyle name="Total 2 2 11 2 2" xfId="16009" xr:uid="{3147D96D-7DE4-41EA-B0EC-469DBE050714}"/>
    <cellStyle name="Total 2 2 11 2 2 2" xfId="40686" xr:uid="{4F6154C7-0C7C-4AA3-82F1-5FEAA921D534}"/>
    <cellStyle name="Total 2 2 11 2 2 2 2" xfId="56627" xr:uid="{9DEF54B9-2F5E-44CE-A9C7-DD40DBF55AEC}"/>
    <cellStyle name="Total 2 2 11 2 2 3" xfId="49845" xr:uid="{BB75D7BA-98E6-4756-B119-91C96133BE2A}"/>
    <cellStyle name="Total 2 2 11 2 3" xfId="27630" xr:uid="{C6E673FA-3F9F-4923-8B06-28556DBB557F}"/>
    <cellStyle name="Total 2 2 11 2 3 2" xfId="56285" xr:uid="{D10012D9-CB0F-4427-AB4D-E53E73E5CB76}"/>
    <cellStyle name="Total 2 2 11 2 3 3" xfId="49503" xr:uid="{C379A95F-A1F3-4849-BFAC-9C7C6FC0E492}"/>
    <cellStyle name="Total 2 2 11 2 4" xfId="47962" xr:uid="{51116AD3-7B70-4B69-9F3D-1A52EDAEA189}"/>
    <cellStyle name="Total 2 2 11 2 4 2" xfId="54760" xr:uid="{DEF1A2D7-204E-4050-A17D-B6DB81B1038E}"/>
    <cellStyle name="Total 2 2 11 2 5" xfId="46348" xr:uid="{C5FA0E8C-1BEB-4423-9AB1-A212D641CAC0}"/>
    <cellStyle name="Total 2 2 11 3" xfId="9583" xr:uid="{04CAAA4A-FC61-40A8-9C4F-577D24B9ACCD}"/>
    <cellStyle name="Total 2 2 11 3 2" xfId="18572" xr:uid="{71BEE901-768D-49D2-B6E2-066C32ABB88D}"/>
    <cellStyle name="Total 2 2 11 3 2 2" xfId="29339" xr:uid="{AB91CBFA-6D04-42A0-9840-7B22D0B6F73B}"/>
    <cellStyle name="Total 2 2 11 3 2 2 2" xfId="57023" xr:uid="{99C1C1BF-30D5-44BD-9BF9-7DDC0F3200EF}"/>
    <cellStyle name="Total 2 2 11 3 2 3" xfId="50241" xr:uid="{5FF09655-05F1-4D0E-918F-02DD64FF527F}"/>
    <cellStyle name="Total 2 2 11 3 3" xfId="32434" xr:uid="{8D3439D4-56B4-4644-9C1F-A2560C22ECBC}"/>
    <cellStyle name="Total 2 2 11 3 3 2" xfId="57960" xr:uid="{C87F6B50-DBB2-4139-9FA3-3C58CE73CB9D}"/>
    <cellStyle name="Total 2 2 11 3 3 3" xfId="51178" xr:uid="{F9E77395-11F7-4B04-A379-738BA7D4454D}"/>
    <cellStyle name="Total 2 2 11 3 4" xfId="48358" xr:uid="{F046DDD6-1AE5-4C44-9D57-66994FB0E859}"/>
    <cellStyle name="Total 2 2 11 3 4 2" xfId="55150" xr:uid="{F95059FF-12D4-4524-8CE6-6D9F771CF844}"/>
    <cellStyle name="Total 2 2 11 3 5" xfId="53448" xr:uid="{2C86FB29-9C81-4172-97E7-7674AD9AEF94}"/>
    <cellStyle name="Total 2 2 11 3 6" xfId="46744" xr:uid="{E9322FA8-9FB4-47F8-9BF6-F16F3EEF37CC}"/>
    <cellStyle name="Total 2 2 11 4" xfId="13505" xr:uid="{5E1EBFD6-400A-4BCC-8734-CD7CE035181E}"/>
    <cellStyle name="Total 2 2 11 4 2" xfId="31556" xr:uid="{CA373BAA-FDE0-47EE-8760-27C2E831545E}"/>
    <cellStyle name="Total 2 2 11 4 2 2" xfId="56155" xr:uid="{C32D179B-24D6-45E6-91BC-F76EABA93853}"/>
    <cellStyle name="Total 2 2 11 4 3" xfId="49373" xr:uid="{6A24ED81-F245-44C1-9545-5779ED3320BD}"/>
    <cellStyle name="Total 2 2 11 5" xfId="43365" xr:uid="{E95780A5-3B7A-44A6-9D7C-B113A9C90226}"/>
    <cellStyle name="Total 2 2 11 5 2" xfId="57800" xr:uid="{94952980-C715-402F-8A1B-4D5B2416E5C1}"/>
    <cellStyle name="Total 2 2 11 5 3" xfId="51018" xr:uid="{F45EAF8A-51E6-4D45-A232-0DD98611A74F}"/>
    <cellStyle name="Total 2 2 11 6" xfId="44642" xr:uid="{7E854F4F-725D-4984-918A-D5AA3553DDE6}"/>
    <cellStyle name="Total 2 2 11 6 2" xfId="54312" xr:uid="{F5A166E0-2D69-41F9-AC7D-C349DD11BFA2}"/>
    <cellStyle name="Total 2 2 11 6 3" xfId="47493" xr:uid="{37A983B7-0844-455D-9D03-E14505174763}"/>
    <cellStyle name="Total 2 2 11 7" xfId="45885" xr:uid="{F9260CEC-1CCE-4983-A288-6CAAB85E3BF0}"/>
    <cellStyle name="Total 2 2 12" xfId="6610" xr:uid="{2BD00DC4-4F63-4990-9B3F-6BE2E00579FF}"/>
    <cellStyle name="Total 2 2 12 2" xfId="11816" xr:uid="{808B4D15-B3D1-4DDB-A73A-69D0FF6D837B}"/>
    <cellStyle name="Total 2 2 12 2 2" xfId="20805" xr:uid="{B2AF15B8-F611-415D-9E80-B4522DD2D375}"/>
    <cellStyle name="Total 2 2 12 2 2 2" xfId="43440" xr:uid="{7C162D7A-C2FB-4EE7-A2CD-32501B0F37F4}"/>
    <cellStyle name="Total 2 2 12 2 2 2 2" xfId="56666" xr:uid="{40DF8C03-5407-448D-BC88-BE05310806DE}"/>
    <cellStyle name="Total 2 2 12 2 2 3" xfId="49884" xr:uid="{000B47E8-3471-4F13-AF33-D7FBDB107FF0}"/>
    <cellStyle name="Total 2 2 12 2 3" xfId="38919" xr:uid="{978B4B39-7200-40D6-8423-DA67811C319F}"/>
    <cellStyle name="Total 2 2 12 2 3 2" xfId="59014" xr:uid="{56731941-8B9F-4D86-930A-50B525762FB9}"/>
    <cellStyle name="Total 2 2 12 2 3 3" xfId="52233" xr:uid="{EB882506-123E-41AC-857D-6D3227928EEB}"/>
    <cellStyle name="Total 2 2 12 2 4" xfId="48001" xr:uid="{2F721373-8C9E-4BAD-A85B-7071B9F44580}"/>
    <cellStyle name="Total 2 2 12 2 4 2" xfId="54796" xr:uid="{DA25E3A5-497D-4B94-8217-BBEB3D71CA34}"/>
    <cellStyle name="Total 2 2 12 2 5" xfId="46387" xr:uid="{C8C645D9-1CAC-4305-97CB-9F84C763116F}"/>
    <cellStyle name="Total 2 2 12 3" xfId="15599" xr:uid="{8473DE82-E7FE-468C-A936-AA2CB6C345DE}"/>
    <cellStyle name="Total 2 2 12 3 2" xfId="36154" xr:uid="{BFD63504-9D64-4927-86C4-208DF9E490A6}"/>
    <cellStyle name="Total 2 2 12 3 2 2" xfId="57059" xr:uid="{3CDAA1A0-4B3C-4C19-AB24-D0A38B4B80F9}"/>
    <cellStyle name="Total 2 2 12 3 2 3" xfId="50277" xr:uid="{44A1CAC6-B548-4BCA-B735-52D927FCA302}"/>
    <cellStyle name="Total 2 2 12 3 3" xfId="51222" xr:uid="{2B3109C4-BC73-4B74-AC2B-0A64622182A4}"/>
    <cellStyle name="Total 2 2 12 3 3 2" xfId="58004" xr:uid="{A2BFE94A-BCBB-4672-B013-1E4E4D674A86}"/>
    <cellStyle name="Total 2 2 12 3 4" xfId="48394" xr:uid="{4E7990A4-1DB0-4C5F-91D2-1FEF3E7D906C}"/>
    <cellStyle name="Total 2 2 12 3 4 2" xfId="55186" xr:uid="{707389C8-73B2-4F79-AA8E-FC529B0AEB44}"/>
    <cellStyle name="Total 2 2 12 3 5" xfId="53475" xr:uid="{BD9120AA-374B-459B-8686-5AC8F52E9AB5}"/>
    <cellStyle name="Total 2 2 12 3 6" xfId="46780" xr:uid="{0C21C95F-FFF1-45F7-A12D-5DB1507DA939}"/>
    <cellStyle name="Total 2 2 12 4" xfId="24449" xr:uid="{9D92C8BD-2DC0-4321-ADB8-FA115A2973F3}"/>
    <cellStyle name="Total 2 2 12 4 2" xfId="56194" xr:uid="{78E9583E-8E81-45DC-9387-0AE6B4C245CD}"/>
    <cellStyle name="Total 2 2 12 4 3" xfId="49412" xr:uid="{3D93C334-0BD2-43F4-B77B-9B85340E0CEF}"/>
    <cellStyle name="Total 2 2 12 5" xfId="44691" xr:uid="{90E52E95-EC1B-4084-9E29-1650B36F5A4D}"/>
    <cellStyle name="Total 2 2 12 5 2" xfId="58217" xr:uid="{3D9D6860-B60B-4368-B068-B57443F15A25}"/>
    <cellStyle name="Total 2 2 12 5 3" xfId="51435" xr:uid="{9EAE4335-B0A0-4403-84A9-B4A0BA79B05E}"/>
    <cellStyle name="Total 2 2 12 6" xfId="47532" xr:uid="{BF97BB28-233C-42E7-B778-4ED00A2B6806}"/>
    <cellStyle name="Total 2 2 12 6 2" xfId="54348" xr:uid="{A17CF9A7-03C3-41F5-8342-E1ECBFABC32C}"/>
    <cellStyle name="Total 2 2 12 7" xfId="45921" xr:uid="{85D2B3B1-4586-405E-BD5E-0C25D71C0EA4}"/>
    <cellStyle name="Total 2 2 13" xfId="9179" xr:uid="{F7969870-917C-4878-8C94-AF80AA427B47}"/>
    <cellStyle name="Total 2 2 13 2" xfId="18168" xr:uid="{48164EFC-FC31-4847-808C-A5DD215F386C}"/>
    <cellStyle name="Total 2 2 13 2 2" xfId="37444" xr:uid="{B8CC5B4D-0614-44BE-AB7B-81442C4484FB}"/>
    <cellStyle name="Total 2 2 13 2 2 2" xfId="56250" xr:uid="{B0E52066-CD23-4BB5-AFCB-200C429515C1}"/>
    <cellStyle name="Total 2 2 13 2 3" xfId="49468" xr:uid="{46271C2B-3C36-4573-867C-F44CF6A01C04}"/>
    <cellStyle name="Total 2 2 13 3" xfId="32581" xr:uid="{976B4A64-F355-484C-8AA8-0C1D8D0B473A}"/>
    <cellStyle name="Total 2 2 13 3 2" xfId="57684" xr:uid="{26761F2E-7685-44D6-B56B-65B821C54D32}"/>
    <cellStyle name="Total 2 2 13 3 3" xfId="50902" xr:uid="{69CD789D-6B77-441A-8710-DCE4AEB88F99}"/>
    <cellStyle name="Total 2 2 13 4" xfId="44662" xr:uid="{0FD87EDF-00DB-478F-A247-EB9A3313A4FA}"/>
    <cellStyle name="Total 2 2 13 4 2" xfId="54398" xr:uid="{6977CB35-D5E4-42CF-831E-1556E247E1DF}"/>
    <cellStyle name="Total 2 2 13 4 3" xfId="47586" xr:uid="{FEB0433F-60F3-4760-A01F-6B0196E7E5AF}"/>
    <cellStyle name="Total 2 2 13 5" xfId="45977" xr:uid="{9D57E204-594A-40BC-AA58-DD0342054A5F}"/>
    <cellStyle name="Total 2 2 14" xfId="9806" xr:uid="{F48A1282-6B64-4E71-B5C5-BDCC84942D7E}"/>
    <cellStyle name="Total 2 2 14 2" xfId="18795" xr:uid="{4914AAB8-E9E6-4E5E-A583-9F06F17836EA}"/>
    <cellStyle name="Total 2 2 14 2 2" xfId="34470" xr:uid="{377CEB7E-5D9E-4C70-95A0-908A94B7547D}"/>
    <cellStyle name="Total 2 2 14 2 2 2" xfId="56271" xr:uid="{1ED206AF-3FA5-4DE0-8ADA-2C30892BF42A}"/>
    <cellStyle name="Total 2 2 14 2 3" xfId="49489" xr:uid="{7BCF41FA-F46D-4A44-85C2-361FC3437708}"/>
    <cellStyle name="Total 2 2 14 3" xfId="38900" xr:uid="{0029467F-3694-4697-96AD-E7FAA14108B5}"/>
    <cellStyle name="Total 2 2 14 3 2" xfId="57900" xr:uid="{283B00B9-3D34-40AF-986F-C5856A0FC5D3}"/>
    <cellStyle name="Total 2 2 14 3 3" xfId="51118" xr:uid="{8586B45C-3E83-431D-86DE-67F9EB6F7839}"/>
    <cellStyle name="Total 2 2 14 4" xfId="44754" xr:uid="{12370A68-7CA1-4948-83EE-94D50FE37643}"/>
    <cellStyle name="Total 2 2 14 4 2" xfId="54417" xr:uid="{59F720BB-0C23-4980-8FC1-5BBFAF05E872}"/>
    <cellStyle name="Total 2 2 14 4 3" xfId="47606" xr:uid="{49C43E30-9D4D-415A-B4B6-47B3EEBB7E2D}"/>
    <cellStyle name="Total 2 2 14 5" xfId="52888" xr:uid="{61530861-8800-4659-8C7F-D5A87805DF83}"/>
    <cellStyle name="Total 2 2 14 6" xfId="45998" xr:uid="{42EE973C-2FB2-4F4C-BF60-29CF3AF2425F}"/>
    <cellStyle name="Total 2 2 15" xfId="2314" xr:uid="{0B904E00-8A47-41AE-AA4B-DD25D27A010C}"/>
    <cellStyle name="Total 2 2 15 2" xfId="35519" xr:uid="{2165D2BE-259A-44D7-8EAE-9729F250D2DA}"/>
    <cellStyle name="Total 2 2 15 2 2" xfId="57163" xr:uid="{C57C5ACE-D1B4-479E-BE1E-6684B53D90A6}"/>
    <cellStyle name="Total 2 2 15 2 3" xfId="50381" xr:uid="{8712A039-659D-4A46-A471-C58BB584FDD1}"/>
    <cellStyle name="Total 2 2 15 3" xfId="44776" xr:uid="{ACDE055C-411E-4507-8AF9-01291DB57E56}"/>
    <cellStyle name="Total 2 2 15 3 2" xfId="58289" xr:uid="{7AF3085F-E3A4-4A03-920E-EFF2472E6C46}"/>
    <cellStyle name="Total 2 2 15 3 3" xfId="51507" xr:uid="{EA514389-F22E-4BC3-A05F-9BFC56EFF5A6}"/>
    <cellStyle name="Total 2 2 15 4" xfId="48498" xr:uid="{765F8DA9-05A0-482C-BAFE-979C4A7A824F}"/>
    <cellStyle name="Total 2 2 15 4 2" xfId="55290" xr:uid="{C7B81F0B-76D5-4158-BFFE-DB26ED3E3B95}"/>
    <cellStyle name="Total 2 2 15 5" xfId="53576" xr:uid="{07599234-AE40-4923-B2CF-7915E42240A5}"/>
    <cellStyle name="Total 2 2 15 6" xfId="46884" xr:uid="{2BB7507D-CBC1-423C-8AC1-FDCCB2C04174}"/>
    <cellStyle name="Total 2 2 16" xfId="13223" xr:uid="{AB3CB8F4-E4A8-4BE4-AED2-4667053AB5C8}"/>
    <cellStyle name="Total 2 2 16 2" xfId="34053" xr:uid="{E75B3F01-09D0-4CAE-9BBC-D102465F3311}"/>
    <cellStyle name="Total 2 2 16 2 2" xfId="57078" xr:uid="{505045F0-CAB8-435D-96E6-3AE16656F7E3}"/>
    <cellStyle name="Total 2 2 16 2 3" xfId="50296" xr:uid="{CA2B2D1D-35CF-4129-9BA5-97A8D09DD9F4}"/>
    <cellStyle name="Total 2 2 16 3" xfId="44718" xr:uid="{D8CA6984-77EB-4217-99E9-CA12AD71BDEB}"/>
    <cellStyle name="Total 2 2 16 3 2" xfId="58683" xr:uid="{DB7E7862-1F15-4294-B6B5-3C706AC12F1E}"/>
    <cellStyle name="Total 2 2 16 3 3" xfId="51902" xr:uid="{5DECD615-AF7C-46A5-9662-79E380DB5BF1}"/>
    <cellStyle name="Total 2 2 16 4" xfId="51380" xr:uid="{9F5630F2-2A57-4E28-93AD-A0B6E5B36F9D}"/>
    <cellStyle name="Total 2 2 16 4 2" xfId="58162" xr:uid="{FEA1DA5C-076A-44B5-A505-9340C35B6BF9}"/>
    <cellStyle name="Total 2 2 16 5" xfId="48413" xr:uid="{68928C52-53FE-4CC1-9B43-B1C1028B8DCF}"/>
    <cellStyle name="Total 2 2 16 5 2" xfId="55205" xr:uid="{81355290-6228-4230-A3BA-3DFA1C32E131}"/>
    <cellStyle name="Total 2 2 16 6" xfId="53491" xr:uid="{21814AFC-FC33-4563-813C-7EBF3B16A274}"/>
    <cellStyle name="Total 2 2 16 7" xfId="46799" xr:uid="{53A68A33-3789-4C09-A679-6E51E71987B4}"/>
    <cellStyle name="Total 2 2 17" xfId="26173" xr:uid="{F3F746CE-8449-42A7-AE2C-A2657DD36764}"/>
    <cellStyle name="Total 2 2 17 2" xfId="44787" xr:uid="{5A2D7647-9F63-40F0-AAE5-EEEE4D3F2094}"/>
    <cellStyle name="Total 2 2 17 2 2" xfId="57201" xr:uid="{BB6C4A4F-12B5-4731-858A-195C8A97A5A4}"/>
    <cellStyle name="Total 2 2 17 2 3" xfId="50419" xr:uid="{A760E52E-B5DE-44B8-8B67-5CB896ABD64A}"/>
    <cellStyle name="Total 2 2 17 3" xfId="52021" xr:uid="{1F78F0DB-57A6-4BAE-84A2-A52B8E8E5F50}"/>
    <cellStyle name="Total 2 2 17 3 2" xfId="58802" xr:uid="{E9603404-BECC-4912-8BBA-5BDC486077AA}"/>
    <cellStyle name="Total 2 2 17 4" xfId="51120" xr:uid="{12880D5B-6024-4A34-9D15-32D3F1C067D3}"/>
    <cellStyle name="Total 2 2 17 4 2" xfId="57902" xr:uid="{22FAC523-8D3F-43D1-91DB-B865DB29A6F8}"/>
    <cellStyle name="Total 2 2 17 5" xfId="48536" xr:uid="{37F24016-9D25-4206-BF83-4908E1F9D7E1}"/>
    <cellStyle name="Total 2 2 17 5 2" xfId="55325" xr:uid="{51133B76-CA64-424D-8677-9690EAF81C8C}"/>
    <cellStyle name="Total 2 2 17 6" xfId="53611" xr:uid="{7C65D115-0A81-4EA5-9D1D-EC1831806B0C}"/>
    <cellStyle name="Total 2 2 17 7" xfId="46922" xr:uid="{3BDA1A78-D15A-481C-969D-D325CBFC4D08}"/>
    <cellStyle name="Total 2 2 18" xfId="44795" xr:uid="{8A56F5EE-6692-45F3-AA87-797858E7DBA5}"/>
    <cellStyle name="Total 2 2 18 2" xfId="50453" xr:uid="{DC876616-C032-4496-83BB-4DFF223D8793}"/>
    <cellStyle name="Total 2 2 18 2 2" xfId="57235" xr:uid="{ACB90ECB-1CBD-456C-AE9D-957EDDB0C9CF}"/>
    <cellStyle name="Total 2 2 18 3" xfId="52055" xr:uid="{6391F2D9-2C79-4489-BE58-38A70E6469AB}"/>
    <cellStyle name="Total 2 2 18 3 2" xfId="58836" xr:uid="{CB648FAE-FEEA-48CE-8B95-5C0CDDFCC6A7}"/>
    <cellStyle name="Total 2 2 18 4" xfId="52270" xr:uid="{918AD1B7-11A3-49F4-A9BF-CA19BBE43856}"/>
    <cellStyle name="Total 2 2 18 4 2" xfId="59051" xr:uid="{9776BBCD-1FED-4F12-9A24-BCF43D7843C7}"/>
    <cellStyle name="Total 2 2 18 5" xfId="48570" xr:uid="{FAB3D423-FEAA-4E7F-84EE-628520899367}"/>
    <cellStyle name="Total 2 2 18 5 2" xfId="55359" xr:uid="{28FFAB05-FB70-485A-A87C-CF57918CE2D0}"/>
    <cellStyle name="Total 2 2 18 6" xfId="53645" xr:uid="{81255FAE-314E-4872-B884-06A8876DF242}"/>
    <cellStyle name="Total 2 2 18 7" xfId="46956" xr:uid="{3B0B05CE-A604-4601-9F82-32DECCD6962A}"/>
    <cellStyle name="Total 2 2 19" xfId="44856" xr:uid="{C2B361CC-6C16-4F6E-8443-A2C9378E69C3}"/>
    <cellStyle name="Total 2 2 19 2" xfId="50505" xr:uid="{AD0866EE-0AA5-4B6E-B474-D9924E79E0C9}"/>
    <cellStyle name="Total 2 2 19 2 2" xfId="57287" xr:uid="{ED66E1D0-5C36-4D0B-8A6B-0002A3F2C7D8}"/>
    <cellStyle name="Total 2 2 19 3" xfId="52107" xr:uid="{FF6FC98B-848D-4C8D-BE32-5424A1C5FB37}"/>
    <cellStyle name="Total 2 2 19 3 2" xfId="58888" xr:uid="{71269DCB-DB51-4371-A53C-610FFAEF0A21}"/>
    <cellStyle name="Total 2 2 19 4" xfId="49781" xr:uid="{47E0CC8B-B040-473E-8339-C3DAFC663228}"/>
    <cellStyle name="Total 2 2 19 4 2" xfId="56563" xr:uid="{90B757F0-1BC0-456B-8B5E-A1731F3031EC}"/>
    <cellStyle name="Total 2 2 19 5" xfId="48622" xr:uid="{79C1B16E-3C2D-4CFE-859C-78ABFA5D3B2B}"/>
    <cellStyle name="Total 2 2 19 5 2" xfId="55411" xr:uid="{10BFF332-BD18-403B-9310-FDF9FD34F7DE}"/>
    <cellStyle name="Total 2 2 19 6" xfId="53697" xr:uid="{AEDB3EEE-0A6E-4B32-8C0E-E8D75BDF1283}"/>
    <cellStyle name="Total 2 2 19 7" xfId="47008" xr:uid="{CF3188E1-72BD-4AE1-AC22-DCE8B3324F29}"/>
    <cellStyle name="Total 2 2 2" xfId="356" xr:uid="{629A47FB-CAA6-4C92-8413-ED28A2A58952}"/>
    <cellStyle name="Total 2 2 2 10" xfId="6658" xr:uid="{3D25C170-4FDA-4C8A-AF95-A25F53D168B7}"/>
    <cellStyle name="Total 2 2 2 10 2" xfId="11864" xr:uid="{A9F1BFF7-8B70-43FA-A5DA-897F6194FF5A}"/>
    <cellStyle name="Total 2 2 2 10 2 2" xfId="20853" xr:uid="{C52B1F5B-76E3-4AC0-A8FE-49E338CB1890}"/>
    <cellStyle name="Total 2 2 2 10 2 2 2" xfId="23193" xr:uid="{BDC079FF-29DF-4757-9245-6FC49336867E}"/>
    <cellStyle name="Total 2 2 2 10 2 3" xfId="41360" xr:uid="{7395AA3A-DFC9-41E3-A483-305F9EE813AF}"/>
    <cellStyle name="Total 2 2 2 10 3" xfId="15647" xr:uid="{AE6D18E4-7C95-4D1D-AD49-C36D90D1F179}"/>
    <cellStyle name="Total 2 2 2 10 3 2" xfId="33953" xr:uid="{8B557F8B-E2D7-425B-B8EC-F4AD99612441}"/>
    <cellStyle name="Total 2 2 2 10 4" xfId="31567" xr:uid="{D7E79FDF-53B6-4C83-9668-BDB852A9A93C}"/>
    <cellStyle name="Total 2 2 2 11" xfId="9227" xr:uid="{2885AFC0-C848-4A3F-95CD-43FE4E7D85BD}"/>
    <cellStyle name="Total 2 2 2 11 2" xfId="18216" xr:uid="{DB7FD776-8592-4A00-9B19-24C4E4877373}"/>
    <cellStyle name="Total 2 2 2 11 2 2" xfId="41446" xr:uid="{95812BD3-5EC9-4848-8409-918F47D29F0B}"/>
    <cellStyle name="Total 2 2 2 11 3" xfId="41157" xr:uid="{26091708-A758-4C86-81F4-B6C79819D8C4}"/>
    <cellStyle name="Total 2 2 2 12" xfId="12592" xr:uid="{D137B0C2-03F3-470B-9B9A-EC999641050D}"/>
    <cellStyle name="Total 2 2 2 12 2" xfId="21581" xr:uid="{59392B24-F578-44B0-BD8F-B04FE2BD384A}"/>
    <cellStyle name="Total 2 2 2 12 2 2" xfId="28823" xr:uid="{4C7AD668-0975-415F-851D-5B919ADEAFAB}"/>
    <cellStyle name="Total 2 2 2 12 3" xfId="38699" xr:uid="{EA4D0EAB-17D0-4682-9EE5-6A6C257740CB}"/>
    <cellStyle name="Total 2 2 2 13" xfId="2362" xr:uid="{80F24ECC-32A7-46BC-9C5E-653ACA3B803A}"/>
    <cellStyle name="Total 2 2 2 13 2" xfId="25504" xr:uid="{0483A4D2-05A3-4587-B482-5223B3E0429C}"/>
    <cellStyle name="Total 2 2 2 14" xfId="13271" xr:uid="{FD45D17B-C7C2-4FBE-8559-AF6BCD27F07F}"/>
    <cellStyle name="Total 2 2 2 14 2" xfId="22124" xr:uid="{EBB5AFE6-DE5C-47D9-B166-2E9BB60562E1}"/>
    <cellStyle name="Total 2 2 2 15" xfId="23860" xr:uid="{D99661A3-F449-4186-A27C-F8029192C33D}"/>
    <cellStyle name="Total 2 2 2 16" xfId="44320" xr:uid="{427C3A2F-D5E0-4DFA-B040-2133227D9B35}"/>
    <cellStyle name="Total 2 2 2 17" xfId="45515" xr:uid="{5C56A5B5-87C2-4E6E-A62C-62BBBC3F8420}"/>
    <cellStyle name="Total 2 2 2 2" xfId="488" xr:uid="{CCEDD256-7763-4D59-87A3-36F357060BA0}"/>
    <cellStyle name="Total 2 2 2 2 10" xfId="9352" xr:uid="{E28B5CC8-DF3C-4728-91C2-2EAF2401894B}"/>
    <cellStyle name="Total 2 2 2 2 10 2" xfId="18341" xr:uid="{C6735C5C-7178-4055-96B8-BDD290AB6686}"/>
    <cellStyle name="Total 2 2 2 2 10 2 2" xfId="37888" xr:uid="{B036B12E-2F35-4F6B-8BCA-E3EEC9A07167}"/>
    <cellStyle name="Total 2 2 2 2 10 3" xfId="43273" xr:uid="{2609A8C1-0963-4AB3-9A98-89CE8DEF4E17}"/>
    <cellStyle name="Total 2 2 2 2 11" xfId="12566" xr:uid="{45D42739-7D09-4EF2-8ACC-2388B48E8753}"/>
    <cellStyle name="Total 2 2 2 2 11 2" xfId="21555" xr:uid="{203F9F41-BB40-49F3-981E-897EDD8843DB}"/>
    <cellStyle name="Total 2 2 2 2 11 2 2" xfId="27575" xr:uid="{9040E04B-44D2-4551-90BC-479ABB4A64F5}"/>
    <cellStyle name="Total 2 2 2 2 11 3" xfId="25243" xr:uid="{92C929F2-5AFD-4E05-87D6-CE55A4D083FF}"/>
    <cellStyle name="Total 2 2 2 2 12" xfId="2494" xr:uid="{FFF8FE97-E8CF-4B2E-8B2A-94D0055469F1}"/>
    <cellStyle name="Total 2 2 2 2 12 2" xfId="42635" xr:uid="{28E1A33B-E319-4210-BE84-DEE2B3E682E1}"/>
    <cellStyle name="Total 2 2 2 2 13" xfId="13403" xr:uid="{D1138471-12DC-47EB-A521-F7178CD239E2}"/>
    <cellStyle name="Total 2 2 2 2 13 2" xfId="28407" xr:uid="{3EF445BC-DF66-4FE3-AA1B-F6FE64679FC9}"/>
    <cellStyle name="Total 2 2 2 2 14" xfId="30278" xr:uid="{54F93092-E4C6-4895-857A-14E00C0644D1}"/>
    <cellStyle name="Total 2 2 2 2 15" xfId="46030" xr:uid="{65382569-797E-40CA-8BB8-EF77FDAEAC42}"/>
    <cellStyle name="Total 2 2 2 2 2" xfId="837" xr:uid="{1E8FA920-FC36-4BD7-9EB5-DD73CB17F10B}"/>
    <cellStyle name="Total 2 2 2 2 2 2" xfId="5206" xr:uid="{80D2E689-967F-4A8A-95C4-7EF1280ADD0A}"/>
    <cellStyle name="Total 2 2 2 2 2 2 2" xfId="7792" xr:uid="{1F27C40B-3DC0-4D3E-99BB-FB866FBCB320}"/>
    <cellStyle name="Total 2 2 2 2 2 2 2 2" xfId="16781" xr:uid="{BD7DAB1B-7255-4C3F-8FC1-C54B85DAC015}"/>
    <cellStyle name="Total 2 2 2 2 2 2 2 2 2" xfId="24333" xr:uid="{8525F282-9D58-4A60-AD16-5C121A08A1A5}"/>
    <cellStyle name="Total 2 2 2 2 2 2 2 3" xfId="28746" xr:uid="{0AEF6248-64A9-49E1-BC30-2B6898F70D96}"/>
    <cellStyle name="Total 2 2 2 2 2 2 3" xfId="10429" xr:uid="{EEF2B3D1-CED2-4AF4-94D9-CCAE474C58AA}"/>
    <cellStyle name="Total 2 2 2 2 2 2 3 2" xfId="19418" xr:uid="{C1F76AB6-A8D0-493A-8471-63E9412C7AF9}"/>
    <cellStyle name="Total 2 2 2 2 2 2 3 2 2" xfId="27992" xr:uid="{0C4D32E3-35F8-4C99-A200-4F19F6FDE4A1}"/>
    <cellStyle name="Total 2 2 2 2 2 2 3 3" xfId="27029" xr:uid="{44B9DDF3-6468-4866-B2F8-5C2C3922F7C1}"/>
    <cellStyle name="Total 2 2 2 2 2 2 4" xfId="14195" xr:uid="{038EB906-7F9E-4A1C-B37C-4E0A733A6632}"/>
    <cellStyle name="Total 2 2 2 2 2 2 4 2" xfId="28593" xr:uid="{2BDCB8F0-80EE-40C4-A97A-B22E7890C3E7}"/>
    <cellStyle name="Total 2 2 2 2 2 2 5" xfId="25599" xr:uid="{47A6FF45-E683-493C-992E-42D25DAD2F8A}"/>
    <cellStyle name="Total 2 2 2 2 2 2 6" xfId="56303" xr:uid="{0D4E1904-EDBE-46B3-90A3-F3C674C7811A}"/>
    <cellStyle name="Total 2 2 2 2 2 3" xfId="3274" xr:uid="{639F2DEB-9CB1-4649-BFA4-C17C2E2C87D8}"/>
    <cellStyle name="Total 2 2 2 2 2 3 2" xfId="27225" xr:uid="{3E98E03D-76A4-485C-9E55-D650ACF8B24F}"/>
    <cellStyle name="Total 2 2 2 2 2 4" xfId="31186" xr:uid="{D6B76662-F56C-482E-92DD-DE5A962469C2}"/>
    <cellStyle name="Total 2 2 2 2 2 5" xfId="49521" xr:uid="{7D039F3A-B3CB-4463-9D21-8CED31E013E7}"/>
    <cellStyle name="Total 2 2 2 2 3" xfId="1182" xr:uid="{7058681B-5ABB-47E9-86CE-D0B019546774}"/>
    <cellStyle name="Total 2 2 2 2 3 2" xfId="5527" xr:uid="{6D4D80CA-B086-4716-8A53-BD90DF4151BA}"/>
    <cellStyle name="Total 2 2 2 2 3 2 2" xfId="8113" xr:uid="{DE18A15D-265E-442D-B679-E76A4AB5E3CD}"/>
    <cellStyle name="Total 2 2 2 2 3 2 2 2" xfId="17102" xr:uid="{B573CFB4-F9EA-4674-BDFF-6740735BD48B}"/>
    <cellStyle name="Total 2 2 2 2 3 2 2 2 2" xfId="29114" xr:uid="{066C75EF-7DD3-4E52-A381-27F4D054EBCD}"/>
    <cellStyle name="Total 2 2 2 2 3 2 2 3" xfId="22626" xr:uid="{F09C6A05-6D54-4526-89F0-5A6654904446}"/>
    <cellStyle name="Total 2 2 2 2 3 2 3" xfId="10750" xr:uid="{427FA6D6-21D5-4224-83EF-F6BDDC1CFE2B}"/>
    <cellStyle name="Total 2 2 2 2 3 2 3 2" xfId="19739" xr:uid="{1DBAD95E-FB9D-43AF-9DCC-36689A048332}"/>
    <cellStyle name="Total 2 2 2 2 3 2 3 2 2" xfId="37022" xr:uid="{58A392B2-9399-44F9-BA4E-7AF400397D05}"/>
    <cellStyle name="Total 2 2 2 2 3 2 3 3" xfId="37802" xr:uid="{A46AF682-98EE-489C-B3E0-EBA0B7D22C23}"/>
    <cellStyle name="Total 2 2 2 2 3 2 4" xfId="14516" xr:uid="{E632B0C7-CC24-4194-B725-4C81C5C8414C}"/>
    <cellStyle name="Total 2 2 2 2 3 2 4 2" xfId="39864" xr:uid="{7E9C88AC-3B40-48EB-9403-CCB8AE479606}"/>
    <cellStyle name="Total 2 2 2 2 3 2 5" xfId="22761" xr:uid="{5F56FDE7-66BC-4023-9AD4-3DFB77C8558A}"/>
    <cellStyle name="Total 2 2 2 2 3 2 6" xfId="56169" xr:uid="{10236F04-356D-459C-A302-1F88AF51B707}"/>
    <cellStyle name="Total 2 2 2 2 3 3" xfId="3619" xr:uid="{DD180CDA-BC05-4C0D-8007-2155088D793A}"/>
    <cellStyle name="Total 2 2 2 2 3 3 2" xfId="28302" xr:uid="{6D3FBC7F-B174-4530-B242-86583120A0E0}"/>
    <cellStyle name="Total 2 2 2 2 3 4" xfId="23826" xr:uid="{3734577E-134C-4DB2-A3E7-C84AF50A1C57}"/>
    <cellStyle name="Total 2 2 2 2 3 5" xfId="49387" xr:uid="{F6199356-365D-474F-B5CD-035E9405C806}"/>
    <cellStyle name="Total 2 2 2 2 4" xfId="1526" xr:uid="{A9686EE3-D75C-40BD-ABDB-B1B93D859BC9}"/>
    <cellStyle name="Total 2 2 2 2 4 2" xfId="5871" xr:uid="{A8232880-ABAF-460C-A950-5DA35C575BD2}"/>
    <cellStyle name="Total 2 2 2 2 4 2 2" xfId="8457" xr:uid="{B416D64E-BFE7-45DE-80C1-A481114920DD}"/>
    <cellStyle name="Total 2 2 2 2 4 2 2 2" xfId="17446" xr:uid="{491D18B8-99AE-402C-B77E-2B2B0CF849F0}"/>
    <cellStyle name="Total 2 2 2 2 4 2 2 2 2" xfId="26913" xr:uid="{44A76F73-5A5B-46A7-B934-57CD21D07187}"/>
    <cellStyle name="Total 2 2 2 2 4 2 2 3" xfId="29107" xr:uid="{B4F659F9-FA82-4CF8-8CA7-CDB7E045FC42}"/>
    <cellStyle name="Total 2 2 2 2 4 2 3" xfId="11094" xr:uid="{8C727E4B-74B1-4487-AE9B-3BC5B29F04D0}"/>
    <cellStyle name="Total 2 2 2 2 4 2 3 2" xfId="20083" xr:uid="{5F7A2580-9D67-4AC4-9DCB-7A4976E3E093}"/>
    <cellStyle name="Total 2 2 2 2 4 2 3 2 2" xfId="39712" xr:uid="{0B4CF6F7-93F5-46C1-927E-5113DFA7A85C}"/>
    <cellStyle name="Total 2 2 2 2 4 2 3 3" xfId="37781" xr:uid="{A38EC858-D10D-4795-9A24-ABEDA45EB0CC}"/>
    <cellStyle name="Total 2 2 2 2 4 2 4" xfId="14860" xr:uid="{F5B3226F-A629-45AF-9094-DC9BD4651432}"/>
    <cellStyle name="Total 2 2 2 2 4 2 4 2" xfId="32573" xr:uid="{D8872802-221B-41B1-B6DD-08BF849CD989}"/>
    <cellStyle name="Total 2 2 2 2 4 2 5" xfId="29450" xr:uid="{E51B6811-F1EE-4961-9034-98F9744DD354}"/>
    <cellStyle name="Total 2 2 2 2 4 2 6" xfId="54448" xr:uid="{B98856EB-1FCB-43CA-999D-6E5B9EB7964F}"/>
    <cellStyle name="Total 2 2 2 2 4 3" xfId="3963" xr:uid="{91F92810-33FC-4A0F-BA5E-1DD103667166}"/>
    <cellStyle name="Total 2 2 2 2 4 3 2" xfId="23291" xr:uid="{EACD94A0-1ADC-4395-8982-1B4D67943CF0}"/>
    <cellStyle name="Total 2 2 2 2 4 4" xfId="30811" xr:uid="{31FA3BA7-0107-4820-AECC-7B4BD9B8C580}"/>
    <cellStyle name="Total 2 2 2 2 4 5" xfId="47638" xr:uid="{0A63AE84-29B7-4E40-AB08-F710234825B4}"/>
    <cellStyle name="Total 2 2 2 2 5" xfId="1917" xr:uid="{49086AFE-5336-4478-AFFD-BC9E76911B9B}"/>
    <cellStyle name="Total 2 2 2 2 5 2" xfId="6233" xr:uid="{503D3ECA-9FAC-4B8F-ADDB-394020378CD6}"/>
    <cellStyle name="Total 2 2 2 2 5 2 2" xfId="8819" xr:uid="{CF2CFD90-19C1-48BB-B9E9-ABF12E074FC3}"/>
    <cellStyle name="Total 2 2 2 2 5 2 2 2" xfId="17808" xr:uid="{A587977B-72DC-41E1-A733-06D91F76498F}"/>
    <cellStyle name="Total 2 2 2 2 5 2 2 2 2" xfId="39015" xr:uid="{C182589D-C369-42A4-BACA-C6578DE167E2}"/>
    <cellStyle name="Total 2 2 2 2 5 2 2 3" xfId="23184" xr:uid="{01DDCEFA-C592-47D8-83A8-9DF132E35AA7}"/>
    <cellStyle name="Total 2 2 2 2 5 2 3" xfId="11456" xr:uid="{62BF2158-64A0-4197-B3E8-E72A7E24229A}"/>
    <cellStyle name="Total 2 2 2 2 5 2 3 2" xfId="20445" xr:uid="{24AB354F-523D-45CF-8D70-89B462ED612D}"/>
    <cellStyle name="Total 2 2 2 2 5 2 3 2 2" xfId="41447" xr:uid="{517CC8B0-41FF-40F8-80AA-B45946E5B2FC}"/>
    <cellStyle name="Total 2 2 2 2 5 2 3 3" xfId="38719" xr:uid="{DD029568-35C4-4D28-9F91-E155D078BA08}"/>
    <cellStyle name="Total 2 2 2 2 5 2 4" xfId="15222" xr:uid="{5197381D-5ED3-4DB8-BB7F-1950C4A9223B}"/>
    <cellStyle name="Total 2 2 2 2 5 2 4 2" xfId="25435" xr:uid="{F3295598-518E-4B78-B5EC-851EBF16E5AC}"/>
    <cellStyle name="Total 2 2 2 2 5 2 5" xfId="30186" xr:uid="{E6A32EB4-8F39-4FEA-8605-C53D65A3D068}"/>
    <cellStyle name="Total 2 2 2 2 5 3" xfId="4354" xr:uid="{3A54BC30-3D33-45E9-9521-77E53784867F}"/>
    <cellStyle name="Total 2 2 2 2 5 3 2" xfId="40699" xr:uid="{77878056-F3B1-4AA1-97CF-A0E3EBA77EBA}"/>
    <cellStyle name="Total 2 2 2 2 5 4" xfId="43305" xr:uid="{2F8A4AA9-AB96-42FD-8533-41B441112AC0}"/>
    <cellStyle name="Total 2 2 2 2 6" xfId="2145" xr:uid="{E43E4B67-4765-4C7C-91F1-DAD358FAA48F}"/>
    <cellStyle name="Total 2 2 2 2 6 2" xfId="6446" xr:uid="{F27EB79A-5772-43C9-93F8-0DDC32B8529E}"/>
    <cellStyle name="Total 2 2 2 2 6 2 2" xfId="9032" xr:uid="{99868833-1137-4D13-B79C-7B2DA6C99A24}"/>
    <cellStyle name="Total 2 2 2 2 6 2 2 2" xfId="18021" xr:uid="{310DA9B3-31DF-473D-925B-94C94EF1E4DD}"/>
    <cellStyle name="Total 2 2 2 2 6 2 2 2 2" xfId="33076" xr:uid="{D145C43C-0E2A-4AFC-906D-A5355D60D81E}"/>
    <cellStyle name="Total 2 2 2 2 6 2 2 3" xfId="36109" xr:uid="{A1A7034C-0B9E-41A6-AB1B-CD475DB1BA80}"/>
    <cellStyle name="Total 2 2 2 2 6 2 3" xfId="11669" xr:uid="{9826EFBD-D8B2-4728-A7C2-3D5B6E211609}"/>
    <cellStyle name="Total 2 2 2 2 6 2 3 2" xfId="20658" xr:uid="{16A5EBD2-EDA1-4B5B-AA9E-3428ECA06B8E}"/>
    <cellStyle name="Total 2 2 2 2 6 2 3 2 2" xfId="29230" xr:uid="{DCE3D1A8-3784-49E6-A276-97D105CD9D4A}"/>
    <cellStyle name="Total 2 2 2 2 6 2 3 3" xfId="33362" xr:uid="{3CAB3841-0E1D-4E3A-8B13-7453C8CE229F}"/>
    <cellStyle name="Total 2 2 2 2 6 2 4" xfId="15435" xr:uid="{17DEF9AC-2146-47CA-91FB-6687C03F31D0}"/>
    <cellStyle name="Total 2 2 2 2 6 2 4 2" xfId="23437" xr:uid="{38C67615-E6CA-480A-81AF-EA4AAAC98CF3}"/>
    <cellStyle name="Total 2 2 2 2 6 2 5" xfId="42664" xr:uid="{9886D81F-91C7-47BF-95BA-50FC63279FE6}"/>
    <cellStyle name="Total 2 2 2 2 6 3" xfId="4582" xr:uid="{845BDB62-415D-4EBD-82D5-9948E02A161B}"/>
    <cellStyle name="Total 2 2 2 2 6 3 2" xfId="36678" xr:uid="{7E5D0A53-53A1-45C4-BCE1-C16452EAD393}"/>
    <cellStyle name="Total 2 2 2 2 6 4" xfId="26076" xr:uid="{28D02F5F-32D9-4672-A1AA-1AE8A813C3A1}"/>
    <cellStyle name="Total 2 2 2 2 7" xfId="2955" xr:uid="{220D6D1A-822D-4597-A036-C51D5845C5B4}"/>
    <cellStyle name="Total 2 2 2 2 7 2" xfId="7105" xr:uid="{2C39F809-6C03-4E66-BFC0-188212230B1B}"/>
    <cellStyle name="Total 2 2 2 2 7 2 2" xfId="12231" xr:uid="{FB3CDADF-907F-4D25-B58E-E46E8FB6C9BF}"/>
    <cellStyle name="Total 2 2 2 2 7 2 2 2" xfId="21220" xr:uid="{136C2275-DA9A-425A-9DE9-F0D5C6753255}"/>
    <cellStyle name="Total 2 2 2 2 7 2 2 2 2" xfId="30062" xr:uid="{9137AC98-123F-4BCA-99F1-E6F57B55923A}"/>
    <cellStyle name="Total 2 2 2 2 7 2 2 3" xfId="22407" xr:uid="{711A3524-E76E-4873-A854-E3AE9080BE44}"/>
    <cellStyle name="Total 2 2 2 2 7 2 3" xfId="13021" xr:uid="{7607FF11-A322-445D-893D-A4DC58D7F10C}"/>
    <cellStyle name="Total 2 2 2 2 7 2 3 2" xfId="22010" xr:uid="{174F5420-F3D3-4471-AC0A-72F4F854CA09}"/>
    <cellStyle name="Total 2 2 2 2 7 2 3 2 2" xfId="31650" xr:uid="{31C11232-BF29-473C-81D2-1EB54648D406}"/>
    <cellStyle name="Total 2 2 2 2 7 2 3 3" xfId="29029" xr:uid="{F7DFF598-F7CE-434F-BD0A-FD38BC84894E}"/>
    <cellStyle name="Total 2 2 2 2 7 2 4" xfId="16094" xr:uid="{45CAEE39-9C2A-4154-9F5F-13926B1FDA0E}"/>
    <cellStyle name="Total 2 2 2 2 7 2 4 2" xfId="32189" xr:uid="{CDDCF94C-D0A3-4229-9237-AAD7AFD9C41B}"/>
    <cellStyle name="Total 2 2 2 2 7 2 5" xfId="30083" xr:uid="{DBC71365-8A13-439A-BBB7-554FDDF71936}"/>
    <cellStyle name="Total 2 2 2 2 7 3" xfId="9668" xr:uid="{BA735506-D5CA-44F2-8073-9B720BC0C674}"/>
    <cellStyle name="Total 2 2 2 2 7 3 2" xfId="18657" xr:uid="{9C992913-C0C5-44D9-AA1B-AEA451D5BBAF}"/>
    <cellStyle name="Total 2 2 2 2 7 3 2 2" xfId="36870" xr:uid="{D6B5E81A-61D9-4C22-AE3A-63162A48687A}"/>
    <cellStyle name="Total 2 2 2 2 7 3 3" xfId="40331" xr:uid="{8B56F991-5AAB-49E3-8C42-4B5B417C7870}"/>
    <cellStyle name="Total 2 2 2 2 7 4" xfId="40894" xr:uid="{47B9D985-0726-48C3-9F3D-7BE46B6172A8}"/>
    <cellStyle name="Total 2 2 2 2 8" xfId="4882" xr:uid="{0D623DB7-AEDB-4FD2-9758-2B7806528A06}"/>
    <cellStyle name="Total 2 2 2 2 8 2" xfId="7468" xr:uid="{D9733099-C4A6-45D4-8A47-3C0DF63DD2E4}"/>
    <cellStyle name="Total 2 2 2 2 8 2 2" xfId="16457" xr:uid="{6CF81098-9864-4F7C-9FB0-72E77EEEE60A}"/>
    <cellStyle name="Total 2 2 2 2 8 2 2 2" xfId="38522" xr:uid="{900532EB-A479-48C4-85CE-B5633BE13DFC}"/>
    <cellStyle name="Total 2 2 2 2 8 2 3" xfId="31943" xr:uid="{013D7BBA-7672-47AE-95F0-7905C409E929}"/>
    <cellStyle name="Total 2 2 2 2 8 3" xfId="10105" xr:uid="{D3ABBEC4-DB34-4A3C-A662-5DED91EAD833}"/>
    <cellStyle name="Total 2 2 2 2 8 3 2" xfId="19094" xr:uid="{2D2BA9D8-1F37-4DBF-B385-CDDE12E8DB0C}"/>
    <cellStyle name="Total 2 2 2 2 8 3 2 2" xfId="22205" xr:uid="{86477677-708C-417F-B3DC-B24369003B43}"/>
    <cellStyle name="Total 2 2 2 2 8 3 3" xfId="27023" xr:uid="{13F7FB9E-291A-49B9-A5BB-30308571B48F}"/>
    <cellStyle name="Total 2 2 2 2 8 4" xfId="13871" xr:uid="{80F35745-3B78-46B4-AF65-818BB71727B0}"/>
    <cellStyle name="Total 2 2 2 2 8 4 2" xfId="37698" xr:uid="{55C06200-936F-4EEB-AFFB-11E442327A0A}"/>
    <cellStyle name="Total 2 2 2 2 8 5" xfId="34859" xr:uid="{611E4047-7048-4A80-AD4A-2830070D95B9}"/>
    <cellStyle name="Total 2 2 2 2 9" xfId="6790" xr:uid="{4A92D99E-BFC0-4572-9F92-CC3F4CC5188E}"/>
    <cellStyle name="Total 2 2 2 2 9 2" xfId="11989" xr:uid="{E1A831E9-245D-4223-B962-CF5CCBCF49E2}"/>
    <cellStyle name="Total 2 2 2 2 9 2 2" xfId="20978" xr:uid="{F8AAA354-D546-4878-88E6-3B4E7AA2C5AC}"/>
    <cellStyle name="Total 2 2 2 2 9 2 2 2" xfId="31063" xr:uid="{DA84AD69-1D81-42FA-B7DA-B3A770F154EB}"/>
    <cellStyle name="Total 2 2 2 2 9 2 3" xfId="40189" xr:uid="{B5B8C457-E13C-4B29-AC1B-6DB993217334}"/>
    <cellStyle name="Total 2 2 2 2 9 3" xfId="15779" xr:uid="{427F80FD-CBA9-4DB4-A5A3-8CFB9C16FC53}"/>
    <cellStyle name="Total 2 2 2 2 9 3 2" xfId="23753" xr:uid="{781A3FA8-4B09-4D7E-8798-F99A222F7A5F}"/>
    <cellStyle name="Total 2 2 2 2 9 4" xfId="41918" xr:uid="{BBD909FD-1FF0-48B7-8D18-F55C9670E6BA}"/>
    <cellStyle name="Total 2 2 2 3" xfId="705" xr:uid="{35744BA3-736F-435C-B3E5-CFB56272A29D}"/>
    <cellStyle name="Total 2 2 2 3 2" xfId="5081" xr:uid="{FD1217EE-7113-4593-BDB8-E979D9485C27}"/>
    <cellStyle name="Total 2 2 2 3 2 2" xfId="7667" xr:uid="{22A7A6C4-EA42-4365-8E61-4CDDBFFCADFF}"/>
    <cellStyle name="Total 2 2 2 3 2 2 2" xfId="16656" xr:uid="{50B50D7F-97A6-4411-8C40-B4D633514D49}"/>
    <cellStyle name="Total 2 2 2 3 2 2 2 2" xfId="26263" xr:uid="{6DA74323-605B-4F00-80BD-E61DFC6799FE}"/>
    <cellStyle name="Total 2 2 2 3 2 2 3" xfId="32036" xr:uid="{80080703-6975-4E8F-BF70-EAD8851E8143}"/>
    <cellStyle name="Total 2 2 2 3 2 2 4" xfId="56711" xr:uid="{32625758-D116-480D-98F7-77C5A36CF7B4}"/>
    <cellStyle name="Total 2 2 2 3 2 3" xfId="10304" xr:uid="{5A194281-3A5F-4922-AE0F-2FA79FF21FC8}"/>
    <cellStyle name="Total 2 2 2 3 2 3 2" xfId="19293" xr:uid="{82E9B7FE-CF08-435C-9A4B-408DE3CAFACD}"/>
    <cellStyle name="Total 2 2 2 3 2 3 2 2" xfId="24805" xr:uid="{1E27244E-2544-43BE-9AC8-97B16E0E212C}"/>
    <cellStyle name="Total 2 2 2 3 2 3 3" xfId="35887" xr:uid="{A116858B-D44F-437D-A173-54AC7FD405E5}"/>
    <cellStyle name="Total 2 2 2 3 2 4" xfId="14070" xr:uid="{2EE6B949-74E5-4F15-A815-18660083F63F}"/>
    <cellStyle name="Total 2 2 2 3 2 4 2" xfId="27963" xr:uid="{A2161F35-302D-483F-B6E6-44CDCABB9544}"/>
    <cellStyle name="Total 2 2 2 3 2 5" xfId="35255" xr:uid="{70B7B305-9195-47EE-99BC-77561EA17663}"/>
    <cellStyle name="Total 2 2 2 3 2 6" xfId="49929" xr:uid="{78B91C64-4229-4C69-81C0-10DDB97118EB}"/>
    <cellStyle name="Total 2 2 2 3 3" xfId="3142" xr:uid="{A0682F99-AD9B-4290-83D9-A12E704E3720}"/>
    <cellStyle name="Total 2 2 2 3 3 2" xfId="23745" xr:uid="{D5B587DA-FC14-4229-98C7-8E887D12AEF8}"/>
    <cellStyle name="Total 2 2 2 3 3 2 2" xfId="58018" xr:uid="{C37F70C9-C613-4BF5-8752-49689903036F}"/>
    <cellStyle name="Total 2 2 2 3 3 3" xfId="51236" xr:uid="{225286D2-EEF1-42F8-8CE0-A38D03D97651}"/>
    <cellStyle name="Total 2 2 2 3 4" xfId="30605" xr:uid="{E07D5C4F-A468-4B03-8DCB-B2A2AD5FDF8E}"/>
    <cellStyle name="Total 2 2 2 3 4 2" xfId="54838" xr:uid="{167321F6-1574-4ACD-B978-1BE700A03C91}"/>
    <cellStyle name="Total 2 2 2 3 4 3" xfId="48046" xr:uid="{8B553C85-2F2D-4D72-936F-581BD7D30E9F}"/>
    <cellStyle name="Total 2 2 2 3 5" xfId="53138" xr:uid="{2DDD970C-6341-4CEC-8E10-FBFBDCEB4D6D}"/>
    <cellStyle name="Total 2 2 2 3 6" xfId="46432" xr:uid="{F26BBCC5-A98E-434C-BD82-C306D9BF507F}"/>
    <cellStyle name="Total 2 2 2 4" xfId="1050" xr:uid="{3679488C-D7EA-4F91-9B7E-A28EC6E227E9}"/>
    <cellStyle name="Total 2 2 2 4 2" xfId="5402" xr:uid="{826853AA-1570-4DF7-9572-CBCCE4032B52}"/>
    <cellStyle name="Total 2 2 2 4 2 2" xfId="7988" xr:uid="{12CF1B8F-9F3F-4D3B-AC15-3578EA6A56FA}"/>
    <cellStyle name="Total 2 2 2 4 2 2 2" xfId="16977" xr:uid="{D14CE86F-AD3C-4EDE-9DCE-8D619A64411D}"/>
    <cellStyle name="Total 2 2 2 4 2 2 2 2" xfId="32818" xr:uid="{C82062DA-822A-468F-AE0F-19CAAA519910}"/>
    <cellStyle name="Total 2 2 2 4 2 2 3" xfId="25774" xr:uid="{921C676A-2D9F-48D1-91A8-9D8F5A62AF43}"/>
    <cellStyle name="Total 2 2 2 4 2 3" xfId="10625" xr:uid="{C1F5A281-9166-4222-8D22-1AFFDB4E535E}"/>
    <cellStyle name="Total 2 2 2 4 2 3 2" xfId="19614" xr:uid="{A19AD6C5-484B-4B07-9749-657B4EDF62D4}"/>
    <cellStyle name="Total 2 2 2 4 2 3 2 2" xfId="41055" xr:uid="{47619F0A-0768-480D-9A71-0A67E3A3432D}"/>
    <cellStyle name="Total 2 2 2 4 2 3 3" xfId="25359" xr:uid="{A35C235C-FF8D-42C0-9CD5-9C76C97C6BD4}"/>
    <cellStyle name="Total 2 2 2 4 2 4" xfId="14391" xr:uid="{505A8E05-8042-4A05-98A3-74757DE919C8}"/>
    <cellStyle name="Total 2 2 2 4 2 4 2" xfId="24391" xr:uid="{2A1093A1-8EC6-4856-82EA-E116FD99732F}"/>
    <cellStyle name="Total 2 2 2 4 2 5" xfId="42256" xr:uid="{6568AE64-AF27-4F50-96E2-9DF4BBB09DA4}"/>
    <cellStyle name="Total 2 2 2 4 2 6" xfId="55831" xr:uid="{C1C3E847-90CD-4B30-8013-5704B54A77E3}"/>
    <cellStyle name="Total 2 2 2 4 3" xfId="3487" xr:uid="{436F5BDB-87AF-4647-985D-F85BF09752FF}"/>
    <cellStyle name="Total 2 2 2 4 3 2" xfId="40099" xr:uid="{8DCF17CD-3611-4361-8119-2B1B0D2F7CDB}"/>
    <cellStyle name="Total 2 2 2 4 4" xfId="39661" xr:uid="{B81D3B44-EEB0-41E2-BF8B-E6061E0DF3D4}"/>
    <cellStyle name="Total 2 2 2 4 5" xfId="49049" xr:uid="{DD82D4DD-E958-4184-B28A-A93DE990F7AF}"/>
    <cellStyle name="Total 2 2 2 5" xfId="1394" xr:uid="{9027AA8C-02F1-4027-8D73-013A1CBFCB40}"/>
    <cellStyle name="Total 2 2 2 5 2" xfId="5739" xr:uid="{A916A921-0379-4F33-868E-2D914C247D16}"/>
    <cellStyle name="Total 2 2 2 5 2 2" xfId="8325" xr:uid="{7AE6CA8E-49E6-4339-858D-CBF5B0BA6E0D}"/>
    <cellStyle name="Total 2 2 2 5 2 2 2" xfId="17314" xr:uid="{DAC51E03-EC88-4405-B0B8-13F6FFE64CEF}"/>
    <cellStyle name="Total 2 2 2 5 2 2 2 2" xfId="29443" xr:uid="{74D7CE2F-8602-4133-B29A-7784F9D008D1}"/>
    <cellStyle name="Total 2 2 2 5 2 2 3" xfId="37171" xr:uid="{29A0A755-61AD-48D7-A91C-5E1399BCA603}"/>
    <cellStyle name="Total 2 2 2 5 2 3" xfId="10962" xr:uid="{89B8122A-E6FE-4642-A9E4-64709889A7FD}"/>
    <cellStyle name="Total 2 2 2 5 2 3 2" xfId="19951" xr:uid="{275A803F-4C66-45EC-8104-0F3E24A16FE5}"/>
    <cellStyle name="Total 2 2 2 5 2 3 2 2" xfId="34337" xr:uid="{D022A2A3-D57F-44D6-BE6F-42669FD9EA99}"/>
    <cellStyle name="Total 2 2 2 5 2 3 3" xfId="37826" xr:uid="{7BD911CC-69DD-4B42-B675-70C88FE10DBC}"/>
    <cellStyle name="Total 2 2 2 5 2 4" xfId="14728" xr:uid="{5EDEA338-5B55-4F97-94BA-D0B8766372C8}"/>
    <cellStyle name="Total 2 2 2 5 2 4 2" xfId="32661" xr:uid="{85C32719-9400-448D-9E09-1E8E50E1027D}"/>
    <cellStyle name="Total 2 2 2 5 2 5" xfId="27637" xr:uid="{2B0B789C-EF75-46AE-B409-02ECD20915E2}"/>
    <cellStyle name="Total 2 2 2 5 2 6" xfId="57974" xr:uid="{0CDA74B6-C6CF-4937-A4DE-878EDF360FE0}"/>
    <cellStyle name="Total 2 2 2 5 3" xfId="3831" xr:uid="{D8A0E0A6-9652-44CF-9DCB-87E7033522FA}"/>
    <cellStyle name="Total 2 2 2 5 3 2" xfId="23406" xr:uid="{FE0EFD97-8CFD-4FD0-A8CC-901E16AD9548}"/>
    <cellStyle name="Total 2 2 2 5 4" xfId="38842" xr:uid="{0335214B-BBD4-41C2-B502-6CB920F0757C}"/>
    <cellStyle name="Total 2 2 2 5 5" xfId="51192" xr:uid="{092499B9-7A90-4720-9DA8-C11A433B3097}"/>
    <cellStyle name="Total 2 2 2 6" xfId="1601" xr:uid="{09D29285-FCC8-45DE-A533-BAA9BEE34652}"/>
    <cellStyle name="Total 2 2 2 6 2" xfId="5945" xr:uid="{D7F96FBF-7EE1-45AE-8E71-0F5A1F936F1D}"/>
    <cellStyle name="Total 2 2 2 6 2 2" xfId="8531" xr:uid="{30F4208C-4F16-48B8-897B-E43A7B181C25}"/>
    <cellStyle name="Total 2 2 2 6 2 2 2" xfId="17520" xr:uid="{292D2ED4-B8EC-4129-9D65-C5D22D622F4F}"/>
    <cellStyle name="Total 2 2 2 6 2 2 2 2" xfId="30883" xr:uid="{A4789D2A-8CBE-4790-8A8C-79FCD6BF29FC}"/>
    <cellStyle name="Total 2 2 2 6 2 2 3" xfId="23175" xr:uid="{2B2B77CA-4A6C-4123-A007-8835286BD600}"/>
    <cellStyle name="Total 2 2 2 6 2 3" xfId="11168" xr:uid="{8B7F75C4-CF10-48C1-8BF2-0FDE297B2C67}"/>
    <cellStyle name="Total 2 2 2 6 2 3 2" xfId="20157" xr:uid="{3BE324DC-C42C-4F7A-B622-9E9621BCDB46}"/>
    <cellStyle name="Total 2 2 2 6 2 3 2 2" xfId="30041" xr:uid="{27B1C87D-862C-4D72-AC85-A4F154F5849F}"/>
    <cellStyle name="Total 2 2 2 6 2 3 3" xfId="42771" xr:uid="{61C9C81A-DAF2-46CD-8F38-A8144452991F}"/>
    <cellStyle name="Total 2 2 2 6 2 4" xfId="14934" xr:uid="{CF002A6E-3FA9-47BA-BDD9-1A94E80D694F}"/>
    <cellStyle name="Total 2 2 2 6 2 4 2" xfId="29752" xr:uid="{E16C8723-3823-44E3-97F4-D45D2F26FD3F}"/>
    <cellStyle name="Total 2 2 2 6 2 5" xfId="32814" xr:uid="{8EA63923-42E7-45E2-9A6A-C8486AA57CB1}"/>
    <cellStyle name="Total 2 2 2 6 2 6" xfId="54000" xr:uid="{03C87976-36A8-4FBF-9FB0-D369BCDE1A2A}"/>
    <cellStyle name="Total 2 2 2 6 3" xfId="4038" xr:uid="{4CE102E4-724C-4806-8F34-B3463549F36F}"/>
    <cellStyle name="Total 2 2 2 6 3 2" xfId="35374" xr:uid="{F8F42323-BAE6-44F9-AFF2-6B0DD67C108A}"/>
    <cellStyle name="Total 2 2 2 6 4" xfId="40825" xr:uid="{3569845D-399C-40B3-A629-043B00CBFF1E}"/>
    <cellStyle name="Total 2 2 2 6 5" xfId="47332" xr:uid="{F36159CA-364D-40A0-879A-26CF9961BFCD}"/>
    <cellStyle name="Total 2 2 2 7" xfId="2013" xr:uid="{7BECBB28-0424-4FA1-A64C-89E69D60F9B4}"/>
    <cellStyle name="Total 2 2 2 7 2" xfId="6321" xr:uid="{5C3C5062-7192-4A60-8296-491A134618F9}"/>
    <cellStyle name="Total 2 2 2 7 2 2" xfId="8907" xr:uid="{C4C1534E-F252-4444-A4EA-A184B729ADF1}"/>
    <cellStyle name="Total 2 2 2 7 2 2 2" xfId="17896" xr:uid="{A9DE4FD7-7192-4ABD-BA55-597DC5AA751F}"/>
    <cellStyle name="Total 2 2 2 7 2 2 2 2" xfId="37339" xr:uid="{6B16345D-CB03-410D-8DDB-089833BD918D}"/>
    <cellStyle name="Total 2 2 2 7 2 2 3" xfId="41140" xr:uid="{758F3A6C-6F3D-46AC-90D2-09F9B44773F9}"/>
    <cellStyle name="Total 2 2 2 7 2 3" xfId="11544" xr:uid="{BA4CDA02-FC6A-42BE-8F92-DF90F6873E1A}"/>
    <cellStyle name="Total 2 2 2 7 2 3 2" xfId="20533" xr:uid="{C33689EB-AB62-41ED-9CC5-E9967883C3E7}"/>
    <cellStyle name="Total 2 2 2 7 2 3 2 2" xfId="43485" xr:uid="{57D36E0B-C21E-44A8-A684-4ED381F3B567}"/>
    <cellStyle name="Total 2 2 2 7 2 3 3" xfId="37851" xr:uid="{AC1241C0-58DF-48FA-9373-5554586080FE}"/>
    <cellStyle name="Total 2 2 2 7 2 4" xfId="15310" xr:uid="{E00F554D-BDC3-437D-A66E-E41EA74B36CB}"/>
    <cellStyle name="Total 2 2 2 7 2 4 2" xfId="35158" xr:uid="{A9A98CF5-FA6C-4D5F-9759-C925D480AB8D}"/>
    <cellStyle name="Total 2 2 2 7 2 5" xfId="29547" xr:uid="{EB653E94-DD39-450E-ACE5-2E86B0C417B9}"/>
    <cellStyle name="Total 2 2 2 7 3" xfId="4450" xr:uid="{8566F0BD-778B-49EF-9630-5353970E90C4}"/>
    <cellStyle name="Total 2 2 2 7 3 2" xfId="28619" xr:uid="{57C09309-1048-48D2-AE81-36D52CBD1A41}"/>
    <cellStyle name="Total 2 2 2 7 4" xfId="39086" xr:uid="{627F0D49-1290-4528-83B4-CABB047D47F9}"/>
    <cellStyle name="Total 2 2 2 8" xfId="2824" xr:uid="{6AF8080F-3283-4DEA-8488-7EDE0B80BE3C}"/>
    <cellStyle name="Total 2 2 2 8 2" xfId="6974" xr:uid="{C6B59A98-728B-41CE-B161-3BBE4521ECC2}"/>
    <cellStyle name="Total 2 2 2 8 2 2" xfId="12103" xr:uid="{771AC882-C410-4FC6-8407-391F3810E045}"/>
    <cellStyle name="Total 2 2 2 8 2 2 2" xfId="21092" xr:uid="{75C09978-5119-4136-981D-6A33644C25E4}"/>
    <cellStyle name="Total 2 2 2 8 2 2 2 2" xfId="29201" xr:uid="{48708001-B2AA-40A6-828F-EF2E53AF290E}"/>
    <cellStyle name="Total 2 2 2 8 2 2 3" xfId="25667" xr:uid="{7D6EB8C7-9717-4DA7-8334-3A61ADF24E35}"/>
    <cellStyle name="Total 2 2 2 8 2 3" xfId="12921" xr:uid="{B61C301B-506E-49DC-88D4-D5BFF30C05E3}"/>
    <cellStyle name="Total 2 2 2 8 2 3 2" xfId="21910" xr:uid="{559CC0D4-6BD3-46E4-8F3A-D708B4095349}"/>
    <cellStyle name="Total 2 2 2 8 2 3 2 2" xfId="31989" xr:uid="{26D66ACD-B141-496A-967F-780ED0EEC544}"/>
    <cellStyle name="Total 2 2 2 8 2 3 3" xfId="29136" xr:uid="{5B8390E3-D06E-424A-8FC5-F4CCBC5CEFFE}"/>
    <cellStyle name="Total 2 2 2 8 2 4" xfId="15963" xr:uid="{352666C9-B07A-4A04-A3EC-C1B3234E15C0}"/>
    <cellStyle name="Total 2 2 2 8 2 4 2" xfId="28819" xr:uid="{6428C729-6A91-4A0D-B6A7-A9EE679571E2}"/>
    <cellStyle name="Total 2 2 2 8 2 5" xfId="33838" xr:uid="{99EABE7B-943B-4B00-A87B-A62F53E1741A}"/>
    <cellStyle name="Total 2 2 2 8 3" xfId="9537" xr:uid="{2415B76F-EC47-457A-AFA9-60CAB982F8F6}"/>
    <cellStyle name="Total 2 2 2 8 3 2" xfId="18526" xr:uid="{2C405C7A-58C9-4358-BF81-431F605ED553}"/>
    <cellStyle name="Total 2 2 2 8 3 2 2" xfId="27128" xr:uid="{EFB0AA08-CBD8-40EC-A53F-FDD7CEBCBB6D}"/>
    <cellStyle name="Total 2 2 2 8 3 3" xfId="41308" xr:uid="{E95ABBE6-A64B-478C-B37E-11695E465760}"/>
    <cellStyle name="Total 2 2 2 8 4" xfId="23456" xr:uid="{D5833A29-2DA9-4C3F-9A57-5CFEFE7E9299}"/>
    <cellStyle name="Total 2 2 2 9" xfId="4757" xr:uid="{00767C2E-679D-43F9-B66A-CF6A6919D468}"/>
    <cellStyle name="Total 2 2 2 9 2" xfId="7343" xr:uid="{20D3D831-4CCE-4230-94D6-E517855EF542}"/>
    <cellStyle name="Total 2 2 2 9 2 2" xfId="16332" xr:uid="{ACA81768-DD2C-4D77-8D03-823E227F1CAB}"/>
    <cellStyle name="Total 2 2 2 9 2 2 2" xfId="43758" xr:uid="{32BB142F-326A-4FBC-B445-4473ABFBE88B}"/>
    <cellStyle name="Total 2 2 2 9 2 3" xfId="38979" xr:uid="{8972AAD8-2909-488D-A7EF-9BF99E812190}"/>
    <cellStyle name="Total 2 2 2 9 3" xfId="9980" xr:uid="{360BDC5B-813D-42B9-9EDD-62BDF8BC6843}"/>
    <cellStyle name="Total 2 2 2 9 3 2" xfId="18969" xr:uid="{50B1E5B4-4CD7-4611-9EEE-02F44CBF79E9}"/>
    <cellStyle name="Total 2 2 2 9 3 2 2" xfId="25575" xr:uid="{94F045A6-FEEC-4167-850F-12EE49DC798A}"/>
    <cellStyle name="Total 2 2 2 9 3 3" xfId="35891" xr:uid="{3969333F-3282-49BB-9D55-7ADD27D419A7}"/>
    <cellStyle name="Total 2 2 2 9 4" xfId="13746" xr:uid="{680E875B-6991-4029-854E-DFCC6DE87A13}"/>
    <cellStyle name="Total 2 2 2 9 4 2" xfId="25121" xr:uid="{8172BAFB-6142-4BFD-9E72-83A1E2D477A4}"/>
    <cellStyle name="Total 2 2 2 9 5" xfId="31185" xr:uid="{33B34046-DBFE-4D6B-9A90-E336A874B446}"/>
    <cellStyle name="Total 2 2 20" xfId="44946" xr:uid="{1AA98F52-3844-4650-9876-B175CACEB411}"/>
    <cellStyle name="Total 2 2 20 2" xfId="50480" xr:uid="{59634B98-670E-48C7-A1C1-DA7D999FEC2A}"/>
    <cellStyle name="Total 2 2 20 2 2" xfId="57262" xr:uid="{122D106A-6A95-4583-B2E0-D9D3F9987880}"/>
    <cellStyle name="Total 2 2 20 3" xfId="52082" xr:uid="{2DE35547-C8D1-4846-90D1-47C8A99F3ACC}"/>
    <cellStyle name="Total 2 2 20 3 2" xfId="58863" xr:uid="{EDAEF774-9CBD-4F43-95FC-8BD36F477DDB}"/>
    <cellStyle name="Total 2 2 20 4" xfId="51454" xr:uid="{1690FF9C-022E-4E07-AC14-94053EDAE368}"/>
    <cellStyle name="Total 2 2 20 4 2" xfId="58236" xr:uid="{2ADC4558-9A94-418B-A29F-16B470E4ED9D}"/>
    <cellStyle name="Total 2 2 20 5" xfId="48597" xr:uid="{4678C39C-5700-4D4A-97B1-97A67876D2F0}"/>
    <cellStyle name="Total 2 2 20 5 2" xfId="55386" xr:uid="{12B6C14E-944E-46B7-8659-2DCC738CDC96}"/>
    <cellStyle name="Total 2 2 20 6" xfId="53672" xr:uid="{6EE5999C-363C-4A58-B43F-562181E52FB4}"/>
    <cellStyle name="Total 2 2 20 7" xfId="46983" xr:uid="{E7680FFE-3343-48BD-9465-5F78104B5358}"/>
    <cellStyle name="Total 2 2 21" xfId="44922" xr:uid="{3D1E194A-0764-4CB7-B288-9D382A5EF883}"/>
    <cellStyle name="Total 2 2 21 2" xfId="50543" xr:uid="{E3C58F8C-9DDB-4095-9951-9B8B63FBDC55}"/>
    <cellStyle name="Total 2 2 21 2 2" xfId="57325" xr:uid="{FFFD5D69-2F33-45BA-B6C4-30F111D63679}"/>
    <cellStyle name="Total 2 2 21 3" xfId="52145" xr:uid="{161F9F81-981E-4102-9242-0E44BC1FD56A}"/>
    <cellStyle name="Total 2 2 21 3 2" xfId="58926" xr:uid="{864352B3-7F45-46A5-94C9-778B31F7B387}"/>
    <cellStyle name="Total 2 2 21 4" xfId="48949" xr:uid="{13DC1623-34B2-495E-ABA5-2A48EC2E51AD}"/>
    <cellStyle name="Total 2 2 21 4 2" xfId="55732" xr:uid="{AEF29880-0F57-4378-AFF6-79E267632B7B}"/>
    <cellStyle name="Total 2 2 21 5" xfId="48660" xr:uid="{F27388EE-D674-4A04-92A0-3BC3D3A7A0D8}"/>
    <cellStyle name="Total 2 2 21 5 2" xfId="55449" xr:uid="{D6A9F0B0-FA5B-4C55-8545-69454FD00B18}"/>
    <cellStyle name="Total 2 2 21 6" xfId="53735" xr:uid="{BD20D494-9E64-42B4-B6CF-5C8FE9B7AB3F}"/>
    <cellStyle name="Total 2 2 21 7" xfId="47046" xr:uid="{A028C1CE-1E87-4DFA-805C-64C5FEC8779D}"/>
    <cellStyle name="Total 2 2 22" xfId="44989" xr:uid="{E7C2669E-8820-4A62-B4A4-0C8770B17C5C}"/>
    <cellStyle name="Total 2 2 22 2" xfId="50558" xr:uid="{5045B457-1ED3-4626-B71F-20E8ADAF1677}"/>
    <cellStyle name="Total 2 2 22 2 2" xfId="57340" xr:uid="{5BC7F8AC-186D-44B0-8B82-0AC0F53A16E2}"/>
    <cellStyle name="Total 2 2 22 3" xfId="52160" xr:uid="{12E11D00-1060-4BCB-B5CC-CAF1F859A7C7}"/>
    <cellStyle name="Total 2 2 22 3 2" xfId="58941" xr:uid="{0B56CFB0-2C2C-4565-A204-EB7821FF376A}"/>
    <cellStyle name="Total 2 2 22 4" xfId="52372" xr:uid="{3AB49809-4FF8-4AC8-854A-75D7AD9F2C12}"/>
    <cellStyle name="Total 2 2 22 4 2" xfId="59153" xr:uid="{AB0CBC9D-B63A-4037-B84B-D14FCCC1E0D3}"/>
    <cellStyle name="Total 2 2 22 5" xfId="48675" xr:uid="{CE9DD446-680E-49AF-AE20-2DE0264F2C02}"/>
    <cellStyle name="Total 2 2 22 5 2" xfId="55464" xr:uid="{BE1E72E7-33CF-4EC4-BC46-6166165BF60D}"/>
    <cellStyle name="Total 2 2 22 6" xfId="53750" xr:uid="{E0542DF0-B133-4B14-923D-272EF7DF92E4}"/>
    <cellStyle name="Total 2 2 22 7" xfId="47061" xr:uid="{106D0268-0182-46C1-9813-2AE90CE21FD0}"/>
    <cellStyle name="Total 2 2 23" xfId="44934" xr:uid="{CACB0EC1-6D6B-424B-9CCE-CA7257107B35}"/>
    <cellStyle name="Total 2 2 23 2" xfId="50625" xr:uid="{FFE98323-3CC7-4763-99D0-882BEACE2AE4}"/>
    <cellStyle name="Total 2 2 23 2 2" xfId="57407" xr:uid="{B5E99E4E-FAF3-4CA9-99F7-BE58E4703A71}"/>
    <cellStyle name="Total 2 2 23 3" xfId="52439" xr:uid="{C2149FBB-286C-4ED2-8FB3-4420CA01147E}"/>
    <cellStyle name="Total 2 2 23 3 2" xfId="59220" xr:uid="{82A27F77-72EA-4A7D-B2A7-F3AD0E7A98B1}"/>
    <cellStyle name="Total 2 2 23 4" xfId="48742" xr:uid="{831D0958-EAEB-42A3-B3A3-420D8F93B55F}"/>
    <cellStyle name="Total 2 2 23 4 2" xfId="55531" xr:uid="{2AF22468-CF51-48E3-9BEA-88A8929846CF}"/>
    <cellStyle name="Total 2 2 23 5" xfId="53817" xr:uid="{F14CFEB7-D978-435D-932D-93F75B99D1E7}"/>
    <cellStyle name="Total 2 2 23 6" xfId="47128" xr:uid="{9EF00697-7937-4FA5-9E3A-7C3750A13027}"/>
    <cellStyle name="Total 2 2 24" xfId="45013" xr:uid="{812D6E8D-49D7-4631-A38A-07B19A2EFB43}"/>
    <cellStyle name="Total 2 2 24 2" xfId="50566" xr:uid="{6E162608-8C4B-4C21-8F1E-F480960D3428}"/>
    <cellStyle name="Total 2 2 24 2 2" xfId="57348" xr:uid="{31DFC78E-96A6-4B64-B60B-CEA7948F6749}"/>
    <cellStyle name="Total 2 2 24 3" xfId="52380" xr:uid="{1C4598FF-3957-4D27-971E-E906E9CCC527}"/>
    <cellStyle name="Total 2 2 24 3 2" xfId="59161" xr:uid="{CCA295C1-F1AE-4B23-A06B-5B7E9E074A8C}"/>
    <cellStyle name="Total 2 2 24 4" xfId="48683" xr:uid="{47F5C305-2D39-4821-8B3E-1B723C185E9E}"/>
    <cellStyle name="Total 2 2 24 4 2" xfId="55472" xr:uid="{BF550E00-A9BA-4B52-97A1-44C70948AB38}"/>
    <cellStyle name="Total 2 2 24 5" xfId="53758" xr:uid="{9B45CA22-3A20-400C-B54C-CFF8869BDECA}"/>
    <cellStyle name="Total 2 2 24 6" xfId="47069" xr:uid="{5F4EEB1F-B7F2-4769-ACB6-8EA98C90AA7B}"/>
    <cellStyle name="Total 2 2 25" xfId="45017" xr:uid="{79BFC0B7-FFB4-4971-AD03-88E90DE76D0C}"/>
    <cellStyle name="Total 2 2 25 2" xfId="50651" xr:uid="{1565503D-5C18-426D-B887-4A17A079CDC0}"/>
    <cellStyle name="Total 2 2 25 2 2" xfId="57433" xr:uid="{7D4D89D2-02F6-40A4-8046-3DBC8888843E}"/>
    <cellStyle name="Total 2 2 25 3" xfId="52462" xr:uid="{2AEAFBDA-68AE-4EAA-89C1-4A7062A73BB3}"/>
    <cellStyle name="Total 2 2 25 3 2" xfId="59243" xr:uid="{071EE6F7-9FB2-47B4-8627-8EADE4A5869E}"/>
    <cellStyle name="Total 2 2 25 4" xfId="48768" xr:uid="{8EDE06CB-2212-4950-BFDC-4FC5C5BEA6D5}"/>
    <cellStyle name="Total 2 2 25 4 2" xfId="55554" xr:uid="{7C543CDF-2221-4574-A420-0CAD2112D1FF}"/>
    <cellStyle name="Total 2 2 25 5" xfId="53840" xr:uid="{6DA8C321-5999-40E8-A10A-5A09EB61D38A}"/>
    <cellStyle name="Total 2 2 25 6" xfId="47154" xr:uid="{76C1A032-969B-4346-9DF9-5BB1A31DA9A9}"/>
    <cellStyle name="Total 2 2 26" xfId="45073" xr:uid="{5EF20AEF-8EBA-4E37-8C79-F3EBD79D55AA}"/>
    <cellStyle name="Total 2 2 26 2" xfId="50667" xr:uid="{B11B9DAF-162F-4058-9176-B32403320311}"/>
    <cellStyle name="Total 2 2 26 2 2" xfId="57449" xr:uid="{B6381ABF-69D5-4082-A75D-3CC552525E4C}"/>
    <cellStyle name="Total 2 2 26 3" xfId="52478" xr:uid="{90BB48C2-79B7-40E6-BC40-AF125111E15C}"/>
    <cellStyle name="Total 2 2 26 3 2" xfId="59259" xr:uid="{43134071-4A12-4ADF-8032-003FEBEAEB2D}"/>
    <cellStyle name="Total 2 2 26 4" xfId="48784" xr:uid="{C42F53E2-5E4D-46FD-AF51-0E4850026B80}"/>
    <cellStyle name="Total 2 2 26 4 2" xfId="55570" xr:uid="{346041A7-D099-4A6D-A70A-BD79505F10BB}"/>
    <cellStyle name="Total 2 2 26 5" xfId="53856" xr:uid="{C9D7D502-BB31-4C42-8C0B-C8359156A425}"/>
    <cellStyle name="Total 2 2 26 6" xfId="47170" xr:uid="{79E4101E-663B-419F-885D-2EF92CC2D1F5}"/>
    <cellStyle name="Total 2 2 27" xfId="45152" xr:uid="{C7B48F1C-597D-4675-A0FB-A24D3075F26C}"/>
    <cellStyle name="Total 2 2 27 2" xfId="50721" xr:uid="{416E7262-DEFA-43E0-A652-A84822BF8AF3}"/>
    <cellStyle name="Total 2 2 27 2 2" xfId="57503" xr:uid="{56C5C52E-8F51-4206-8E22-FC8F7042E209}"/>
    <cellStyle name="Total 2 2 27 3" xfId="52532" xr:uid="{6650A223-A611-42F2-8953-45FEDCC2030C}"/>
    <cellStyle name="Total 2 2 27 3 2" xfId="59313" xr:uid="{E5A15A1E-180B-44BA-B2F0-E1D26F7138FF}"/>
    <cellStyle name="Total 2 2 27 4" xfId="48830" xr:uid="{AB5D6A3E-FBEE-4898-8A79-0FB5AEFA4955}"/>
    <cellStyle name="Total 2 2 27 4 2" xfId="55615" xr:uid="{A2CDDD89-7335-473D-9DD5-8142F965A0DC}"/>
    <cellStyle name="Total 2 2 27 5" xfId="53910" xr:uid="{1488D0DB-D82D-4B2B-ABF6-05D38827975E}"/>
    <cellStyle name="Total 2 2 27 6" xfId="47224" xr:uid="{562836E3-FBD8-4945-8752-85AF97E8F032}"/>
    <cellStyle name="Total 2 2 28" xfId="45151" xr:uid="{BAA2AB13-90E1-43EE-9A14-45CE3DA594BC}"/>
    <cellStyle name="Total 2 2 28 2" xfId="50711" xr:uid="{48533D07-9439-460C-9796-FD391DAE317E}"/>
    <cellStyle name="Total 2 2 28 2 2" xfId="57493" xr:uid="{F6A02809-4A97-4120-9983-C701AECBD4E1}"/>
    <cellStyle name="Total 2 2 28 3" xfId="52522" xr:uid="{7B512582-0906-4FE9-8B9B-B1FBC5A38F80}"/>
    <cellStyle name="Total 2 2 28 3 2" xfId="59303" xr:uid="{ED9107E8-9FE4-497D-A007-8CA857282DBC}"/>
    <cellStyle name="Total 2 2 28 4" xfId="48823" xr:uid="{92C9C845-6E72-44FA-A991-166C58A3521D}"/>
    <cellStyle name="Total 2 2 28 4 2" xfId="55608" xr:uid="{8FFAA97E-16D1-497F-A9E4-02A2F49A66B6}"/>
    <cellStyle name="Total 2 2 28 5" xfId="53900" xr:uid="{B98335F5-D156-4413-8011-D121222AB799}"/>
    <cellStyle name="Total 2 2 28 6" xfId="47214" xr:uid="{35018E1F-8BD4-4E7C-B06C-4CE343BC8C10}"/>
    <cellStyle name="Total 2 2 29" xfId="45244" xr:uid="{0C43DEE7-456D-47FD-89A6-E233F311CA22}"/>
    <cellStyle name="Total 2 2 29 2" xfId="50764" xr:uid="{9ABCD95B-3C74-443D-8F86-DDE24FC51FF8}"/>
    <cellStyle name="Total 2 2 29 2 2" xfId="57546" xr:uid="{D1AE6707-29E0-4001-BAA9-BA94CF4EB364}"/>
    <cellStyle name="Total 2 2 29 3" xfId="52573" xr:uid="{0CA742F5-A037-4194-9256-F2F1C6490D01}"/>
    <cellStyle name="Total 2 2 29 3 2" xfId="59354" xr:uid="{C3E55399-6459-4326-A908-D1AF5BEFF09A}"/>
    <cellStyle name="Total 2 2 29 4" xfId="53951" xr:uid="{70B97558-5A90-4274-A4DA-23A7F00B4411}"/>
    <cellStyle name="Total 2 2 29 5" xfId="47268" xr:uid="{852EFBFD-DA3E-42BD-BA96-CE22CF24A41A}"/>
    <cellStyle name="Total 2 2 3" xfId="440" xr:uid="{6CC50A3F-34FD-4FF8-8A3F-8BD6C544C6E2}"/>
    <cellStyle name="Total 2 2 3 10" xfId="9304" xr:uid="{B47D0B22-DD9B-4E29-B1E9-22143828E7D1}"/>
    <cellStyle name="Total 2 2 3 10 2" xfId="18293" xr:uid="{DE6731FA-4FE4-43F4-83AE-7E574F80D3D8}"/>
    <cellStyle name="Total 2 2 3 10 2 2" xfId="36470" xr:uid="{D14E6521-E319-4B54-B033-266CBA9CCDC0}"/>
    <cellStyle name="Total 2 2 3 10 3" xfId="34861" xr:uid="{76C43D95-F9C4-4008-90DC-08F34F438B12}"/>
    <cellStyle name="Total 2 2 3 11" xfId="12378" xr:uid="{B18CB7E8-40D9-416A-892C-E6DF495E0078}"/>
    <cellStyle name="Total 2 2 3 11 2" xfId="21367" xr:uid="{1424B230-B68C-4D28-8A34-0AAEA0A856C0}"/>
    <cellStyle name="Total 2 2 3 11 2 2" xfId="43145" xr:uid="{81E1CF1E-CCBC-41EA-A6B0-BC26D3134A01}"/>
    <cellStyle name="Total 2 2 3 11 3" xfId="34046" xr:uid="{00A8BFA4-5032-4696-84B9-D7C0E2A90716}"/>
    <cellStyle name="Total 2 2 3 12" xfId="2446" xr:uid="{1CC49117-61FA-448B-9D33-4D5BED5AF20E}"/>
    <cellStyle name="Total 2 2 3 12 2" xfId="33967" xr:uid="{FA11F3ED-E15A-47F1-AA8A-10CA989E6C6C}"/>
    <cellStyle name="Total 2 2 3 13" xfId="13355" xr:uid="{ED48A76B-28F4-49B8-99EB-B38D6A8449F8}"/>
    <cellStyle name="Total 2 2 3 13 2" xfId="42150" xr:uid="{B0E833D6-9A84-403D-B694-D6E4C6151F9A}"/>
    <cellStyle name="Total 2 2 3 14" xfId="22614" xr:uid="{4663DDE1-2D5A-4F78-89FB-AC65E9E8EACD}"/>
    <cellStyle name="Total 2 2 3 15" xfId="44353" xr:uid="{B15A1C4F-E322-48CF-AED7-2D33E7720D0B}"/>
    <cellStyle name="Total 2 2 3 16" xfId="45562" xr:uid="{4FAE849D-FC2C-4C94-B8B6-70D71543B7C5}"/>
    <cellStyle name="Total 2 2 3 2" xfId="789" xr:uid="{AA4267FC-943E-48C1-BF75-611E7325AD40}"/>
    <cellStyle name="Total 2 2 3 2 2" xfId="5158" xr:uid="{01373FAD-30D2-46BF-9FDB-65820D043EFA}"/>
    <cellStyle name="Total 2 2 3 2 2 2" xfId="7744" xr:uid="{67933CB4-924D-4FFB-B317-E5C0B8FE59A8}"/>
    <cellStyle name="Total 2 2 3 2 2 2 2" xfId="16733" xr:uid="{DD66FB48-B7BD-4AC5-86F3-2431812E442C}"/>
    <cellStyle name="Total 2 2 3 2 2 2 2 2" xfId="30395" xr:uid="{B05FA37F-C305-41E6-AAA6-300F8BFEBA8E}"/>
    <cellStyle name="Total 2 2 3 2 2 2 3" xfId="27527" xr:uid="{9D1A53C1-E467-41FE-B8A5-622C2D35AFF1}"/>
    <cellStyle name="Total 2 2 3 2 2 2 4" xfId="56350" xr:uid="{66DA4DF8-2FF8-4A95-A352-B312D6170DBB}"/>
    <cellStyle name="Total 2 2 3 2 2 3" xfId="10381" xr:uid="{3A68CFA2-14C3-4C00-9FE9-60E3B8051D32}"/>
    <cellStyle name="Total 2 2 3 2 2 3 2" xfId="19370" xr:uid="{F01B6F13-0F93-4B34-B1C1-E3A93594B94B}"/>
    <cellStyle name="Total 2 2 3 2 2 3 2 2" xfId="41717" xr:uid="{495F7C4C-9118-40A1-BB91-759B231AC433}"/>
    <cellStyle name="Total 2 2 3 2 2 3 3" xfId="26515" xr:uid="{7B8E0970-191B-437E-891A-2DA17810138D}"/>
    <cellStyle name="Total 2 2 3 2 2 4" xfId="14147" xr:uid="{2197E2DA-68CB-4D57-AE24-98F9D8A8DD20}"/>
    <cellStyle name="Total 2 2 3 2 2 4 2" xfId="23927" xr:uid="{3EA3A6B3-44A6-411B-8AEB-3BD76087E231}"/>
    <cellStyle name="Total 2 2 3 2 2 5" xfId="23947" xr:uid="{3BD1362A-D272-42C9-B844-24B6344D00CA}"/>
    <cellStyle name="Total 2 2 3 2 2 6" xfId="49568" xr:uid="{45D3BAD3-0C5E-4BB1-A199-6AD019D110F0}"/>
    <cellStyle name="Total 2 2 3 2 3" xfId="3226" xr:uid="{075599DA-0DCF-43D1-A49B-8C906C076DB1}"/>
    <cellStyle name="Total 2 2 3 2 3 2" xfId="42525" xr:uid="{7257042F-1F6E-4D2F-AF2A-A163AD1BB2A5}"/>
    <cellStyle name="Total 2 2 3 2 3 2 2" xfId="57842" xr:uid="{37ACEDE8-30ED-42BD-B91C-7215DB1B3113}"/>
    <cellStyle name="Total 2 2 3 2 3 3" xfId="51060" xr:uid="{AEC6E648-90E8-49B5-B362-ED89FBF76E8A}"/>
    <cellStyle name="Total 2 2 3 2 4" xfId="23924" xr:uid="{4B5EBD08-E2AC-454D-8B01-C2E8051A60A8}"/>
    <cellStyle name="Total 2 2 3 2 4 2" xfId="54495" xr:uid="{478CB0DA-56C9-472B-8131-B08AAAEB6CBF}"/>
    <cellStyle name="Total 2 2 3 2 4 3" xfId="47685" xr:uid="{344D604E-E84D-4264-8EFF-F5929004E8CC}"/>
    <cellStyle name="Total 2 2 3 2 5" xfId="46077" xr:uid="{E795E451-10D6-4C3F-BB80-6FD604A7416E}"/>
    <cellStyle name="Total 2 2 3 3" xfId="1134" xr:uid="{6E79A638-E56E-4FF0-9626-B4E881D29914}"/>
    <cellStyle name="Total 2 2 3 3 2" xfId="5479" xr:uid="{BBDC1ACF-61F0-4475-8100-FD5AD2F43D0D}"/>
    <cellStyle name="Total 2 2 3 3 2 2" xfId="8065" xr:uid="{E242B159-0197-4341-9A55-5A4442D1FB95}"/>
    <cellStyle name="Total 2 2 3 3 2 2 2" xfId="17054" xr:uid="{FFF40A68-CAFA-4AA2-A7E2-D352DF991650}"/>
    <cellStyle name="Total 2 2 3 3 2 2 2 2" xfId="39794" xr:uid="{80A35A43-2D18-424E-8A11-3C6F115E649A}"/>
    <cellStyle name="Total 2 2 3 3 2 2 3" xfId="42911" xr:uid="{525C4620-B9F3-49F4-9755-0C1F11AF4059}"/>
    <cellStyle name="Total 2 2 3 3 2 2 4" xfId="56758" xr:uid="{F3204E76-4145-4B0D-A8FD-040EC366559E}"/>
    <cellStyle name="Total 2 2 3 3 2 3" xfId="10702" xr:uid="{51E19C05-347D-4394-B238-88B3C69A4176}"/>
    <cellStyle name="Total 2 2 3 3 2 3 2" xfId="19691" xr:uid="{993EDC08-2358-4A65-8103-DB3D12F1751B}"/>
    <cellStyle name="Total 2 2 3 3 2 3 2 2" xfId="31250" xr:uid="{FE3D8C90-BBBC-4A34-8418-A38E3F5EE698}"/>
    <cellStyle name="Total 2 2 3 3 2 3 3" xfId="36622" xr:uid="{0491A32C-C003-4297-A0F8-CF3361868830}"/>
    <cellStyle name="Total 2 2 3 3 2 4" xfId="14468" xr:uid="{DAFF6466-28CC-460D-8709-C66D3168366F}"/>
    <cellStyle name="Total 2 2 3 3 2 4 2" xfId="37155" xr:uid="{497EAAD1-9A76-4A3D-B95F-D9571C8081D0}"/>
    <cellStyle name="Total 2 2 3 3 2 5" xfId="26405" xr:uid="{556207E1-A808-4480-BEDA-CF235BC907EB}"/>
    <cellStyle name="Total 2 2 3 3 2 6" xfId="49976" xr:uid="{F595C7C6-DE91-45D3-BDC0-5EE5B4F9AEBF}"/>
    <cellStyle name="Total 2 2 3 3 3" xfId="3571" xr:uid="{A9BD99AD-E320-4BE2-B091-1E36356DB189}"/>
    <cellStyle name="Total 2 2 3 3 3 2" xfId="42086" xr:uid="{AB69AF0D-8608-49BF-AB4A-6483AADC1BF1}"/>
    <cellStyle name="Total 2 2 3 3 3 2 2" xfId="57982" xr:uid="{AA7FBC9B-281D-47C2-B59D-A6CF426C5DD8}"/>
    <cellStyle name="Total 2 2 3 3 3 3" xfId="51200" xr:uid="{374810FD-910B-4D8D-8E49-26FC6FBA96E1}"/>
    <cellStyle name="Total 2 2 3 3 4" xfId="30028" xr:uid="{EB0227E3-7BBC-46F9-AEA9-28A64A309705}"/>
    <cellStyle name="Total 2 2 3 3 4 2" xfId="54885" xr:uid="{A266151A-7059-401E-9D03-3E9368E85671}"/>
    <cellStyle name="Total 2 2 3 3 4 3" xfId="48093" xr:uid="{C0FE6CFC-AB11-4C8B-8050-A937674DB1E3}"/>
    <cellStyle name="Total 2 2 3 3 5" xfId="53185" xr:uid="{66B26889-2BBC-4309-B4CD-D26F5E4D5F36}"/>
    <cellStyle name="Total 2 2 3 3 6" xfId="46479" xr:uid="{E13CE395-FF11-494F-88F6-CF9FE7CECB6A}"/>
    <cellStyle name="Total 2 2 3 4" xfId="1478" xr:uid="{FCA80A8D-6F10-4E60-8F6E-FE512F95E3A9}"/>
    <cellStyle name="Total 2 2 3 4 2" xfId="5823" xr:uid="{C1FD9398-2E46-4C86-9460-1442412E9876}"/>
    <cellStyle name="Total 2 2 3 4 2 2" xfId="8409" xr:uid="{7C19CC1E-F78F-4BB5-9A93-65E4B6A2AE20}"/>
    <cellStyle name="Total 2 2 3 4 2 2 2" xfId="17398" xr:uid="{FB224258-F821-473C-B15F-76F4DF7C80EE}"/>
    <cellStyle name="Total 2 2 3 4 2 2 2 2" xfId="42002" xr:uid="{94043FBA-D8F4-41E6-9EBF-75D85010A254}"/>
    <cellStyle name="Total 2 2 3 4 2 2 3" xfId="39787" xr:uid="{87C0799C-8348-4EE9-A8AD-366148A78837}"/>
    <cellStyle name="Total 2 2 3 4 2 3" xfId="11046" xr:uid="{7E2F4BEE-B4A0-4A25-AD76-2C95FF21A83B}"/>
    <cellStyle name="Total 2 2 3 4 2 3 2" xfId="20035" xr:uid="{DC50EAF3-3231-427F-9B40-1D01B2D27CD7}"/>
    <cellStyle name="Total 2 2 3 4 2 3 2 2" xfId="23678" xr:uid="{1D440157-A79C-4D4A-BCEA-9B875E2EB537}"/>
    <cellStyle name="Total 2 2 3 4 2 3 3" xfId="43930" xr:uid="{3C135851-30AB-4873-BE29-C384E5C08CA7}"/>
    <cellStyle name="Total 2 2 3 4 2 4" xfId="14812" xr:uid="{857B136B-DE1C-4406-9572-300172D4358E}"/>
    <cellStyle name="Total 2 2 3 4 2 4 2" xfId="31271" xr:uid="{D3660903-4D5E-4212-B568-AD0A21D21693}"/>
    <cellStyle name="Total 2 2 3 4 2 5" xfId="28075" xr:uid="{EA94E673-D4D8-49D1-93E1-C0E1A3F340AE}"/>
    <cellStyle name="Total 2 2 3 4 2 6" xfId="55878" xr:uid="{D0DDFED3-AB69-460A-A8E1-D0F95FEA6982}"/>
    <cellStyle name="Total 2 2 3 4 3" xfId="3915" xr:uid="{DCAF1429-AAC3-42DE-A2F8-46E707AC0449}"/>
    <cellStyle name="Total 2 2 3 4 3 2" xfId="43554" xr:uid="{FB15F6C6-C5CB-4DF5-A475-46CC9A38E863}"/>
    <cellStyle name="Total 2 2 3 4 4" xfId="22956" xr:uid="{0AD79D02-1F47-488A-B197-D4A2E4F91896}"/>
    <cellStyle name="Total 2 2 3 4 5" xfId="49096" xr:uid="{46FAA444-D82A-465B-9657-94B301ECF276}"/>
    <cellStyle name="Total 2 2 3 5" xfId="1306" xr:uid="{653865AF-BB61-49C3-87E5-2AE87CBB5651}"/>
    <cellStyle name="Total 2 2 3 5 2" xfId="5651" xr:uid="{AC1A0CF7-1C7B-469F-BDCF-F054E7D7DBDB}"/>
    <cellStyle name="Total 2 2 3 5 2 2" xfId="8237" xr:uid="{22BB57F0-DE5D-492F-9A00-5B8B6229F9F9}"/>
    <cellStyle name="Total 2 2 3 5 2 2 2" xfId="17226" xr:uid="{77D69B97-95B3-44F5-872F-FE2D503C6FC0}"/>
    <cellStyle name="Total 2 2 3 5 2 2 2 2" xfId="30763" xr:uid="{503A08AA-F005-489A-9B16-12778FBAC3B8}"/>
    <cellStyle name="Total 2 2 3 5 2 2 3" xfId="31933" xr:uid="{FB60AC3B-2DCD-4496-9FA1-258549D3DADE}"/>
    <cellStyle name="Total 2 2 3 5 2 3" xfId="10874" xr:uid="{40C9D117-D5A8-4ADC-8817-C505FEA2BF59}"/>
    <cellStyle name="Total 2 2 3 5 2 3 2" xfId="19863" xr:uid="{A2E5114A-7D32-4CE8-A6F5-BA0DB5BBDAB5}"/>
    <cellStyle name="Total 2 2 3 5 2 3 2 2" xfId="29961" xr:uid="{72CE76CD-B232-4B06-9371-D1FA40A7D6C4}"/>
    <cellStyle name="Total 2 2 3 5 2 3 3" xfId="37840" xr:uid="{B34EAA0E-6EFD-4DE8-8219-AA47955AC18B}"/>
    <cellStyle name="Total 2 2 3 5 2 4" xfId="14640" xr:uid="{96D5EC46-E5DB-46DE-B0E0-691D2B1EEFE2}"/>
    <cellStyle name="Total 2 2 3 5 2 4 2" xfId="23883" xr:uid="{B50BE359-DF80-4752-B7AD-BD23EC7A64F8}"/>
    <cellStyle name="Total 2 2 3 5 2 5" xfId="41875" xr:uid="{35CCA6FD-F0F2-4373-87DF-E8AA9E1020DD}"/>
    <cellStyle name="Total 2 2 3 5 2 6" xfId="57905" xr:uid="{B089919A-4497-4624-B320-E7E22FCC323B}"/>
    <cellStyle name="Total 2 2 3 5 3" xfId="3743" xr:uid="{238454CD-B908-457C-BBE0-435F6B57CFA5}"/>
    <cellStyle name="Total 2 2 3 5 3 2" xfId="35292" xr:uid="{0EDA746A-B0CC-43AA-B61B-2BA90F08D78D}"/>
    <cellStyle name="Total 2 2 3 5 4" xfId="33750" xr:uid="{AAFB6658-E05B-4217-9F30-40A9C5A22266}"/>
    <cellStyle name="Total 2 2 3 5 5" xfId="51123" xr:uid="{D08A892E-C750-4D4F-B78B-65966FFB98F1}"/>
    <cellStyle name="Total 2 2 3 6" xfId="2097" xr:uid="{EC435A60-7850-4639-AA76-3652255C1947}"/>
    <cellStyle name="Total 2 2 3 6 2" xfId="6398" xr:uid="{CD537474-F701-4385-9975-905E73056337}"/>
    <cellStyle name="Total 2 2 3 6 2 2" xfId="8984" xr:uid="{58836B45-D0E6-4F0F-91E2-C4A73D57D2C3}"/>
    <cellStyle name="Total 2 2 3 6 2 2 2" xfId="17973" xr:uid="{353C2FE4-C1E1-421F-A287-EC9B4F025B8F}"/>
    <cellStyle name="Total 2 2 3 6 2 2 2 2" xfId="35999" xr:uid="{7BDB052F-F8DB-41F2-9D94-B4BB5F6B6AE9}"/>
    <cellStyle name="Total 2 2 3 6 2 2 3" xfId="25103" xr:uid="{C9124592-1C1E-480C-B9D6-8B71AE0D9896}"/>
    <cellStyle name="Total 2 2 3 6 2 3" xfId="11621" xr:uid="{537A47A4-7A3B-4DFF-AF1D-CB1027A61948}"/>
    <cellStyle name="Total 2 2 3 6 2 3 2" xfId="20610" xr:uid="{AC77ACB3-E6F8-4EBC-8A88-570F196708CD}"/>
    <cellStyle name="Total 2 2 3 6 2 3 2 2" xfId="27915" xr:uid="{B3EB07E2-20B9-43F3-80EE-45734955C82F}"/>
    <cellStyle name="Total 2 2 3 6 2 3 3" xfId="31105" xr:uid="{DA307914-95CA-48AE-BB24-A14E88C64591}"/>
    <cellStyle name="Total 2 2 3 6 2 4" xfId="15387" xr:uid="{7D84B04A-43EF-4BEB-A719-00CAD0C81F9E}"/>
    <cellStyle name="Total 2 2 3 6 2 4 2" xfId="29659" xr:uid="{42C60FE9-E773-4325-B29A-50A77E6BF09A}"/>
    <cellStyle name="Total 2 2 3 6 2 5" xfId="34013" xr:uid="{BA3D7D03-E77C-4281-A1FD-E22B7335775D}"/>
    <cellStyle name="Total 2 2 3 6 2 6" xfId="54047" xr:uid="{AF7D01FE-BE30-4164-9698-ECD4A9B26265}"/>
    <cellStyle name="Total 2 2 3 6 3" xfId="4534" xr:uid="{B3AC4C15-4DF5-48A8-A641-4B7D6FF02866}"/>
    <cellStyle name="Total 2 2 3 6 3 2" xfId="25887" xr:uid="{F4B8582E-DC34-42B5-837F-E76DE46637BA}"/>
    <cellStyle name="Total 2 2 3 6 4" xfId="35528" xr:uid="{F1DEE644-0F5A-47AD-857F-9FCDBBF05568}"/>
    <cellStyle name="Total 2 2 3 6 5" xfId="47379" xr:uid="{EC9265EF-E6E6-4DA3-A59B-935990D625CB}"/>
    <cellStyle name="Total 2 2 3 7" xfId="2907" xr:uid="{68603E8C-5568-4E58-A836-2D1B3660D929}"/>
    <cellStyle name="Total 2 2 3 7 2" xfId="7057" xr:uid="{E35EB090-849D-4E7B-9511-D693A71FD398}"/>
    <cellStyle name="Total 2 2 3 7 2 2" xfId="12183" xr:uid="{0AE1FABA-83E4-4721-8E51-4E83E560FEF1}"/>
    <cellStyle name="Total 2 2 3 7 2 2 2" xfId="21172" xr:uid="{69DAA3F0-A7BC-4963-AC1E-01528EED4F31}"/>
    <cellStyle name="Total 2 2 3 7 2 2 2 2" xfId="25509" xr:uid="{DB814AE9-9750-4C2D-A73F-966E3873F4EA}"/>
    <cellStyle name="Total 2 2 3 7 2 2 3" xfId="31061" xr:uid="{91F674A1-520C-4284-80B7-BF6F65B2829A}"/>
    <cellStyle name="Total 2 2 3 7 2 3" xfId="12985" xr:uid="{E40BE621-D176-4DC6-91CF-C86A8548D5A4}"/>
    <cellStyle name="Total 2 2 3 7 2 3 2" xfId="21974" xr:uid="{7B40F441-FE61-4813-8D5A-BBFE6C222753}"/>
    <cellStyle name="Total 2 2 3 7 2 3 2 2" xfId="43838" xr:uid="{72246076-757E-4C2B-BB49-03C1583BEF21}"/>
    <cellStyle name="Total 2 2 3 7 2 3 3" xfId="29539" xr:uid="{C36B2EB6-2D44-4014-B9EC-53F5CFDBC355}"/>
    <cellStyle name="Total 2 2 3 7 2 4" xfId="16046" xr:uid="{6A3C24C1-D2DC-40CA-BC22-82F73AF2242F}"/>
    <cellStyle name="Total 2 2 3 7 2 4 2" xfId="39349" xr:uid="{8EC1BB22-653E-43C1-BD77-8CFA9DC60806}"/>
    <cellStyle name="Total 2 2 3 7 2 5" xfId="40608" xr:uid="{2E093EAB-A712-4803-80FF-4B91D6138C09}"/>
    <cellStyle name="Total 2 2 3 7 3" xfId="9620" xr:uid="{CDC55F10-53C7-464C-80DA-B8A47315E5FA}"/>
    <cellStyle name="Total 2 2 3 7 3 2" xfId="18609" xr:uid="{D270FEA3-8DB6-4583-B491-ACE86FCA8F56}"/>
    <cellStyle name="Total 2 2 3 7 3 2 2" xfId="28820" xr:uid="{01509AD2-B439-48EF-957F-21B65C696FA8}"/>
    <cellStyle name="Total 2 2 3 7 3 3" xfId="24710" xr:uid="{AD012877-8590-4562-A5CB-04AD5150098F}"/>
    <cellStyle name="Total 2 2 3 7 4" xfId="22203" xr:uid="{E99F107D-E6C9-4F49-B8AC-985FD738E441}"/>
    <cellStyle name="Total 2 2 3 8" xfId="4834" xr:uid="{FF7C4326-87ED-4E8C-97CB-FE55CBE04BE2}"/>
    <cellStyle name="Total 2 2 3 8 2" xfId="7420" xr:uid="{B575A134-FEDF-4C0F-A303-50A67D7642EF}"/>
    <cellStyle name="Total 2 2 3 8 2 2" xfId="16409" xr:uid="{74121CDD-A51D-473A-B7A5-4D23D19F452D}"/>
    <cellStyle name="Total 2 2 3 8 2 2 2" xfId="37014" xr:uid="{428A8194-02E5-4256-A897-99B86A8FD846}"/>
    <cellStyle name="Total 2 2 3 8 2 3" xfId="31752" xr:uid="{E86C8CE3-B02E-40A4-8638-350EC0A450A8}"/>
    <cellStyle name="Total 2 2 3 8 3" xfId="10057" xr:uid="{3344B3EA-740A-485B-AFF5-53AE8A196BE2}"/>
    <cellStyle name="Total 2 2 3 8 3 2" xfId="19046" xr:uid="{AB9D2EC7-9581-4A02-85B2-8B37E4B04AC0}"/>
    <cellStyle name="Total 2 2 3 8 3 2 2" xfId="34069" xr:uid="{73598E6E-D7B5-4CE4-B33C-72BCEDF1E50B}"/>
    <cellStyle name="Total 2 2 3 8 3 3" xfId="26518" xr:uid="{15B5269B-5414-47B5-A9EA-0213110BFE01}"/>
    <cellStyle name="Total 2 2 3 8 4" xfId="13823" xr:uid="{B99D7721-48E0-473D-9F5B-6E0716C669F6}"/>
    <cellStyle name="Total 2 2 3 8 4 2" xfId="29270" xr:uid="{FD781074-F966-4233-AACC-4DEE15AC78FA}"/>
    <cellStyle name="Total 2 2 3 8 5" xfId="41150" xr:uid="{01F8740C-9F83-4CA3-AA81-44BA99463E32}"/>
    <cellStyle name="Total 2 2 3 9" xfId="6742" xr:uid="{877E484B-9E57-4B34-8BC6-AAA42E114D16}"/>
    <cellStyle name="Total 2 2 3 9 2" xfId="11941" xr:uid="{37F69B70-CA62-4ABC-98D4-A879ACA74EA2}"/>
    <cellStyle name="Total 2 2 3 9 2 2" xfId="20930" xr:uid="{DAF8D3AE-8FEF-4D79-8D3E-22F115F33EBA}"/>
    <cellStyle name="Total 2 2 3 9 2 2 2" xfId="24887" xr:uid="{999280F9-5465-4C27-87BB-8DB3C277FBFC}"/>
    <cellStyle name="Total 2 2 3 9 2 3" xfId="25387" xr:uid="{9FBD1CC5-3222-468A-9977-2160862B1E49}"/>
    <cellStyle name="Total 2 2 3 9 3" xfId="15731" xr:uid="{1BA7F0CC-0FF6-4F43-8FDA-C51FE2009238}"/>
    <cellStyle name="Total 2 2 3 9 3 2" xfId="29934" xr:uid="{C386E0C7-F8CA-47C3-9939-0191AF2B87BA}"/>
    <cellStyle name="Total 2 2 3 9 4" xfId="40308" xr:uid="{3C71D35B-5C6C-43A4-9C7E-1CC34965A8BA}"/>
    <cellStyle name="Total 2 2 30" xfId="45193" xr:uid="{D99F7937-3C22-4E50-B333-46910DBB1427}"/>
    <cellStyle name="Total 2 2 30 2" xfId="55743" xr:uid="{50198767-B607-40E4-91B4-B3D3E58610C1}"/>
    <cellStyle name="Total 2 2 30 3" xfId="48960" xr:uid="{D0225BED-06D6-4F87-9507-1DF7EB6B1327}"/>
    <cellStyle name="Total 2 2 31" xfId="45284" xr:uid="{419F984E-6A4E-42D3-890F-E01DD4C2D83A}"/>
    <cellStyle name="Total 2 2 31 2" xfId="57855" xr:uid="{D85DFEE5-90C4-4C3E-9C7C-424A244D019D}"/>
    <cellStyle name="Total 2 2 31 3" xfId="51073" xr:uid="{256C45E7-28D4-460F-AA09-CA6321315697}"/>
    <cellStyle name="Total 2 2 32" xfId="45293" xr:uid="{778B794E-0081-4C70-9811-DB1D00F1E485}"/>
    <cellStyle name="Total 2 2 33" xfId="45362" xr:uid="{3C72CAFF-6E73-4B0B-86E0-64E2895988C6}"/>
    <cellStyle name="Total 2 2 34" xfId="45386" xr:uid="{67225AC7-6290-4B0E-ADD2-933574AE8DBB}"/>
    <cellStyle name="Total 2 2 35" xfId="45425" xr:uid="{4B689DC1-B4CD-4EB3-B4E7-41D2E653D18D}"/>
    <cellStyle name="Total 2 2 36" xfId="45439" xr:uid="{094BF21F-8B17-4CED-BB29-5E986A19B6EA}"/>
    <cellStyle name="Total 2 2 37" xfId="44187" xr:uid="{BF2CF1E1-7069-4FC6-8B82-7FC690E45064}"/>
    <cellStyle name="Total 2 2 38" xfId="45447" xr:uid="{0B98FF99-D026-40FA-9DE8-21E2809CB4E6}"/>
    <cellStyle name="Total 2 2 39" xfId="45475" xr:uid="{2DF5A8E6-2AE2-4BEC-8A82-8DF649C34FF0}"/>
    <cellStyle name="Total 2 2 4" xfId="537" xr:uid="{4FF63E85-6821-4F84-AC20-717FFB38AE93}"/>
    <cellStyle name="Total 2 2 4 10" xfId="44417" xr:uid="{41894568-823B-4F6D-8311-6B96A24AB3F7}"/>
    <cellStyle name="Total 2 2 4 11" xfId="45621" xr:uid="{2DD7E45D-A8C9-43B9-ACEF-E966BF525912}"/>
    <cellStyle name="Total 2 2 4 2" xfId="886" xr:uid="{7C9D52F1-8A9D-452B-944F-E80777F7F8FB}"/>
    <cellStyle name="Total 2 2 4 2 2" xfId="5255" xr:uid="{044288C2-1F66-4C86-8638-9B8524B476CE}"/>
    <cellStyle name="Total 2 2 4 2 2 2" xfId="7841" xr:uid="{A68F6A09-7604-4885-B454-A55179D80038}"/>
    <cellStyle name="Total 2 2 4 2 2 2 2" xfId="16830" xr:uid="{E7E3A4C0-9A16-4688-BDF9-2BFAC1E7E5DE}"/>
    <cellStyle name="Total 2 2 4 2 2 2 2 2" xfId="40856" xr:uid="{F5EC609F-D783-477B-AFC0-8D083A7C37E5}"/>
    <cellStyle name="Total 2 2 4 2 2 2 3" xfId="32610" xr:uid="{7C83A51B-6652-4BEE-84E3-CB1F6FC09026}"/>
    <cellStyle name="Total 2 2 4 2 2 2 4" xfId="56409" xr:uid="{49CA10FC-B404-4B8A-8AB9-5EF632894B28}"/>
    <cellStyle name="Total 2 2 4 2 2 3" xfId="10478" xr:uid="{EEA78068-3AF6-4583-9FBC-8C6C9A922303}"/>
    <cellStyle name="Total 2 2 4 2 2 3 2" xfId="19467" xr:uid="{05874ED6-1133-4755-A6A3-4E7C6CC7EBFE}"/>
    <cellStyle name="Total 2 2 4 2 2 3 2 2" xfId="29370" xr:uid="{7710FC64-3442-4A04-9D6E-AB26616F8E5F}"/>
    <cellStyle name="Total 2 2 4 2 2 3 3" xfId="37841" xr:uid="{ED694B22-2544-45FC-8C6F-BFD39B1A0C9F}"/>
    <cellStyle name="Total 2 2 4 2 2 4" xfId="14244" xr:uid="{DE02B1FC-9058-4825-B4AC-3BC8431951EA}"/>
    <cellStyle name="Total 2 2 4 2 2 4 2" xfId="42504" xr:uid="{3EEE3412-6206-49D7-8C7E-26506B6D5F88}"/>
    <cellStyle name="Total 2 2 4 2 2 5" xfId="35300" xr:uid="{A39E0497-5643-41ED-8991-B9D7ABE9D722}"/>
    <cellStyle name="Total 2 2 4 2 2 6" xfId="49627" xr:uid="{9AE10B9C-58B1-4C1C-88D4-E3C8F86A09D3}"/>
    <cellStyle name="Total 2 2 4 2 3" xfId="3323" xr:uid="{3AC8F031-BFB7-4B67-AEB3-CA1C05560420}"/>
    <cellStyle name="Total 2 2 4 2 3 2" xfId="34096" xr:uid="{F8F547DA-E1E2-44CE-B5C6-75FB25172724}"/>
    <cellStyle name="Total 2 2 4 2 3 2 2" xfId="59093" xr:uid="{FC393EE7-E69E-486D-826A-8C93E62555AC}"/>
    <cellStyle name="Total 2 2 4 2 3 3" xfId="52312" xr:uid="{08E3EA96-70BF-4798-98CF-86D104ECE5C2}"/>
    <cellStyle name="Total 2 2 4 2 4" xfId="42121" xr:uid="{9F1E3E91-A26F-4780-9303-9DA47AA8CF68}"/>
    <cellStyle name="Total 2 2 4 2 4 2" xfId="54551" xr:uid="{C8015785-9F9D-4F33-A4E6-D728EC220A31}"/>
    <cellStyle name="Total 2 2 4 2 4 3" xfId="47744" xr:uid="{08637ADB-FCC8-4715-A1A7-8F1A9D957683}"/>
    <cellStyle name="Total 2 2 4 2 5" xfId="46133" xr:uid="{DD72D183-3ADF-4BDB-A803-BDEA5B65D9A0}"/>
    <cellStyle name="Total 2 2 4 3" xfId="1231" xr:uid="{87719A87-A32C-481D-B309-14BA069CEFE6}"/>
    <cellStyle name="Total 2 2 4 3 2" xfId="5576" xr:uid="{DBA6C582-BD38-4FE5-8331-D6F7AF11515D}"/>
    <cellStyle name="Total 2 2 4 3 2 2" xfId="8162" xr:uid="{071D0B02-1110-47CC-B109-D64CD9E10C49}"/>
    <cellStyle name="Total 2 2 4 3 2 2 2" xfId="17151" xr:uid="{8A9155BB-A338-497A-8BB7-626302144680}"/>
    <cellStyle name="Total 2 2 4 3 2 2 2 2" xfId="27501" xr:uid="{3B23BB8D-01E7-4183-A958-6AFF2CAF6885}"/>
    <cellStyle name="Total 2 2 4 3 2 2 3" xfId="39487" xr:uid="{E5383F38-2E51-4795-92FB-368661AAC6B4}"/>
    <cellStyle name="Total 2 2 4 3 2 2 4" xfId="56814" xr:uid="{54279BE8-4CDC-47D3-935D-E844931A53DA}"/>
    <cellStyle name="Total 2 2 4 3 2 3" xfId="10799" xr:uid="{5872A4CB-8C82-426F-AFEE-425C20DD97E9}"/>
    <cellStyle name="Total 2 2 4 3 2 3 2" xfId="19788" xr:uid="{F82EAD93-15E1-481B-AECF-A314BB9C0DBB}"/>
    <cellStyle name="Total 2 2 4 3 2 3 2 2" xfId="26093" xr:uid="{27B16060-6242-4F29-B032-2B0639A64721}"/>
    <cellStyle name="Total 2 2 4 3 2 3 3" xfId="43922" xr:uid="{6B05B1A4-2C71-46B3-A35D-6F1E190E44AB}"/>
    <cellStyle name="Total 2 2 4 3 2 4" xfId="14565" xr:uid="{01E5BE4A-1A16-41F5-866F-EDAFB5FF7C6F}"/>
    <cellStyle name="Total 2 2 4 3 2 4 2" xfId="24507" xr:uid="{22FDABD8-8D97-49F0-AB17-5BD5DF993C17}"/>
    <cellStyle name="Total 2 2 4 3 2 5" xfId="39565" xr:uid="{E1AAF3D7-F9AF-4268-B6F7-3DFC6D4BEAC0}"/>
    <cellStyle name="Total 2 2 4 3 2 6" xfId="50032" xr:uid="{D8F38438-46DE-4FDA-A953-A6B7F166DC3F}"/>
    <cellStyle name="Total 2 2 4 3 3" xfId="3668" xr:uid="{2FA472EC-5E03-432C-BFAE-44D2636ABB28}"/>
    <cellStyle name="Total 2 2 4 3 3 2" xfId="41333" xr:uid="{814BCBAF-E150-492C-A794-D73774A320D8}"/>
    <cellStyle name="Total 2 2 4 3 3 2 2" xfId="57742" xr:uid="{493D891A-FD2B-4325-9C1F-E21E4F1DB74A}"/>
    <cellStyle name="Total 2 2 4 3 3 3" xfId="50960" xr:uid="{78AB26BB-55C2-44E5-8433-4D40DBFA07FF}"/>
    <cellStyle name="Total 2 2 4 3 4" xfId="29769" xr:uid="{44F740D0-D496-4FB1-82C2-B56A019DFA06}"/>
    <cellStyle name="Total 2 2 4 3 4 2" xfId="54941" xr:uid="{A536571A-178C-42A3-8087-7D15FDC6C173}"/>
    <cellStyle name="Total 2 2 4 3 4 3" xfId="48149" xr:uid="{9F8169DC-A57A-4998-84FC-F921FBA6E6A6}"/>
    <cellStyle name="Total 2 2 4 3 5" xfId="53241" xr:uid="{E75FDFC3-613C-46A1-B7BE-61014B3B0383}"/>
    <cellStyle name="Total 2 2 4 3 6" xfId="46535" xr:uid="{23893417-9992-4700-B647-4F3EFDEB7394}"/>
    <cellStyle name="Total 2 2 4 4" xfId="1575" xr:uid="{546483EC-C27D-48DC-9655-D01B8C381438}"/>
    <cellStyle name="Total 2 2 4 4 2" xfId="5920" xr:uid="{BC0C5D36-C0BF-45CF-97FA-1C619F385E54}"/>
    <cellStyle name="Total 2 2 4 4 2 2" xfId="8506" xr:uid="{22F95D3D-3102-45BE-99B1-DFB7DF78DF0B}"/>
    <cellStyle name="Total 2 2 4 4 2 2 2" xfId="17495" xr:uid="{C2D448A5-D22B-464A-80FB-A2D16B855464}"/>
    <cellStyle name="Total 2 2 4 4 2 2 2 2" xfId="41743" xr:uid="{FF20B08D-4600-4FE8-8B53-06126090BE62}"/>
    <cellStyle name="Total 2 2 4 4 2 2 3" xfId="27543" xr:uid="{B0BA2A5B-4679-448E-94C1-67CDE45C3B06}"/>
    <cellStyle name="Total 2 2 4 4 2 3" xfId="11143" xr:uid="{21BF10D9-EFAF-4C21-9BE5-5792B628FB28}"/>
    <cellStyle name="Total 2 2 4 4 2 3 2" xfId="20132" xr:uid="{1FEF8ACC-9999-409A-B469-B42630136671}"/>
    <cellStyle name="Total 2 2 4 4 2 3 2 2" xfId="41850" xr:uid="{E148CCD5-CF58-414C-81D7-0D686CA66BA4}"/>
    <cellStyle name="Total 2 2 4 4 2 3 3" xfId="34709" xr:uid="{D0786CFA-953F-44CD-AED0-47BCD1513D29}"/>
    <cellStyle name="Total 2 2 4 4 2 4" xfId="14909" xr:uid="{7C657309-DB8A-46B2-BC95-D35960B47282}"/>
    <cellStyle name="Total 2 2 4 4 2 4 2" xfId="28317" xr:uid="{A62F7E76-E2E6-4CBF-AE2C-2EDB5CB946DC}"/>
    <cellStyle name="Total 2 2 4 4 2 5" xfId="35856" xr:uid="{65DAC09E-6A2E-44C7-BFCC-58AFD8F36EA7}"/>
    <cellStyle name="Total 2 2 4 4 2 6" xfId="55937" xr:uid="{2900B559-6F53-4C29-B726-9787237C70E4}"/>
    <cellStyle name="Total 2 2 4 4 3" xfId="4012" xr:uid="{DC643462-F01F-43B7-8FEA-9905C4E3649C}"/>
    <cellStyle name="Total 2 2 4 4 3 2" xfId="39344" xr:uid="{0CB471AF-E6CF-4CD1-871F-A9DA252933D0}"/>
    <cellStyle name="Total 2 2 4 4 4" xfId="37980" xr:uid="{808D883A-F8AE-4F45-AC07-E1CBD473DA07}"/>
    <cellStyle name="Total 2 2 4 4 5" xfId="49155" xr:uid="{855FC480-5ECA-405F-9BC4-2B8B2B1A6DC5}"/>
    <cellStyle name="Total 2 2 4 5" xfId="1887" xr:uid="{1DACE547-BA76-4370-9DD6-E89E2E84E44D}"/>
    <cellStyle name="Total 2 2 4 5 2" xfId="6203" xr:uid="{DA63208B-37A7-4891-8F63-A1BF6109361D}"/>
    <cellStyle name="Total 2 2 4 5 2 2" xfId="8789" xr:uid="{03D005F9-32EC-4329-B131-F8F297D59163}"/>
    <cellStyle name="Total 2 2 4 5 2 2 2" xfId="17778" xr:uid="{2E755F63-FC7D-405F-A7A8-D5DBC5234718}"/>
    <cellStyle name="Total 2 2 4 5 2 2 2 2" xfId="26328" xr:uid="{F4B4FF44-8F28-4636-9C5F-2461B7EDDF0E}"/>
    <cellStyle name="Total 2 2 4 5 2 2 3" xfId="34139" xr:uid="{03846509-A784-4D64-BEB1-04139C1D8375}"/>
    <cellStyle name="Total 2 2 4 5 2 3" xfId="11426" xr:uid="{C1706F35-CA6F-4A04-B812-3FC51B4CF0D4}"/>
    <cellStyle name="Total 2 2 4 5 2 3 2" xfId="20415" xr:uid="{ED6AB70E-7FCB-4D4C-9538-4308BEBCE049}"/>
    <cellStyle name="Total 2 2 4 5 2 3 2 2" xfId="28690" xr:uid="{A9ABF4D2-0118-4963-AFEE-C4CFB8D76BF3}"/>
    <cellStyle name="Total 2 2 4 5 2 3 3" xfId="22913" xr:uid="{72F9909D-5A83-41E3-81A0-28E8A7C85E30}"/>
    <cellStyle name="Total 2 2 4 5 2 4" xfId="15192" xr:uid="{8DD8EA90-5109-4D66-8F3B-6FD9370D29AB}"/>
    <cellStyle name="Total 2 2 4 5 2 4 2" xfId="36553" xr:uid="{0E21168E-B4FE-46DB-8E17-7A6462E002EF}"/>
    <cellStyle name="Total 2 2 4 5 2 5" xfId="34979" xr:uid="{35EBE010-500E-47CA-A598-25298AA519E8}"/>
    <cellStyle name="Total 2 2 4 5 2 6" xfId="58336" xr:uid="{C0160D53-E86E-416D-89A1-FFF0687CCC17}"/>
    <cellStyle name="Total 2 2 4 5 3" xfId="4324" xr:uid="{C99CECB9-8DF1-4B55-9281-9B3252CC55ED}"/>
    <cellStyle name="Total 2 2 4 5 3 2" xfId="42864" xr:uid="{40F11C38-077F-45E7-98A5-3530FA8448EB}"/>
    <cellStyle name="Total 2 2 4 5 4" xfId="36124" xr:uid="{8B79751F-5889-448A-A003-B52DA6A3D434}"/>
    <cellStyle name="Total 2 2 4 5 5" xfId="51554" xr:uid="{19B304FD-79E7-4719-9403-0BBBAD8324E8}"/>
    <cellStyle name="Total 2 2 4 6" xfId="2194" xr:uid="{ABA39F00-63F8-4FD9-B354-9184BA6B50AD}"/>
    <cellStyle name="Total 2 2 4 6 2" xfId="6495" xr:uid="{B56EA90D-E0F3-4F7B-8396-AE22D0C7EC21}"/>
    <cellStyle name="Total 2 2 4 6 2 2" xfId="9081" xr:uid="{EE4B453F-A1AA-492A-BB2E-E3C45C141F3D}"/>
    <cellStyle name="Total 2 2 4 6 2 2 2" xfId="18070" xr:uid="{58ED4F9E-FC58-495F-BEC5-A5B61A85010C}"/>
    <cellStyle name="Total 2 2 4 6 2 2 2 2" xfId="29748" xr:uid="{56EFA39D-5B08-44FD-9765-4EFCA4FF6259}"/>
    <cellStyle name="Total 2 2 4 6 2 2 3" xfId="42589" xr:uid="{DD804B92-0FD5-4A2C-8191-02D817496CB1}"/>
    <cellStyle name="Total 2 2 4 6 2 3" xfId="11718" xr:uid="{6BC4A29E-7B4A-41EC-941C-1CF617CA701D}"/>
    <cellStyle name="Total 2 2 4 6 2 3 2" xfId="20707" xr:uid="{0FC094A0-A392-49C7-AD10-79B20C1DCD42}"/>
    <cellStyle name="Total 2 2 4 6 2 3 2 2" xfId="25274" xr:uid="{E285B579-8D69-429B-9520-61B19DB8AC23}"/>
    <cellStyle name="Total 2 2 4 6 2 3 3" xfId="26704" xr:uid="{99960ED8-2618-493A-A818-D1522EE26A1F}"/>
    <cellStyle name="Total 2 2 4 6 2 4" xfId="15484" xr:uid="{CFB9132E-3E35-4A10-9F6D-3F2AEBDD6D06}"/>
    <cellStyle name="Total 2 2 4 6 2 4 2" xfId="31673" xr:uid="{6310B6E2-5CBA-4A40-B5D4-2530B3FFF94B}"/>
    <cellStyle name="Total 2 2 4 6 2 5" xfId="22737" xr:uid="{60B6577C-E34D-4F5D-B3DE-756D6B558BD7}"/>
    <cellStyle name="Total 2 2 4 6 2 6" xfId="54103" xr:uid="{8DE0557E-0513-4FEE-A436-A55E3EDE74B4}"/>
    <cellStyle name="Total 2 2 4 6 3" xfId="4631" xr:uid="{7B94AB5D-58C2-43C7-AB56-4809E5982CF9}"/>
    <cellStyle name="Total 2 2 4 6 3 2" xfId="22255" xr:uid="{BF3FB13C-73C5-4082-828E-22DDCE07232E}"/>
    <cellStyle name="Total 2 2 4 6 4" xfId="30919" xr:uid="{F5CDF537-A275-4C38-BCC8-C5CA550D2D10}"/>
    <cellStyle name="Total 2 2 4 6 5" xfId="47421" xr:uid="{E44A5C88-EB5C-44E8-B155-D3CC86374F36}"/>
    <cellStyle name="Total 2 2 4 7" xfId="4931" xr:uid="{EE838AFF-4EE3-4E23-A1AF-DEA2FA2E4D4B}"/>
    <cellStyle name="Total 2 2 4 7 2" xfId="7517" xr:uid="{CB99BE36-6218-4071-9599-81925F6FE948}"/>
    <cellStyle name="Total 2 2 4 7 2 2" xfId="16506" xr:uid="{71347570-0C78-4187-9AC9-1105F362DAF8}"/>
    <cellStyle name="Total 2 2 4 7 2 2 2" xfId="36754" xr:uid="{247D42E7-4D7E-410E-A2D3-94022C012FC1}"/>
    <cellStyle name="Total 2 2 4 7 2 3" xfId="29565" xr:uid="{5388F928-5F8D-4216-84A4-8A756D133F8E}"/>
    <cellStyle name="Total 2 2 4 7 3" xfId="10154" xr:uid="{1C9E0443-ED1C-48B5-9E7B-1DE0FE060025}"/>
    <cellStyle name="Total 2 2 4 7 3 2" xfId="19143" xr:uid="{20489525-C1D7-483D-AB0E-2FFB5E64A44A}"/>
    <cellStyle name="Total 2 2 4 7 3 2 2" xfId="28042" xr:uid="{1CB66AD5-CA43-4358-AF35-A9AC8986DECC}"/>
    <cellStyle name="Total 2 2 4 7 3 3" xfId="37837" xr:uid="{AB4FC704-AD2E-4C27-BD26-D72B4B75C662}"/>
    <cellStyle name="Total 2 2 4 7 4" xfId="13920" xr:uid="{F53BB34A-0BC9-42A2-97EF-0E41501699AD}"/>
    <cellStyle name="Total 2 2 4 7 4 2" xfId="27116" xr:uid="{C8786330-83B2-4EE8-9817-86BFE5FBF1E2}"/>
    <cellStyle name="Total 2 2 4 7 5" xfId="30218" xr:uid="{9FDBC533-8161-4B2F-B2B2-44E394B557D6}"/>
    <cellStyle name="Total 2 2 4 8" xfId="2543" xr:uid="{FB30D0C9-CD9D-4DBB-B16E-22B9BC2335FD}"/>
    <cellStyle name="Total 2 2 4 8 2" xfId="27919" xr:uid="{49B6E8B5-95CF-4788-8538-4FB5601B02F7}"/>
    <cellStyle name="Total 2 2 4 9" xfId="35869" xr:uid="{3FADEA39-321D-467B-AE1D-A18A299D5CF5}"/>
    <cellStyle name="Total 2 2 5" xfId="308" xr:uid="{5E13F1B2-66BD-4720-8C23-700FF4D195D3}"/>
    <cellStyle name="Total 2 2 5 2" xfId="4709" xr:uid="{7D5DEBCE-7F67-44DF-9D60-A9745FD19DBD}"/>
    <cellStyle name="Total 2 2 5 2 2" xfId="7295" xr:uid="{5CFB1C3F-ADE8-4B0A-B6B8-F22DE10BF78B}"/>
    <cellStyle name="Total 2 2 5 2 2 2" xfId="16284" xr:uid="{CECE2A78-3E44-4652-A6CB-EF4361E5A23B}"/>
    <cellStyle name="Total 2 2 5 2 2 2 2" xfId="41047" xr:uid="{93313013-B2C1-4061-85BE-FC855FB11387}"/>
    <cellStyle name="Total 2 2 5 2 2 2 3" xfId="56428" xr:uid="{C6B610F2-9FD9-4726-8633-D9627957344A}"/>
    <cellStyle name="Total 2 2 5 2 2 3" xfId="23156" xr:uid="{96E959F0-2D95-48E7-898A-9F210B4E35D4}"/>
    <cellStyle name="Total 2 2 5 2 2 4" xfId="49646" xr:uid="{69356543-CD3C-46B7-93D4-47F6B01E160C}"/>
    <cellStyle name="Total 2 2 5 2 3" xfId="9932" xr:uid="{43AEEF63-A59D-42AD-B170-36C3A847DAEC}"/>
    <cellStyle name="Total 2 2 5 2 3 2" xfId="18921" xr:uid="{DB366128-1C98-4284-83B1-8A7E0B54BEDD}"/>
    <cellStyle name="Total 2 2 5 2 3 2 2" xfId="39908" xr:uid="{3BCD44A1-0619-4C39-95DD-ACF539F3B1B5}"/>
    <cellStyle name="Total 2 2 5 2 3 2 3" xfId="58588" xr:uid="{22E2F693-2F1B-46E0-A5A8-E61FB5254F89}"/>
    <cellStyle name="Total 2 2 5 2 3 3" xfId="35844" xr:uid="{BEB45134-D1A4-425B-9FE9-CE2CB843E177}"/>
    <cellStyle name="Total 2 2 5 2 3 4" xfId="51807" xr:uid="{506307CD-64CD-44AD-80C8-D98E805A7E5F}"/>
    <cellStyle name="Total 2 2 5 2 4" xfId="13698" xr:uid="{5A7B2FA3-B358-4C04-A85E-02B1D5028A66}"/>
    <cellStyle name="Total 2 2 5 2 4 2" xfId="22319" xr:uid="{67BC23F0-6FAF-4E6F-8D2E-D42C3DAF0560}"/>
    <cellStyle name="Total 2 2 5 2 4 2 2" xfId="54567" xr:uid="{68AF0FD3-BCF3-46AB-8C7B-E21BDD9BB3D2}"/>
    <cellStyle name="Total 2 2 5 2 4 3" xfId="47763" xr:uid="{EA20F94B-2900-4075-AE96-54D2DB4AE685}"/>
    <cellStyle name="Total 2 2 5 2 5" xfId="23923" xr:uid="{501B9D75-17ED-41DF-9782-1A4469B7CCCF}"/>
    <cellStyle name="Total 2 2 5 2 6" xfId="46149" xr:uid="{E91A410B-C4A2-4158-8ABF-82E454A7BF12}"/>
    <cellStyle name="Total 2 2 5 3" xfId="2776" xr:uid="{BC1C5FAE-BE0F-4742-B0A1-0CC006B5DA42}"/>
    <cellStyle name="Total 2 2 5 3 2" xfId="29873" xr:uid="{4B286D08-2AF3-486E-B353-8FAF190970A6}"/>
    <cellStyle name="Total 2 2 5 3 2 2" xfId="56830" xr:uid="{0D2FA149-E1EF-45C7-8286-ECECCE16EC41}"/>
    <cellStyle name="Total 2 2 5 3 2 3" xfId="50048" xr:uid="{3F2827D3-BAEA-4649-AF68-5BAA424A3035}"/>
    <cellStyle name="Total 2 2 5 3 3" xfId="52195" xr:uid="{E5072AA1-9643-4547-A38F-933ABBA46D56}"/>
    <cellStyle name="Total 2 2 5 3 3 2" xfId="58976" xr:uid="{EC994062-A9E1-4791-AED2-D7BF7F3033DD}"/>
    <cellStyle name="Total 2 2 5 3 4" xfId="48165" xr:uid="{FF73F5E6-4308-407C-8880-72EED69A7AB3}"/>
    <cellStyle name="Total 2 2 5 3 4 2" xfId="54957" xr:uid="{33B1A784-3261-4D08-A0BC-FA33A320072F}"/>
    <cellStyle name="Total 2 2 5 3 5" xfId="53257" xr:uid="{59419C25-040D-4900-9A20-492B2D100F75}"/>
    <cellStyle name="Total 2 2 5 3 6" xfId="46551" xr:uid="{3A570068-B4F7-4CD7-B581-3143D151D527}"/>
    <cellStyle name="Total 2 2 5 4" xfId="30070" xr:uid="{03D78D98-145E-4D76-82EB-0A80EA5DFEEF}"/>
    <cellStyle name="Total 2 2 5 4 2" xfId="55956" xr:uid="{5C7C7968-D125-45C8-AA6D-804D3E596581}"/>
    <cellStyle name="Total 2 2 5 4 3" xfId="49174" xr:uid="{3FE13C61-B60C-4382-B2F7-8225003E10DE}"/>
    <cellStyle name="Total 2 2 5 5" xfId="44433" xr:uid="{A0FF78FA-144C-48D5-9F3E-40B3B038AF34}"/>
    <cellStyle name="Total 2 2 5 5 2" xfId="55951" xr:uid="{E5868DB9-AD78-4CC8-A1CD-87E9A7422314}"/>
    <cellStyle name="Total 2 2 5 5 3" xfId="49169" xr:uid="{786520A6-8FA6-496F-8D44-64BC98A3E639}"/>
    <cellStyle name="Total 2 2 5 6" xfId="45640" xr:uid="{F71D0507-B623-4F64-B5F6-BC7BC734ECCC}"/>
    <cellStyle name="Total 2 2 5 6 2" xfId="54119" xr:uid="{1A4F1040-F630-4A16-AC1B-BC2B3E6AB913}"/>
    <cellStyle name="Total 2 2 6" xfId="657" xr:uid="{270BD0BB-CCD2-4C17-B524-E7891625453F}"/>
    <cellStyle name="Total 2 2 6 2" xfId="5033" xr:uid="{0192665E-9102-46EE-874F-82E05BF49D77}"/>
    <cellStyle name="Total 2 2 6 2 2" xfId="7619" xr:uid="{F846742B-DA0A-44C5-BED0-3358341033DD}"/>
    <cellStyle name="Total 2 2 6 2 2 2" xfId="16608" xr:uid="{91863E80-37AD-4F49-9C80-1CB1990CC3A4}"/>
    <cellStyle name="Total 2 2 6 2 2 2 2" xfId="43528" xr:uid="{B8D851F6-EFE9-4191-9E04-D3DDA121C733}"/>
    <cellStyle name="Total 2 2 6 2 2 2 3" xfId="56464" xr:uid="{6667B2EE-D088-4D79-9199-A2E85A480960}"/>
    <cellStyle name="Total 2 2 6 2 2 3" xfId="28436" xr:uid="{DA4ADDC1-7B20-4457-AF1D-A5B455AE6BBA}"/>
    <cellStyle name="Total 2 2 6 2 2 4" xfId="49682" xr:uid="{D4A15FE5-C4D1-4066-A2E8-7EF4DED460F6}"/>
    <cellStyle name="Total 2 2 6 2 3" xfId="10256" xr:uid="{7DB50D6B-1124-4BB8-8D81-6D3B0863CBC3}"/>
    <cellStyle name="Total 2 2 6 2 3 2" xfId="19245" xr:uid="{5BF286AA-B566-4E46-9BDF-F909FF55706D}"/>
    <cellStyle name="Total 2 2 6 2 3 2 2" xfId="43649" xr:uid="{0839A1F2-899B-4965-B1E1-885FBB8DCBEA}"/>
    <cellStyle name="Total 2 2 6 2 3 2 3" xfId="58624" xr:uid="{D6256717-6F01-4C58-9E95-87953406CBDE}"/>
    <cellStyle name="Total 2 2 6 2 3 3" xfId="26716" xr:uid="{291EF3FD-2E29-4496-A757-0138353D0A53}"/>
    <cellStyle name="Total 2 2 6 2 3 4" xfId="51843" xr:uid="{6FC1ECD8-7EF9-4FDE-9A02-205C13FAC8D8}"/>
    <cellStyle name="Total 2 2 6 2 4" xfId="14022" xr:uid="{B3C032D8-DF20-49E3-85DF-C8D12FFB6C28}"/>
    <cellStyle name="Total 2 2 6 2 4 2" xfId="28585" xr:uid="{790DEAC1-B18C-426A-B7ED-4899096B355D}"/>
    <cellStyle name="Total 2 2 6 2 4 2 2" xfId="54603" xr:uid="{E0931CFC-9A6C-42AF-A9A0-AA71C655DEFC}"/>
    <cellStyle name="Total 2 2 6 2 4 3" xfId="47799" xr:uid="{8C267678-6ADF-4DF5-825E-701AFC119E05}"/>
    <cellStyle name="Total 2 2 6 2 5" xfId="33544" xr:uid="{88F842BB-329C-4BF6-BA8B-50C29A8FCEA3}"/>
    <cellStyle name="Total 2 2 6 2 6" xfId="46185" xr:uid="{8EACA247-4D1B-4351-A13F-84340B12D91B}"/>
    <cellStyle name="Total 2 2 6 3" xfId="3094" xr:uid="{5150A763-4B8F-40DF-972D-FFD65EBAD3DE}"/>
    <cellStyle name="Total 2 2 6 3 2" xfId="30036" xr:uid="{6F4C7E66-3ACC-478F-BB8B-8402C41705C4}"/>
    <cellStyle name="Total 2 2 6 3 2 2" xfId="56866" xr:uid="{FBA57BAD-326C-49D4-8C09-B1B2E113DCA2}"/>
    <cellStyle name="Total 2 2 6 3 2 3" xfId="50084" xr:uid="{8356A33A-FE36-44D9-8428-3A14D401E25E}"/>
    <cellStyle name="Total 2 2 6 3 3" xfId="50824" xr:uid="{A3B12B28-5D9F-4F7C-AFB4-56F1903D2EDB}"/>
    <cellStyle name="Total 2 2 6 3 3 2" xfId="57606" xr:uid="{A3B198BA-1050-4307-89B9-5D1F13556E86}"/>
    <cellStyle name="Total 2 2 6 3 4" xfId="48201" xr:uid="{E6C9523B-1FEA-45B4-A060-D1FD8624FB3D}"/>
    <cellStyle name="Total 2 2 6 3 4 2" xfId="54993" xr:uid="{02D67F63-F907-443C-81C8-EBF963FD2A66}"/>
    <cellStyle name="Total 2 2 6 3 5" xfId="53293" xr:uid="{F3B02E98-CEFB-4316-9EBC-1C61A4BFBE3E}"/>
    <cellStyle name="Total 2 2 6 3 6" xfId="46587" xr:uid="{6ACD8EAE-2333-43CB-ACA9-3A73E9D4EE32}"/>
    <cellStyle name="Total 2 2 6 4" xfId="31873" xr:uid="{D4A53863-42A1-4C15-AF79-D3F735FDD5E0}"/>
    <cellStyle name="Total 2 2 6 4 2" xfId="55992" xr:uid="{B0686C8B-94AC-49CE-AB2B-B213E854D037}"/>
    <cellStyle name="Total 2 2 6 4 3" xfId="49210" xr:uid="{29279583-5458-48B6-B028-30837DDB9AD4}"/>
    <cellStyle name="Total 2 2 6 5" xfId="44397" xr:uid="{986BFE33-843A-49E8-AD10-D3CBBB88593B}"/>
    <cellStyle name="Total 2 2 6 5 2" xfId="59088" xr:uid="{C5BCC329-73DF-4FC4-9E13-6DB0F8447B3E}"/>
    <cellStyle name="Total 2 2 6 5 3" xfId="52307" xr:uid="{F7229F14-5734-4958-A731-319E513FE6F6}"/>
    <cellStyle name="Total 2 2 6 6" xfId="45676" xr:uid="{7A57EF4D-D07C-443C-BA02-A7E6779FEEA4}"/>
    <cellStyle name="Total 2 2 6 6 2" xfId="54155" xr:uid="{ADAA4263-D3A3-4D7C-8831-0CA09A8099D7}"/>
    <cellStyle name="Total 2 2 7" xfId="1002" xr:uid="{B4140799-1267-4C8A-BA4E-F0F49445B968}"/>
    <cellStyle name="Total 2 2 7 2" xfId="5354" xr:uid="{56421BF2-08DE-47B4-9EFF-E95361CFEA9B}"/>
    <cellStyle name="Total 2 2 7 2 2" xfId="7940" xr:uid="{30732615-ACF6-4D0D-965A-6D5BC5B1CDC6}"/>
    <cellStyle name="Total 2 2 7 2 2 2" xfId="16929" xr:uid="{72F4ADD6-F439-41DF-9DE0-AD4CBCB19DC4}"/>
    <cellStyle name="Total 2 2 7 2 2 2 2" xfId="31348" xr:uid="{1FC3BB76-7F89-4869-8E69-BA4EA2660AA3}"/>
    <cellStyle name="Total 2 2 7 2 2 2 3" xfId="56500" xr:uid="{A41AD3DD-F6FC-4D86-ACEF-591628F601EC}"/>
    <cellStyle name="Total 2 2 7 2 2 3" xfId="28773" xr:uid="{B4653808-CE41-4E3E-81B1-82718C55BB58}"/>
    <cellStyle name="Total 2 2 7 2 2 4" xfId="49718" xr:uid="{F50CB3B3-B773-41DB-A2CB-D2672A0DF77D}"/>
    <cellStyle name="Total 2 2 7 2 3" xfId="10577" xr:uid="{862C589A-D447-4967-BB1D-48B0BF0DE0D1}"/>
    <cellStyle name="Total 2 2 7 2 3 2" xfId="19566" xr:uid="{B32306B3-E195-46B2-80DF-0DEE474F01ED}"/>
    <cellStyle name="Total 2 2 7 2 3 2 2" xfId="32510" xr:uid="{BA4D6502-7DDB-464E-9344-127A49D280A0}"/>
    <cellStyle name="Total 2 2 7 2 3 2 3" xfId="57675" xr:uid="{382626B2-8B27-4FC6-8C97-EB74F75FC523}"/>
    <cellStyle name="Total 2 2 7 2 3 3" xfId="27536" xr:uid="{8922C762-9F49-4ACD-AB97-84D0B6CE8759}"/>
    <cellStyle name="Total 2 2 7 2 3 4" xfId="50893" xr:uid="{0FA02246-4D3E-45B4-A1CE-D1A75E933B19}"/>
    <cellStyle name="Total 2 2 7 2 4" xfId="14343" xr:uid="{CFD39EFA-4152-4F83-B5E0-460239866986}"/>
    <cellStyle name="Total 2 2 7 2 4 2" xfId="41207" xr:uid="{E7DF28DB-7A3C-480E-8AAC-D2EF57AA2120}"/>
    <cellStyle name="Total 2 2 7 2 4 2 2" xfId="54639" xr:uid="{2CE20785-7EF7-4383-AE01-BB2D13DFD562}"/>
    <cellStyle name="Total 2 2 7 2 4 3" xfId="47835" xr:uid="{8F606D31-C4CE-42A8-8A02-A5F3092AC487}"/>
    <cellStyle name="Total 2 2 7 2 5" xfId="40701" xr:uid="{95146E56-FC39-45E0-BB56-02507107CF76}"/>
    <cellStyle name="Total 2 2 7 2 6" xfId="46221" xr:uid="{3A89F638-38CB-4B88-8192-AA90C4CE4783}"/>
    <cellStyle name="Total 2 2 7 3" xfId="3439" xr:uid="{B9F21648-AB3C-4C82-9E84-12653167371A}"/>
    <cellStyle name="Total 2 2 7 3 2" xfId="23782" xr:uid="{AA8917E1-1227-49AB-B963-C10E9F00D071}"/>
    <cellStyle name="Total 2 2 7 3 2 2" xfId="56902" xr:uid="{04E507BF-78D0-47FF-B770-EE774E559BC6}"/>
    <cellStyle name="Total 2 2 7 3 2 3" xfId="50120" xr:uid="{2C77484D-2D87-4918-B525-749A1C84E88E}"/>
    <cellStyle name="Total 2 2 7 3 3" xfId="48968" xr:uid="{AC35721B-AD0A-4AEA-91BA-514BD6FA6AD2}"/>
    <cellStyle name="Total 2 2 7 3 3 2" xfId="55751" xr:uid="{A01E1E48-FDCC-486A-8D9E-9F1AA73CF6B0}"/>
    <cellStyle name="Total 2 2 7 3 4" xfId="48237" xr:uid="{B252E5E8-8F55-4597-8D2F-C807C1FB2DC1}"/>
    <cellStyle name="Total 2 2 7 3 4 2" xfId="55029" xr:uid="{7DBDC9B5-97EE-4332-8795-8CD9DC0483B8}"/>
    <cellStyle name="Total 2 2 7 3 5" xfId="53329" xr:uid="{711EC082-9B7A-4FBC-AFC9-061FC70A78CB}"/>
    <cellStyle name="Total 2 2 7 3 6" xfId="46623" xr:uid="{C2E7ABB6-7046-4CF1-B5E8-D62197022373}"/>
    <cellStyle name="Total 2 2 7 4" xfId="23627" xr:uid="{4880360C-26FC-4C05-B68A-ACDD9C781741}"/>
    <cellStyle name="Total 2 2 7 4 2" xfId="56028" xr:uid="{AA27F4FB-0276-482E-879E-985EE3FAC2DD}"/>
    <cellStyle name="Total 2 2 7 4 3" xfId="49246" xr:uid="{E51B262E-98A5-4F52-9A22-D65E78A63DCC}"/>
    <cellStyle name="Total 2 2 7 5" xfId="44500" xr:uid="{7780AB4E-5C79-48FB-962B-FB86C5E78A6B}"/>
    <cellStyle name="Total 2 2 7 5 2" xfId="58117" xr:uid="{577EF5A1-5C27-4FC8-85D4-9EB1E96005F2}"/>
    <cellStyle name="Total 2 2 7 5 3" xfId="51335" xr:uid="{B036C68F-10C2-4C65-8C3C-B82E089F6EBB}"/>
    <cellStyle name="Total 2 2 7 6" xfId="45712" xr:uid="{967B185D-6DBA-41D5-8306-59CDDFF6C4C8}"/>
    <cellStyle name="Total 2 2 7 6 2" xfId="54191" xr:uid="{0C85B691-7064-42A8-A637-56D92614C08A}"/>
    <cellStyle name="Total 2 2 8" xfId="1346" xr:uid="{1E6A07A8-7C1B-4F52-B583-71C9C1A3C204}"/>
    <cellStyle name="Total 2 2 8 2" xfId="5691" xr:uid="{88B88C6F-B53E-4BDB-AA29-B9DE9BA0E9C9}"/>
    <cellStyle name="Total 2 2 8 2 2" xfId="8277" xr:uid="{13C85F2F-C04C-40C4-98C4-1C3B30043F49}"/>
    <cellStyle name="Total 2 2 8 2 2 2" xfId="17266" xr:uid="{1411F03E-EA49-4CB6-8FB2-CBBFF08AB7F0}"/>
    <cellStyle name="Total 2 2 8 2 2 2 2" xfId="28068" xr:uid="{4BE677EE-61D0-4E5C-A4B5-D19B12D069F1}"/>
    <cellStyle name="Total 2 2 8 2 2 2 3" xfId="56549" xr:uid="{5020D245-9A00-49C7-8A11-3469CC51D03A}"/>
    <cellStyle name="Total 2 2 8 2 2 3" xfId="28894" xr:uid="{E196C7DC-97B7-43F6-9080-1DDF87A8EB37}"/>
    <cellStyle name="Total 2 2 8 2 2 4" xfId="49767" xr:uid="{E9F6F6E5-1DCC-4A5F-90F9-ECE3FC229241}"/>
    <cellStyle name="Total 2 2 8 2 3" xfId="10914" xr:uid="{294D3B54-FBCE-4B25-83DE-8E0466C61A9D}"/>
    <cellStyle name="Total 2 2 8 2 3 2" xfId="19903" xr:uid="{9E63244A-05CA-45B6-B5FB-66F8F5DB8280}"/>
    <cellStyle name="Total 2 2 8 2 3 2 2" xfId="31627" xr:uid="{4DAFABDE-6C7A-4F4A-85A5-9B7A7802E9E0}"/>
    <cellStyle name="Total 2 2 8 2 3 2 3" xfId="58947" xr:uid="{0D81B144-8DE7-4D51-90B1-1FED5AEC27E1}"/>
    <cellStyle name="Total 2 2 8 2 3 3" xfId="36005" xr:uid="{E7B520A0-BE41-4B4D-A2FA-6059315029AB}"/>
    <cellStyle name="Total 2 2 8 2 3 4" xfId="52166" xr:uid="{D6B7AF96-392E-433D-966B-24805AD2B766}"/>
    <cellStyle name="Total 2 2 8 2 4" xfId="14680" xr:uid="{A6D4C94A-E9EE-4F23-A99F-6732C08046DF}"/>
    <cellStyle name="Total 2 2 8 2 4 2" xfId="23246" xr:uid="{60F9DC51-41FB-4E6E-B975-8F66342851BC}"/>
    <cellStyle name="Total 2 2 8 2 4 2 2" xfId="54685" xr:uid="{B2A11407-E43B-4C21-993A-A93F3E73F8B5}"/>
    <cellStyle name="Total 2 2 8 2 4 3" xfId="47884" xr:uid="{8D9113C9-8F22-4C9E-8B62-C2A5E788DD54}"/>
    <cellStyle name="Total 2 2 8 2 5" xfId="38295" xr:uid="{EE51EE6B-E76C-4885-BB71-1B3F1FE843C9}"/>
    <cellStyle name="Total 2 2 8 2 6" xfId="46270" xr:uid="{C36C1477-D927-43BE-A5F1-670BD06313E4}"/>
    <cellStyle name="Total 2 2 8 3" xfId="3783" xr:uid="{E76AEB02-D1A0-47AA-9AAC-8BFCEC11D311}"/>
    <cellStyle name="Total 2 2 8 3 2" xfId="24146" xr:uid="{B68415EE-9164-45D9-957F-06715572B4A1}"/>
    <cellStyle name="Total 2 2 8 3 2 2" xfId="56948" xr:uid="{304A6C97-0B9A-45F6-ADB8-329A836C140F}"/>
    <cellStyle name="Total 2 2 8 3 2 3" xfId="50166" xr:uid="{B7F93258-5D72-4714-BDC6-6BF2BAE7C134}"/>
    <cellStyle name="Total 2 2 8 3 3" xfId="51447" xr:uid="{095E32A6-0880-4A97-8E41-B899AE88D372}"/>
    <cellStyle name="Total 2 2 8 3 3 2" xfId="58229" xr:uid="{7BECA63B-036B-4AE5-83BF-A607630164C8}"/>
    <cellStyle name="Total 2 2 8 3 4" xfId="48283" xr:uid="{7E6BB906-FAF4-408D-9FBF-A2CC76944E45}"/>
    <cellStyle name="Total 2 2 8 3 4 2" xfId="55075" xr:uid="{44085683-BA76-4DD1-89EC-765508796FF3}"/>
    <cellStyle name="Total 2 2 8 3 5" xfId="53375" xr:uid="{C5C4C6E9-DA4D-41CF-8E3D-6CA34FE5036F}"/>
    <cellStyle name="Total 2 2 8 3 6" xfId="46669" xr:uid="{10CA5971-667A-4B0C-B2F3-BDF5A5EEF35D}"/>
    <cellStyle name="Total 2 2 8 4" xfId="30400" xr:uid="{E167D9E3-D0CC-4182-85E2-EBD8E0FC7CB2}"/>
    <cellStyle name="Total 2 2 8 4 2" xfId="56077" xr:uid="{EE0A73CC-071A-40C7-B5E4-959D20F28386}"/>
    <cellStyle name="Total 2 2 8 4 3" xfId="49295" xr:uid="{6BF852D0-F6D4-4BF2-9420-E51ECDD7AA41}"/>
    <cellStyle name="Total 2 2 8 5" xfId="44556" xr:uid="{4EB0B7E8-35C4-4D6F-880E-A038241DAE08}"/>
    <cellStyle name="Total 2 2 8 5 2" xfId="59075" xr:uid="{C62A062C-63D9-4550-9DF1-F01C0627E15A}"/>
    <cellStyle name="Total 2 2 8 5 3" xfId="52294" xr:uid="{C0594493-8C5B-4C2F-AB76-9EBFEE60D89C}"/>
    <cellStyle name="Total 2 2 8 6" xfId="45761" xr:uid="{BC10946C-F80A-4968-92CC-DBB6A5EA70AC}"/>
    <cellStyle name="Total 2 2 8 6 2" xfId="54237" xr:uid="{C3359148-12D5-4CC1-947E-B288AC02EC6A}"/>
    <cellStyle name="Total 2 2 9" xfId="1583" xr:uid="{96DA00E1-EA00-4DF2-AAB7-F01CBB11821D}"/>
    <cellStyle name="Total 2 2 9 2" xfId="5928" xr:uid="{0A1BA914-2527-4688-9FD0-656DAEDE3D6E}"/>
    <cellStyle name="Total 2 2 9 2 2" xfId="8514" xr:uid="{83BBD28F-A927-4784-8C31-AE12099201FC}"/>
    <cellStyle name="Total 2 2 9 2 2 2" xfId="17503" xr:uid="{D0024B6D-855E-4811-B170-766EE05C1911}"/>
    <cellStyle name="Total 2 2 9 2 2 2 2" xfId="31203" xr:uid="{35939A6E-3303-432E-8603-642242237311}"/>
    <cellStyle name="Total 2 2 9 2 2 2 3" xfId="56589" xr:uid="{812BBFFF-8F59-4810-9EFF-2DA197B1CDFF}"/>
    <cellStyle name="Total 2 2 9 2 2 3" xfId="30636" xr:uid="{7AFE43C0-DFBD-49BD-AF72-BAAA0DA03D55}"/>
    <cellStyle name="Total 2 2 9 2 2 4" xfId="49807" xr:uid="{2F4E3AE6-BE1C-4442-8544-BEF99F5DCD7C}"/>
    <cellStyle name="Total 2 2 9 2 3" xfId="11151" xr:uid="{E6695E3C-7491-4BDF-B2CF-E91204625DE4}"/>
    <cellStyle name="Total 2 2 9 2 3 2" xfId="20140" xr:uid="{5A00F8D7-73FB-463F-A965-2131147E958C}"/>
    <cellStyle name="Total 2 2 9 2 3 2 2" xfId="31310" xr:uid="{1345638C-24E1-445C-803F-6063BAC74171}"/>
    <cellStyle name="Total 2 2 9 2 3 2 3" xfId="57619" xr:uid="{A5C06EEF-1BDE-4700-B187-771AB65082EB}"/>
    <cellStyle name="Total 2 2 9 2 3 3" xfId="42801" xr:uid="{99510107-7B64-4137-A7D6-68EE57AAB3E4}"/>
    <cellStyle name="Total 2 2 9 2 3 4" xfId="50837" xr:uid="{B0223658-6135-4611-A508-58D7212216B7}"/>
    <cellStyle name="Total 2 2 9 2 4" xfId="14917" xr:uid="{6FAB34FC-B2F9-47F5-B9C9-6CA4139E058B}"/>
    <cellStyle name="Total 2 2 9 2 4 2" xfId="26201" xr:uid="{2A4F8B07-AFE3-4E01-AA9E-888572FB260F}"/>
    <cellStyle name="Total 2 2 9 2 4 2 2" xfId="54722" xr:uid="{B78A1C82-CCD2-454F-ABD2-56B5F03B3334}"/>
    <cellStyle name="Total 2 2 9 2 4 3" xfId="47924" xr:uid="{8C960856-1669-49C6-BFC3-4CD7501F2CFE}"/>
    <cellStyle name="Total 2 2 9 2 5" xfId="37973" xr:uid="{6A3A5DEC-EC03-4C17-B11D-7470FF63FDA9}"/>
    <cellStyle name="Total 2 2 9 2 6" xfId="46310" xr:uid="{06034D3E-831D-47C6-9C16-A235EFB47805}"/>
    <cellStyle name="Total 2 2 9 3" xfId="4020" xr:uid="{3AAD2790-F084-4EC2-9C89-E21C15A9B8F1}"/>
    <cellStyle name="Total 2 2 9 3 2" xfId="22897" xr:uid="{FB272DFD-D4DD-452B-A2D6-372951B455EF}"/>
    <cellStyle name="Total 2 2 9 3 2 2" xfId="56985" xr:uid="{48475556-7683-4255-B999-1CF534F45D4A}"/>
    <cellStyle name="Total 2 2 9 3 2 3" xfId="50203" xr:uid="{28F034F6-9F1C-4120-A975-F48F070F5446}"/>
    <cellStyle name="Total 2 2 9 3 3" xfId="51483" xr:uid="{59E5820B-0239-4D56-A917-19AC3AA7771C}"/>
    <cellStyle name="Total 2 2 9 3 3 2" xfId="58265" xr:uid="{EB86C629-FD09-453A-8D44-C31033A568EA}"/>
    <cellStyle name="Total 2 2 9 3 4" xfId="48320" xr:uid="{0159EB4D-3DF2-4B77-9C9C-58112CD404CB}"/>
    <cellStyle name="Total 2 2 9 3 4 2" xfId="55112" xr:uid="{39387842-2A10-4A29-8913-B92DE01AFEF1}"/>
    <cellStyle name="Total 2 2 9 3 5" xfId="53412" xr:uid="{F87EC8C0-1CF0-4189-9D5C-B1AF0D7D19BF}"/>
    <cellStyle name="Total 2 2 9 3 6" xfId="46706" xr:uid="{CC732C8B-09F7-4087-8F96-5C75D4BDC979}"/>
    <cellStyle name="Total 2 2 9 4" xfId="27842" xr:uid="{7567B7F8-E0F6-4848-8315-C5D52EA9F60E}"/>
    <cellStyle name="Total 2 2 9 4 2" xfId="56117" xr:uid="{8731BE43-4D94-43A4-95C8-3274D27E7076}"/>
    <cellStyle name="Total 2 2 9 4 3" xfId="49335" xr:uid="{D7B08601-A338-426B-B587-5BC5115F3F7F}"/>
    <cellStyle name="Total 2 2 9 5" xfId="44518" xr:uid="{23E78AE2-24B9-482F-A143-662C93676E7B}"/>
    <cellStyle name="Total 2 2 9 5 2" xfId="59094" xr:uid="{0927A62C-FB27-4BA7-BC04-04BB72780E1E}"/>
    <cellStyle name="Total 2 2 9 5 3" xfId="52313" xr:uid="{0EE66F5A-BE81-45E0-A22A-F6EDB113933F}"/>
    <cellStyle name="Total 2 2 9 6" xfId="45801" xr:uid="{A15907FE-DE06-409B-85FF-303FED2511B3}"/>
    <cellStyle name="Total 2 2 9 6 2" xfId="54274" xr:uid="{265A4EB4-B8F3-4728-88F4-637E92929029}"/>
    <cellStyle name="Total 2 20" xfId="39345" xr:uid="{96804C1C-29EB-4705-B2E2-BEA4FD3D758B}"/>
    <cellStyle name="Total 2 20 2" xfId="44842" xr:uid="{5DEFC595-7A3E-47F0-8D14-5E7D448DD841}"/>
    <cellStyle name="Total 2 20 2 2" xfId="57151" xr:uid="{E9594234-EE66-4F3B-B0B9-D9C2E1E09FCD}"/>
    <cellStyle name="Total 2 20 2 3" xfId="50369" xr:uid="{251A4A67-11F6-43EF-84C7-AB60087AE267}"/>
    <cellStyle name="Total 2 20 3" xfId="51971" xr:uid="{ECE1203A-15FD-4B24-B5D8-21668C94B5F3}"/>
    <cellStyle name="Total 2 20 3 2" xfId="58752" xr:uid="{AAD289E2-13BE-4BAA-BDE7-0E4BB89941C0}"/>
    <cellStyle name="Total 2 20 4" xfId="52245" xr:uid="{C5C92C6A-3C17-4BF9-A348-C5559DFD20C0}"/>
    <cellStyle name="Total 2 20 4 2" xfId="59026" xr:uid="{02D00E3A-6D77-4E50-B634-C9C46B19042A}"/>
    <cellStyle name="Total 2 20 5" xfId="48486" xr:uid="{9CED2D04-18C2-4B71-9553-7E15CE1FAD0A}"/>
    <cellStyle name="Total 2 20 5 2" xfId="55278" xr:uid="{E6D2B3CF-F62F-4F9B-93E9-DA97984D7460}"/>
    <cellStyle name="Total 2 20 6" xfId="53564" xr:uid="{260B11D4-AFD8-4096-8180-CA6A89F35EC1}"/>
    <cellStyle name="Total 2 20 7" xfId="46872" xr:uid="{D394835A-4B2F-4D11-A3E5-9FFAA3F9738D}"/>
    <cellStyle name="Total 2 21" xfId="44874" xr:uid="{D73A19AF-72A1-44D6-B764-17AB20BDDD6D}"/>
    <cellStyle name="Total 2 21 2" xfId="50517" xr:uid="{3910E1B5-5039-4D52-BB3E-21F172E0A77D}"/>
    <cellStyle name="Total 2 21 2 2" xfId="57299" xr:uid="{231282DD-1FFA-45E3-9BE7-052F35159A00}"/>
    <cellStyle name="Total 2 21 3" xfId="52119" xr:uid="{55637680-0FCD-458E-A0F6-F14214019950}"/>
    <cellStyle name="Total 2 21 3 2" xfId="58900" xr:uid="{2AD52EEC-A69C-4A7F-AFC4-029EAD42D8A1}"/>
    <cellStyle name="Total 2 21 4" xfId="49386" xr:uid="{F9B33DD2-D2C1-4A51-ADB1-52DE44220AD3}"/>
    <cellStyle name="Total 2 21 4 2" xfId="56168" xr:uid="{F797A525-7650-445C-A2EF-2E4FF0A96D51}"/>
    <cellStyle name="Total 2 21 5" xfId="48634" xr:uid="{4F923649-C8CF-43EF-9947-72A4D3EEA7DD}"/>
    <cellStyle name="Total 2 21 5 2" xfId="55423" xr:uid="{6D0DC1CA-312F-4829-9158-01B9F2C5D0FB}"/>
    <cellStyle name="Total 2 21 6" xfId="53709" xr:uid="{92B08807-6C13-441E-A925-F09FCD7FFC82}"/>
    <cellStyle name="Total 2 21 7" xfId="47020" xr:uid="{E78343C1-5255-4AAA-B654-34FE1DF749AC}"/>
    <cellStyle name="Total 2 22" xfId="44900" xr:uid="{B62FF983-8B7C-47ED-9C19-4D9901277805}"/>
    <cellStyle name="Total 2 22 2" xfId="50452" xr:uid="{9A1DB872-BD1B-471D-B998-D34A6BEAC66F}"/>
    <cellStyle name="Total 2 22 2 2" xfId="57234" xr:uid="{B7E04929-8BC0-4828-B23B-59373F6FFD14}"/>
    <cellStyle name="Total 2 22 3" xfId="52054" xr:uid="{B9AB9086-42C2-4D76-B8A6-2E3B9D6E052D}"/>
    <cellStyle name="Total 2 22 3 2" xfId="58835" xr:uid="{62EF8F10-44E5-4ABF-841E-E815B15A80D4}"/>
    <cellStyle name="Total 2 22 4" xfId="52343" xr:uid="{B4B027B2-A0AC-4914-A6F2-7AB774ADAB3A}"/>
    <cellStyle name="Total 2 22 4 2" xfId="59124" xr:uid="{CA8EB14E-D6AF-48C9-B42D-8233D070503F}"/>
    <cellStyle name="Total 2 22 5" xfId="48569" xr:uid="{E3106EAA-84AF-4A28-B771-6C8911635FDE}"/>
    <cellStyle name="Total 2 22 5 2" xfId="55358" xr:uid="{2CC72608-F885-40D7-A216-EFF5113BD764}"/>
    <cellStyle name="Total 2 22 6" xfId="53644" xr:uid="{EDB7FF1B-2C6C-4662-A30C-0132CA285C24}"/>
    <cellStyle name="Total 2 22 7" xfId="46955" xr:uid="{E861741F-0B45-4029-BBCA-B4A5EFBBA713}"/>
    <cellStyle name="Total 2 23" xfId="44994" xr:uid="{63E18E6E-BC89-4A4D-8C70-9C2D4A5013C3}"/>
    <cellStyle name="Total 2 23 2" xfId="50451" xr:uid="{06D6768E-EF99-4FC6-BA1B-EF6071929FAD}"/>
    <cellStyle name="Total 2 23 2 2" xfId="57233" xr:uid="{71EF0652-E052-4C77-9FDB-5F720A3668E8}"/>
    <cellStyle name="Total 2 23 3" xfId="52053" xr:uid="{9125FD03-7C39-4FB7-91B9-64AE64E951B4}"/>
    <cellStyle name="Total 2 23 3 2" xfId="58834" xr:uid="{DBDCAC4E-1731-4BCA-B2E0-5F447F00643A}"/>
    <cellStyle name="Total 2 23 4" xfId="52359" xr:uid="{B5976FAE-1BE1-4818-8950-6A06F667E48C}"/>
    <cellStyle name="Total 2 23 4 2" xfId="59140" xr:uid="{1FFEB786-AD1B-4CE8-867F-2035381989F6}"/>
    <cellStyle name="Total 2 23 5" xfId="48568" xr:uid="{AE78906D-ADDC-4041-8092-509728BD7EE3}"/>
    <cellStyle name="Total 2 23 5 2" xfId="55357" xr:uid="{575F2E97-3D73-4371-8ACC-E46A133B6DC8}"/>
    <cellStyle name="Total 2 23 6" xfId="53643" xr:uid="{1DF212A8-AAC1-42F0-9A2E-ED5FD922A517}"/>
    <cellStyle name="Total 2 23 7" xfId="46954" xr:uid="{286C03B7-B14B-4867-8D28-45950AB6C6C4}"/>
    <cellStyle name="Total 2 24" xfId="45002" xr:uid="{19B394E9-AB76-479F-9BE9-B790EB63CA2C}"/>
    <cellStyle name="Total 2 24 2" xfId="50599" xr:uid="{BEAC34FD-9C5D-411A-95BE-88800194D9A0}"/>
    <cellStyle name="Total 2 24 2 2" xfId="57381" xr:uid="{A687C9DA-824E-4CAD-AC4A-82C6DCA0964F}"/>
    <cellStyle name="Total 2 24 3" xfId="52413" xr:uid="{7758542F-73F2-4611-B031-2C72239E8319}"/>
    <cellStyle name="Total 2 24 3 2" xfId="59194" xr:uid="{BB06C9FB-767B-40A7-ADA1-6C5048813B44}"/>
    <cellStyle name="Total 2 24 4" xfId="48716" xr:uid="{C8717A9C-02F9-4D46-A9C7-8CF71854FD1C}"/>
    <cellStyle name="Total 2 24 4 2" xfId="55505" xr:uid="{D8CC704C-9044-407E-AF09-CEF24C8CB006}"/>
    <cellStyle name="Total 2 24 5" xfId="53791" xr:uid="{B83D0028-7E65-4FD2-B730-F982B46D8854}"/>
    <cellStyle name="Total 2 24 6" xfId="47102" xr:uid="{5457100E-9473-40E6-8A78-D36A4BBE6377}"/>
    <cellStyle name="Total 2 25" xfId="45030" xr:uid="{EB1E2DBC-F182-4375-84A4-020CD7F274A6}"/>
    <cellStyle name="Total 2 25 2" xfId="50573" xr:uid="{6B3D0990-B52F-4CF9-9471-CC085F521224}"/>
    <cellStyle name="Total 2 25 2 2" xfId="57355" xr:uid="{9E234C18-DF37-444C-A9EB-E20DE9479EAF}"/>
    <cellStyle name="Total 2 25 3" xfId="52387" xr:uid="{A2F95AAD-037D-4AE1-B8EB-4D7C230291C9}"/>
    <cellStyle name="Total 2 25 3 2" xfId="59168" xr:uid="{6C3E081E-9479-4955-9781-8EC307469774}"/>
    <cellStyle name="Total 2 25 4" xfId="48690" xr:uid="{6BCC5EDD-F410-4D5F-A886-2EB2EF69B6CB}"/>
    <cellStyle name="Total 2 25 4 2" xfId="55479" xr:uid="{998E87C3-EBC3-4140-B132-0A8FD3B66660}"/>
    <cellStyle name="Total 2 25 5" xfId="53765" xr:uid="{B495CDE3-8DBE-4AFC-979C-BF2B33372A7A}"/>
    <cellStyle name="Total 2 25 6" xfId="47076" xr:uid="{FC9EA8FD-F4DF-4D61-A868-795DCB506F70}"/>
    <cellStyle name="Total 2 26" xfId="45045" xr:uid="{2E05F582-C34F-4CB2-BCB1-4DA35C79C131}"/>
    <cellStyle name="Total 2 26 2" xfId="50578" xr:uid="{86C5C7C2-B562-447B-B3CD-0AF03B6C4B4F}"/>
    <cellStyle name="Total 2 26 2 2" xfId="57360" xr:uid="{1DC9573A-7967-4D64-BB35-E9DE3FB76DF6}"/>
    <cellStyle name="Total 2 26 3" xfId="52392" xr:uid="{A1CF1BC8-513D-49EA-88D1-F5FB91699DBA}"/>
    <cellStyle name="Total 2 26 3 2" xfId="59173" xr:uid="{3871C50E-62EE-452E-92AB-2AC8D3DC7B09}"/>
    <cellStyle name="Total 2 26 4" xfId="48695" xr:uid="{0026456F-C0F0-40E6-9D5E-D7E0F0368985}"/>
    <cellStyle name="Total 2 26 4 2" xfId="55484" xr:uid="{B0AD98A6-874F-4F4A-9E74-B8652559A551}"/>
    <cellStyle name="Total 2 26 5" xfId="53770" xr:uid="{D79492E8-6D03-4874-87B2-00168FBC0D91}"/>
    <cellStyle name="Total 2 26 6" xfId="47081" xr:uid="{254270E3-6E22-405B-A0DB-A4104924FD3B}"/>
    <cellStyle name="Total 2 27" xfId="45108" xr:uid="{34687DA9-F919-4372-9BBC-5F2895F085B5}"/>
    <cellStyle name="Total 2 27 2" xfId="50729" xr:uid="{6ACCF049-4656-411B-B090-C087D4405BE1}"/>
    <cellStyle name="Total 2 27 2 2" xfId="57511" xr:uid="{0CB58F50-2A64-48CE-B720-FEB7E340D112}"/>
    <cellStyle name="Total 2 27 3" xfId="52540" xr:uid="{08CFA513-8FDF-4A08-B1C2-0C1569C8B955}"/>
    <cellStyle name="Total 2 27 3 2" xfId="59321" xr:uid="{F92DB72C-BCDC-4D01-86D7-9CDAB5C01B62}"/>
    <cellStyle name="Total 2 27 4" xfId="48837" xr:uid="{EAADEBD9-C111-4E8B-A856-FFE221B34BC6}"/>
    <cellStyle name="Total 2 27 4 2" xfId="55622" xr:uid="{3F4F1CAB-2D17-4CCD-8625-EF95C32BFDDE}"/>
    <cellStyle name="Total 2 27 5" xfId="53918" xr:uid="{FC167E59-639E-4102-B4D9-7D272A5CAF15}"/>
    <cellStyle name="Total 2 27 6" xfId="47232" xr:uid="{D7883896-DB77-4296-979C-249A8C51F96E}"/>
    <cellStyle name="Total 2 28" xfId="45158" xr:uid="{B9A296EE-406E-4C18-A053-EA3C1649743B}"/>
    <cellStyle name="Total 2 28 2" xfId="50684" xr:uid="{6FEF8BD5-0591-403E-936A-89197AF3C47F}"/>
    <cellStyle name="Total 2 28 2 2" xfId="57466" xr:uid="{BE5FC30A-BE58-4D28-BA52-2691B395047E}"/>
    <cellStyle name="Total 2 28 3" xfId="52495" xr:uid="{472B6223-7640-4D4D-B2A5-9B5D34F652F7}"/>
    <cellStyle name="Total 2 28 3 2" xfId="59276" xr:uid="{41E36451-422B-4A43-9AD2-1DD86B1C4E58}"/>
    <cellStyle name="Total 2 28 4" xfId="48799" xr:uid="{E968AFA6-11AF-440C-BB57-D0443984D546}"/>
    <cellStyle name="Total 2 28 4 2" xfId="55585" xr:uid="{12FF5E47-B392-4BFA-B4D0-A8EE5FD04946}"/>
    <cellStyle name="Total 2 28 5" xfId="53873" xr:uid="{CF9FBE4D-338D-4840-B205-9F9D1DBD7A62}"/>
    <cellStyle name="Total 2 28 6" xfId="47187" xr:uid="{ECE15462-C7EB-4373-95B3-D8426A3A2E49}"/>
    <cellStyle name="Total 2 29" xfId="45168" xr:uid="{74730FF1-CE74-4D48-B31B-16001B5DF4CE}"/>
    <cellStyle name="Total 2 29 2" xfId="50758" xr:uid="{DF9695EC-522B-48D0-B232-9B2949F29A84}"/>
    <cellStyle name="Total 2 29 2 2" xfId="57540" xr:uid="{9EB5BAAC-9EB1-469E-B1EF-4B424EFD1036}"/>
    <cellStyle name="Total 2 29 3" xfId="52567" xr:uid="{CD9D619B-906F-40C6-950B-801AFAAEC6DE}"/>
    <cellStyle name="Total 2 29 3 2" xfId="59348" xr:uid="{C3D36538-9435-4F47-A271-E73E5A8CFD9B}"/>
    <cellStyle name="Total 2 29 4" xfId="53945" xr:uid="{8CC3B789-2AE2-4592-A326-0C8D435BB849}"/>
    <cellStyle name="Total 2 29 5" xfId="47262" xr:uid="{BCFB79F8-2973-479D-AC06-9094B40F6EC8}"/>
    <cellStyle name="Total 2 3" xfId="246" xr:uid="{EBDBA703-AD7A-4E39-B30A-609600249E86}"/>
    <cellStyle name="Total 2 3 10" xfId="6548" xr:uid="{6299EFF8-6EBE-4242-B4E6-765B10566734}"/>
    <cellStyle name="Total 2 3 10 2" xfId="11767" xr:uid="{63635FE0-D644-42A5-B160-641D087735D6}"/>
    <cellStyle name="Total 2 3 10 2 2" xfId="20756" xr:uid="{05CD2956-1645-4E8B-BEFF-2175CD6735C5}"/>
    <cellStyle name="Total 2 3 10 2 2 2" xfId="36136" xr:uid="{C9108306-294B-436E-B9F3-FFB0B9E74D6C}"/>
    <cellStyle name="Total 2 3 10 2 2 2 2" xfId="56602" xr:uid="{E2D2E853-FA31-4F67-8C6A-4436F69C2675}"/>
    <cellStyle name="Total 2 3 10 2 2 3" xfId="49820" xr:uid="{D6226DBF-5BED-4CAA-A0B5-7E31B53B892F}"/>
    <cellStyle name="Total 2 3 10 2 3" xfId="40377" xr:uid="{86D3ACED-7331-414C-AD88-5A27083908C8}"/>
    <cellStyle name="Total 2 3 10 2 3 2" xfId="58663" xr:uid="{E0E75897-19BB-4D2C-9390-6858080B3122}"/>
    <cellStyle name="Total 2 3 10 2 3 3" xfId="51882" xr:uid="{1E52FEA7-0BFC-4541-98E4-802C9347AA20}"/>
    <cellStyle name="Total 2 3 10 2 4" xfId="47937" xr:uid="{804D1F4A-CEA6-4726-A0E0-5C635FE09DAB}"/>
    <cellStyle name="Total 2 3 10 2 4 2" xfId="54735" xr:uid="{E46A94DB-5CD0-4807-8047-FCBB27EA7028}"/>
    <cellStyle name="Total 2 3 10 2 5" xfId="46323" xr:uid="{86F18049-BC04-4498-ADD2-33B188BFECAA}"/>
    <cellStyle name="Total 2 3 10 3" xfId="15537" xr:uid="{2A8998C0-6FC0-4894-A495-8ACC982420EB}"/>
    <cellStyle name="Total 2 3 10 3 2" xfId="37859" xr:uid="{31CDC4AF-578C-4DA0-B0BC-9410EA6A01FB}"/>
    <cellStyle name="Total 2 3 10 3 2 2" xfId="56998" xr:uid="{55F07299-B85D-4EB4-B484-FB8CA689981E}"/>
    <cellStyle name="Total 2 3 10 3 2 3" xfId="50216" xr:uid="{0E0172A5-F7F8-43AB-835A-3D432FC8F8D1}"/>
    <cellStyle name="Total 2 3 10 3 3" xfId="51395" xr:uid="{70A3E8DE-3EC6-4805-9589-FEBEA4E871CF}"/>
    <cellStyle name="Total 2 3 10 3 3 2" xfId="58177" xr:uid="{6594A83E-4D2A-4189-AC02-1F93306C0942}"/>
    <cellStyle name="Total 2 3 10 3 4" xfId="48333" xr:uid="{50064640-8496-4E78-A7ED-8136B468CA7E}"/>
    <cellStyle name="Total 2 3 10 3 4 2" xfId="55125" xr:uid="{8855A1A4-3EE6-4F9D-B456-DB5CA0B2225F}"/>
    <cellStyle name="Total 2 3 10 3 5" xfId="53425" xr:uid="{15B8899E-7B22-459D-845A-5B33F51D391C}"/>
    <cellStyle name="Total 2 3 10 3 6" xfId="46719" xr:uid="{42CA4C52-1EED-402F-826A-01F4D89A0757}"/>
    <cellStyle name="Total 2 3 10 4" xfId="37345" xr:uid="{54F43CC2-121C-433F-AAA0-8DA1882080F2}"/>
    <cellStyle name="Total 2 3 10 4 2" xfId="56130" xr:uid="{D6413F0A-7A6F-4753-9421-9112B5C43DB3}"/>
    <cellStyle name="Total 2 3 10 4 3" xfId="49348" xr:uid="{2D97D681-7C0F-41C0-AAF8-FF32C01FBB6C}"/>
    <cellStyle name="Total 2 3 10 5" xfId="44595" xr:uid="{4FA514C0-2A72-492C-98A0-12C725BE0C52}"/>
    <cellStyle name="Total 2 3 10 5 2" xfId="57892" xr:uid="{CDD830FD-9E4D-4CC3-B8A3-67BEFB6C5389}"/>
    <cellStyle name="Total 2 3 10 5 3" xfId="51110" xr:uid="{921CC986-3F60-4622-9CAA-39B6C6E5F895}"/>
    <cellStyle name="Total 2 3 10 6" xfId="45814" xr:uid="{AA994C6A-88A1-4B5E-AA73-412E7D1068D0}"/>
    <cellStyle name="Total 2 3 10 6 2" xfId="54287" xr:uid="{D7AC02EF-7EA0-4C10-8BE8-8D385A71E4F1}"/>
    <cellStyle name="Total 2 3 11" xfId="9130" xr:uid="{72AA264E-E787-4265-AF71-074BD744D50D}"/>
    <cellStyle name="Total 2 3 11 2" xfId="18119" xr:uid="{1C6C80FE-D98E-4AB4-8879-95EDBEF2A948}"/>
    <cellStyle name="Total 2 3 11 2 2" xfId="42180" xr:uid="{B01DE966-1E8A-4FFF-8BAC-6DF16DD95A0A}"/>
    <cellStyle name="Total 2 3 11 2 2 2" xfId="56631" xr:uid="{7F6A2BD7-2C05-4C58-BADE-A3C7415F87F4}"/>
    <cellStyle name="Total 2 3 11 2 2 3" xfId="49849" xr:uid="{1981E3DD-BEAD-4844-95C1-E90E11D0D592}"/>
    <cellStyle name="Total 2 3 11 2 3" xfId="51999" xr:uid="{FC9D0695-8B28-481F-B79E-1C52898C7D04}"/>
    <cellStyle name="Total 2 3 11 2 3 2" xfId="58780" xr:uid="{710DE29D-DF17-4D95-ACBC-5605B1480DE2}"/>
    <cellStyle name="Total 2 3 11 2 4" xfId="47966" xr:uid="{FFD896D4-5F58-4B82-B825-FCBA06ACD294}"/>
    <cellStyle name="Total 2 3 11 2 4 2" xfId="54764" xr:uid="{D5777144-3B4C-4AFB-8CD4-FA9710C2FEE4}"/>
    <cellStyle name="Total 2 3 11 2 5" xfId="46352" xr:uid="{F3909728-158E-4C00-ABEA-DC70AA92F3BE}"/>
    <cellStyle name="Total 2 3 11 3" xfId="38835" xr:uid="{1BD0908C-9048-4B7A-B099-F249FAD7345A}"/>
    <cellStyle name="Total 2 3 11 3 2" xfId="50245" xr:uid="{5591D224-D6CB-4F99-890A-3F1E014A12D9}"/>
    <cellStyle name="Total 2 3 11 3 2 2" xfId="57027" xr:uid="{97DC2DA6-41A3-4604-94DB-4DBDBD7308F3}"/>
    <cellStyle name="Total 2 3 11 3 3" xfId="51860" xr:uid="{45963CC1-9F6B-444A-8940-AA5814E8479E}"/>
    <cellStyle name="Total 2 3 11 3 3 2" xfId="58641" xr:uid="{A5A31EFE-A97E-478B-9D74-8EE9A8206401}"/>
    <cellStyle name="Total 2 3 11 3 4" xfId="48362" xr:uid="{277686F0-1526-4CA0-BD3C-895D5302CF14}"/>
    <cellStyle name="Total 2 3 11 3 4 2" xfId="55154" xr:uid="{F381A31F-7398-45A4-AEB8-D602FFA7FC6B}"/>
    <cellStyle name="Total 2 3 11 3 5" xfId="53452" xr:uid="{363BA2FD-B08E-40A6-A083-3934666CFCE8}"/>
    <cellStyle name="Total 2 3 11 3 6" xfId="46748" xr:uid="{18C3E283-E5E2-497B-85E9-02E11A8797FA}"/>
    <cellStyle name="Total 2 3 11 4" xfId="44628" xr:uid="{C2242EDF-591F-472E-BC33-17F9B66A0C47}"/>
    <cellStyle name="Total 2 3 11 4 2" xfId="56159" xr:uid="{20DA9A79-2DEE-40CA-A3DC-43F8151DE7ED}"/>
    <cellStyle name="Total 2 3 11 4 3" xfId="49377" xr:uid="{83CA7A59-1818-465E-BBEA-90356DB375F3}"/>
    <cellStyle name="Total 2 3 11 5" xfId="51720" xr:uid="{B07A5AAA-8076-449E-A0B2-1FD5ED39CCB1}"/>
    <cellStyle name="Total 2 3 11 5 2" xfId="58501" xr:uid="{E893CECC-CDB1-44BB-AF4F-B8DF32692A3E}"/>
    <cellStyle name="Total 2 3 11 6" xfId="47497" xr:uid="{F800384C-1F49-48B0-A1FC-F67BF026A311}"/>
    <cellStyle name="Total 2 3 11 6 2" xfId="54316" xr:uid="{6E24CFD5-1B32-48E6-BEA3-95FC63457C6C}"/>
    <cellStyle name="Total 2 3 11 7" xfId="45889" xr:uid="{3EC9A3EA-4712-4B5E-95F9-7734131BD02A}"/>
    <cellStyle name="Total 2 3 12" xfId="12270" xr:uid="{F068EA80-98B7-442C-BDD9-381055CA90D5}"/>
    <cellStyle name="Total 2 3 12 2" xfId="21259" xr:uid="{18A3C318-1FA5-4B92-B80A-028C2933FF4B}"/>
    <cellStyle name="Total 2 3 12 2 2" xfId="38851" xr:uid="{59B9CECD-EEBC-4582-B67A-7AB1778C6650}"/>
    <cellStyle name="Total 2 3 12 2 2 2" xfId="56670" xr:uid="{15EEDDFF-E40E-4999-BD23-F12C679B5CDF}"/>
    <cellStyle name="Total 2 3 12 2 2 3" xfId="49888" xr:uid="{2E174BA8-DDDD-45B0-91BB-F70E964E4A90}"/>
    <cellStyle name="Total 2 3 12 2 3" xfId="48921" xr:uid="{B1F878CF-FD71-4AB7-B853-C91DD2451CDB}"/>
    <cellStyle name="Total 2 3 12 2 3 2" xfId="55704" xr:uid="{60513CC8-ED3C-4EEB-AA9C-CA291DA0A28C}"/>
    <cellStyle name="Total 2 3 12 2 4" xfId="48005" xr:uid="{0F4B3A9E-4E6F-4FC0-9DB0-D8D425F5BBBD}"/>
    <cellStyle name="Total 2 3 12 2 4 2" xfId="54800" xr:uid="{D2B0ED2C-634C-47DB-B17D-B753B8741564}"/>
    <cellStyle name="Total 2 3 12 2 5" xfId="46391" xr:uid="{2671C8D9-7926-43ED-BF3B-4524E05AF0FD}"/>
    <cellStyle name="Total 2 3 12 3" xfId="34747" xr:uid="{8AE2A207-ADE0-4836-9F0C-49C07F857F67}"/>
    <cellStyle name="Total 2 3 12 3 2" xfId="50281" xr:uid="{2F4A9BF7-8448-4807-A850-6F888F332488}"/>
    <cellStyle name="Total 2 3 12 3 2 2" xfId="57063" xr:uid="{86D46D81-164D-4A3D-8370-41EDCF172FF4}"/>
    <cellStyle name="Total 2 3 12 3 3" xfId="51154" xr:uid="{CDE9D9BE-5A16-417B-B9A7-1E4C1A16F443}"/>
    <cellStyle name="Total 2 3 12 3 3 2" xfId="57936" xr:uid="{8D0E70FC-9D27-48B3-9EF6-E1D5CFA7D334}"/>
    <cellStyle name="Total 2 3 12 3 4" xfId="48398" xr:uid="{29514786-F871-4B9D-857D-3AF6C9D08F36}"/>
    <cellStyle name="Total 2 3 12 3 4 2" xfId="55190" xr:uid="{A263A6D0-0B8C-4C1E-924A-B5ADB98E80C6}"/>
    <cellStyle name="Total 2 3 12 3 5" xfId="53478" xr:uid="{D10D5275-B46F-44E2-97FD-F41653B4671A}"/>
    <cellStyle name="Total 2 3 12 3 6" xfId="46784" xr:uid="{F2213854-0106-4CED-94C7-344C199F4D19}"/>
    <cellStyle name="Total 2 3 12 4" xfId="44693" xr:uid="{B19A7E55-895F-41A9-BCD9-6AB077A636FF}"/>
    <cellStyle name="Total 2 3 12 4 2" xfId="56198" xr:uid="{2C822959-A752-476A-A086-4280B8225EDC}"/>
    <cellStyle name="Total 2 3 12 4 3" xfId="49416" xr:uid="{B1EC1009-4BD7-4226-B3D8-786DAF501D62}"/>
    <cellStyle name="Total 2 3 12 5" xfId="50971" xr:uid="{43A0A3EB-5F49-4DB5-8823-5A626D22798A}"/>
    <cellStyle name="Total 2 3 12 5 2" xfId="57753" xr:uid="{FED5252E-55F6-4C3C-B95A-8B8DAE624CDF}"/>
    <cellStyle name="Total 2 3 12 6" xfId="47536" xr:uid="{CC990E6D-1259-46FF-9399-1B5F93DA7C73}"/>
    <cellStyle name="Total 2 3 12 6 2" xfId="54352" xr:uid="{EF0B4684-19D0-4393-BE59-FB84E3718670}"/>
    <cellStyle name="Total 2 3 12 7" xfId="45925" xr:uid="{B012E6D7-1F9C-4B38-AE27-4CA890E1E028}"/>
    <cellStyle name="Total 2 3 13" xfId="2252" xr:uid="{C8A7F0AC-6705-4477-977D-FFD022545F27}"/>
    <cellStyle name="Total 2 3 13 2" xfId="40785" xr:uid="{C4637FE9-8F51-40DC-8169-8BE140BE5593}"/>
    <cellStyle name="Total 2 3 13 2 2" xfId="56238" xr:uid="{B8406121-6999-4DBF-999A-395EEC9C5564}"/>
    <cellStyle name="Total 2 3 13 2 3" xfId="49456" xr:uid="{7B204DAE-4E6A-4DA9-B5DD-8928ACCB672E}"/>
    <cellStyle name="Total 2 3 13 3" xfId="44650" xr:uid="{20971DE9-6292-4271-8E2A-311106A6A1BC}"/>
    <cellStyle name="Total 2 3 13 3 2" xfId="57830" xr:uid="{89921E3D-671E-4843-B780-DF45C7248EA8}"/>
    <cellStyle name="Total 2 3 13 3 3" xfId="51048" xr:uid="{F9CF010E-7F63-46DD-BFBA-CA6A07100DA1}"/>
    <cellStyle name="Total 2 3 13 4" xfId="47574" xr:uid="{4DA6E7E3-166C-4C45-A0C3-7D107384CD6A}"/>
    <cellStyle name="Total 2 3 13 4 2" xfId="54386" xr:uid="{DEF80F9F-70B0-4EF1-A6CD-039908B9B461}"/>
    <cellStyle name="Total 2 3 13 5" xfId="45965" xr:uid="{7BFCD760-0776-4DA0-A8D0-03B08C244111}"/>
    <cellStyle name="Total 2 3 14" xfId="13161" xr:uid="{7B41EF5B-5913-4969-8ADC-A2E193370448}"/>
    <cellStyle name="Total 2 3 14 2" xfId="32557" xr:uid="{81D6805F-C017-427F-833D-DDC5F19B9A81}"/>
    <cellStyle name="Total 2 3 14 2 2" xfId="56245" xr:uid="{40BCCC5A-3DBF-4A0B-A468-71CBE8467FBF}"/>
    <cellStyle name="Total 2 3 14 2 3" xfId="49463" xr:uid="{B8FB206C-84FB-4165-97AF-17E1B9F0E1DF}"/>
    <cellStyle name="Total 2 3 14 3" xfId="44709" xr:uid="{20FCC41F-8434-4B06-96D2-786BF373C0E6}"/>
    <cellStyle name="Total 2 3 14 3 2" xfId="58493" xr:uid="{7932DC99-2D5A-4BBC-BD4B-965FB8A4CA7C}"/>
    <cellStyle name="Total 2 3 14 3 3" xfId="51712" xr:uid="{D5C31F95-16FD-4681-B18C-0F302530C428}"/>
    <cellStyle name="Total 2 3 14 4" xfId="47581" xr:uid="{B9E44D78-21D9-41D8-A382-1BFD24379169}"/>
    <cellStyle name="Total 2 3 14 4 2" xfId="54393" xr:uid="{CEB96591-C56F-481D-95C1-E9C2F043EDEE}"/>
    <cellStyle name="Total 2 3 14 5" xfId="52872" xr:uid="{8DCCB146-2466-4CC6-8E2E-40B8D61277E2}"/>
    <cellStyle name="Total 2 3 14 6" xfId="45972" xr:uid="{DCF37F74-AB7D-46CB-B0DC-661B78DC11EA}"/>
    <cellStyle name="Total 2 3 15" xfId="28483" xr:uid="{54AF4EBB-746E-44F2-971A-AE2D30B739E9}"/>
    <cellStyle name="Total 2 3 15 2" xfId="44778" xr:uid="{0CCEF2A9-346E-4FE0-AC8C-FFFAF3463186}"/>
    <cellStyle name="Total 2 3 15 2 2" xfId="57168" xr:uid="{F1DBAE38-9998-4A20-B21E-5CAEF62F0E39}"/>
    <cellStyle name="Total 2 3 15 2 3" xfId="50386" xr:uid="{83476023-D707-4168-8E95-C042161E3AC7}"/>
    <cellStyle name="Total 2 3 15 3" xfId="51050" xr:uid="{9DB162E1-2471-4F4B-AC33-402DCC5D8DBF}"/>
    <cellStyle name="Total 2 3 15 3 2" xfId="57832" xr:uid="{D90DDA8E-25B4-457D-97CF-230F313B18EE}"/>
    <cellStyle name="Total 2 3 15 4" xfId="48503" xr:uid="{BA18C023-6815-43FE-A0BD-C570450062B5}"/>
    <cellStyle name="Total 2 3 15 4 2" xfId="55295" xr:uid="{5678E759-1EE2-4561-852A-1CF7429E9E2A}"/>
    <cellStyle name="Total 2 3 15 5" xfId="53581" xr:uid="{63EA3C2F-E0B1-464C-B4C0-27D000AFE917}"/>
    <cellStyle name="Total 2 3 15 6" xfId="46889" xr:uid="{3AB159C5-6798-4065-8C63-FB0350D4885D}"/>
    <cellStyle name="Total 2 3 16" xfId="44760" xr:uid="{E93EC22D-7D49-42AE-8341-52969787C6A2}"/>
    <cellStyle name="Total 2 3 16 2" xfId="50293" xr:uid="{49D82189-273F-479E-85C2-F9F91634BFF1}"/>
    <cellStyle name="Total 2 3 16 2 2" xfId="57075" xr:uid="{08DFF8CB-D693-4D42-8DE9-F2A07EF53342}"/>
    <cellStyle name="Total 2 3 16 3" xfId="51899" xr:uid="{D1949F0A-280E-467B-8C69-F31B635B2B69}"/>
    <cellStyle name="Total 2 3 16 3 2" xfId="58680" xr:uid="{34597120-6A83-482D-A682-4EFD6F1C12B3}"/>
    <cellStyle name="Total 2 3 16 4" xfId="51423" xr:uid="{08C80B6A-876E-4C5E-BF97-6961196B7C16}"/>
    <cellStyle name="Total 2 3 16 4 2" xfId="58205" xr:uid="{133824F9-67C8-4481-A099-B60E8497382C}"/>
    <cellStyle name="Total 2 3 16 5" xfId="48410" xr:uid="{F77F6A8D-508B-4A26-B50C-2BD249CEFC60}"/>
    <cellStyle name="Total 2 3 16 5 2" xfId="55202" xr:uid="{68C27E06-6C7D-43B4-805F-E4FA93BC2D78}"/>
    <cellStyle name="Total 2 3 16 6" xfId="53488" xr:uid="{699CC821-EA50-4486-A532-1AD97E7CF33F}"/>
    <cellStyle name="Total 2 3 16 7" xfId="46796" xr:uid="{58F58953-C9FB-4F18-99AC-F49FE1A948DA}"/>
    <cellStyle name="Total 2 3 17" xfId="44798" xr:uid="{09917289-2DAE-4F1A-B255-3DAF17664772}"/>
    <cellStyle name="Total 2 3 17 2" xfId="50425" xr:uid="{F8F9D7A1-B5E3-4993-B0C4-36414816EAF6}"/>
    <cellStyle name="Total 2 3 17 2 2" xfId="57207" xr:uid="{19284564-CD58-4F4D-9900-4543B1A3ED56}"/>
    <cellStyle name="Total 2 3 17 3" xfId="52027" xr:uid="{5309B355-ED6B-4214-AD9B-7FC83FDAA138}"/>
    <cellStyle name="Total 2 3 17 3 2" xfId="58808" xr:uid="{9E34D71E-2859-4FD5-827A-7E573988141D}"/>
    <cellStyle name="Total 2 3 17 4" xfId="52298" xr:uid="{A85EC5C1-A4AF-4E14-88E4-AF039B15A62A}"/>
    <cellStyle name="Total 2 3 17 4 2" xfId="59079" xr:uid="{E3FCDF77-F008-4243-850C-B2BB8B128358}"/>
    <cellStyle name="Total 2 3 17 5" xfId="48542" xr:uid="{3090CCC0-6E0B-405A-AAB5-65AD2E554A2A}"/>
    <cellStyle name="Total 2 3 17 5 2" xfId="55331" xr:uid="{68A7A0DB-981B-4E2B-A6A5-5A27EE4CD56B}"/>
    <cellStyle name="Total 2 3 17 6" xfId="53617" xr:uid="{B5305086-F80D-4AB1-AD16-3FB0A9FE6A7C}"/>
    <cellStyle name="Total 2 3 17 7" xfId="46928" xr:uid="{E184EE94-01CB-4C24-9ED7-ACB88F579B5A}"/>
    <cellStyle name="Total 2 3 18" xfId="44797" xr:uid="{07AA5E32-7555-4298-A9B2-80C2C0A1B2DA}"/>
    <cellStyle name="Total 2 3 18 2" xfId="50459" xr:uid="{65FF394A-C836-46ED-B3C9-BCC396E0D184}"/>
    <cellStyle name="Total 2 3 18 2 2" xfId="57241" xr:uid="{E09FAA56-D7D6-46EF-AB1C-D5E8A74BCD74}"/>
    <cellStyle name="Total 2 3 18 3" xfId="52061" xr:uid="{5B2C32E0-97C6-455C-B558-3429F9065E39}"/>
    <cellStyle name="Total 2 3 18 3 2" xfId="58842" xr:uid="{DCD07E8B-2B66-4A7A-8DD5-C477B15C0031}"/>
    <cellStyle name="Total 2 3 18 4" xfId="50801" xr:uid="{9B1BFF13-B4A5-402F-8988-E24845EB3CA8}"/>
    <cellStyle name="Total 2 3 18 4 2" xfId="57583" xr:uid="{D75258DA-6B90-4A84-B183-C5557B97E371}"/>
    <cellStyle name="Total 2 3 18 5" xfId="48576" xr:uid="{74DB5A83-0950-4155-A3FF-B28840CD7BD6}"/>
    <cellStyle name="Total 2 3 18 5 2" xfId="55365" xr:uid="{1338A375-DB7D-4B51-9009-EA5ADD956948}"/>
    <cellStyle name="Total 2 3 18 6" xfId="53651" xr:uid="{8D08EEA4-8384-453F-AA9F-382E95A03861}"/>
    <cellStyle name="Total 2 3 18 7" xfId="46962" xr:uid="{67100B1B-9154-42DD-A65A-93271F173294}"/>
    <cellStyle name="Total 2 3 19" xfId="44860" xr:uid="{2776D5C2-4EFF-433F-80C3-E937DF2F5316}"/>
    <cellStyle name="Total 2 3 19 2" xfId="50509" xr:uid="{CA56D357-A2D4-476C-8A62-A725A86762EA}"/>
    <cellStyle name="Total 2 3 19 2 2" xfId="57291" xr:uid="{AB373308-997C-4869-B8B4-9105D4079BF3}"/>
    <cellStyle name="Total 2 3 19 3" xfId="52111" xr:uid="{40338A50-C4F1-498F-914D-3D943258FFAE}"/>
    <cellStyle name="Total 2 3 19 3 2" xfId="58892" xr:uid="{AA98387B-23CD-4FEA-A4D7-C9579027F138}"/>
    <cellStyle name="Total 2 3 19 4" xfId="49731" xr:uid="{85F8ACCC-2470-4C9F-88C8-E7E80595C334}"/>
    <cellStyle name="Total 2 3 19 4 2" xfId="56513" xr:uid="{F37D7640-478D-429F-B70E-F204D4E1C248}"/>
    <cellStyle name="Total 2 3 19 5" xfId="48626" xr:uid="{20736D93-0EC2-4A85-A99B-9663832382EB}"/>
    <cellStyle name="Total 2 3 19 5 2" xfId="55415" xr:uid="{EACCF587-2D77-4B2D-A676-64878067E473}"/>
    <cellStyle name="Total 2 3 19 6" xfId="53701" xr:uid="{5E95D59F-0B03-49E1-B5C9-5516BFA9ADCD}"/>
    <cellStyle name="Total 2 3 19 7" xfId="47012" xr:uid="{77A35DCD-02CB-41A2-BA69-9FBB22D018C1}"/>
    <cellStyle name="Total 2 3 2" xfId="384" xr:uid="{B61CAA94-DF39-4F7B-87F2-2DBCB5AD467F}"/>
    <cellStyle name="Total 2 3 2 10" xfId="9255" xr:uid="{B3B1DE04-1F46-44BD-9E86-6EE42C8F76A1}"/>
    <cellStyle name="Total 2 3 2 10 2" xfId="18244" xr:uid="{F398C348-0291-428F-9CE6-C146922ADA4B}"/>
    <cellStyle name="Total 2 3 2 10 2 2" xfId="38147" xr:uid="{DCEDF471-2327-4AD3-878D-7D42954A5E22}"/>
    <cellStyle name="Total 2 3 2 10 3" xfId="34296" xr:uid="{DCC85D3D-D1C0-4BC3-B59E-6E27D079384F}"/>
    <cellStyle name="Total 2 3 2 11" xfId="12237" xr:uid="{5A7CF841-B2CD-45EC-BD5E-9E3C9D4B123C}"/>
    <cellStyle name="Total 2 3 2 11 2" xfId="21226" xr:uid="{649FAF31-DEA0-428E-AC4D-F33341755E1B}"/>
    <cellStyle name="Total 2 3 2 11 2 2" xfId="27211" xr:uid="{93DA66D8-9A03-4DAB-8B15-BE3C9BBB587C}"/>
    <cellStyle name="Total 2 3 2 11 3" xfId="25276" xr:uid="{F9E6D85F-AE40-44BC-8962-94FE01D56CE0}"/>
    <cellStyle name="Total 2 3 2 12" xfId="2390" xr:uid="{3DACC290-A5A2-4B5E-99C2-E80492A79215}"/>
    <cellStyle name="Total 2 3 2 12 2" xfId="42979" xr:uid="{90171E57-1784-47C2-BBF8-28836F249C5E}"/>
    <cellStyle name="Total 2 3 2 13" xfId="13299" xr:uid="{7AFFD4CD-7E9F-4936-813D-072A8D1A8816}"/>
    <cellStyle name="Total 2 3 2 13 2" xfId="33113" xr:uid="{194EEA95-5FE0-4919-9EFE-3DEBB3519118}"/>
    <cellStyle name="Total 2 3 2 14" xfId="30823" xr:uid="{1E5EEC0B-6687-4EB7-91F5-620FA9243394}"/>
    <cellStyle name="Total 2 3 2 15" xfId="44324" xr:uid="{1FD703D2-F695-4BD2-B513-34B919278024}"/>
    <cellStyle name="Total 2 3 2 16" xfId="45511" xr:uid="{00692461-E808-4A03-ACDC-799B886268E1}"/>
    <cellStyle name="Total 2 3 2 2" xfId="733" xr:uid="{27C7A0FD-CEF5-4092-8EBF-A5C8F07D56B2}"/>
    <cellStyle name="Total 2 3 2 2 2" xfId="5109" xr:uid="{A7C512E0-FC74-41BE-B3A2-E19D83A479F6}"/>
    <cellStyle name="Total 2 3 2 2 2 2" xfId="7695" xr:uid="{DEC9D097-5A23-4EC1-B884-4486EFDD22A1}"/>
    <cellStyle name="Total 2 3 2 2 2 2 2" xfId="16684" xr:uid="{DD82FC16-56FC-4DB1-B5BC-78650C521A0C}"/>
    <cellStyle name="Total 2 3 2 2 2 2 2 2" xfId="35072" xr:uid="{EC7C6AEA-E279-4129-A95C-CB805F22F23C}"/>
    <cellStyle name="Total 2 3 2 2 2 2 3" xfId="29005" xr:uid="{B7F53243-2CE6-4C45-B3C6-199B7FBD3DB8}"/>
    <cellStyle name="Total 2 3 2 2 2 2 4" xfId="56299" xr:uid="{C157CB09-0183-4ABF-A277-F996D2DADB36}"/>
    <cellStyle name="Total 2 3 2 2 2 3" xfId="10332" xr:uid="{408AB0B7-D859-4CA5-9A0B-E4E707F50D56}"/>
    <cellStyle name="Total 2 3 2 2 2 3 2" xfId="19321" xr:uid="{23AA24F0-AD9F-478D-8708-68C04470A083}"/>
    <cellStyle name="Total 2 3 2 2 2 3 2 2" xfId="39590" xr:uid="{74856592-1C54-4461-98D0-A4A137297BD9}"/>
    <cellStyle name="Total 2 3 2 2 2 3 3" xfId="32228" xr:uid="{26D85DDF-AFCA-406E-866A-F06CCC183C17}"/>
    <cellStyle name="Total 2 3 2 2 2 4" xfId="14098" xr:uid="{0D81BB64-F9B7-44C3-8B97-CCE939A2C448}"/>
    <cellStyle name="Total 2 3 2 2 2 4 2" xfId="42219" xr:uid="{42CFAB6E-CD0E-4070-86A2-C82E257E188A}"/>
    <cellStyle name="Total 2 3 2 2 2 5" xfId="33970" xr:uid="{21A3489E-7F86-425B-9617-B016AC3C759E}"/>
    <cellStyle name="Total 2 3 2 2 2 6" xfId="49517" xr:uid="{5B6EF62F-FFBD-4033-95DA-6409A75DE84B}"/>
    <cellStyle name="Total 2 3 2 2 3" xfId="3170" xr:uid="{3BD2CFF5-26F0-48A4-AD5E-A01B18EC59B6}"/>
    <cellStyle name="Total 2 3 2 2 3 2" xfId="30800" xr:uid="{E15ECC9F-48D8-4CBD-96ED-CE551C34D3C2}"/>
    <cellStyle name="Total 2 3 2 2 3 2 2" xfId="58188" xr:uid="{96D89A9B-AD51-48AF-B17C-FFD702C6CD50}"/>
    <cellStyle name="Total 2 3 2 2 3 3" xfId="51406" xr:uid="{8C7CF329-560B-4331-95E8-2349E27D3504}"/>
    <cellStyle name="Total 2 3 2 2 4" xfId="24678" xr:uid="{4584F989-DC60-463F-A3D2-DB6751BD7361}"/>
    <cellStyle name="Total 2 3 2 2 4 2" xfId="54444" xr:uid="{8A003F59-FC40-4B1C-B3DC-BEAACA1BE52C}"/>
    <cellStyle name="Total 2 3 2 2 4 3" xfId="47634" xr:uid="{ABA389AD-4295-45FD-A339-841923A48841}"/>
    <cellStyle name="Total 2 3 2 2 5" xfId="46026" xr:uid="{4DE82BD6-879F-4D5D-9041-CBE4A1EFAEAC}"/>
    <cellStyle name="Total 2 3 2 3" xfId="1078" xr:uid="{54C3F7CF-EB40-4020-A08C-54F9B6312A10}"/>
    <cellStyle name="Total 2 3 2 3 2" xfId="5430" xr:uid="{A19AB90A-8C2A-4F96-B574-DFC9C0836E59}"/>
    <cellStyle name="Total 2 3 2 3 2 2" xfId="8016" xr:uid="{AF0FC61F-18C9-46A1-B259-0726E790D7D5}"/>
    <cellStyle name="Total 2 3 2 3 2 2 2" xfId="17005" xr:uid="{EFA43282-9A8A-45FA-AB45-4F157B2149D1}"/>
    <cellStyle name="Total 2 3 2 3 2 2 2 2" xfId="31856" xr:uid="{07B5F506-81E5-4681-ACFA-32CAD69CA344}"/>
    <cellStyle name="Total 2 3 2 3 2 2 3" xfId="27411" xr:uid="{7E677C09-41DB-4C22-B723-A060E1F5595C}"/>
    <cellStyle name="Total 2 3 2 3 2 2 4" xfId="56707" xr:uid="{501CCA4E-52A1-45C4-B7C7-8D2E7ADE9720}"/>
    <cellStyle name="Total 2 3 2 3 2 3" xfId="10653" xr:uid="{FAD4A0F3-3FCC-4CB5-A5C1-BE14EE4253C8}"/>
    <cellStyle name="Total 2 3 2 3 2 3 2" xfId="19642" xr:uid="{A88B276C-565E-4ACC-99F7-8AB033389925}"/>
    <cellStyle name="Total 2 3 2 3 2 3 2 2" xfId="33017" xr:uid="{7DD12B26-FAD2-451A-BFC5-4A5F5A69FA21}"/>
    <cellStyle name="Total 2 3 2 3 2 3 3" xfId="24252" xr:uid="{38CA9737-BEB6-4072-9B5F-0EC0928977C0}"/>
    <cellStyle name="Total 2 3 2 3 2 4" xfId="14419" xr:uid="{C697E04B-752A-4339-BC20-C0C9ABC70CD2}"/>
    <cellStyle name="Total 2 3 2 3 2 4 2" xfId="41865" xr:uid="{DB17EFCC-FFFD-45DD-85E7-0B22C9E87DCB}"/>
    <cellStyle name="Total 2 3 2 3 2 5" xfId="41102" xr:uid="{81B3BC65-1948-44AF-A14D-C92A2D8808D7}"/>
    <cellStyle name="Total 2 3 2 3 2 6" xfId="49925" xr:uid="{B31D06E9-887D-4240-A161-5BFDCC136EDC}"/>
    <cellStyle name="Total 2 3 2 3 3" xfId="3515" xr:uid="{E845227F-AD30-41F8-96D8-2D712A084D8D}"/>
    <cellStyle name="Total 2 3 2 3 3 2" xfId="33052" xr:uid="{ECBC442E-C9D4-4FDE-A3CF-061F104F9F11}"/>
    <cellStyle name="Total 2 3 2 3 3 2 2" xfId="58997" xr:uid="{D5807EC9-5357-406F-8BBB-F853036F2D0E}"/>
    <cellStyle name="Total 2 3 2 3 3 3" xfId="52216" xr:uid="{34E8F734-E4B1-47D8-A77D-FEE50FAA17C4}"/>
    <cellStyle name="Total 2 3 2 3 4" xfId="38809" xr:uid="{C0C4BBEE-8124-4799-AB8D-C3677BF2C6D4}"/>
    <cellStyle name="Total 2 3 2 3 4 2" xfId="54834" xr:uid="{68DDF02E-7641-4B83-AC38-22716A23399B}"/>
    <cellStyle name="Total 2 3 2 3 4 3" xfId="48042" xr:uid="{A1936DF8-B11C-4AA7-81BD-204E09B73E1B}"/>
    <cellStyle name="Total 2 3 2 3 5" xfId="53134" xr:uid="{FB243CD0-E29B-494C-8644-6E9D7D224E30}"/>
    <cellStyle name="Total 2 3 2 3 6" xfId="46428" xr:uid="{3B16AD11-BCB1-48E2-A288-CF6AB771C693}"/>
    <cellStyle name="Total 2 3 2 4" xfId="1422" xr:uid="{2ECE5D09-6DA8-48FD-BAA2-4665F9DC74AC}"/>
    <cellStyle name="Total 2 3 2 4 2" xfId="5767" xr:uid="{37450F79-7B6C-4458-A653-7092C3D99C70}"/>
    <cellStyle name="Total 2 3 2 4 2 2" xfId="8353" xr:uid="{EAF741F6-F225-470E-B293-020E93DA2F5A}"/>
    <cellStyle name="Total 2 3 2 4 2 2 2" xfId="17342" xr:uid="{BFC60738-7DB8-4762-9E84-BE438C5E1D10}"/>
    <cellStyle name="Total 2 3 2 4 2 2 2 2" xfId="28698" xr:uid="{B64A5A3F-2303-4EEC-A7EA-E95962A9AC60}"/>
    <cellStyle name="Total 2 3 2 4 2 2 3" xfId="29402" xr:uid="{7C986893-1EFC-4E26-8FB8-11696C951E80}"/>
    <cellStyle name="Total 2 3 2 4 2 3" xfId="10990" xr:uid="{1BF83885-2D9C-4364-A1BA-5563372D2CD9}"/>
    <cellStyle name="Total 2 3 2 4 2 3 2" xfId="19979" xr:uid="{CD045AA6-0CCC-4095-94FC-AC4B9D3C6704}"/>
    <cellStyle name="Total 2 3 2 4 2 3 2 2" xfId="29832" xr:uid="{3A06C6BE-A947-447B-9396-1CD0F7B08157}"/>
    <cellStyle name="Total 2 3 2 4 2 3 3" xfId="26537" xr:uid="{22911C03-705D-4EC5-AF94-1AA0BDC0FC27}"/>
    <cellStyle name="Total 2 3 2 4 2 4" xfId="14756" xr:uid="{60DE8048-ECC4-43AB-A72F-F845853CDAED}"/>
    <cellStyle name="Total 2 3 2 4 2 4 2" xfId="31667" xr:uid="{62E73489-F71C-4F90-85F6-E2F2802F4829}"/>
    <cellStyle name="Total 2 3 2 4 2 5" xfId="41746" xr:uid="{08FF0E8E-C08E-4C65-A4C7-9A2F615600E4}"/>
    <cellStyle name="Total 2 3 2 4 2 6" xfId="55827" xr:uid="{9843D464-BB62-4F28-A4ED-0E824AD0BD0E}"/>
    <cellStyle name="Total 2 3 2 4 3" xfId="3859" xr:uid="{97B7165A-9447-46F8-9863-044B2970BD74}"/>
    <cellStyle name="Total 2 3 2 4 3 2" xfId="30124" xr:uid="{9661E59E-23AC-4D78-9B20-9A97DFBC1E65}"/>
    <cellStyle name="Total 2 3 2 4 4" xfId="23340" xr:uid="{31EE3620-58DA-47F8-B000-4613B7D26BDA}"/>
    <cellStyle name="Total 2 3 2 4 5" xfId="49045" xr:uid="{7A647695-B07F-4431-9213-288F37A9B211}"/>
    <cellStyle name="Total 2 3 2 5" xfId="1288" xr:uid="{C4F0D6AA-992A-4047-8651-7BA46342481E}"/>
    <cellStyle name="Total 2 3 2 5 2" xfId="5633" xr:uid="{6A68107E-3B24-41C8-9B4B-74D2B3E25782}"/>
    <cellStyle name="Total 2 3 2 5 2 2" xfId="8219" xr:uid="{A48BBB07-F567-4CE2-A576-2FD473E2C1CC}"/>
    <cellStyle name="Total 2 3 2 5 2 2 2" xfId="17208" xr:uid="{3B702A14-9ABA-4EC0-92A4-07AB0AE1517C}"/>
    <cellStyle name="Total 2 3 2 5 2 2 2 2" xfId="34271" xr:uid="{49F78979-B3E2-4CE0-9B78-9040A17686AF}"/>
    <cellStyle name="Total 2 3 2 5 2 2 3" xfId="38631" xr:uid="{6E90BE3A-FA20-4CF4-BB4E-37ED3E4EE7C1}"/>
    <cellStyle name="Total 2 3 2 5 2 3" xfId="10856" xr:uid="{B3D92771-B5E2-4F94-96FB-3DDC4EA7C254}"/>
    <cellStyle name="Total 2 3 2 5 2 3 2" xfId="19845" xr:uid="{289F45DF-B86D-4E0C-A7D9-97E4385B6FE0}"/>
    <cellStyle name="Total 2 3 2 5 2 3 2 2" xfId="42717" xr:uid="{D1E7B07C-6900-4EC3-A68D-BEA61E6F9A50}"/>
    <cellStyle name="Total 2 3 2 5 2 3 3" xfId="37810" xr:uid="{E90EAC63-AEEA-4AD0-9CEA-756663E893FD}"/>
    <cellStyle name="Total 2 3 2 5 2 4" xfId="14622" xr:uid="{3F47C913-E0ED-4450-90CA-8F03BBC88BBC}"/>
    <cellStyle name="Total 2 3 2 5 2 4 2" xfId="24863" xr:uid="{30F5B78F-9047-4257-A292-532DB3EEAC2C}"/>
    <cellStyle name="Total 2 3 2 5 2 5" xfId="33105" xr:uid="{99EBC467-9801-47C7-B0D7-161195FA231B}"/>
    <cellStyle name="Total 2 3 2 5 2 6" xfId="57990" xr:uid="{A91BDA4D-B632-4ED8-843F-6C2F366B4405}"/>
    <cellStyle name="Total 2 3 2 5 3" xfId="3725" xr:uid="{868B21C8-880D-4A8B-8897-73057AD90631}"/>
    <cellStyle name="Total 2 3 2 5 3 2" xfId="22815" xr:uid="{10839C78-62E8-41FB-8A5F-FBDBB4738EF7}"/>
    <cellStyle name="Total 2 3 2 5 4" xfId="43030" xr:uid="{591276E1-C1D4-4C13-880E-EC09E6A30AFE}"/>
    <cellStyle name="Total 2 3 2 5 5" xfId="51208" xr:uid="{CC881055-D66F-4035-B676-C6A19AD93660}"/>
    <cellStyle name="Total 2 3 2 6" xfId="2041" xr:uid="{F994092E-D8CE-4165-B80C-C5C1021CD6EA}"/>
    <cellStyle name="Total 2 3 2 6 2" xfId="6349" xr:uid="{D8F7CB1F-AE62-4E74-908B-08AEAEE2E0BC}"/>
    <cellStyle name="Total 2 3 2 6 2 2" xfId="8935" xr:uid="{ABD51E93-A48B-429A-96AE-AEDF00C049FA}"/>
    <cellStyle name="Total 2 3 2 6 2 2 2" xfId="17924" xr:uid="{70C7CF89-F4B3-43C8-8A1B-79200084D456}"/>
    <cellStyle name="Total 2 3 2 6 2 2 2 2" xfId="37951" xr:uid="{117F649C-FA95-467A-BABB-2B4D2FEDE6C8}"/>
    <cellStyle name="Total 2 3 2 6 2 2 3" xfId="32196" xr:uid="{2DEBDF58-72BF-4C51-8918-BD7C3A3F980B}"/>
    <cellStyle name="Total 2 3 2 6 2 3" xfId="11572" xr:uid="{0F469F15-ACE0-49F7-A114-0A029958A0A9}"/>
    <cellStyle name="Total 2 3 2 6 2 3 2" xfId="20561" xr:uid="{7570BC6B-9CD6-4056-B43B-581B4980D048}"/>
    <cellStyle name="Total 2 3 2 6 2 3 2 2" xfId="42633" xr:uid="{0404D475-BAEB-45DF-9BD1-FD4B6184D2C8}"/>
    <cellStyle name="Total 2 3 2 6 2 3 3" xfId="26566" xr:uid="{B8FEDBD4-AEA0-4938-BD19-C449047D9B59}"/>
    <cellStyle name="Total 2 3 2 6 2 4" xfId="15338" xr:uid="{7B9EDDDD-5CEF-498A-9551-08D13E73169A}"/>
    <cellStyle name="Total 2 3 2 6 2 4 2" xfId="33784" xr:uid="{2D31C7CB-ACA6-4409-8542-F99F433E3E1B}"/>
    <cellStyle name="Total 2 3 2 6 2 5" xfId="27081" xr:uid="{90280725-4085-4384-B6EB-E32B34606E30}"/>
    <cellStyle name="Total 2 3 2 6 2 6" xfId="53996" xr:uid="{37A1D71E-0B7B-4BB5-ABC7-3AD1CDD58D76}"/>
    <cellStyle name="Total 2 3 2 6 3" xfId="4478" xr:uid="{6D1583C7-4156-491E-AEE4-45C167E1176D}"/>
    <cellStyle name="Total 2 3 2 6 3 2" xfId="38697" xr:uid="{3DD06379-03C1-4F0C-8949-95E60119C988}"/>
    <cellStyle name="Total 2 3 2 6 4" xfId="22752" xr:uid="{053B31C7-4C86-44C4-B582-FE7FED50B0D8}"/>
    <cellStyle name="Total 2 3 2 6 5" xfId="47328" xr:uid="{72CAAA88-15C9-4E20-A2EE-256595B80462}"/>
    <cellStyle name="Total 2 3 2 7" xfId="2852" xr:uid="{052C2E58-54C1-430F-890F-5265BC84C5CE}"/>
    <cellStyle name="Total 2 3 2 7 2" xfId="7002" xr:uid="{350B9CFC-1F6A-4841-8F4A-860981FAD915}"/>
    <cellStyle name="Total 2 3 2 7 2 2" xfId="12131" xr:uid="{59D28276-3049-4A74-978B-8D8EF72456BD}"/>
    <cellStyle name="Total 2 3 2 7 2 2 2" xfId="21120" xr:uid="{6F28EF64-C69F-4CF2-A604-7108B063D3BE}"/>
    <cellStyle name="Total 2 3 2 7 2 2 2 2" xfId="28360" xr:uid="{C7F4F957-C240-4453-B56A-B425918A349F}"/>
    <cellStyle name="Total 2 3 2 7 2 2 3" xfId="27299" xr:uid="{0B27A36F-C68F-4B25-B328-90B6642C9D80}"/>
    <cellStyle name="Total 2 3 2 7 2 3" xfId="12945" xr:uid="{CEC7135E-45DE-4895-A903-735C0528EE35}"/>
    <cellStyle name="Total 2 3 2 7 2 3 2" xfId="21934" xr:uid="{07645A7A-15DE-4A4C-A6C1-C1E00C260D98}"/>
    <cellStyle name="Total 2 3 2 7 2 3 2 2" xfId="38716" xr:uid="{F2D71DB3-1F1B-4C11-83CD-D71970A30CBB}"/>
    <cellStyle name="Total 2 3 2 7 2 3 3" xfId="30318" xr:uid="{E8D93906-DE86-48CF-B894-8F7D29D9B9EA}"/>
    <cellStyle name="Total 2 3 2 7 2 4" xfId="15991" xr:uid="{651B9412-E2B0-4607-B932-709FE84433A8}"/>
    <cellStyle name="Total 2 3 2 7 2 4 2" xfId="26895" xr:uid="{5170AC2F-0399-45DF-AAF8-D476564DA456}"/>
    <cellStyle name="Total 2 3 2 7 2 5" xfId="36519" xr:uid="{0B9F501F-E413-449E-9596-2A31E613912C}"/>
    <cellStyle name="Total 2 3 2 7 3" xfId="9565" xr:uid="{4C216630-0D1A-46F4-9CBB-26469E307286}"/>
    <cellStyle name="Total 2 3 2 7 3 2" xfId="18554" xr:uid="{AD1B2A44-6CF8-4473-AD01-0D512776D367}"/>
    <cellStyle name="Total 2 3 2 7 3 2 2" xfId="38356" xr:uid="{AC1ED162-0117-458E-957E-3959B4A5D3BD}"/>
    <cellStyle name="Total 2 3 2 7 3 3" xfId="41714" xr:uid="{7BF4CBFA-4346-4A02-BCF2-C480C30E015C}"/>
    <cellStyle name="Total 2 3 2 7 4" xfId="30179" xr:uid="{391CCDC9-1A23-4B55-9403-54EE0B05F7F6}"/>
    <cellStyle name="Total 2 3 2 8" xfId="4785" xr:uid="{F3F06F18-DC71-471F-8988-9257AA8D6D1F}"/>
    <cellStyle name="Total 2 3 2 8 2" xfId="7371" xr:uid="{6D2E9779-552D-4C62-B3D9-490440214755}"/>
    <cellStyle name="Total 2 3 2 8 2 2" xfId="16360" xr:uid="{405A27E7-F15B-4081-BCAC-8DB6239A48E3}"/>
    <cellStyle name="Total 2 3 2 8 2 2 2" xfId="39048" xr:uid="{18BB77E0-7C51-4F3A-9308-F41D6A0ACDE2}"/>
    <cellStyle name="Total 2 3 2 8 2 3" xfId="23445" xr:uid="{D51A131B-4F63-48B4-BF4E-BEFE82D49B79}"/>
    <cellStyle name="Total 2 3 2 8 3" xfId="10008" xr:uid="{E429199E-0845-482F-947B-F00EB07A2E05}"/>
    <cellStyle name="Total 2 3 2 8 3 2" xfId="18997" xr:uid="{7749CB1B-4088-41C0-A1FA-AF5C6D971E92}"/>
    <cellStyle name="Total 2 3 2 8 3 2 2" xfId="27198" xr:uid="{C7DE184D-9F20-4F8D-8E4D-15C3C3F22F1E}"/>
    <cellStyle name="Total 2 3 2 8 3 3" xfId="32231" xr:uid="{7CF3D0BD-B63A-420D-9706-103E899ACBC0}"/>
    <cellStyle name="Total 2 3 2 8 4" xfId="13774" xr:uid="{B3628F5C-6D79-4CC9-B09B-97B9EBE05663}"/>
    <cellStyle name="Total 2 3 2 8 4 2" xfId="40746" xr:uid="{6AE484AF-297A-474A-83A1-E0213BB34FDF}"/>
    <cellStyle name="Total 2 3 2 8 5" xfId="24589" xr:uid="{84C9461F-5CD5-4597-9F63-CC3B2DCD7B0D}"/>
    <cellStyle name="Total 2 3 2 9" xfId="6686" xr:uid="{89847C8E-3D74-43FC-AD2C-A09BE1CFF143}"/>
    <cellStyle name="Total 2 3 2 9 2" xfId="11892" xr:uid="{AAC41EB8-2828-4480-AE9F-6A9A27AAFB1E}"/>
    <cellStyle name="Total 2 3 2 9 2 2" xfId="20881" xr:uid="{E1A47AE5-85F6-492D-97EC-090CC18839CC}"/>
    <cellStyle name="Total 2 3 2 9 2 2 2" xfId="29910" xr:uid="{5278ABB1-16C5-42A3-8A0F-866D45E3123F}"/>
    <cellStyle name="Total 2 3 2 9 2 3" xfId="36081" xr:uid="{6CEF0169-FA80-4629-A824-8B0141F07056}"/>
    <cellStyle name="Total 2 3 2 9 3" xfId="15675" xr:uid="{DDFB03E4-C6B5-4E56-8770-160CDB88A4ED}"/>
    <cellStyle name="Total 2 3 2 9 3 2" xfId="33194" xr:uid="{EF4F7F15-AFEE-4CAD-B883-AA5C03582314}"/>
    <cellStyle name="Total 2 3 2 9 4" xfId="23757" xr:uid="{126968A4-FA5D-4E00-A3E6-460F7A375C81}"/>
    <cellStyle name="Total 2 3 20" xfId="44904" xr:uid="{B5ADA0C2-1F73-40A6-ABB0-A726002BF598}"/>
    <cellStyle name="Total 2 3 20 2" xfId="50346" xr:uid="{E2EFF51C-00DF-45FB-9266-EFFC483FF3BD}"/>
    <cellStyle name="Total 2 3 20 2 2" xfId="57128" xr:uid="{67CCCE92-1108-4155-9084-7702EAEA1913}"/>
    <cellStyle name="Total 2 3 20 3" xfId="51949" xr:uid="{88D12D6F-3BE6-47D5-9D23-BCB57EDF51A5}"/>
    <cellStyle name="Total 2 3 20 3 2" xfId="58730" xr:uid="{66BFF5BF-86E4-405F-A3F0-22BEF9B635B9}"/>
    <cellStyle name="Total 2 3 20 4" xfId="51054" xr:uid="{CDFAF708-344F-4841-B842-40390DEB8D18}"/>
    <cellStyle name="Total 2 3 20 4 2" xfId="57836" xr:uid="{91E21469-AF6C-4CBF-A3F0-58B35808CD28}"/>
    <cellStyle name="Total 2 3 20 5" xfId="48463" xr:uid="{86F2DBE4-1A11-4587-87CA-66BCF9D5BA51}"/>
    <cellStyle name="Total 2 3 20 5 2" xfId="55255" xr:uid="{BC1784D2-6B47-4B32-8EAA-2D176B2CE76A}"/>
    <cellStyle name="Total 2 3 20 6" xfId="53541" xr:uid="{C66EB812-15E6-4348-995E-9260D112C873}"/>
    <cellStyle name="Total 2 3 20 7" xfId="46849" xr:uid="{FE3C4B07-9598-4864-AB47-733332AA6CF0}"/>
    <cellStyle name="Total 2 3 21" xfId="44938" xr:uid="{3BD6DCFA-829F-4D7E-A572-708484F665F5}"/>
    <cellStyle name="Total 2 3 21 2" xfId="50546" xr:uid="{395C3354-2ED1-4850-BCDF-ADD4BCED9FF8}"/>
    <cellStyle name="Total 2 3 21 2 2" xfId="57328" xr:uid="{9CCCB547-63BC-449F-BF0C-C5BBFB1B9097}"/>
    <cellStyle name="Total 2 3 21 3" xfId="52148" xr:uid="{A7C37F0E-2D21-4312-8A84-2A47640F5835}"/>
    <cellStyle name="Total 2 3 21 3 2" xfId="58929" xr:uid="{AC8D482A-AC3D-4731-A615-3707871026D4}"/>
    <cellStyle name="Total 2 3 21 4" xfId="48905" xr:uid="{F411A518-15AE-40A7-BB2C-585C1F8711F2}"/>
    <cellStyle name="Total 2 3 21 4 2" xfId="55686" xr:uid="{A8A1DE25-C77E-4FE8-870C-DF6F0CE4CFC1}"/>
    <cellStyle name="Total 2 3 21 5" xfId="48663" xr:uid="{B751B3C1-C7FD-43A5-ABD6-923B6C6ED676}"/>
    <cellStyle name="Total 2 3 21 5 2" xfId="55452" xr:uid="{0AB4DEB5-A4C2-41C0-A7C8-E1CC58D2713C}"/>
    <cellStyle name="Total 2 3 21 6" xfId="53738" xr:uid="{4580E4DD-3A59-4160-BE98-2EAD7B77DBF7}"/>
    <cellStyle name="Total 2 3 21 7" xfId="47049" xr:uid="{F907239D-84AF-44BB-8753-FDE19B2B0BDA}"/>
    <cellStyle name="Total 2 3 22" xfId="44990" xr:uid="{8E25B9A5-6B78-44EF-823A-AC7A6822CF7D}"/>
    <cellStyle name="Total 2 3 22 2" xfId="50559" xr:uid="{D3E2C4C2-9C39-49B8-BEDB-1FF0F006398A}"/>
    <cellStyle name="Total 2 3 22 2 2" xfId="57341" xr:uid="{F46CA231-7EB7-475F-8AA6-D0DA3F98911C}"/>
    <cellStyle name="Total 2 3 22 3" xfId="52161" xr:uid="{B91756B3-1018-4BA4-A308-5160FC45F93E}"/>
    <cellStyle name="Total 2 3 22 3 2" xfId="58942" xr:uid="{52AF4657-FF6D-4FAA-8EAF-9F5CAB176006}"/>
    <cellStyle name="Total 2 3 22 4" xfId="52373" xr:uid="{63871F49-A469-43DB-A09D-96E371460C0F}"/>
    <cellStyle name="Total 2 3 22 4 2" xfId="59154" xr:uid="{254212FC-C358-4564-AB6C-4532CEFD6671}"/>
    <cellStyle name="Total 2 3 22 5" xfId="48676" xr:uid="{E7BEDE21-BCF3-4545-9BB8-9D3B6ECD67BA}"/>
    <cellStyle name="Total 2 3 22 5 2" xfId="55465" xr:uid="{13AA52D9-7C47-4A15-8B61-DDD8BFABD66C}"/>
    <cellStyle name="Total 2 3 22 6" xfId="53751" xr:uid="{8526B1BD-544F-4A24-B2A7-AEAE81294A91}"/>
    <cellStyle name="Total 2 3 22 7" xfId="47062" xr:uid="{B94E4576-F3DB-45A8-A4DD-3AD50281BAB2}"/>
    <cellStyle name="Total 2 3 23" xfId="45000" xr:uid="{77308E1E-E737-4B0A-ADE4-9575595BC7D9}"/>
    <cellStyle name="Total 2 3 23 2" xfId="50629" xr:uid="{F0CF4480-950C-4ADB-8DC7-F50275176AED}"/>
    <cellStyle name="Total 2 3 23 2 2" xfId="57411" xr:uid="{847664AB-4003-4BAE-8FA4-628F9BDDAC93}"/>
    <cellStyle name="Total 2 3 23 3" xfId="52443" xr:uid="{B580B7BB-FDF8-4B76-8AD5-1BEC5F1105E0}"/>
    <cellStyle name="Total 2 3 23 3 2" xfId="59224" xr:uid="{0E67F0BD-6659-4412-AA11-D410C79F78A6}"/>
    <cellStyle name="Total 2 3 23 4" xfId="48746" xr:uid="{AA738226-D6E2-4EDA-A087-8263EC35B523}"/>
    <cellStyle name="Total 2 3 23 4 2" xfId="55535" xr:uid="{05DA0AC2-F21F-4CF8-9CF4-8F179B9418CF}"/>
    <cellStyle name="Total 2 3 23 5" xfId="53821" xr:uid="{579D301F-DD78-48F9-BFF0-C3D73E626F45}"/>
    <cellStyle name="Total 2 3 23 6" xfId="47132" xr:uid="{29714D93-E6CC-4313-8970-032D20A0F9D0}"/>
    <cellStyle name="Total 2 3 24" xfId="45014" xr:uid="{E691E842-12CE-4E4E-AECF-72953D8EF858}"/>
    <cellStyle name="Total 2 3 24 2" xfId="50563" xr:uid="{53EA1828-7AC3-4E0F-84BD-AC6AB556E039}"/>
    <cellStyle name="Total 2 3 24 2 2" xfId="57345" xr:uid="{AC401D5B-D8CE-4D1E-891C-89F3DA35EFE1}"/>
    <cellStyle name="Total 2 3 24 3" xfId="52377" xr:uid="{054C9B15-21CA-4A6D-B1C5-16F2C93E3378}"/>
    <cellStyle name="Total 2 3 24 3 2" xfId="59158" xr:uid="{3B7B8D45-8D69-4EB2-A177-B311B1BDE200}"/>
    <cellStyle name="Total 2 3 24 4" xfId="48680" xr:uid="{49FEFA7E-C467-4BE7-B420-EAC5B5DE91BD}"/>
    <cellStyle name="Total 2 3 24 4 2" xfId="55469" xr:uid="{AC514C44-9C30-4B63-82B7-962E20CAC5DE}"/>
    <cellStyle name="Total 2 3 24 5" xfId="53755" xr:uid="{1DDA9A16-BE68-4483-9241-A817AC90E6FB}"/>
    <cellStyle name="Total 2 3 24 6" xfId="47066" xr:uid="{4DAFF795-FCE0-4E3A-B639-1F432BFC5FEE}"/>
    <cellStyle name="Total 2 3 25" xfId="45050" xr:uid="{1169D8EE-0085-4660-98FF-389015668A39}"/>
    <cellStyle name="Total 2 3 25 2" xfId="50655" xr:uid="{011D3296-DAD9-406E-A093-282E8575D4FE}"/>
    <cellStyle name="Total 2 3 25 2 2" xfId="57437" xr:uid="{0278465C-B130-4356-8AE9-6C40A373EF4E}"/>
    <cellStyle name="Total 2 3 25 3" xfId="52466" xr:uid="{5663782B-320F-47D7-B9C0-42D0F24A06D8}"/>
    <cellStyle name="Total 2 3 25 3 2" xfId="59247" xr:uid="{555D88EB-9F0A-431D-ACE4-0ABFBF2DB7D0}"/>
    <cellStyle name="Total 2 3 25 4" xfId="48772" xr:uid="{AD2323A6-D5BA-4FFB-80D4-7E06D68161BC}"/>
    <cellStyle name="Total 2 3 25 4 2" xfId="55558" xr:uid="{CB594517-8236-4CDE-AD8E-7133C2E24A5A}"/>
    <cellStyle name="Total 2 3 25 5" xfId="53844" xr:uid="{97DF5441-AC86-403B-A11E-B40FAADC04C6}"/>
    <cellStyle name="Total 2 3 25 6" xfId="47158" xr:uid="{D77FDCA2-B1C5-4FE0-9A62-8865ED1719D0}"/>
    <cellStyle name="Total 2 3 26" xfId="45072" xr:uid="{0CCF7851-E37C-4B77-A409-56C0AF96EF96}"/>
    <cellStyle name="Total 2 3 26 2" xfId="50671" xr:uid="{85CB7E06-C8D2-4555-82E3-D46AA482E8E3}"/>
    <cellStyle name="Total 2 3 26 2 2" xfId="57453" xr:uid="{3C7923E2-01EF-4772-9E69-CA4A4FB081E9}"/>
    <cellStyle name="Total 2 3 26 3" xfId="52482" xr:uid="{E7BAFCBE-F673-4E90-882F-68A667A9B3E1}"/>
    <cellStyle name="Total 2 3 26 3 2" xfId="59263" xr:uid="{767DC60E-1927-461C-9CA4-DBD92AAB2F69}"/>
    <cellStyle name="Total 2 3 26 4" xfId="48788" xr:uid="{89755D64-566D-4532-B53D-3CA2928D9B29}"/>
    <cellStyle name="Total 2 3 26 4 2" xfId="55574" xr:uid="{FE82AEFA-5D51-48B5-8456-14F28E9DD538}"/>
    <cellStyle name="Total 2 3 26 5" xfId="53860" xr:uid="{46C6796B-C9CF-4C5F-A3ED-8483AFE20794}"/>
    <cellStyle name="Total 2 3 26 6" xfId="47174" xr:uid="{04D79AA6-9A46-4005-81D8-6A35D8774A6F}"/>
    <cellStyle name="Total 2 3 27" xfId="45155" xr:uid="{32880C2A-6030-4B58-86B1-485CC83A0339}"/>
    <cellStyle name="Total 2 3 27 2" xfId="50725" xr:uid="{97993F7B-0767-4962-B54E-A9EF22B6A2AC}"/>
    <cellStyle name="Total 2 3 27 2 2" xfId="57507" xr:uid="{6027513B-A2AB-4A5E-9287-AF2E3543A72D}"/>
    <cellStyle name="Total 2 3 27 3" xfId="52536" xr:uid="{E4822AF2-E652-4FA1-9326-52165D597082}"/>
    <cellStyle name="Total 2 3 27 3 2" xfId="59317" xr:uid="{91D7223B-A41C-46A6-B3BF-6184C7767E76}"/>
    <cellStyle name="Total 2 3 27 4" xfId="48833" xr:uid="{4F258C5E-29E9-494D-9234-4A39BDB25B45}"/>
    <cellStyle name="Total 2 3 27 4 2" xfId="55618" xr:uid="{B0171A22-7329-40ED-B875-CD0B65E5250B}"/>
    <cellStyle name="Total 2 3 27 5" xfId="53914" xr:uid="{A93D5575-3D49-4237-B69A-A7D9474E61C6}"/>
    <cellStyle name="Total 2 3 27 6" xfId="47228" xr:uid="{63B0F08D-F5F8-4986-A043-46935CE5D785}"/>
    <cellStyle name="Total 2 3 28" xfId="45141" xr:uid="{C00C026D-B3C3-416A-B0B0-8FF175F59E35}"/>
    <cellStyle name="Total 2 3 28 2" xfId="50738" xr:uid="{6A3D186D-A3C2-4062-AF8F-B760B3FFA709}"/>
    <cellStyle name="Total 2 3 28 2 2" xfId="57520" xr:uid="{83CFD571-3B84-48ED-A68D-961CCC20EDB5}"/>
    <cellStyle name="Total 2 3 28 3" xfId="52547" xr:uid="{43C6C266-1829-4340-980A-E6AC74DC85A2}"/>
    <cellStyle name="Total 2 3 28 3 2" xfId="59328" xr:uid="{1500D124-6B1F-4793-9B47-D6F7A04B0B97}"/>
    <cellStyle name="Total 2 3 28 4" xfId="48845" xr:uid="{0C00B992-147D-4979-866E-90F69D07DD24}"/>
    <cellStyle name="Total 2 3 28 4 2" xfId="55627" xr:uid="{A0A33A5D-E6E8-4FFB-BC65-CB0376D41704}"/>
    <cellStyle name="Total 2 3 28 5" xfId="53925" xr:uid="{AECE89BA-96F3-408A-99B3-658383C0D342}"/>
    <cellStyle name="Total 2 3 28 6" xfId="47242" xr:uid="{C80C8DC0-4D09-4C5D-AE6A-68D524DCF633}"/>
    <cellStyle name="Total 2 3 29" xfId="45247" xr:uid="{B979BE81-CECD-415E-8717-E43A829A3F5A}"/>
    <cellStyle name="Total 2 3 29 2" xfId="50768" xr:uid="{17549AA6-7935-448B-88CD-363E60341CB9}"/>
    <cellStyle name="Total 2 3 29 2 2" xfId="57550" xr:uid="{CECC3FB4-A47D-4766-B731-2E679DAD3BDA}"/>
    <cellStyle name="Total 2 3 29 3" xfId="52577" xr:uid="{3D277B5D-046C-443C-9CF3-AC853E49367B}"/>
    <cellStyle name="Total 2 3 29 3 2" xfId="59358" xr:uid="{8C718C55-0223-493C-A404-ED6E457CC00E}"/>
    <cellStyle name="Total 2 3 29 4" xfId="53955" xr:uid="{8772806F-DE0C-471C-84A1-4F980229C101}"/>
    <cellStyle name="Total 2 3 29 5" xfId="47272" xr:uid="{13B220EC-FA57-4585-8098-D97331B07121}"/>
    <cellStyle name="Total 2 3 3" xfId="595" xr:uid="{A29AEAB8-E308-48A8-BB10-91704DA3BDAD}"/>
    <cellStyle name="Total 2 3 3 2" xfId="4984" xr:uid="{79105977-C9FE-4C39-916A-AFFF704DEA76}"/>
    <cellStyle name="Total 2 3 3 2 2" xfId="7570" xr:uid="{26E461A5-9701-4A1E-8EC3-4DE22A204AC8}"/>
    <cellStyle name="Total 2 3 3 2 2 2" xfId="16559" xr:uid="{EAF7135F-414D-4BAB-8DD9-B5E723106708}"/>
    <cellStyle name="Total 2 3 3 2 2 2 2" xfId="36260" xr:uid="{0F988361-A08E-4BAD-9436-136DBFAB99EC}"/>
    <cellStyle name="Total 2 3 3 2 2 2 3" xfId="56354" xr:uid="{65095E23-5CA5-4E97-A070-FECFB8AEADE2}"/>
    <cellStyle name="Total 2 3 3 2 2 3" xfId="32769" xr:uid="{F83610D3-58A6-410E-A528-1A40B4B1FFFA}"/>
    <cellStyle name="Total 2 3 3 2 2 4" xfId="49572" xr:uid="{E7453806-92CD-4F05-A6CF-85ACD5C481BE}"/>
    <cellStyle name="Total 2 3 3 2 3" xfId="10207" xr:uid="{83643A9D-33E9-4A42-97A7-7E610F9EFD73}"/>
    <cellStyle name="Total 2 3 3 2 3 2" xfId="19196" xr:uid="{6C4CFFE3-8D48-4FFF-8C06-B564994C0B78}"/>
    <cellStyle name="Total 2 3 3 2 3 2 2" xfId="30464" xr:uid="{45982D57-2455-4C1A-9913-43D0EDD341C6}"/>
    <cellStyle name="Total 2 3 3 2 3 2 3" xfId="58535" xr:uid="{32529B95-9252-4F7F-88D6-E71EB65A1589}"/>
    <cellStyle name="Total 2 3 3 2 3 3" xfId="41620" xr:uid="{1EFDF0ED-19EF-44F0-9081-5B4F901F5102}"/>
    <cellStyle name="Total 2 3 3 2 3 4" xfId="51754" xr:uid="{DE3403CE-E585-41A3-B262-86FCD759BD80}"/>
    <cellStyle name="Total 2 3 3 2 4" xfId="13973" xr:uid="{448195AB-2DC2-4D1D-9816-DB3B05AC6F81}"/>
    <cellStyle name="Total 2 3 3 2 4 2" xfId="31774" xr:uid="{5E82D019-2E76-4469-BEDA-B896CC967813}"/>
    <cellStyle name="Total 2 3 3 2 4 2 2" xfId="54499" xr:uid="{7AAE0D8D-CD1A-467D-B4DE-D6CBDAA915A0}"/>
    <cellStyle name="Total 2 3 3 2 4 3" xfId="47689" xr:uid="{C68D2222-1FAB-4A85-AFBE-6469A2F10468}"/>
    <cellStyle name="Total 2 3 3 2 5" xfId="39890" xr:uid="{845E5378-C5D1-49B2-B9D4-276AFF41177F}"/>
    <cellStyle name="Total 2 3 3 2 6" xfId="46081" xr:uid="{41118CD4-5695-4973-95DD-E886528A1E93}"/>
    <cellStyle name="Total 2 3 3 3" xfId="3032" xr:uid="{0DDA5381-8DD8-4549-B288-DEBD0544351F}"/>
    <cellStyle name="Total 2 3 3 3 2" xfId="28669" xr:uid="{8041AFC4-D52B-461D-BD90-6DF293660543}"/>
    <cellStyle name="Total 2 3 3 3 2 2" xfId="56762" xr:uid="{A4D8EECB-3170-4C39-9186-BD07A9445D10}"/>
    <cellStyle name="Total 2 3 3 3 2 3" xfId="49980" xr:uid="{6C6ACE32-A74E-44A6-90B3-654DEA6F3C0F}"/>
    <cellStyle name="Total 2 3 3 3 3" xfId="51861" xr:uid="{3E6D158A-0948-41AB-A2CB-4EF37EA17AFA}"/>
    <cellStyle name="Total 2 3 3 3 3 2" xfId="58642" xr:uid="{4DEF8EDE-00AD-49B2-8B83-35C7B76EFAE9}"/>
    <cellStyle name="Total 2 3 3 3 4" xfId="48097" xr:uid="{47C5AD83-258B-4EA5-A250-FBD15ABDA18B}"/>
    <cellStyle name="Total 2 3 3 3 4 2" xfId="54889" xr:uid="{02E8A836-AFBA-4C4F-B690-3A908B0404F2}"/>
    <cellStyle name="Total 2 3 3 3 5" xfId="53189" xr:uid="{EF722075-C16C-4A3E-9542-6A30A20C899D}"/>
    <cellStyle name="Total 2 3 3 3 6" xfId="46483" xr:uid="{A9ACD78B-C1B0-4970-AD7D-6ADE68EC4529}"/>
    <cellStyle name="Total 2 3 3 4" xfId="25752" xr:uid="{67EAAAEA-2368-4B00-9164-4358BFEE4EF5}"/>
    <cellStyle name="Total 2 3 3 4 2" xfId="55882" xr:uid="{F24F5BFF-19D1-4CE2-BC38-D126F2FA16C4}"/>
    <cellStyle name="Total 2 3 3 4 3" xfId="49100" xr:uid="{1A9D7FDB-C4B3-4B5A-A3C0-5DA575FD3424}"/>
    <cellStyle name="Total 2 3 3 5" xfId="44282" xr:uid="{21D09534-01B9-44FB-B30C-58853566C470}"/>
    <cellStyle name="Total 2 3 3 5 2" xfId="58610" xr:uid="{C69E86FF-2CB0-47FC-9CC5-87714EA45DEC}"/>
    <cellStyle name="Total 2 3 3 5 3" xfId="51829" xr:uid="{6A6784DC-ABDC-485F-A6A1-0EE0EF4AE2AA}"/>
    <cellStyle name="Total 2 3 3 6" xfId="45566" xr:uid="{F5C6B752-02A4-426D-AC2A-3D9D17360366}"/>
    <cellStyle name="Total 2 3 3 6 2" xfId="54051" xr:uid="{CCAEC995-8DB6-4EFE-9AAE-E274CAD269FA}"/>
    <cellStyle name="Total 2 3 30" xfId="45185" xr:uid="{18A303D7-C895-4CF0-A2A5-3FA180767C39}"/>
    <cellStyle name="Total 2 3 30 2" xfId="55718" xr:uid="{A4C6A79F-A87B-483A-A732-591D0B7FF98F}"/>
    <cellStyle name="Total 2 3 30 3" xfId="48935" xr:uid="{5CDC0528-CECF-4158-A577-7682DAE2FBC7}"/>
    <cellStyle name="Total 2 3 31" xfId="45286" xr:uid="{F974F28A-991B-4052-A243-AE37DCE729B4}"/>
    <cellStyle name="Total 2 3 31 2" xfId="58415" xr:uid="{71B2FDB9-684D-4F3E-B211-6CBBF79E3A2C}"/>
    <cellStyle name="Total 2 3 31 3" xfId="51634" xr:uid="{F9924273-2AA9-41CF-A22D-2702476FA407}"/>
    <cellStyle name="Total 2 3 32" xfId="45294" xr:uid="{71E5A539-2437-4452-88DA-1EAA9F7ADD32}"/>
    <cellStyle name="Total 2 3 33" xfId="45367" xr:uid="{C8DE618F-462D-42D4-AC16-430B96824CA1}"/>
    <cellStyle name="Total 2 3 34" xfId="45391" xr:uid="{65440A8F-B6CF-4ECD-855E-13A16E07BA98}"/>
    <cellStyle name="Total 2 3 35" xfId="45427" xr:uid="{A9288C18-1F23-427E-8295-26B4F591C60E}"/>
    <cellStyle name="Total 2 3 36" xfId="45440" xr:uid="{FA976691-B19F-40EB-A3FB-A1CF702945CC}"/>
    <cellStyle name="Total 2 3 37" xfId="44193" xr:uid="{F0BD51C8-23A9-42F4-9355-141638957BBF}"/>
    <cellStyle name="Total 2 3 38" xfId="45448" xr:uid="{D92166D3-4340-46D8-8AA5-78B3CCED2F46}"/>
    <cellStyle name="Total 2 3 39" xfId="45467" xr:uid="{85562E1B-5C08-4398-8CE1-3CEEFC0C571A}"/>
    <cellStyle name="Total 2 3 4" xfId="940" xr:uid="{0DB5091C-9AB4-4D31-A2AA-148BF9B4FD19}"/>
    <cellStyle name="Total 2 3 4 2" xfId="5305" xr:uid="{3BB16295-FEB5-4D17-B903-CD2B8436ADE0}"/>
    <cellStyle name="Total 2 3 4 2 2" xfId="7891" xr:uid="{4D8B2B7D-1BB7-45C4-918D-BCC79AEE62E2}"/>
    <cellStyle name="Total 2 3 4 2 2 2" xfId="16880" xr:uid="{30B94BEF-E86A-4438-9227-9EB4DE621D02}"/>
    <cellStyle name="Total 2 3 4 2 2 2 2" xfId="30536" xr:uid="{B928CECF-7225-461F-B55B-68BBE9133FA1}"/>
    <cellStyle name="Total 2 3 4 2 2 2 3" xfId="56413" xr:uid="{C031C958-2B44-465E-B978-E7A8DBB36AC3}"/>
    <cellStyle name="Total 2 3 4 2 2 3" xfId="37299" xr:uid="{6B0B095B-5AF7-440C-8D99-D1CA87ED2D38}"/>
    <cellStyle name="Total 2 3 4 2 2 4" xfId="49631" xr:uid="{89D6AA90-D49E-4F2F-90E2-6CBE40912648}"/>
    <cellStyle name="Total 2 3 4 2 3" xfId="10528" xr:uid="{65240F47-473B-45F4-8564-BE0434096164}"/>
    <cellStyle name="Total 2 3 4 2 3 2" xfId="19517" xr:uid="{5852FBD3-440E-4552-B1DC-B684D5FFEBBC}"/>
    <cellStyle name="Total 2 3 4 2 3 2 2" xfId="35699" xr:uid="{7524ABCE-2006-4103-866C-2185097E7170}"/>
    <cellStyle name="Total 2 3 4 2 3 2 3" xfId="58978" xr:uid="{8437D0D7-FD25-4A60-A6D5-D6EAA588D639}"/>
    <cellStyle name="Total 2 3 4 2 3 3" xfId="22556" xr:uid="{FAB4043D-F5F5-439B-89B5-D9EA3876AE4A}"/>
    <cellStyle name="Total 2 3 4 2 3 4" xfId="52197" xr:uid="{1D62F4F5-2594-4041-AAAF-D47198F34458}"/>
    <cellStyle name="Total 2 3 4 2 4" xfId="14294" xr:uid="{6B0E7406-DB51-4160-88B5-F93DDE6111EE}"/>
    <cellStyle name="Total 2 3 4 2 4 2" xfId="24650" xr:uid="{71E9A1A6-3649-4284-8032-C96242FA2E46}"/>
    <cellStyle name="Total 2 3 4 2 4 2 2" xfId="54555" xr:uid="{4C9C0ACD-3612-4C83-8C1A-57AAEF86A092}"/>
    <cellStyle name="Total 2 3 4 2 4 3" xfId="47748" xr:uid="{EE4837B5-CA7A-49B3-8F7F-930427FE5941}"/>
    <cellStyle name="Total 2 3 4 2 5" xfId="40142" xr:uid="{DF22300E-4378-4167-A82B-D1824BEE7320}"/>
    <cellStyle name="Total 2 3 4 2 6" xfId="46137" xr:uid="{13DCD06C-70DC-4625-8026-F0F2AC83734A}"/>
    <cellStyle name="Total 2 3 4 3" xfId="3377" xr:uid="{29231DEF-61ED-4FD5-AC2F-F2C758C2387D}"/>
    <cellStyle name="Total 2 3 4 3 2" xfId="32002" xr:uid="{21A3161E-3FAA-458E-9DC4-3487D99D834C}"/>
    <cellStyle name="Total 2 3 4 3 2 2" xfId="56818" xr:uid="{6012768A-E959-4B27-AFF3-5AE874C4ABD1}"/>
    <cellStyle name="Total 2 3 4 3 2 3" xfId="50036" xr:uid="{66ABCB68-E360-4D8A-B56A-23A7CAB59236}"/>
    <cellStyle name="Total 2 3 4 3 3" xfId="51631" xr:uid="{72C0B104-EB3D-487D-97B3-281DFDC5BC95}"/>
    <cellStyle name="Total 2 3 4 3 3 2" xfId="58412" xr:uid="{CA996776-0122-4F00-B46B-F45E3DA30A49}"/>
    <cellStyle name="Total 2 3 4 3 4" xfId="48153" xr:uid="{BB929643-80AC-4789-83AF-52D12D08E4CE}"/>
    <cellStyle name="Total 2 3 4 3 4 2" xfId="54945" xr:uid="{6DC55B52-0201-45CC-A352-516F03C13DB5}"/>
    <cellStyle name="Total 2 3 4 3 5" xfId="53245" xr:uid="{D7B0DA38-901F-4E8D-9317-79CEE6C4B060}"/>
    <cellStyle name="Total 2 3 4 3 6" xfId="46539" xr:uid="{DB7EC8F8-1388-4609-BF8D-2AD4FE2EAF3C}"/>
    <cellStyle name="Total 2 3 4 4" xfId="29734" xr:uid="{644DEAC8-BFEB-409E-B10B-5DF1C4805DD9}"/>
    <cellStyle name="Total 2 3 4 4 2" xfId="55941" xr:uid="{98EC62F4-FDAC-43CD-BBA5-A7055F4CF9C6}"/>
    <cellStyle name="Total 2 3 4 4 3" xfId="49159" xr:uid="{0EE409FE-6609-47DC-96CF-9E31AE2B3910}"/>
    <cellStyle name="Total 2 3 4 5" xfId="44420" xr:uid="{3F12D4A0-B584-4B03-A85F-3EC47066B875}"/>
    <cellStyle name="Total 2 3 4 5 2" xfId="57891" xr:uid="{C9F3DCF5-E505-4F11-804A-BC5A213E94AC}"/>
    <cellStyle name="Total 2 3 4 5 3" xfId="51109" xr:uid="{06B24502-45B7-4891-9CCB-252D09500FF8}"/>
    <cellStyle name="Total 2 3 4 6" xfId="45625" xr:uid="{860E7F44-25DA-4934-B9FC-1D04C800585D}"/>
    <cellStyle name="Total 2 3 4 6 2" xfId="54107" xr:uid="{DA916830-D7B9-4F4D-8183-E41DD66F8E86}"/>
    <cellStyle name="Total 2 3 5" xfId="1284" xr:uid="{8C890788-C72B-4552-81F8-738159F808E1}"/>
    <cellStyle name="Total 2 3 5 2" xfId="5629" xr:uid="{B56FB2E8-6528-4758-B171-183B70990CED}"/>
    <cellStyle name="Total 2 3 5 2 2" xfId="8215" xr:uid="{2E840B0E-C8B6-42C1-88EA-F4108AA4E51F}"/>
    <cellStyle name="Total 2 3 5 2 2 2" xfId="17204" xr:uid="{C33309A9-9292-4552-889A-064B9F3D822B}"/>
    <cellStyle name="Total 2 3 5 2 2 2 2" xfId="42511" xr:uid="{6AEC988C-0C35-4776-8FE9-89E440719563}"/>
    <cellStyle name="Total 2 3 5 2 2 2 3" xfId="56432" xr:uid="{C3DD4477-C9D2-4B4D-9427-D3B3E31B65A9}"/>
    <cellStyle name="Total 2 3 5 2 2 3" xfId="25082" xr:uid="{29D3E880-71BC-499B-B865-8EF39DF0E26A}"/>
    <cellStyle name="Total 2 3 5 2 2 4" xfId="49650" xr:uid="{799DAC41-65E1-426C-B3FA-AB00FFF2D84C}"/>
    <cellStyle name="Total 2 3 5 2 3" xfId="10852" xr:uid="{8133DD90-5512-47A9-AC6F-504FC31209C3}"/>
    <cellStyle name="Total 2 3 5 2 3 2" xfId="19841" xr:uid="{59462FBA-04C2-4B4D-868D-49671E764E62}"/>
    <cellStyle name="Total 2 3 5 2 3 2 2" xfId="29553" xr:uid="{4F6A1304-69C9-4FC4-8258-DDAF631D576C}"/>
    <cellStyle name="Total 2 3 5 2 3 2 3" xfId="58203" xr:uid="{6455AB95-4784-4281-B39F-1DAB2C2DB543}"/>
    <cellStyle name="Total 2 3 5 2 3 3" xfId="44080" xr:uid="{93727EFA-F075-4805-87FC-5F35470F33E8}"/>
    <cellStyle name="Total 2 3 5 2 3 4" xfId="51421" xr:uid="{540993EB-FB3E-4CB8-BBE2-9E585D18DEFA}"/>
    <cellStyle name="Total 2 3 5 2 4" xfId="14618" xr:uid="{E6A63B0B-8263-4FFF-827D-861AD926F35E}"/>
    <cellStyle name="Total 2 3 5 2 4 2" xfId="36392" xr:uid="{DBB93D59-D52D-49F5-9B46-87C7692FE385}"/>
    <cellStyle name="Total 2 3 5 2 4 2 2" xfId="54571" xr:uid="{0DEF4239-5E39-4530-A20C-980638781335}"/>
    <cellStyle name="Total 2 3 5 2 4 3" xfId="47767" xr:uid="{A1BAB370-1031-494D-8116-034CB7B27337}"/>
    <cellStyle name="Total 2 3 5 2 5" xfId="28479" xr:uid="{10E15896-0BCC-4A4B-AD1F-F4C3DA8B6295}"/>
    <cellStyle name="Total 2 3 5 2 6" xfId="46153" xr:uid="{2AB93E0A-F267-4126-BEAC-CAFDD0565B5C}"/>
    <cellStyle name="Total 2 3 5 3" xfId="3721" xr:uid="{4D8075D6-947D-4446-982E-E4541320B3B6}"/>
    <cellStyle name="Total 2 3 5 3 2" xfId="37027" xr:uid="{8AFFE38D-5A13-465C-AC8E-D755B1F69204}"/>
    <cellStyle name="Total 2 3 5 3 2 2" xfId="56834" xr:uid="{F8C926A8-3E5D-41C3-BF80-0521DF06B6A3}"/>
    <cellStyle name="Total 2 3 5 3 2 3" xfId="50052" xr:uid="{F37191FB-B862-438B-9206-13A123EF24D2}"/>
    <cellStyle name="Total 2 3 5 3 3" xfId="51224" xr:uid="{29861F4D-8587-44FC-8D20-7078C1BB0E39}"/>
    <cellStyle name="Total 2 3 5 3 3 2" xfId="58006" xr:uid="{13218534-CD3D-4D58-9270-973F34248E54}"/>
    <cellStyle name="Total 2 3 5 3 4" xfId="48169" xr:uid="{DD15134B-AD9F-4CC5-8BBE-4168E4E95DDC}"/>
    <cellStyle name="Total 2 3 5 3 4 2" xfId="54961" xr:uid="{5E4DF03D-C4EB-47D0-888B-5D072A9BFBD8}"/>
    <cellStyle name="Total 2 3 5 3 5" xfId="53261" xr:uid="{BAA2450F-349D-46FB-ABF0-8DE5BDAA953B}"/>
    <cellStyle name="Total 2 3 5 3 6" xfId="46555" xr:uid="{309815B1-915D-4E4B-80B5-1CBDAAC0BFFE}"/>
    <cellStyle name="Total 2 3 5 4" xfId="28930" xr:uid="{318D03AD-19DA-4ABE-8377-DA0FA1EBCF67}"/>
    <cellStyle name="Total 2 3 5 4 2" xfId="55960" xr:uid="{C33D25E5-BDE8-443C-9B20-E5C11A4B60E9}"/>
    <cellStyle name="Total 2 3 5 4 3" xfId="49178" xr:uid="{02638DD3-3CB5-4741-808A-EE5B105378B9}"/>
    <cellStyle name="Total 2 3 5 5" xfId="44435" xr:uid="{C36DA9AA-D54C-41DC-898A-3AECC59342AE}"/>
    <cellStyle name="Total 2 3 5 5 2" xfId="55791" xr:uid="{5CF2D38F-0D0E-4AC7-98F0-5889DFA94BB2}"/>
    <cellStyle name="Total 2 3 5 5 3" xfId="49008" xr:uid="{0BD30243-D3CA-47AF-BBDD-6AEFB781CF33}"/>
    <cellStyle name="Total 2 3 5 6" xfId="45644" xr:uid="{224DB393-886F-4838-9956-CF04C93F69B3}"/>
    <cellStyle name="Total 2 3 5 6 2" xfId="54123" xr:uid="{485341A5-9C5C-46F0-A845-CAB496D39188}"/>
    <cellStyle name="Total 2 3 6" xfId="1763" xr:uid="{423ACFB7-9636-493C-AEA5-8D1E22C893C0}"/>
    <cellStyle name="Total 2 3 6 2" xfId="6084" xr:uid="{B2A41E97-517B-40C8-B6E5-7AEF06198EB2}"/>
    <cellStyle name="Total 2 3 6 2 2" xfId="8670" xr:uid="{16ACF92C-FB26-4397-A4C6-EF875597AD06}"/>
    <cellStyle name="Total 2 3 6 2 2 2" xfId="17659" xr:uid="{DF898DBB-B6E8-4882-B880-EA80D5376E9D}"/>
    <cellStyle name="Total 2 3 6 2 2 2 2" xfId="30526" xr:uid="{43EFB6BE-E2EF-428B-8CCD-CAEDEC49FFE4}"/>
    <cellStyle name="Total 2 3 6 2 2 2 3" xfId="56468" xr:uid="{23BEBF09-2C1B-40FE-BEAF-0EE38E6F338C}"/>
    <cellStyle name="Total 2 3 6 2 2 3" xfId="41558" xr:uid="{4F49AB6D-640F-47B5-A13C-DECE2F3662F1}"/>
    <cellStyle name="Total 2 3 6 2 2 4" xfId="49686" xr:uid="{DD73AFF6-D13D-4629-B840-54B6D85C0E22}"/>
    <cellStyle name="Total 2 3 6 2 3" xfId="11307" xr:uid="{7AF10990-4553-4613-95E8-FB45BB8D90E3}"/>
    <cellStyle name="Total 2 3 6 2 3 2" xfId="20296" xr:uid="{9E87FCEC-628C-43F9-8788-0EBBC49D71B8}"/>
    <cellStyle name="Total 2 3 6 2 3 2 2" xfId="25360" xr:uid="{B2F07F4C-39B4-4A66-A5F1-C182F6B90677}"/>
    <cellStyle name="Total 2 3 6 2 3 2 3" xfId="58479" xr:uid="{9677C333-D343-4DC8-8FB0-B97771F96B6E}"/>
    <cellStyle name="Total 2 3 6 2 3 3" xfId="40229" xr:uid="{8104DF4C-1F74-4D12-8384-2D24A7381FCB}"/>
    <cellStyle name="Total 2 3 6 2 3 4" xfId="51698" xr:uid="{8F109861-684A-4E20-BDED-788033740033}"/>
    <cellStyle name="Total 2 3 6 2 4" xfId="15073" xr:uid="{546FCF22-FAD0-4B7A-97EF-27628EDD353A}"/>
    <cellStyle name="Total 2 3 6 2 4 2" xfId="35951" xr:uid="{B5B9DE9B-6DB3-49CE-9514-11863B40A92F}"/>
    <cellStyle name="Total 2 3 6 2 4 2 2" xfId="54607" xr:uid="{D4AEDF11-B9B7-407B-9CE6-ACEAA7883CED}"/>
    <cellStyle name="Total 2 3 6 2 4 3" xfId="47803" xr:uid="{1D74407E-8DAD-4DF0-8324-02965054B15D}"/>
    <cellStyle name="Total 2 3 6 2 5" xfId="32766" xr:uid="{C0C09914-A681-4A74-9C6F-05950F08522F}"/>
    <cellStyle name="Total 2 3 6 2 6" xfId="46189" xr:uid="{5A64CD45-B743-4C68-9778-5A5E4268A27F}"/>
    <cellStyle name="Total 2 3 6 3" xfId="4200" xr:uid="{0C8D07C9-0CCA-47D9-9183-BCA8230CA3B9}"/>
    <cellStyle name="Total 2 3 6 3 2" xfId="23353" xr:uid="{A5BA95D0-F6F6-4104-8D5E-DA1A931BA314}"/>
    <cellStyle name="Total 2 3 6 3 2 2" xfId="56870" xr:uid="{76CE8642-0D6E-4285-BA05-9FE9DF01A325}"/>
    <cellStyle name="Total 2 3 6 3 2 3" xfId="50088" xr:uid="{FB189EF4-E34E-4EA2-84EA-A55B6DE1D6A1}"/>
    <cellStyle name="Total 2 3 6 3 3" xfId="52213" xr:uid="{92FFC240-8A8C-4E21-A73F-0448CE751CAC}"/>
    <cellStyle name="Total 2 3 6 3 3 2" xfId="58994" xr:uid="{96F49E88-41E2-4C33-9666-2262FFCF183C}"/>
    <cellStyle name="Total 2 3 6 3 4" xfId="48205" xr:uid="{A19C05E4-E466-4517-B6F5-65A99A722E28}"/>
    <cellStyle name="Total 2 3 6 3 4 2" xfId="54997" xr:uid="{42E73E30-FA2E-4B7C-BF28-772DF4D68560}"/>
    <cellStyle name="Total 2 3 6 3 5" xfId="53297" xr:uid="{43AF616C-9D55-4C37-8BD9-7209EBCEF961}"/>
    <cellStyle name="Total 2 3 6 3 6" xfId="46591" xr:uid="{63EC1A6B-F4D7-4967-929D-215BFF357C04}"/>
    <cellStyle name="Total 2 3 6 4" xfId="36222" xr:uid="{21B9B459-C815-42D0-B777-C2D5F85F53F0}"/>
    <cellStyle name="Total 2 3 6 4 2" xfId="55996" xr:uid="{0D849007-8172-4A22-A5A8-1FB8755CAD55}"/>
    <cellStyle name="Total 2 3 6 4 3" xfId="49214" xr:uid="{1F7F5077-F508-423C-8310-B99F6605B19C}"/>
    <cellStyle name="Total 2 3 6 5" xfId="44440" xr:uid="{6C65ECCB-9FF6-4A97-BC59-1994A92DE061}"/>
    <cellStyle name="Total 2 3 6 5 2" xfId="59001" xr:uid="{B85B368E-A72E-4F83-8ACA-C125D8351A45}"/>
    <cellStyle name="Total 2 3 6 5 3" xfId="52220" xr:uid="{C861D2FE-8A32-476E-B9D5-58FF7BCD57A2}"/>
    <cellStyle name="Total 2 3 6 6" xfId="45680" xr:uid="{0FC700E7-A3B9-4074-8031-1ACEF48E2A89}"/>
    <cellStyle name="Total 2 3 6 6 2" xfId="54159" xr:uid="{92F2A0EB-7FE3-48C8-8B4B-90E200525A15}"/>
    <cellStyle name="Total 2 3 7" xfId="1926" xr:uid="{4E7D593A-76FB-4869-AD1B-B52D9AD00037}"/>
    <cellStyle name="Total 2 3 7 2" xfId="6241" xr:uid="{E139D369-64EF-42B4-B2E8-10F632229B26}"/>
    <cellStyle name="Total 2 3 7 2 2" xfId="8827" xr:uid="{5D114B6E-43F2-44B3-BEC8-B3709C8E6595}"/>
    <cellStyle name="Total 2 3 7 2 2 2" xfId="17816" xr:uid="{512A1387-6FC4-41AB-AD13-F104C7E8F0C8}"/>
    <cellStyle name="Total 2 3 7 2 2 2 2" xfId="43631" xr:uid="{EA88F571-9CC8-41F2-917F-88E36FBCF381}"/>
    <cellStyle name="Total 2 3 7 2 2 2 3" xfId="56504" xr:uid="{C7AB76BD-0028-4C42-A95D-139061AA0730}"/>
    <cellStyle name="Total 2 3 7 2 2 3" xfId="42824" xr:uid="{074A3B8F-9837-468A-97F4-75EC6505B309}"/>
    <cellStyle name="Total 2 3 7 2 2 4" xfId="49722" xr:uid="{BBFD2D23-6D6A-4465-A861-4CE126EEE234}"/>
    <cellStyle name="Total 2 3 7 2 3" xfId="11464" xr:uid="{71305B43-23AE-4B7A-8F0F-1598ED8B912A}"/>
    <cellStyle name="Total 2 3 7 2 3 2" xfId="20453" xr:uid="{BC8594D6-5B85-42CE-8CB3-F29DEF7128FA}"/>
    <cellStyle name="Total 2 3 7 2 3 2 2" xfId="28877" xr:uid="{8C1AEA5D-5E07-4E67-BD51-C3BC8BCF27C2}"/>
    <cellStyle name="Total 2 3 7 2 3 2 3" xfId="59147" xr:uid="{25BE4E85-185A-4188-B8C4-6AA9A0436F18}"/>
    <cellStyle name="Total 2 3 7 2 3 3" xfId="34506" xr:uid="{5D598155-76E0-4350-8598-A5F11B942B9F}"/>
    <cellStyle name="Total 2 3 7 2 3 4" xfId="52366" xr:uid="{D0B3D44D-4E55-4882-BB53-DF486F615160}"/>
    <cellStyle name="Total 2 3 7 2 4" xfId="15230" xr:uid="{6049EFEB-0BA1-45EE-8730-CD807D0FB6B7}"/>
    <cellStyle name="Total 2 3 7 2 4 2" xfId="36740" xr:uid="{9F601FEE-BFC4-4B3E-A569-E9C364267F9A}"/>
    <cellStyle name="Total 2 3 7 2 4 2 2" xfId="54643" xr:uid="{2EBE210D-C1EE-456F-BAA0-BBCB8F6D8798}"/>
    <cellStyle name="Total 2 3 7 2 4 3" xfId="47839" xr:uid="{7CB824B1-CC1C-4B1F-B081-348EF2B754E7}"/>
    <cellStyle name="Total 2 3 7 2 5" xfId="35277" xr:uid="{C1ED9E46-9470-48BD-827D-15B614A6C6C1}"/>
    <cellStyle name="Total 2 3 7 2 6" xfId="46225" xr:uid="{F399F6D1-5584-4A28-BB28-6B320598FE0C}"/>
    <cellStyle name="Total 2 3 7 3" xfId="4363" xr:uid="{C9DBD2D8-7C44-411B-8897-707C2078EA61}"/>
    <cellStyle name="Total 2 3 7 3 2" xfId="32551" xr:uid="{A1075CD9-C062-442D-B4B7-2B71DA6495FC}"/>
    <cellStyle name="Total 2 3 7 3 2 2" xfId="56906" xr:uid="{FBB000BF-C0FF-47FF-8EAB-9A981738941B}"/>
    <cellStyle name="Total 2 3 7 3 2 3" xfId="50124" xr:uid="{4375DE59-6E4B-4BEC-A44B-40B69EA6252B}"/>
    <cellStyle name="Total 2 3 7 3 3" xfId="49641" xr:uid="{9B5D06B8-67F8-4BCC-BA7C-576DA4F92BDF}"/>
    <cellStyle name="Total 2 3 7 3 3 2" xfId="56423" xr:uid="{DFDD05AD-4FAD-4149-B8A5-4821AD472C7E}"/>
    <cellStyle name="Total 2 3 7 3 4" xfId="48241" xr:uid="{CC6DE9E7-34F7-4FF4-A931-956DFBA7A8C7}"/>
    <cellStyle name="Total 2 3 7 3 4 2" xfId="55033" xr:uid="{6952CC45-DA7E-465F-8FD6-1C6157ECA8FF}"/>
    <cellStyle name="Total 2 3 7 3 5" xfId="53333" xr:uid="{7F0FDDE0-5F0E-4FB7-B035-6CC11014A460}"/>
    <cellStyle name="Total 2 3 7 3 6" xfId="46627" xr:uid="{F4AF5CD3-095F-44E2-A9B1-9FBFF1AB8119}"/>
    <cellStyle name="Total 2 3 7 4" xfId="35343" xr:uid="{2ABBE99C-8268-491E-B2FE-D7D81684DC3F}"/>
    <cellStyle name="Total 2 3 7 4 2" xfId="56032" xr:uid="{FA6C32AB-BB36-4FBF-A9F9-6ADB23E6794B}"/>
    <cellStyle name="Total 2 3 7 4 3" xfId="49250" xr:uid="{688B3EC6-C83C-49B5-BA02-12FFF64D382A}"/>
    <cellStyle name="Total 2 3 7 5" xfId="44502" xr:uid="{DB50D449-C36B-41EE-845A-D8565C120D2A}"/>
    <cellStyle name="Total 2 3 7 5 2" xfId="57679" xr:uid="{F56FFDE1-0D1A-4BA6-800D-1C83F9C8195C}"/>
    <cellStyle name="Total 2 3 7 5 3" xfId="50897" xr:uid="{AD447BF5-5B67-4DED-A842-98D7F79B8617}"/>
    <cellStyle name="Total 2 3 7 6" xfId="45716" xr:uid="{8709A602-6E40-48C1-B879-9CC9988F3DB7}"/>
    <cellStyle name="Total 2 3 7 6 2" xfId="54195" xr:uid="{384C68F3-41F2-4ECA-94FD-F0477277B17B}"/>
    <cellStyle name="Total 2 3 8" xfId="2714" xr:uid="{CB81070F-F8DB-4BE8-9CF8-93260FF09323}"/>
    <cellStyle name="Total 2 3 8 2" xfId="6904" xr:uid="{EA6F08E6-9201-4784-99DF-C0093317C8F9}"/>
    <cellStyle name="Total 2 3 8 2 2" xfId="12045" xr:uid="{8A11AC2F-9079-47AF-AD01-1177189B71F5}"/>
    <cellStyle name="Total 2 3 8 2 2 2" xfId="21034" xr:uid="{E0082F0E-5555-4DDB-8156-41C3533EEAC9}"/>
    <cellStyle name="Total 2 3 8 2 2 2 2" xfId="25165" xr:uid="{201988D8-275C-42FF-95D4-B94B57033883}"/>
    <cellStyle name="Total 2 3 8 2 2 2 3" xfId="56553" xr:uid="{C30E4FA1-1FF3-4DBF-B78D-51981D87D972}"/>
    <cellStyle name="Total 2 3 8 2 2 3" xfId="41655" xr:uid="{1C034851-9CE6-437A-9384-786568138E05}"/>
    <cellStyle name="Total 2 3 8 2 2 4" xfId="49771" xr:uid="{7858FB83-29CE-4E7D-8628-3E8009FEF8D4}"/>
    <cellStyle name="Total 2 3 8 2 3" xfId="12865" xr:uid="{ABCE0FAD-7292-40E7-9AF1-2E3C8520DF2C}"/>
    <cellStyle name="Total 2 3 8 2 3 2" xfId="21854" xr:uid="{5039D9BF-F612-4BAF-80A8-FCFB81EEAFF8}"/>
    <cellStyle name="Total 2 3 8 2 3 2 2" xfId="37388" xr:uid="{003322E3-10C4-4FC6-BB08-781090925493}"/>
    <cellStyle name="Total 2 3 8 2 3 2 3" xfId="58681" xr:uid="{1A7D8A9B-32F1-4285-AD85-788BF2BC2E88}"/>
    <cellStyle name="Total 2 3 8 2 3 3" xfId="37881" xr:uid="{CD302CB3-394C-4F2F-BF73-251E0BEDFB64}"/>
    <cellStyle name="Total 2 3 8 2 3 4" xfId="51900" xr:uid="{0CD1027B-D7C6-46D6-B3AF-B6E4FD51CB65}"/>
    <cellStyle name="Total 2 3 8 2 4" xfId="15893" xr:uid="{7BED7EB2-E56E-4631-B5B2-78F95CA67181}"/>
    <cellStyle name="Total 2 3 8 2 4 2" xfId="30126" xr:uid="{3ED8C041-5376-4335-8555-AE1A192B1ABF}"/>
    <cellStyle name="Total 2 3 8 2 4 2 2" xfId="54689" xr:uid="{8774C28E-7C01-4D3E-8073-BC61F4CB8C73}"/>
    <cellStyle name="Total 2 3 8 2 4 3" xfId="47888" xr:uid="{3AE02710-CBA2-4EDC-843B-5EFD2073640B}"/>
    <cellStyle name="Total 2 3 8 2 5" xfId="24394" xr:uid="{F1894E25-9241-4745-873C-F9339CC127C2}"/>
    <cellStyle name="Total 2 3 8 2 6" xfId="46274" xr:uid="{879C8C7A-DCD9-416D-82D8-FA5BC413E72F}"/>
    <cellStyle name="Total 2 3 8 3" xfId="9475" xr:uid="{DE111037-DBFA-454E-AFE8-03D95FC3B397}"/>
    <cellStyle name="Total 2 3 8 3 2" xfId="18464" xr:uid="{82D1ED5F-B412-45A1-A4B7-B44B2E4DACFB}"/>
    <cellStyle name="Total 2 3 8 3 2 2" xfId="26349" xr:uid="{E003926E-C2BA-4B5B-841B-A7A669EB761D}"/>
    <cellStyle name="Total 2 3 8 3 2 2 2" xfId="56952" xr:uid="{6D6755FB-F090-463C-8624-6E925BEA88DC}"/>
    <cellStyle name="Total 2 3 8 3 2 3" xfId="50170" xr:uid="{2C1F54F6-5849-49E4-9611-71CB9DCCC98F}"/>
    <cellStyle name="Total 2 3 8 3 3" xfId="33764" xr:uid="{C65002E0-7AB0-43EF-A5B5-F2E8C650FD2A}"/>
    <cellStyle name="Total 2 3 8 3 3 2" xfId="57770" xr:uid="{E67E4F3F-87BE-4F0D-B900-3041A30573F0}"/>
    <cellStyle name="Total 2 3 8 3 3 3" xfId="50988" xr:uid="{44EA3CA3-86DB-480D-8570-2A28D3952988}"/>
    <cellStyle name="Total 2 3 8 3 4" xfId="48287" xr:uid="{51818CC6-2EB8-4E85-806C-53129EA7A1C6}"/>
    <cellStyle name="Total 2 3 8 3 4 2" xfId="55079" xr:uid="{DDEF8061-B2C9-4B9F-986B-360619781FFA}"/>
    <cellStyle name="Total 2 3 8 3 5" xfId="53379" xr:uid="{B5E6F86C-A34E-4B6A-8465-4950F424BBC7}"/>
    <cellStyle name="Total 2 3 8 3 6" xfId="46673" xr:uid="{528DE7B1-6BEE-42DF-9479-58255BE07B0E}"/>
    <cellStyle name="Total 2 3 8 4" xfId="42208" xr:uid="{0873E875-AB4A-428B-9EF9-E0DAA033512D}"/>
    <cellStyle name="Total 2 3 8 4 2" xfId="56081" xr:uid="{455F40EF-8E75-449D-B8AF-7DF49BAEC40F}"/>
    <cellStyle name="Total 2 3 8 4 3" xfId="49299" xr:uid="{A0FF8674-A85C-4E94-AA3A-006A000A35EA}"/>
    <cellStyle name="Total 2 3 8 5" xfId="44560" xr:uid="{DDD4D01F-C8F5-4D80-856F-7DFE2E595198}"/>
    <cellStyle name="Total 2 3 8 5 2" xfId="58962" xr:uid="{332DC84A-49E3-438A-BB5B-C0C1A7505D5C}"/>
    <cellStyle name="Total 2 3 8 5 3" xfId="52181" xr:uid="{4A0948A0-1EA1-4DC9-AD27-719768EAF557}"/>
    <cellStyle name="Total 2 3 8 6" xfId="45765" xr:uid="{6D0B370C-FA7A-4B62-A1A4-F78143D490A9}"/>
    <cellStyle name="Total 2 3 8 6 2" xfId="54241" xr:uid="{CD04DE2D-0333-4819-92CE-A48C91C03B0B}"/>
    <cellStyle name="Total 2 3 9" xfId="4660" xr:uid="{FE65956D-E2B2-4478-B95D-CAD27408688E}"/>
    <cellStyle name="Total 2 3 9 2" xfId="7246" xr:uid="{EE2C8923-CCCC-4A9B-93E4-2568F8FD700F}"/>
    <cellStyle name="Total 2 3 9 2 2" xfId="16235" xr:uid="{D213DE53-9E8F-4055-BD6A-943718149BC7}"/>
    <cellStyle name="Total 2 3 9 2 2 2" xfId="24516" xr:uid="{23357203-A708-483F-971A-97C3ADD63FA3}"/>
    <cellStyle name="Total 2 3 9 2 2 2 2" xfId="56593" xr:uid="{5E971172-AE47-4480-8F73-AFFC461A2D0A}"/>
    <cellStyle name="Total 2 3 9 2 2 3" xfId="49811" xr:uid="{FD84772C-B34D-4027-83EC-75897237161E}"/>
    <cellStyle name="Total 2 3 9 2 3" xfId="33763" xr:uid="{DDF4679E-F1A3-4276-B4F4-66B810286F62}"/>
    <cellStyle name="Total 2 3 9 2 3 2" xfId="59035" xr:uid="{448FBA67-F640-4E4C-B235-174A87AA27D9}"/>
    <cellStyle name="Total 2 3 9 2 3 3" xfId="52254" xr:uid="{D9CB616B-6FEF-4CB3-96F3-D120544E28F9}"/>
    <cellStyle name="Total 2 3 9 2 4" xfId="47928" xr:uid="{3FFA8AD7-C384-42F6-BEC6-4E4865F55B07}"/>
    <cellStyle name="Total 2 3 9 2 4 2" xfId="54726" xr:uid="{93C50B0A-3FE7-4B7B-A301-4EC3081D1B98}"/>
    <cellStyle name="Total 2 3 9 2 5" xfId="46314" xr:uid="{834FA887-E031-4CC4-A51E-2CCF3ED7FF5D}"/>
    <cellStyle name="Total 2 3 9 3" xfId="9883" xr:uid="{F3431A44-9425-4FB3-9C62-3F20F3A8BC3A}"/>
    <cellStyle name="Total 2 3 9 3 2" xfId="18872" xr:uid="{FDC70C36-3F66-4FE4-BA1C-36C6B6321A08}"/>
    <cellStyle name="Total 2 3 9 3 2 2" xfId="28191" xr:uid="{39F3DCF0-AC80-4465-93E2-596B76501FA2}"/>
    <cellStyle name="Total 2 3 9 3 2 2 2" xfId="56989" xr:uid="{68F3A0B3-2DAF-4011-9550-3E7313182692}"/>
    <cellStyle name="Total 2 3 9 3 2 3" xfId="50207" xr:uid="{019E9F10-94EE-4E61-8365-E9643D6F562A}"/>
    <cellStyle name="Total 2 3 9 3 3" xfId="24212" xr:uid="{1A89F02B-FBED-48ED-81DE-D5BED04A888D}"/>
    <cellStyle name="Total 2 3 9 3 3 2" xfId="57845" xr:uid="{AF62852A-F504-40C4-A97A-4BE5AA18BFC3}"/>
    <cellStyle name="Total 2 3 9 3 3 3" xfId="51063" xr:uid="{7D23DC9F-67D2-476F-8DDC-3C8A49132C2F}"/>
    <cellStyle name="Total 2 3 9 3 4" xfId="48324" xr:uid="{3466F4AE-3A5E-4B9B-87E5-B9CBBF389C9A}"/>
    <cellStyle name="Total 2 3 9 3 4 2" xfId="55116" xr:uid="{2E226230-373E-4AED-9208-7D9CF6114E18}"/>
    <cellStyle name="Total 2 3 9 3 5" xfId="53416" xr:uid="{DF973E5A-A60F-40D7-A38E-149BCFEEBE31}"/>
    <cellStyle name="Total 2 3 9 3 6" xfId="46710" xr:uid="{6DFAF1D7-9E22-443F-8625-FD519BB19F3F}"/>
    <cellStyle name="Total 2 3 9 4" xfId="13649" xr:uid="{31E2350B-862B-47B5-BF13-E26FB2B5EE7B}"/>
    <cellStyle name="Total 2 3 9 4 2" xfId="33793" xr:uid="{C9A2BE91-A6C2-4E50-BC70-8BEFBD1995AF}"/>
    <cellStyle name="Total 2 3 9 4 2 2" xfId="56121" xr:uid="{E39BCCA1-E435-4AF9-A82D-90A278BB75A2}"/>
    <cellStyle name="Total 2 3 9 4 3" xfId="49339" xr:uid="{992566E6-AC15-478F-B18B-B6117A920F7A}"/>
    <cellStyle name="Total 2 3 9 5" xfId="43186" xr:uid="{B0D842A0-0085-4F15-A0D0-10582EEE9819}"/>
    <cellStyle name="Total 2 3 9 5 2" xfId="59000" xr:uid="{EE19F581-5485-47C0-A285-CB2E47D2EDD0}"/>
    <cellStyle name="Total 2 3 9 5 3" xfId="52219" xr:uid="{E8D897EE-B4F8-438A-B340-2E9307AFEAF5}"/>
    <cellStyle name="Total 2 3 9 6" xfId="44575" xr:uid="{55C2A086-E725-4193-ACC2-0D9969187FFC}"/>
    <cellStyle name="Total 2 3 9 6 2" xfId="54278" xr:uid="{DA42438F-0C35-4E44-AFB2-23254D04520A}"/>
    <cellStyle name="Total 2 3 9 6 3" xfId="47465" xr:uid="{CB165CA9-DBB6-4BCD-B9B8-7D8BABDF57A8}"/>
    <cellStyle name="Total 2 3 9 7" xfId="45805" xr:uid="{0E167A5D-B39E-4417-AB0F-571CAFE60E3B}"/>
    <cellStyle name="Total 2 30" xfId="45219" xr:uid="{113C43DB-6FCD-4F25-B320-1666C15BCA1D}"/>
    <cellStyle name="Total 2 30 2" xfId="55766" xr:uid="{5E74CE65-FBD7-4509-87C1-BCB23D74CCF4}"/>
    <cellStyle name="Total 2 30 3" xfId="48983" xr:uid="{428B96C7-E8EE-44AB-85F6-8F851E2FA36A}"/>
    <cellStyle name="Total 2 31" xfId="45227" xr:uid="{E01D6C2A-BEA4-47BB-9B97-78BAC0735310}"/>
    <cellStyle name="Total 2 31 2" xfId="59120" xr:uid="{09ECD092-0210-4015-B257-DB300D5CFA1F}"/>
    <cellStyle name="Total 2 31 3" xfId="52339" xr:uid="{6719879F-747D-4F95-9556-DF84B4B17820}"/>
    <cellStyle name="Total 2 32" xfId="45289" xr:uid="{CDCB1373-543B-49EB-B278-DB161C03BBC6}"/>
    <cellStyle name="Total 2 32 2" xfId="52622" xr:uid="{1174242C-53BC-4618-AB0B-0F95E3F74E3C}"/>
    <cellStyle name="Total 2 33" xfId="45325" xr:uid="{00364600-B757-4EDE-A92B-51120F1F7CEC}"/>
    <cellStyle name="Total 2 34" xfId="45348" xr:uid="{E0458325-8C77-4769-BA41-ED84FB5A3038}"/>
    <cellStyle name="Total 2 35" xfId="45339" xr:uid="{D8A2C7D2-3D87-4390-A91B-D5FAC1DCEEB9}"/>
    <cellStyle name="Total 2 36" xfId="45429" xr:uid="{A9938AB4-D7BB-4C8C-9F11-4D9B28AD4C38}"/>
    <cellStyle name="Total 2 37" xfId="44244" xr:uid="{CE88A8B5-2706-470A-82E7-EDADC801704D}"/>
    <cellStyle name="Total 2 38" xfId="44140" xr:uid="{739C3814-9852-4099-A409-CB0367654C3B}"/>
    <cellStyle name="Total 2 39" xfId="45485" xr:uid="{A3B5435A-4054-4473-B345-68E4E1F91342}"/>
    <cellStyle name="Total 2 4" xfId="240" xr:uid="{1C0B27E8-FEB6-435D-9328-182BD9C7C783}"/>
    <cellStyle name="Total 2 4 10" xfId="6542" xr:uid="{D0A32BF6-668B-429F-AC1B-03FEFA221F7D}"/>
    <cellStyle name="Total 2 4 10 2" xfId="11761" xr:uid="{B73A512B-D546-4B77-B062-E134EDCDA4CE}"/>
    <cellStyle name="Total 2 4 10 2 2" xfId="20750" xr:uid="{C286410E-2FE1-4B07-B094-359E9759C59B}"/>
    <cellStyle name="Total 2 4 10 2 2 2" xfId="39203" xr:uid="{61A09198-57FB-4416-A20F-029CCCFA0D3A}"/>
    <cellStyle name="Total 2 4 10 2 2 2 2" xfId="56518" xr:uid="{3B61B5A9-F415-4C26-A4C3-B6F869881EB8}"/>
    <cellStyle name="Total 2 4 10 2 2 3" xfId="49736" xr:uid="{3F2B65FF-34B4-453F-A1FB-6E9F45271F38}"/>
    <cellStyle name="Total 2 4 10 2 3" xfId="33379" xr:uid="{396D6BBC-BC9D-4191-927A-BADC264271E0}"/>
    <cellStyle name="Total 2 4 10 2 3 2" xfId="57907" xr:uid="{59918FB3-C768-44B1-889F-92B1E3644A4B}"/>
    <cellStyle name="Total 2 4 10 2 3 3" xfId="51125" xr:uid="{B9E3F4A8-7B55-4AA2-9AD4-6FA9A1B9EBC4}"/>
    <cellStyle name="Total 2 4 10 2 4" xfId="47853" xr:uid="{7EE1DD14-3039-41B0-84B7-AE6FDB5C8B76}"/>
    <cellStyle name="Total 2 4 10 2 4 2" xfId="54654" xr:uid="{3D53272F-3B07-4322-A1A6-3385B091EE8F}"/>
    <cellStyle name="Total 2 4 10 2 5" xfId="46239" xr:uid="{004AC066-1DFE-4EB9-9602-4CD401898785}"/>
    <cellStyle name="Total 2 4 10 3" xfId="15531" xr:uid="{48B15319-1496-4873-AF87-9D6485F47E0B}"/>
    <cellStyle name="Total 2 4 10 3 2" xfId="35874" xr:uid="{B507AA58-3E70-4015-ADBD-C60D4ACCC2CA}"/>
    <cellStyle name="Total 2 4 10 3 2 2" xfId="56917" xr:uid="{85E682D0-45EF-468C-99CA-6F0B8181BABD}"/>
    <cellStyle name="Total 2 4 10 3 2 3" xfId="50135" xr:uid="{DB9ACDAD-40CB-4CCC-80B4-608EBF3A51AA}"/>
    <cellStyle name="Total 2 4 10 3 3" xfId="48891" xr:uid="{E447E59F-8AB9-4FF8-A326-C378364F8ED4}"/>
    <cellStyle name="Total 2 4 10 3 3 2" xfId="55672" xr:uid="{4814FC95-F490-41D6-865E-9A36498055C1}"/>
    <cellStyle name="Total 2 4 10 3 4" xfId="48252" xr:uid="{FE105F58-9865-4A36-8D8E-951A60CF1A97}"/>
    <cellStyle name="Total 2 4 10 3 4 2" xfId="55044" xr:uid="{B9C78405-6293-47A9-ADD0-AC4DFFEAA4A2}"/>
    <cellStyle name="Total 2 4 10 3 5" xfId="53344" xr:uid="{DA18DA88-DEEE-478C-90C5-BA38DCAC7348}"/>
    <cellStyle name="Total 2 4 10 3 6" xfId="46638" xr:uid="{62D710CD-F4CD-4364-A6CF-7ACC360F156F}"/>
    <cellStyle name="Total 2 4 10 4" xfId="43435" xr:uid="{984C3D22-13DE-42B1-93EE-6704CE863D05}"/>
    <cellStyle name="Total 2 4 10 4 2" xfId="56046" xr:uid="{C5C99ADF-1A38-44D0-9E77-33F727A270AD}"/>
    <cellStyle name="Total 2 4 10 4 3" xfId="49264" xr:uid="{6638F268-2F52-4DAA-AC78-A5BC1DA1F047}"/>
    <cellStyle name="Total 2 4 10 5" xfId="44590" xr:uid="{2AEC67C0-BB65-4D84-AC51-9D0C9DD9F51A}"/>
    <cellStyle name="Total 2 4 10 5 2" xfId="57979" xr:uid="{85466BE3-9372-48A2-8948-BF16292E130E}"/>
    <cellStyle name="Total 2 4 10 5 3" xfId="51197" xr:uid="{990C44D0-1675-4551-BE1D-A9DE304D0664}"/>
    <cellStyle name="Total 2 4 10 6" xfId="45730" xr:uid="{FF842162-B60F-4606-8635-91865B09B99D}"/>
    <cellStyle name="Total 2 4 10 6 2" xfId="54206" xr:uid="{677E3EBB-25F8-4B95-9175-8B5F8DEFB766}"/>
    <cellStyle name="Total 2 4 11" xfId="9124" xr:uid="{E231BDA8-E1FD-48E7-8C46-D95D9BCAB55F}"/>
    <cellStyle name="Total 2 4 11 2" xfId="18113" xr:uid="{7549DB36-BB0F-4C15-8712-575343AF5D90}"/>
    <cellStyle name="Total 2 4 11 2 2" xfId="36266" xr:uid="{F0C6154B-AB99-4BE7-A441-96785F39A9AC}"/>
    <cellStyle name="Total 2 4 11 2 2 2" xfId="56635" xr:uid="{C92CB07D-F5B6-4EC4-93B8-B0D80318BC1E}"/>
    <cellStyle name="Total 2 4 11 2 2 3" xfId="49853" xr:uid="{E2B13FFA-A1C5-4877-B36E-7753D51DFF9F}"/>
    <cellStyle name="Total 2 4 11 2 3" xfId="51515" xr:uid="{B4AAEB42-0103-4C21-8C89-B91E88D9E04A}"/>
    <cellStyle name="Total 2 4 11 2 3 2" xfId="58297" xr:uid="{650E9721-A6FF-4A33-83F9-4CE98F14E3EE}"/>
    <cellStyle name="Total 2 4 11 2 4" xfId="47970" xr:uid="{47D45280-EF75-47CB-BF33-B0B7F95DBA3B}"/>
    <cellStyle name="Total 2 4 11 2 4 2" xfId="54768" xr:uid="{034E5774-2262-4277-AA33-CEBA5D396F7D}"/>
    <cellStyle name="Total 2 4 11 2 5" xfId="46356" xr:uid="{FA4940E7-1E1B-435F-B7FA-C9C53318178A}"/>
    <cellStyle name="Total 2 4 11 3" xfId="28686" xr:uid="{79120E7E-478A-4E0F-BF99-CA09E2D0731A}"/>
    <cellStyle name="Total 2 4 11 3 2" xfId="50249" xr:uid="{C0753858-1B8D-4578-8B7E-58B2F34F97BA}"/>
    <cellStyle name="Total 2 4 11 3 2 2" xfId="57031" xr:uid="{13AE1F55-782D-4337-B2D9-BDF54288101F}"/>
    <cellStyle name="Total 2 4 11 3 3" xfId="51810" xr:uid="{72EA8B2F-2615-4E7B-A59D-832D2665B9DC}"/>
    <cellStyle name="Total 2 4 11 3 3 2" xfId="58591" xr:uid="{15ADEB06-314E-4F2F-A18A-E386AEC4FD8F}"/>
    <cellStyle name="Total 2 4 11 3 4" xfId="48366" xr:uid="{25C27999-490A-4C26-9985-9B0343B51D57}"/>
    <cellStyle name="Total 2 4 11 3 4 2" xfId="55158" xr:uid="{C7C2D7A4-5657-4011-99A6-297D35D2090E}"/>
    <cellStyle name="Total 2 4 11 3 5" xfId="53456" xr:uid="{E787E8F3-CCC4-4539-B618-F5A8CAA6C4F8}"/>
    <cellStyle name="Total 2 4 11 3 6" xfId="46752" xr:uid="{3241748A-71EE-453B-A1B2-227B79C3A857}"/>
    <cellStyle name="Total 2 4 11 4" xfId="44617" xr:uid="{2398ECD0-6DB8-49C8-992E-8892F6FD43E9}"/>
    <cellStyle name="Total 2 4 11 4 2" xfId="56163" xr:uid="{CD604D23-4A5E-44EB-BF3B-DE492CE6B4E1}"/>
    <cellStyle name="Total 2 4 11 4 3" xfId="49381" xr:uid="{20F2D735-A4E3-4D98-AC75-C782ECEC43B8}"/>
    <cellStyle name="Total 2 4 11 5" xfId="51331" xr:uid="{D5D2EB6A-FF8B-4A0B-9ECE-BC05C393BC70}"/>
    <cellStyle name="Total 2 4 11 5 2" xfId="58113" xr:uid="{7285A948-E3FD-4C86-B04E-C848E23CD763}"/>
    <cellStyle name="Total 2 4 11 6" xfId="47501" xr:uid="{81F7965C-F9FB-4C30-BABF-014FEC01FCAF}"/>
    <cellStyle name="Total 2 4 11 6 2" xfId="54320" xr:uid="{7CB9734E-2310-42E3-970F-BFBD2D2B6E6F}"/>
    <cellStyle name="Total 2 4 11 7" xfId="45893" xr:uid="{927D504A-1516-462F-8FD7-2E5E2C81D040}"/>
    <cellStyle name="Total 2 4 12" xfId="12599" xr:uid="{8C4A48FE-1320-40C1-951D-823CE2A3078C}"/>
    <cellStyle name="Total 2 4 12 2" xfId="21588" xr:uid="{C9E1F562-AC6C-4D9E-B3B5-1D3AE3A549A6}"/>
    <cellStyle name="Total 2 4 12 2 2" xfId="31270" xr:uid="{C8DA2D7E-E04E-4189-9497-8AD2C7C0F0E4}"/>
    <cellStyle name="Total 2 4 12 2 2 2" xfId="56674" xr:uid="{F6E0B315-1F52-42E6-81D3-91D592E5C508}"/>
    <cellStyle name="Total 2 4 12 2 2 3" xfId="49892" xr:uid="{16A269B8-4B5E-4CDF-8849-1579D7370D8B}"/>
    <cellStyle name="Total 2 4 12 2 3" xfId="49310" xr:uid="{BA0ED06D-F9F1-4018-A928-91EE9DFF750F}"/>
    <cellStyle name="Total 2 4 12 2 3 2" xfId="56092" xr:uid="{C287F84C-8344-4CFD-BD90-14DFA22CE240}"/>
    <cellStyle name="Total 2 4 12 2 4" xfId="48009" xr:uid="{448F0620-5B53-46B3-8DDC-DEA1CBF714B1}"/>
    <cellStyle name="Total 2 4 12 2 4 2" xfId="54804" xr:uid="{8CE60D13-D497-4288-8606-5189C09E1371}"/>
    <cellStyle name="Total 2 4 12 2 5" xfId="46395" xr:uid="{913D6DA0-4CB5-413D-9918-5EB3CF916B73}"/>
    <cellStyle name="Total 2 4 12 3" xfId="35767" xr:uid="{7082FBC0-2B7A-4E97-BA83-379AA5BF1529}"/>
    <cellStyle name="Total 2 4 12 3 2" xfId="50285" xr:uid="{E265D56B-8E64-40AA-BB41-729F30151B24}"/>
    <cellStyle name="Total 2 4 12 3 2 2" xfId="57067" xr:uid="{8922A8E4-F077-4C82-8A44-A91CA1375F8B}"/>
    <cellStyle name="Total 2 4 12 3 3" xfId="51846" xr:uid="{598A771B-498F-4845-8A59-DBEEAFCF62EF}"/>
    <cellStyle name="Total 2 4 12 3 3 2" xfId="58627" xr:uid="{D8BFA43C-A2F0-4165-8B95-47315FF7AB97}"/>
    <cellStyle name="Total 2 4 12 3 4" xfId="48402" xr:uid="{57D0A002-43C0-4CEF-A3DC-F81B5E60ADBA}"/>
    <cellStyle name="Total 2 4 12 3 4 2" xfId="55194" xr:uid="{34600C1B-55C3-4DD8-A1A7-F849214C9F99}"/>
    <cellStyle name="Total 2 4 12 3 5" xfId="53481" xr:uid="{04FDF30A-3C59-43B8-B704-2C906E424D94}"/>
    <cellStyle name="Total 2 4 12 3 6" xfId="46788" xr:uid="{BBD2F82D-8A45-47F3-8566-882011B6E33C}"/>
    <cellStyle name="Total 2 4 12 4" xfId="44694" xr:uid="{4B3E539F-1569-4558-8A05-8C5C9ABF554E}"/>
    <cellStyle name="Total 2 4 12 4 2" xfId="56202" xr:uid="{92CF2B96-70BC-4788-8006-940CA3E5EFD6}"/>
    <cellStyle name="Total 2 4 12 4 3" xfId="49420" xr:uid="{322BFF1F-49C3-4A35-97D7-95B626478E00}"/>
    <cellStyle name="Total 2 4 12 5" xfId="51684" xr:uid="{505705F0-541C-4A60-B17A-4A65C4E11C84}"/>
    <cellStyle name="Total 2 4 12 5 2" xfId="58465" xr:uid="{99929CAB-5CC0-440D-8DDD-8561157C7E49}"/>
    <cellStyle name="Total 2 4 12 6" xfId="47540" xr:uid="{9E5763C2-9908-49A3-85B4-DE790CE98C66}"/>
    <cellStyle name="Total 2 4 12 6 2" xfId="54356" xr:uid="{55F72A68-7B96-412B-8CBE-209ADD246DE0}"/>
    <cellStyle name="Total 2 4 12 7" xfId="45929" xr:uid="{AC8A55ED-B907-4CB3-89F2-94D3D9B80EDC}"/>
    <cellStyle name="Total 2 4 13" xfId="2246" xr:uid="{C4C18963-3EE6-4BB0-AC3D-BFFA62B61F81}"/>
    <cellStyle name="Total 2 4 13 2" xfId="25633" xr:uid="{925150BF-33BF-4C73-A87E-C52B2FC359F2}"/>
    <cellStyle name="Total 2 4 13 2 2" xfId="56273" xr:uid="{DD092450-5697-452F-AFA0-ED09157C45DC}"/>
    <cellStyle name="Total 2 4 13 2 3" xfId="49491" xr:uid="{5CD6FB74-C03D-4DB2-99EA-CE329BBC14E9}"/>
    <cellStyle name="Total 2 4 13 3" xfId="44663" xr:uid="{043C2BC1-EAEB-45E6-94E4-11642082A2EC}"/>
    <cellStyle name="Total 2 4 13 3 2" xfId="58283" xr:uid="{13B79912-B318-4968-97DA-34139614ABF9}"/>
    <cellStyle name="Total 2 4 13 3 3" xfId="51501" xr:uid="{A6FD35F0-5A87-4E2C-A4F0-4E3BEEAA5550}"/>
    <cellStyle name="Total 2 4 13 4" xfId="47608" xr:uid="{FD3B2F1F-ABC9-4A31-8A3F-CDA652036826}"/>
    <cellStyle name="Total 2 4 13 4 2" xfId="54419" xr:uid="{73D89F61-F174-4467-A051-CB9C97A4994A}"/>
    <cellStyle name="Total 2 4 13 5" xfId="46000" xr:uid="{E19CC3E8-4BC9-45F5-8E52-97C65CD24783}"/>
    <cellStyle name="Total 2 4 14" xfId="13155" xr:uid="{DA4C060C-DA62-4F1A-A1AE-FC5FF4D3A68B}"/>
    <cellStyle name="Total 2 4 14 2" xfId="27008" xr:uid="{5C65D071-3135-4388-814C-A07E110CEDCF}"/>
    <cellStyle name="Total 2 4 14 2 2" xfId="56688" xr:uid="{72CDD2B7-D48A-4F3C-A91A-FB9748CF5055}"/>
    <cellStyle name="Total 2 4 14 2 3" xfId="49906" xr:uid="{A4C95334-5DE7-4A10-89DB-ACC9C3BEC93F}"/>
    <cellStyle name="Total 2 4 14 3" xfId="44740" xr:uid="{AC8CE0C1-CEE0-4670-90C1-355209898B39}"/>
    <cellStyle name="Total 2 4 14 3 2" xfId="58507" xr:uid="{EA08EE93-AB0A-4186-BF8A-D89D9676631C}"/>
    <cellStyle name="Total 2 4 14 3 3" xfId="51726" xr:uid="{0F0565DD-CFC2-43A9-977D-59E063751D51}"/>
    <cellStyle name="Total 2 4 14 4" xfId="48023" xr:uid="{5F78F9A3-FBCF-49BA-A6EB-A94AAE2C7128}"/>
    <cellStyle name="Total 2 4 14 4 2" xfId="54815" xr:uid="{021392C1-9EE3-4A71-BFB0-7C6652DCF4FC}"/>
    <cellStyle name="Total 2 4 14 5" xfId="53118" xr:uid="{1D3E6631-1912-4053-84EA-CBF2273DD0F0}"/>
    <cellStyle name="Total 2 4 14 6" xfId="46409" xr:uid="{B27B3F64-EBF2-4721-B406-FC2FFE4001F8}"/>
    <cellStyle name="Total 2 4 15" xfId="34170" xr:uid="{F361F97C-9C6E-4D4E-9FA2-C7F438A5AABD}"/>
    <cellStyle name="Total 2 4 15 2" xfId="44779" xr:uid="{8EDF8FEF-A4B5-49F8-B7C2-2AA0963AD7A3}"/>
    <cellStyle name="Total 2 4 15 2 2" xfId="57172" xr:uid="{462247AB-DA2B-42B7-83EC-D7DFF6274FFB}"/>
    <cellStyle name="Total 2 4 15 2 3" xfId="50390" xr:uid="{1619EB7C-0277-40EE-BE63-5AA151C830DC}"/>
    <cellStyle name="Total 2 4 15 3" xfId="51745" xr:uid="{3F607D74-FE14-4E6D-8A5A-5EC60104EE96}"/>
    <cellStyle name="Total 2 4 15 3 2" xfId="58526" xr:uid="{0C63D629-8977-411D-A633-D85A52CFE9B6}"/>
    <cellStyle name="Total 2 4 15 4" xfId="48507" xr:uid="{5EA18315-FC66-4044-BCC1-BB82B64A9E55}"/>
    <cellStyle name="Total 2 4 15 4 2" xfId="55299" xr:uid="{3358907F-82E4-41B6-BA44-D8B0D5BD035B}"/>
    <cellStyle name="Total 2 4 15 5" xfId="53585" xr:uid="{8331737E-2236-43C0-97A3-95A992683F75}"/>
    <cellStyle name="Total 2 4 15 6" xfId="46893" xr:uid="{AEDFBDE3-ECD5-4A54-A243-7CCDC7A00797}"/>
    <cellStyle name="Total 2 4 16" xfId="44756" xr:uid="{09642710-6DEF-4324-BF9C-28659FC8EDD0}"/>
    <cellStyle name="Total 2 4 16 2" xfId="50329" xr:uid="{6DBB463B-A8DD-4005-8662-F3525340C3D1}"/>
    <cellStyle name="Total 2 4 16 2 2" xfId="57111" xr:uid="{D3C03978-B670-4572-88C5-A825E87C9A34}"/>
    <cellStyle name="Total 2 4 16 3" xfId="51933" xr:uid="{C68C3FE9-61EC-48CF-86E7-BED057052250}"/>
    <cellStyle name="Total 2 4 16 3 2" xfId="58714" xr:uid="{A9591D9B-5DEB-4A7F-8856-B951EF4D5123}"/>
    <cellStyle name="Total 2 4 16 4" xfId="51701" xr:uid="{B20E5B36-0481-4606-90F8-7266C0A933AF}"/>
    <cellStyle name="Total 2 4 16 4 2" xfId="58482" xr:uid="{F3FA9030-A1BE-4B10-979A-025318593B01}"/>
    <cellStyle name="Total 2 4 16 5" xfId="48446" xr:uid="{9E2136D0-911F-4F26-966B-628C5F7C52DE}"/>
    <cellStyle name="Total 2 4 16 5 2" xfId="55238" xr:uid="{E20D273A-443B-4644-A71B-316FC6E39CC6}"/>
    <cellStyle name="Total 2 4 16 6" xfId="53524" xr:uid="{C255FC00-CC02-4700-B386-5106A955D8F1}"/>
    <cellStyle name="Total 2 4 16 7" xfId="46832" xr:uid="{85234363-8F70-449F-9C2D-3B13309BAC84}"/>
    <cellStyle name="Total 2 4 17" xfId="44811" xr:uid="{7F911546-0E67-4C6C-8F06-E6827061AE47}"/>
    <cellStyle name="Total 2 4 17 2" xfId="50429" xr:uid="{C89C9453-C716-45D6-98AC-09FA006FC5FC}"/>
    <cellStyle name="Total 2 4 17 2 2" xfId="57211" xr:uid="{F54B274C-00EC-400A-A26C-25830EEAF6CD}"/>
    <cellStyle name="Total 2 4 17 3" xfId="52031" xr:uid="{E86AB30F-42C0-4253-9777-173C56341E8D}"/>
    <cellStyle name="Total 2 4 17 3 2" xfId="58812" xr:uid="{6620A99D-8E41-4A54-8D78-A5FD74D0DBBC}"/>
    <cellStyle name="Total 2 4 17 4" xfId="52229" xr:uid="{DCB9B3EB-9E51-4B93-9BFD-868939715CA7}"/>
    <cellStyle name="Total 2 4 17 4 2" xfId="59010" xr:uid="{FCFF5CBC-B327-4A6B-9B8E-23C198CF4ED3}"/>
    <cellStyle name="Total 2 4 17 5" xfId="48546" xr:uid="{315B5294-EB27-456F-9D07-6F5C79EF91E3}"/>
    <cellStyle name="Total 2 4 17 5 2" xfId="55335" xr:uid="{BAF85D0C-2971-432B-A615-AD22C37DEA86}"/>
    <cellStyle name="Total 2 4 17 6" xfId="53621" xr:uid="{14D0782C-C926-46CF-9870-BC5980B9BBE3}"/>
    <cellStyle name="Total 2 4 17 7" xfId="46932" xr:uid="{BDE2E7A0-6567-4E30-93F5-F34662A165F6}"/>
    <cellStyle name="Total 2 4 18" xfId="44793" xr:uid="{C336111B-30C7-47A2-99D7-5070C3DA0D8A}"/>
    <cellStyle name="Total 2 4 18 2" xfId="50463" xr:uid="{6203E4D7-9429-4A1F-B073-AE782D8D6465}"/>
    <cellStyle name="Total 2 4 18 2 2" xfId="57245" xr:uid="{3D4FC9E6-5AA3-438C-8A8F-2DD126D68F61}"/>
    <cellStyle name="Total 2 4 18 3" xfId="52065" xr:uid="{D9C01272-D407-4BBD-91C5-49EF37820F34}"/>
    <cellStyle name="Total 2 4 18 3 2" xfId="58846" xr:uid="{57A454D7-B36D-4AD7-8FE1-E5FF96069D1E}"/>
    <cellStyle name="Total 2 4 18 4" xfId="51881" xr:uid="{53133B11-8D5F-474E-B1BE-6930CB47640E}"/>
    <cellStyle name="Total 2 4 18 4 2" xfId="58662" xr:uid="{F00E58DC-CDA2-4EBE-BC7F-0538639C995C}"/>
    <cellStyle name="Total 2 4 18 5" xfId="48580" xr:uid="{33C92922-94BC-49C1-AE9B-CF8560D546EC}"/>
    <cellStyle name="Total 2 4 18 5 2" xfId="55369" xr:uid="{C50FF89D-FBB8-45AC-9045-368B0C464466}"/>
    <cellStyle name="Total 2 4 18 6" xfId="53655" xr:uid="{ED827601-AB54-4877-B2CA-560438D83C09}"/>
    <cellStyle name="Total 2 4 18 7" xfId="46966" xr:uid="{85739F9B-F433-482E-BAF5-52B1F28A0F16}"/>
    <cellStyle name="Total 2 4 19" xfId="44864" xr:uid="{51686DDA-416B-4B4C-BFD5-0D48F6CB9243}"/>
    <cellStyle name="Total 2 4 19 2" xfId="50512" xr:uid="{B512358A-B816-4CE0-BB2E-C6172C82D4BF}"/>
    <cellStyle name="Total 2 4 19 2 2" xfId="57294" xr:uid="{A688C4E0-9630-4621-BD02-1929889236BB}"/>
    <cellStyle name="Total 2 4 19 3" xfId="52114" xr:uid="{5B00F42D-5F6F-438F-8E36-10EAF365ABB6}"/>
    <cellStyle name="Total 2 4 19 3 2" xfId="58895" xr:uid="{92A38953-F32C-4A4D-AF82-072A85966E07}"/>
    <cellStyle name="Total 2 4 19 4" xfId="49308" xr:uid="{90263A85-F7C3-4D17-9E50-EEDA17579177}"/>
    <cellStyle name="Total 2 4 19 4 2" xfId="56090" xr:uid="{6B808A1F-0E5D-40EF-AAFA-DFFB1F919C13}"/>
    <cellStyle name="Total 2 4 19 5" xfId="48629" xr:uid="{D5DE0D28-075E-4F07-9240-E3320679014F}"/>
    <cellStyle name="Total 2 4 19 5 2" xfId="55418" xr:uid="{3AAD58F5-A5D2-430F-B9E0-35404CDA9DD3}"/>
    <cellStyle name="Total 2 4 19 6" xfId="53704" xr:uid="{31811C91-E5D1-4454-8CA6-68121D3154D3}"/>
    <cellStyle name="Total 2 4 19 7" xfId="47015" xr:uid="{E809505D-3FF9-4282-98DB-8CE4DF633D64}"/>
    <cellStyle name="Total 2 4 2" xfId="378" xr:uid="{8D991AE7-5A93-4F9F-90AB-BE7B4F466AB9}"/>
    <cellStyle name="Total 2 4 2 10" xfId="9249" xr:uid="{E0F6F636-1183-4F5C-9C3C-BBF1515D155A}"/>
    <cellStyle name="Total 2 4 2 10 2" xfId="18238" xr:uid="{F4284029-E5F6-4BA2-8FFE-E8E6A1AAC5AC}"/>
    <cellStyle name="Total 2 4 2 10 2 2" xfId="22661" xr:uid="{8036766B-C546-4CE7-BEB4-DB8E1DAF22D9}"/>
    <cellStyle name="Total 2 4 2 10 3" xfId="27622" xr:uid="{691857C8-36CA-4AE0-B18D-3D97F25856FE}"/>
    <cellStyle name="Total 2 4 2 11" xfId="12586" xr:uid="{945E944D-6215-4111-95B4-FBBC84884C07}"/>
    <cellStyle name="Total 2 4 2 11 2" xfId="21575" xr:uid="{F94DF3CA-1C69-494D-B7ED-ACE4BF8CC9D8}"/>
    <cellStyle name="Total 2 4 2 11 2 2" xfId="36714" xr:uid="{4EB0409E-9543-4ACA-8335-300812A1F707}"/>
    <cellStyle name="Total 2 4 2 11 3" xfId="36763" xr:uid="{A5C60B0F-9D63-44A4-B2B5-835B72ED6F3E}"/>
    <cellStyle name="Total 2 4 2 12" xfId="2384" xr:uid="{AB4B69F1-F590-4901-B961-5289AA92D5B4}"/>
    <cellStyle name="Total 2 4 2 12 2" xfId="32457" xr:uid="{612E9B02-F053-449C-AF9C-CF8BEDE20594}"/>
    <cellStyle name="Total 2 4 2 13" xfId="13293" xr:uid="{36228CBA-D313-4ABB-8BBB-8B2B1C45A671}"/>
    <cellStyle name="Total 2 4 2 13 2" xfId="35672" xr:uid="{0E94082E-0D92-4B17-9A0D-E60EC81B801E}"/>
    <cellStyle name="Total 2 4 2 14" xfId="43725" xr:uid="{C4EF10FE-960F-4352-AB9E-0CC5B9ED9AAA}"/>
    <cellStyle name="Total 2 4 2 15" xfId="44328" xr:uid="{6E19BBC3-0762-4491-96AD-EE773909665D}"/>
    <cellStyle name="Total 2 4 2 16" xfId="45507" xr:uid="{19775B8C-B9AB-42FA-BEFC-72D5D88FB0F6}"/>
    <cellStyle name="Total 2 4 2 2" xfId="727" xr:uid="{935A75DF-036C-4625-97D3-9B706941A808}"/>
    <cellStyle name="Total 2 4 2 2 2" xfId="5103" xr:uid="{75F4DDB5-02CE-4DB4-A865-D0ACDEC386F3}"/>
    <cellStyle name="Total 2 4 2 2 2 2" xfId="7689" xr:uid="{F5C26119-90A0-442E-B872-1E6137B4912F}"/>
    <cellStyle name="Total 2 4 2 2 2 2 2" xfId="16678" xr:uid="{B8CDF62E-6882-4161-A0BB-126204FC8819}"/>
    <cellStyle name="Total 2 4 2 2 2 2 2 2" xfId="31405" xr:uid="{BB28E9D6-C9F2-4F44-9B23-F70953989D07}"/>
    <cellStyle name="Total 2 4 2 2 2 2 3" xfId="34982" xr:uid="{832F6439-4A1A-4029-861F-18447620213F}"/>
    <cellStyle name="Total 2 4 2 2 2 2 4" xfId="56295" xr:uid="{D6DDC02D-CB75-4710-972A-A2D6B714B7FA}"/>
    <cellStyle name="Total 2 4 2 2 2 3" xfId="10326" xr:uid="{AA5A81D1-915D-4AA1-8EB2-F28847AA471F}"/>
    <cellStyle name="Total 2 4 2 2 2 3 2" xfId="19315" xr:uid="{09FED2D9-B3CF-4AEF-96F7-B8FCE6432714}"/>
    <cellStyle name="Total 2 4 2 2 2 3 2 2" xfId="29337" xr:uid="{C7B7CBF2-CED3-41C0-A6BA-C6A759F0D0EF}"/>
    <cellStyle name="Total 2 4 2 2 2 3 3" xfId="22633" xr:uid="{45980805-A035-46A6-9110-2F3303229529}"/>
    <cellStyle name="Total 2 4 2 2 2 4" xfId="14092" xr:uid="{94527DEF-B070-4ADF-AEB7-B2787CD2F2F5}"/>
    <cellStyle name="Total 2 4 2 2 2 4 2" xfId="36299" xr:uid="{8318EC07-2D22-4FF3-B5EC-2CBCCD1C1DB5}"/>
    <cellStyle name="Total 2 4 2 2 2 5" xfId="24871" xr:uid="{CE8C33B5-E630-47F1-84C1-0F2A3FF8706B}"/>
    <cellStyle name="Total 2 4 2 2 2 6" xfId="49513" xr:uid="{52914437-7B4F-4F74-955B-714C671B4708}"/>
    <cellStyle name="Total 2 4 2 2 3" xfId="3164" xr:uid="{66B100A4-8C22-43A5-8F67-01C0879A4802}"/>
    <cellStyle name="Total 2 4 2 2 3 2" xfId="43702" xr:uid="{1C03D820-DA51-401C-8B8C-BE2677E8FC4A}"/>
    <cellStyle name="Total 2 4 2 2 3 2 2" xfId="57983" xr:uid="{29D5074C-53BD-43C7-879D-1DE57FC5BF24}"/>
    <cellStyle name="Total 2 4 2 2 3 3" xfId="51201" xr:uid="{26D74112-619E-4F94-BB16-EE14F7DCE5E8}"/>
    <cellStyle name="Total 2 4 2 2 4" xfId="36965" xr:uid="{BFC559F2-FF7F-4CA2-B140-BCACB3AC8AD0}"/>
    <cellStyle name="Total 2 4 2 2 4 2" xfId="54440" xr:uid="{C4661AFE-6C0C-45BE-B07E-9D80B320F413}"/>
    <cellStyle name="Total 2 4 2 2 4 3" xfId="47630" xr:uid="{72448F34-CBEA-4BB0-8557-A8B110221DE5}"/>
    <cellStyle name="Total 2 4 2 2 5" xfId="46022" xr:uid="{286A737D-5DB0-4FB4-BBF2-9B99E0570AA5}"/>
    <cellStyle name="Total 2 4 2 3" xfId="1072" xr:uid="{587B6F88-0C39-41D2-8C26-7A96969A6AD1}"/>
    <cellStyle name="Total 2 4 2 3 2" xfId="5424" xr:uid="{8BD76C39-EA1E-4D2B-8E7B-FE4B446053D7}"/>
    <cellStyle name="Total 2 4 2 3 2 2" xfId="8010" xr:uid="{C5BF2930-402A-448D-ABA5-0C31E7FB2734}"/>
    <cellStyle name="Total 2 4 2 3 2 2 2" xfId="16999" xr:uid="{2E1980A6-EE5F-41FB-8E07-FF231F0D61BC}"/>
    <cellStyle name="Total 2 4 2 3 2 2 2 2" xfId="38549" xr:uid="{A11383D6-6BAC-4F99-8C99-FEA3CFB2870B}"/>
    <cellStyle name="Total 2 4 2 3 2 2 3" xfId="30254" xr:uid="{43A8B9FA-1E8B-4E72-8006-65B8B65C9A11}"/>
    <cellStyle name="Total 2 4 2 3 2 2 4" xfId="56703" xr:uid="{F6DED2FE-BA3F-4BB4-96C1-D60CE133AE38}"/>
    <cellStyle name="Total 2 4 2 3 2 3" xfId="10647" xr:uid="{9D7FFBA7-26D5-452C-920E-A49BAB5D9C93}"/>
    <cellStyle name="Total 2 4 2 3 2 3 2" xfId="19636" xr:uid="{772D30F5-B0BB-4F7F-9EDE-D806C6DD97B3}"/>
    <cellStyle name="Total 2 4 2 3 2 3 2 2" xfId="27588" xr:uid="{C282DB46-A36B-4EFD-81CD-C24FF298DC36}"/>
    <cellStyle name="Total 2 4 2 3 2 3 3" xfId="27040" xr:uid="{13AFAEE2-C8D4-4C80-80BB-653C258E21AB}"/>
    <cellStyle name="Total 2 4 2 3 2 4" xfId="14413" xr:uid="{6C06174D-6CDF-41E7-AFAE-2D5925DD9260}"/>
    <cellStyle name="Total 2 4 2 3 2 4 2" xfId="28571" xr:uid="{19FA799C-03E8-44EF-BC63-98A81AE90927}"/>
    <cellStyle name="Total 2 4 2 3 2 5" xfId="25949" xr:uid="{9A47DB26-3CA6-4E81-88E5-1A817F1F5ADD}"/>
    <cellStyle name="Total 2 4 2 3 2 6" xfId="49921" xr:uid="{61401F21-28A2-40E2-9FC5-E065DBBF3C09}"/>
    <cellStyle name="Total 2 4 2 3 3" xfId="3509" xr:uid="{37462BB3-6DEE-4768-B655-41727C9B23FF}"/>
    <cellStyle name="Total 2 4 2 3 3 2" xfId="31166" xr:uid="{5D9D320B-C7E4-444A-8CB1-CF5BF8F46A11}"/>
    <cellStyle name="Total 2 4 2 3 3 2 2" xfId="59052" xr:uid="{C167FD1C-7E43-4A92-8CF3-AFD57BC12579}"/>
    <cellStyle name="Total 2 4 2 3 3 3" xfId="52271" xr:uid="{649589E3-60B3-4CE5-9BD3-6BEA0405805D}"/>
    <cellStyle name="Total 2 4 2 3 4" xfId="28660" xr:uid="{B2305267-3990-43E6-AF55-B1B9AD3EDC6E}"/>
    <cellStyle name="Total 2 4 2 3 4 2" xfId="54830" xr:uid="{5E4988CA-6B47-42FC-8590-BC1BF2FFAB82}"/>
    <cellStyle name="Total 2 4 2 3 4 3" xfId="48038" xr:uid="{64441EEC-9F83-458C-880B-A95D83A986F5}"/>
    <cellStyle name="Total 2 4 2 3 5" xfId="53130" xr:uid="{B8D41800-905F-4023-984A-54C9AA726283}"/>
    <cellStyle name="Total 2 4 2 3 6" xfId="46424" xr:uid="{87E8ED25-54B7-49EE-AC90-AADE5DD376E7}"/>
    <cellStyle name="Total 2 4 2 4" xfId="1416" xr:uid="{6283A02F-BC58-42DB-B382-E4C6809BA9A5}"/>
    <cellStyle name="Total 2 4 2 4 2" xfId="5761" xr:uid="{3523FFF4-1088-40CC-9F17-5272A28C475C}"/>
    <cellStyle name="Total 2 4 2 4 2 2" xfId="8347" xr:uid="{E531ECA5-E22D-4434-AD8C-D095E330EC35}"/>
    <cellStyle name="Total 2 4 2 4 2 2 2" xfId="17336" xr:uid="{EA6A9D86-3A29-41DB-AF87-C76D0BF36143}"/>
    <cellStyle name="Total 2 4 2 4 2 2 2 2" xfId="34619" xr:uid="{56EA3CEB-1033-42CA-BB1C-38CD9C5838E2}"/>
    <cellStyle name="Total 2 4 2 4 2 2 3" xfId="35261" xr:uid="{FE6D7E18-A9FC-4935-8FB0-4137DD8006BD}"/>
    <cellStyle name="Total 2 4 2 4 2 3" xfId="10984" xr:uid="{525B9197-7088-4B9A-B780-1890856837F2}"/>
    <cellStyle name="Total 2 4 2 4 2 3 2" xfId="19973" xr:uid="{DCC62721-3C7F-4BE9-9985-30C16E1F2709}"/>
    <cellStyle name="Total 2 4 2 4 2 3 2 2" xfId="41771" xr:uid="{32B3CB6F-85F8-49D4-901B-199D28229B54}"/>
    <cellStyle name="Total 2 4 2 4 2 3 3" xfId="26743" xr:uid="{150F3345-F622-4F9A-990B-91CBD1BA3538}"/>
    <cellStyle name="Total 2 4 2 4 2 4" xfId="14750" xr:uid="{56896E55-8F49-4643-AF2A-F871D0B642F9}"/>
    <cellStyle name="Total 2 4 2 4 2 4 2" xfId="38360" xr:uid="{7550BD19-6CFE-45D9-8CC2-6DC51FD52497}"/>
    <cellStyle name="Total 2 4 2 4 2 5" xfId="29650" xr:uid="{18687F3D-3AD7-4186-8A85-6B220E77CE8D}"/>
    <cellStyle name="Total 2 4 2 4 2 6" xfId="55823" xr:uid="{5CA1111F-CCC4-43DE-BD96-23E06F112B0B}"/>
    <cellStyle name="Total 2 4 2 4 3" xfId="3853" xr:uid="{990BF116-8090-4097-A3FF-B7279C79D742}"/>
    <cellStyle name="Total 2 4 2 4 3 2" xfId="42063" xr:uid="{5ED7409A-E8E6-4728-80CE-C2BEF93F1A7D}"/>
    <cellStyle name="Total 2 4 2 4 4" xfId="39823" xr:uid="{161A2E97-9AAD-4042-95DC-85EBBCB55CC9}"/>
    <cellStyle name="Total 2 4 2 4 5" xfId="49041" xr:uid="{51C37F43-731F-4884-A086-5E4CB5F340FE}"/>
    <cellStyle name="Total 2 4 2 5" xfId="1301" xr:uid="{2642842A-19B2-4CA8-9F57-A9BBA2A191B4}"/>
    <cellStyle name="Total 2 4 2 5 2" xfId="5646" xr:uid="{A165F461-C001-4049-B535-06D756D8ED34}"/>
    <cellStyle name="Total 2 4 2 5 2 2" xfId="8232" xr:uid="{8F676DC5-DD45-4DBC-80E4-90918BD7E101}"/>
    <cellStyle name="Total 2 4 2 5 2 2 2" xfId="17221" xr:uid="{8DA1ADB4-4638-4E17-AE84-C688B8CB84DA}"/>
    <cellStyle name="Total 2 4 2 5 2 2 2 2" xfId="29575" xr:uid="{2F60F912-E3FC-4193-A267-B0A79331D2B6}"/>
    <cellStyle name="Total 2 4 2 5 2 2 3" xfId="26185" xr:uid="{6532CFCE-15F4-40CC-91DF-2047E3FC6C8C}"/>
    <cellStyle name="Total 2 4 2 5 2 3" xfId="10869" xr:uid="{A25807D9-BA04-421F-9E51-83680A4B4A3B}"/>
    <cellStyle name="Total 2 4 2 5 2 3 2" xfId="19858" xr:uid="{1FB8E243-BE64-444B-B657-7530C10C30A2}"/>
    <cellStyle name="Total 2 4 2 5 2 3 2 2" xfId="28913" xr:uid="{00F03FFE-C518-41B1-91CE-AC34F5B0180D}"/>
    <cellStyle name="Total 2 4 2 5 2 3 3" xfId="34700" xr:uid="{810064C1-0DE4-4E6A-A90D-35F30A5FB10F}"/>
    <cellStyle name="Total 2 4 2 5 2 4" xfId="14635" xr:uid="{3B8E3AD7-C100-40D6-ABF6-BBA014B5ADF8}"/>
    <cellStyle name="Total 2 4 2 5 2 4 2" xfId="37282" xr:uid="{094C7293-48CF-4FDE-B98C-1C653DD37C67}"/>
    <cellStyle name="Total 2 4 2 5 2 5" xfId="34841" xr:uid="{D9D1F187-1977-4128-AD5A-3D3E37D7E6B8}"/>
    <cellStyle name="Total 2 4 2 5 2 6" xfId="59029" xr:uid="{3F784A70-3E91-4291-93B1-594AAF2CF820}"/>
    <cellStyle name="Total 2 4 2 5 3" xfId="3738" xr:uid="{6CA27559-0D0F-4EEA-9481-6AEE3705645E}"/>
    <cellStyle name="Total 2 4 2 5 3 2" xfId="41010" xr:uid="{8D91A29D-1A64-4CB6-A119-C735C0F41BBA}"/>
    <cellStyle name="Total 2 4 2 5 4" xfId="32638" xr:uid="{C41F4D74-FB8D-40DC-B8E1-5D930758FA7A}"/>
    <cellStyle name="Total 2 4 2 5 5" xfId="52248" xr:uid="{64B1D994-C90F-479D-90B4-20E66D6CFEA6}"/>
    <cellStyle name="Total 2 4 2 6" xfId="2035" xr:uid="{EE8C0F5E-E758-4644-A700-2893D6CE132A}"/>
    <cellStyle name="Total 2 4 2 6 2" xfId="6343" xr:uid="{0743E545-A1E5-49AE-9086-7AC0A6FCC37B}"/>
    <cellStyle name="Total 2 4 2 6 2 2" xfId="8929" xr:uid="{0FC53EED-9C33-4680-BD45-8BC44FB6D660}"/>
    <cellStyle name="Total 2 4 2 6 2 2 2" xfId="17918" xr:uid="{6AA9F7F6-E125-47A2-8BD6-0D01D2EAF8C0}"/>
    <cellStyle name="Total 2 4 2 6 2 2 2 2" xfId="35629" xr:uid="{8A95897C-01B4-4B1B-9C0E-05C8B7DDBA37}"/>
    <cellStyle name="Total 2 4 2 6 2 2 3" xfId="37257" xr:uid="{F81440D2-BDD9-4060-90D1-CCD067A9A5D6}"/>
    <cellStyle name="Total 2 4 2 6 2 3" xfId="11566" xr:uid="{F4D0F830-E293-470A-8A2C-7D975B7FF044}"/>
    <cellStyle name="Total 2 4 2 6 2 3 2" xfId="20555" xr:uid="{1B1D9096-48E2-46B3-BAEA-47A2CD788A5C}"/>
    <cellStyle name="Total 2 4 2 6 2 3 2 2" xfId="32122" xr:uid="{BA919E5D-9537-4FE1-A200-E18D16014092}"/>
    <cellStyle name="Total 2 4 2 6 2 3 3" xfId="26838" xr:uid="{20AE3165-785D-48FE-8F83-41CC96E72C29}"/>
    <cellStyle name="Total 2 4 2 6 2 4" xfId="15332" xr:uid="{437C5489-D23A-4D83-B0D0-772A791D49CC}"/>
    <cellStyle name="Total 2 4 2 6 2 4 2" xfId="24685" xr:uid="{54604E30-25CB-4C48-BDEE-53B755EA0B2E}"/>
    <cellStyle name="Total 2 4 2 6 2 5" xfId="29955" xr:uid="{8964AE54-7C93-4C32-B4D4-BC0D78F3F85E}"/>
    <cellStyle name="Total 2 4 2 6 2 6" xfId="53992" xr:uid="{7FEC2C7C-EF17-421D-8A8A-015236832398}"/>
    <cellStyle name="Total 2 4 2 6 3" xfId="4472" xr:uid="{6225CF7A-DC3A-4B28-9C0F-1F03727ED9B0}"/>
    <cellStyle name="Total 2 4 2 6 3 2" xfId="36723" xr:uid="{4C8C068B-BC2D-4776-B600-971E3224126A}"/>
    <cellStyle name="Total 2 4 2 6 4" xfId="40817" xr:uid="{8AF6E301-2401-4BFC-B45A-6DAF8E02D882}"/>
    <cellStyle name="Total 2 4 2 6 5" xfId="47324" xr:uid="{91382F58-CB32-4A39-921E-A81EE0FBDB22}"/>
    <cellStyle name="Total 2 4 2 7" xfId="2846" xr:uid="{A1281188-11CA-4C25-B80B-FF158E6FABD8}"/>
    <cellStyle name="Total 2 4 2 7 2" xfId="6996" xr:uid="{AAC073E7-D644-4A5D-9F64-502A0C810528}"/>
    <cellStyle name="Total 2 4 2 7 2 2" xfId="12125" xr:uid="{A2F207E7-1ECA-4D66-B9E6-4AB095BFD043}"/>
    <cellStyle name="Total 2 4 2 7 2 2 2" xfId="21114" xr:uid="{A41A3697-61A5-48B1-9211-139FD0D8FA6F}"/>
    <cellStyle name="Total 2 4 2 7 2 2 2 2" xfId="34047" xr:uid="{35754866-2F49-4836-A9A2-0D1BEF0A1328}"/>
    <cellStyle name="Total 2 4 2 7 2 2 3" xfId="30142" xr:uid="{9ED666F5-0E9D-4E08-AEB4-FA97D962064A}"/>
    <cellStyle name="Total 2 4 2 7 2 3" xfId="12939" xr:uid="{52D7E145-875A-4D56-99F1-F13E8C79DEBA}"/>
    <cellStyle name="Total 2 4 2 7 2 3 2" xfId="21928" xr:uid="{C253CC2E-F5E7-4D9A-87EC-AF51DB300FE9}"/>
    <cellStyle name="Total 2 4 2 7 2 3 2 2" xfId="34838" xr:uid="{71F3F0BD-3A58-4F21-A690-CC743529D2C7}"/>
    <cellStyle name="Total 2 4 2 7 2 3 3" xfId="42258" xr:uid="{FCEBBF37-A0ED-4F99-838F-F59191F070BE}"/>
    <cellStyle name="Total 2 4 2 7 2 4" xfId="15985" xr:uid="{5B7A63D4-CB05-4090-90BF-C5A7C78A6C46}"/>
    <cellStyle name="Total 2 4 2 7 2 4 2" xfId="33168" xr:uid="{FC4D14E8-B98C-4B9F-9551-CC27E31DB4A6}"/>
    <cellStyle name="Total 2 4 2 7 2 5" xfId="39541" xr:uid="{E5292CDE-47C7-40BC-88D4-985D9D3910E5}"/>
    <cellStyle name="Total 2 4 2 7 3" xfId="9559" xr:uid="{7254BA2F-12B2-4286-9B47-767CD844FBBE}"/>
    <cellStyle name="Total 2 4 2 7 3 2" xfId="18548" xr:uid="{DC3E53EA-CBAE-4609-9C3C-5A8841C942D4}"/>
    <cellStyle name="Total 2 4 2 7 3 2 2" xfId="22877" xr:uid="{967A1B10-800D-4740-852B-003C63E551B6}"/>
    <cellStyle name="Total 2 4 2 7 3 3" xfId="35792" xr:uid="{51A57264-24E0-43A1-BB96-92C8F162E331}"/>
    <cellStyle name="Total 2 4 2 7 4" xfId="42119" xr:uid="{F1010957-8C84-4003-A19B-3BECEE9169C7}"/>
    <cellStyle name="Total 2 4 2 8" xfId="4779" xr:uid="{CB2FA353-3CC7-4BE4-AE37-7B53A4BE49D2}"/>
    <cellStyle name="Total 2 4 2 8 2" xfId="7365" xr:uid="{1A2C0A53-8AF1-4661-8736-25175579D753}"/>
    <cellStyle name="Total 2 4 2 8 2 2" xfId="16354" xr:uid="{34B383A7-C188-4E6D-91BB-08A9BAD7DDF9}"/>
    <cellStyle name="Total 2 4 2 8 2 2 2" xfId="28795" xr:uid="{0472FC85-7EF7-4D99-8959-0D4E3CBEEC9A}"/>
    <cellStyle name="Total 2 4 2 8 2 3" xfId="27858" xr:uid="{206838B7-3360-44DA-99F4-E769522F3C6C}"/>
    <cellStyle name="Total 2 4 2 8 3" xfId="10002" xr:uid="{583E0AE3-F774-46B0-B166-58CEDF29A486}"/>
    <cellStyle name="Total 2 4 2 8 3 2" xfId="18991" xr:uid="{94F9CE14-4C08-4DD6-B045-1C569D73BA68}"/>
    <cellStyle name="Total 2 4 2 8 3 2 2" xfId="30049" xr:uid="{F6ED2783-FEF0-4413-9356-A68E345DC837}"/>
    <cellStyle name="Total 2 4 2 8 3 3" xfId="22637" xr:uid="{F3882CEC-868D-4779-A460-B4F679AEB37D}"/>
    <cellStyle name="Total 2 4 2 8 4" xfId="13768" xr:uid="{48564C66-D760-44EA-A528-668A42B56395}"/>
    <cellStyle name="Total 2 4 2 8 4 2" xfId="25594" xr:uid="{AA86D3A3-06A1-450B-9C48-81B10AE52350}"/>
    <cellStyle name="Total 2 4 2 8 5" xfId="36876" xr:uid="{06494F75-F531-4FAD-9C56-E161A06AF29E}"/>
    <cellStyle name="Total 2 4 2 9" xfId="6680" xr:uid="{FAC8093B-1BC2-46E5-BA68-931ADF4EFB39}"/>
    <cellStyle name="Total 2 4 2 9 2" xfId="11886" xr:uid="{FE651C8C-06B7-411B-854D-D3A18119D093}"/>
    <cellStyle name="Total 2 4 2 9 2 2" xfId="20875" xr:uid="{8AA61261-CE8A-4A2D-B81E-5D7C8AAF87C0}"/>
    <cellStyle name="Total 2 4 2 9 2 2 2" xfId="41849" xr:uid="{791DF69D-6050-4D94-8A2D-A9AAF63EB536}"/>
    <cellStyle name="Total 2 4 2 9 2 3" xfId="37779" xr:uid="{68BE6021-94C5-4CB6-B203-59C544708560}"/>
    <cellStyle name="Total 2 4 2 9 3" xfId="15669" xr:uid="{B8C6DEF6-E1A6-4675-A210-F3BC11EDA9A6}"/>
    <cellStyle name="Total 2 4 2 9 3 2" xfId="40087" xr:uid="{2ACBF79F-DB72-4A6B-8901-0E49EC8B9D8D}"/>
    <cellStyle name="Total 2 4 2 9 4" xfId="37277" xr:uid="{8800B711-6181-4C29-BFE0-7BBC5D31D175}"/>
    <cellStyle name="Total 2 4 20" xfId="44903" xr:uid="{A2DB5B0E-36BC-4541-A1E1-4101A24D3EB7}"/>
    <cellStyle name="Total 2 4 20 2" xfId="50448" xr:uid="{6A4F7312-201F-42EA-A8D4-A80277999C23}"/>
    <cellStyle name="Total 2 4 20 2 2" xfId="57230" xr:uid="{22F47945-C505-4280-9A56-EEF64FA2E196}"/>
    <cellStyle name="Total 2 4 20 3" xfId="52050" xr:uid="{BB54806C-B6CB-4EFB-AE00-8C1EA4E6C051}"/>
    <cellStyle name="Total 2 4 20 3 2" xfId="58831" xr:uid="{E7A695B5-B31F-4063-BF07-610A81AF7E80}"/>
    <cellStyle name="Total 2 4 20 4" xfId="51615" xr:uid="{6EDDBA5A-FEF8-4091-BD3F-5D101BA1E3C3}"/>
    <cellStyle name="Total 2 4 20 4 2" xfId="58396" xr:uid="{2CF7943F-2A03-45AD-AED7-AA181B3B20F7}"/>
    <cellStyle name="Total 2 4 20 5" xfId="48565" xr:uid="{70487F49-AF91-4DF3-A535-7E125EB8F918}"/>
    <cellStyle name="Total 2 4 20 5 2" xfId="55354" xr:uid="{E037A5D5-1AED-4E84-B083-18D6C4011D59}"/>
    <cellStyle name="Total 2 4 20 6" xfId="53640" xr:uid="{B83A7F2C-2195-45DD-9E1A-97AF5DF427E9}"/>
    <cellStyle name="Total 2 4 20 7" xfId="46951" xr:uid="{0F081EC6-3FF0-4679-9817-A35C43F7B1F7}"/>
    <cellStyle name="Total 2 4 21" xfId="44969" xr:uid="{4229E9CB-E36D-4A62-8149-797474C0AC16}"/>
    <cellStyle name="Total 2 4 21 2" xfId="50548" xr:uid="{DBB728CC-7D85-47CA-A751-1B122ADFF925}"/>
    <cellStyle name="Total 2 4 21 2 2" xfId="57330" xr:uid="{7D45C8EE-BD33-490C-A13D-5DDB19F731F3}"/>
    <cellStyle name="Total 2 4 21 3" xfId="52150" xr:uid="{5B2DDDF6-91C1-4025-8348-F42B42631D71}"/>
    <cellStyle name="Total 2 4 21 3 2" xfId="58931" xr:uid="{CA81CEDA-AE5A-4A8B-B6C4-17A813C60776}"/>
    <cellStyle name="Total 2 4 21 4" xfId="48912" xr:uid="{09A97895-8B3A-4ECC-8FEA-C5D6EDA2504D}"/>
    <cellStyle name="Total 2 4 21 4 2" xfId="55695" xr:uid="{EA5B3706-6A8C-48FF-B6ED-679FF0D7F10A}"/>
    <cellStyle name="Total 2 4 21 5" xfId="48665" xr:uid="{8F09A2B8-CAED-45A5-AA0C-3801565AA329}"/>
    <cellStyle name="Total 2 4 21 5 2" xfId="55454" xr:uid="{685FCF16-D2BD-4D45-A9EA-0DCF5BF9BF12}"/>
    <cellStyle name="Total 2 4 21 6" xfId="53740" xr:uid="{AF1C90C2-0D8C-4CBE-81EA-AC27EA37164F}"/>
    <cellStyle name="Total 2 4 21 7" xfId="47051" xr:uid="{3B58BCE1-0243-4ADD-9786-559A7E3931E8}"/>
    <cellStyle name="Total 2 4 22" xfId="44992" xr:uid="{8E6DB676-3331-4917-B053-721A6D17DE47}"/>
    <cellStyle name="Total 2 4 22 2" xfId="50560" xr:uid="{9FE10F19-CEFE-47AE-B459-8DE9D658D1B7}"/>
    <cellStyle name="Total 2 4 22 2 2" xfId="57342" xr:uid="{E448A5FF-A9B9-43EF-8248-4C937CC15D9F}"/>
    <cellStyle name="Total 2 4 22 3" xfId="52162" xr:uid="{7E1ACB58-19F6-4AEA-A2A9-6976B7E4B8CC}"/>
    <cellStyle name="Total 2 4 22 3 2" xfId="58943" xr:uid="{4C7ABFCF-E218-45B4-B0FB-9272150057F2}"/>
    <cellStyle name="Total 2 4 22 4" xfId="52374" xr:uid="{AF2D91DC-ADF4-450D-BFDB-7998ED2A95DA}"/>
    <cellStyle name="Total 2 4 22 4 2" xfId="59155" xr:uid="{C4706211-ADB5-472B-8148-998555A5416E}"/>
    <cellStyle name="Total 2 4 22 5" xfId="48677" xr:uid="{88FF6D41-450A-4C40-AA08-3889DC4A8470}"/>
    <cellStyle name="Total 2 4 22 5 2" xfId="55466" xr:uid="{489C33EB-2F11-489A-B5EB-E00BD77617F5}"/>
    <cellStyle name="Total 2 4 22 6" xfId="53752" xr:uid="{4756403C-DAD1-4EFD-9361-981103B6A5F8}"/>
    <cellStyle name="Total 2 4 22 7" xfId="47063" xr:uid="{4F7EADAB-D062-4DC5-8233-C3E9C4611D58}"/>
    <cellStyle name="Total 2 4 23" xfId="45001" xr:uid="{3186D667-2309-4A96-B1C7-3EBE76F8FDE0}"/>
    <cellStyle name="Total 2 4 23 2" xfId="50633" xr:uid="{5D2A8AD5-E548-41F4-8907-8420EAF62091}"/>
    <cellStyle name="Total 2 4 23 2 2" xfId="57415" xr:uid="{D3F8FA15-5D79-4BCF-A24F-942F102A678E}"/>
    <cellStyle name="Total 2 4 23 3" xfId="52447" xr:uid="{718A3C4F-62F3-4D56-BDFC-2A122E6EF2DA}"/>
    <cellStyle name="Total 2 4 23 3 2" xfId="59228" xr:uid="{47841D01-76D5-4B8E-897B-85C3141AD9E7}"/>
    <cellStyle name="Total 2 4 23 4" xfId="48750" xr:uid="{6A8B5FF2-B93F-4134-8B8B-BC7F2CFB4E09}"/>
    <cellStyle name="Total 2 4 23 4 2" xfId="55539" xr:uid="{229406A0-82DD-4FCC-8760-F457B4FA9885}"/>
    <cellStyle name="Total 2 4 23 5" xfId="53825" xr:uid="{C06070C8-439F-4F3E-B469-C4D2CC92295F}"/>
    <cellStyle name="Total 2 4 23 6" xfId="47136" xr:uid="{81F168DE-9E5E-4A5E-8196-569F533656E0}"/>
    <cellStyle name="Total 2 4 24" xfId="45015" xr:uid="{8A672D09-EFF4-4E55-97A5-BB1D272D0231}"/>
    <cellStyle name="Total 2 4 24 2" xfId="50589" xr:uid="{9D79247B-353D-4EBD-9596-440A79E67B11}"/>
    <cellStyle name="Total 2 4 24 2 2" xfId="57371" xr:uid="{5B9AD1D8-5CFA-4FCA-8212-67834E81C725}"/>
    <cellStyle name="Total 2 4 24 3" xfId="52403" xr:uid="{639A28A6-2B9D-4009-BA2E-750B36769CD8}"/>
    <cellStyle name="Total 2 4 24 3 2" xfId="59184" xr:uid="{C91A9D2A-4B43-453F-8131-CABB93C0E52C}"/>
    <cellStyle name="Total 2 4 24 4" xfId="48706" xr:uid="{94E52FBD-9B61-479D-8B59-93388EC5CC9B}"/>
    <cellStyle name="Total 2 4 24 4 2" xfId="55495" xr:uid="{CE1E5320-F5DE-49FA-A133-FE3E54914B98}"/>
    <cellStyle name="Total 2 4 24 5" xfId="53781" xr:uid="{98EC534F-DFC2-43E1-8165-8BFFA28AA888}"/>
    <cellStyle name="Total 2 4 24 6" xfId="47092" xr:uid="{CAB9AAE7-C564-4526-8574-628EBDDF999C}"/>
    <cellStyle name="Total 2 4 25" xfId="45056" xr:uid="{53C40D19-1916-43D0-8843-10445B98160D}"/>
    <cellStyle name="Total 2 4 25 2" xfId="50659" xr:uid="{0CC4102A-DA5E-4939-8894-2D16601AD218}"/>
    <cellStyle name="Total 2 4 25 2 2" xfId="57441" xr:uid="{60645372-B8D5-45A3-B4B0-379BF6D546F5}"/>
    <cellStyle name="Total 2 4 25 3" xfId="52470" xr:uid="{04AB31F6-1299-42A5-B341-9EF2F5D66E30}"/>
    <cellStyle name="Total 2 4 25 3 2" xfId="59251" xr:uid="{FAB2E959-3D80-47D1-B862-2F5FD9942F50}"/>
    <cellStyle name="Total 2 4 25 4" xfId="48776" xr:uid="{6AB9B7F8-CD65-46F7-B14B-41EF2B8836C9}"/>
    <cellStyle name="Total 2 4 25 4 2" xfId="55562" xr:uid="{75E03640-3508-4C08-B3A7-A95FC04E3F37}"/>
    <cellStyle name="Total 2 4 25 5" xfId="53848" xr:uid="{D18DA9F6-2A60-4056-91DE-04726998F44C}"/>
    <cellStyle name="Total 2 4 25 6" xfId="47162" xr:uid="{4CBE4603-CD01-4CF2-BA26-D919B638FD95}"/>
    <cellStyle name="Total 2 4 26" xfId="45110" xr:uid="{57FF2622-2F61-4962-8FB1-5A08823F6257}"/>
    <cellStyle name="Total 2 4 26 2" xfId="50675" xr:uid="{54060C68-F091-47DD-B77F-0C32F3CD8F3C}"/>
    <cellStyle name="Total 2 4 26 2 2" xfId="57457" xr:uid="{A9E62F2B-DC4E-440A-AE9B-F0C424829C7A}"/>
    <cellStyle name="Total 2 4 26 3" xfId="52486" xr:uid="{AAE10598-4A25-4EC8-B395-5BE6F6A58399}"/>
    <cellStyle name="Total 2 4 26 3 2" xfId="59267" xr:uid="{DD69ED90-E662-4F29-8D35-E57E0594E337}"/>
    <cellStyle name="Total 2 4 26 4" xfId="48792" xr:uid="{31BD0E6B-5F3D-4790-B50B-4C237720E8F5}"/>
    <cellStyle name="Total 2 4 26 4 2" xfId="55578" xr:uid="{0F6F3999-2882-457D-B3DF-BC43EC08A286}"/>
    <cellStyle name="Total 2 4 26 5" xfId="53864" xr:uid="{5B564B86-02D3-47E7-8DCF-C946C4D398A7}"/>
    <cellStyle name="Total 2 4 26 6" xfId="47178" xr:uid="{13214898-5460-470A-A07A-F0FB91B7C0FE}"/>
    <cellStyle name="Total 2 4 27" xfId="45157" xr:uid="{90A1BD4F-003B-4A2B-96F0-087459BA7335}"/>
    <cellStyle name="Total 2 4 27 2" xfId="50728" xr:uid="{54C61E4A-72C4-4C5E-9490-DC3E2B643D8A}"/>
    <cellStyle name="Total 2 4 27 2 2" xfId="57510" xr:uid="{CA5E92EE-2578-425E-94E7-ED5381BFDA49}"/>
    <cellStyle name="Total 2 4 27 3" xfId="52539" xr:uid="{BCD273C7-BA50-40F1-A166-BDF87BBDF457}"/>
    <cellStyle name="Total 2 4 27 3 2" xfId="59320" xr:uid="{49AC09C8-1206-4E6D-8FD9-C5777661BDB3}"/>
    <cellStyle name="Total 2 4 27 4" xfId="48836" xr:uid="{202D0954-6DB3-4E0B-8ED3-23C0DEB2DA17}"/>
    <cellStyle name="Total 2 4 27 4 2" xfId="55621" xr:uid="{6A3532CF-F6A7-4E18-A913-FF8DA5EF3A65}"/>
    <cellStyle name="Total 2 4 27 5" xfId="53917" xr:uid="{E3A41979-A4E7-44B3-8CCC-93543C2B244D}"/>
    <cellStyle name="Total 2 4 27 6" xfId="47231" xr:uid="{B8FD0970-8AC7-42AA-BAB0-E749B031A01E}"/>
    <cellStyle name="Total 2 4 28" xfId="45119" xr:uid="{5614EB65-4B55-4C69-B22D-704A9EFD9678}"/>
    <cellStyle name="Total 2 4 28 2" xfId="50742" xr:uid="{268BF4F2-289F-48E0-A80C-B553B0F2BCCC}"/>
    <cellStyle name="Total 2 4 28 2 2" xfId="57524" xr:uid="{F7B80B03-F724-41AC-AF76-9A7FD3DD0DEB}"/>
    <cellStyle name="Total 2 4 28 3" xfId="52551" xr:uid="{49381C26-AEEC-4F76-8E17-263057B03F01}"/>
    <cellStyle name="Total 2 4 28 3 2" xfId="59332" xr:uid="{C04B7C02-5A78-4B7E-AA6F-47F8D5758E83}"/>
    <cellStyle name="Total 2 4 28 4" xfId="48849" xr:uid="{0826DEC7-A6D7-4EA9-AC73-9BAE9FCCD2FE}"/>
    <cellStyle name="Total 2 4 28 4 2" xfId="55631" xr:uid="{BF505913-1EFE-4316-B1D3-6D7FAF7BF754}"/>
    <cellStyle name="Total 2 4 28 5" xfId="53929" xr:uid="{9FB64736-4A64-4B93-8383-7BE7AF848168}"/>
    <cellStyle name="Total 2 4 28 6" xfId="47246" xr:uid="{1E1CE4FB-3670-41B3-BBBA-7805C6BB07AA}"/>
    <cellStyle name="Total 2 4 29" xfId="45250" xr:uid="{F22DEB08-6A8B-4E7C-8D54-05456DA39526}"/>
    <cellStyle name="Total 2 4 29 2" xfId="50772" xr:uid="{7792BF04-BC3C-4F80-8627-D7D33B210CE6}"/>
    <cellStyle name="Total 2 4 29 2 2" xfId="57554" xr:uid="{656B5428-41E4-4892-A4F6-5D8ADEC72C7F}"/>
    <cellStyle name="Total 2 4 29 3" xfId="52581" xr:uid="{4ED0A3C9-1685-4444-BF90-4F59EB766C32}"/>
    <cellStyle name="Total 2 4 29 3 2" xfId="59362" xr:uid="{73227F3B-93E5-41D6-B0AB-5A85AC2A7F77}"/>
    <cellStyle name="Total 2 4 29 4" xfId="53959" xr:uid="{047DBA1E-5A6E-4616-A952-7FF3D7026C96}"/>
    <cellStyle name="Total 2 4 29 5" xfId="47276" xr:uid="{B029FBC2-2531-481C-8F93-F1FCBE9265D8}"/>
    <cellStyle name="Total 2 4 3" xfId="589" xr:uid="{296BD066-B4E7-4515-9DBA-1C12604319CA}"/>
    <cellStyle name="Total 2 4 3 2" xfId="4978" xr:uid="{75498835-C5EB-4AC9-A4DE-0AC2344D239A}"/>
    <cellStyle name="Total 2 4 3 2 2" xfId="7564" xr:uid="{FA34660B-EFF7-4A89-B57D-8D9D8B8E5505}"/>
    <cellStyle name="Total 2 4 3 2 2 2" xfId="16553" xr:uid="{54353FBD-0F01-4F6F-991D-F2D6079FB6C9}"/>
    <cellStyle name="Total 2 4 3 2 2 2 2" xfId="39303" xr:uid="{516B70F0-85EB-4E17-B33B-4F4AB1ED7931}"/>
    <cellStyle name="Total 2 4 3 2 2 2 3" xfId="56358" xr:uid="{64EDF10E-A085-428D-A292-D393B9AEBDF1}"/>
    <cellStyle name="Total 2 4 3 2 2 3" xfId="27259" xr:uid="{D75E254B-AE38-47EF-BD0D-04EBBF3E06C5}"/>
    <cellStyle name="Total 2 4 3 2 2 4" xfId="49576" xr:uid="{38A0CD41-5628-42B6-A58D-C31F8420F1A9}"/>
    <cellStyle name="Total 2 4 3 2 3" xfId="10201" xr:uid="{93E3331C-0443-428E-A407-0764AF8325DC}"/>
    <cellStyle name="Total 2 4 3 2 3 2" xfId="19190" xr:uid="{F0B06B41-A1B3-4CEB-BBA7-3BA9286AF593}"/>
    <cellStyle name="Total 2 4 3 2 3 2 2" xfId="42404" xr:uid="{98E403CE-EFBC-4363-9298-6CA4A6A14B8A}"/>
    <cellStyle name="Total 2 4 3 2 3 2 3" xfId="58148" xr:uid="{6D841909-20AE-44DB-AB41-134BC18C991D}"/>
    <cellStyle name="Total 2 4 3 2 3 3" xfId="24225" xr:uid="{A6C2B76C-FCD2-479C-9FD1-7F43186B19F3}"/>
    <cellStyle name="Total 2 4 3 2 3 4" xfId="51366" xr:uid="{0E05C007-C323-41DB-A343-157DEBD04252}"/>
    <cellStyle name="Total 2 4 3 2 4" xfId="13967" xr:uid="{4FBF5EAE-F360-44AD-9F4C-1DB4FBC6A610}"/>
    <cellStyle name="Total 2 4 3 2 4 2" xfId="38467" xr:uid="{EAEA8479-FA3E-4C04-BA03-99F1F137808A}"/>
    <cellStyle name="Total 2 4 3 2 4 2 2" xfId="54503" xr:uid="{6AEC99D2-9C3F-421D-B1C9-8C3EA84BF846}"/>
    <cellStyle name="Total 2 4 3 2 4 3" xfId="47693" xr:uid="{830B1AF3-C474-49DF-BDA8-3C240A77F286}"/>
    <cellStyle name="Total 2 4 3 2 5" xfId="22396" xr:uid="{66E034E3-3612-45DE-B404-D75B2766FC80}"/>
    <cellStyle name="Total 2 4 3 2 6" xfId="46085" xr:uid="{0C390F88-5087-4D5B-8B83-FA1F5D5AFD2B}"/>
    <cellStyle name="Total 2 4 3 3" xfId="3026" xr:uid="{1EDA691E-1C34-4A68-8003-CF825B46DA25}"/>
    <cellStyle name="Total 2 4 3 3 2" xfId="34592" xr:uid="{3ADCF2E1-24AF-47A1-849D-0185781F2665}"/>
    <cellStyle name="Total 2 4 3 3 2 2" xfId="56766" xr:uid="{D3DB6518-F63C-4C09-8407-4E0E10C0E966}"/>
    <cellStyle name="Total 2 4 3 3 2 3" xfId="49984" xr:uid="{8ABA476D-D6F7-4A3D-9FFC-49C53592765C}"/>
    <cellStyle name="Total 2 4 3 3 3" xfId="51811" xr:uid="{6FB20CE0-DF6A-43F6-BFCF-7F929F243F4A}"/>
    <cellStyle name="Total 2 4 3 3 3 2" xfId="58592" xr:uid="{2F826BE7-D71B-4799-96C7-1120C16ADD30}"/>
    <cellStyle name="Total 2 4 3 3 4" xfId="48101" xr:uid="{15B687EE-9BE7-4AF9-8933-20D807395195}"/>
    <cellStyle name="Total 2 4 3 3 4 2" xfId="54893" xr:uid="{EA1A7EAD-C607-40FB-A3FD-7B226830A9B1}"/>
    <cellStyle name="Total 2 4 3 3 5" xfId="53193" xr:uid="{59CB2B72-9DB6-4B4D-8C7E-504CEE4AEF92}"/>
    <cellStyle name="Total 2 4 3 3 6" xfId="46487" xr:uid="{1E517346-E7E4-4FB3-A5F6-931A29FB742E}"/>
    <cellStyle name="Total 2 4 3 4" xfId="23508" xr:uid="{5F7E11B3-1EE4-42D7-B06B-F556DBFF830C}"/>
    <cellStyle name="Total 2 4 3 4 2" xfId="55886" xr:uid="{D325F96C-85B9-4568-82DD-679C337836A8}"/>
    <cellStyle name="Total 2 4 3 4 3" xfId="49104" xr:uid="{637F373B-117E-4564-AA67-BB72D41A4897}"/>
    <cellStyle name="Total 2 4 3 5" xfId="44342" xr:uid="{3700FC49-AE67-4F11-BC44-F4945B8781E5}"/>
    <cellStyle name="Total 2 4 3 5 2" xfId="59121" xr:uid="{ECB06ECA-E297-46BD-818F-D107BD544942}"/>
    <cellStyle name="Total 2 4 3 5 3" xfId="52340" xr:uid="{27C095B2-B7FF-4DD4-B5CE-7D60943063C1}"/>
    <cellStyle name="Total 2 4 3 6" xfId="45570" xr:uid="{9EA4D77A-0DA5-4DDB-97DA-3D33C029CADD}"/>
    <cellStyle name="Total 2 4 3 6 2" xfId="54055" xr:uid="{3C74C8B8-C0ED-45A7-954E-0550E007F71F}"/>
    <cellStyle name="Total 2 4 30" xfId="45254" xr:uid="{5AE962E9-6769-410D-A2AF-B5CAFB8FE6B2}"/>
    <cellStyle name="Total 2 4 30 2" xfId="55784" xr:uid="{7CD35416-8CB7-47C4-8EF1-BF2C7D6DDB87}"/>
    <cellStyle name="Total 2 4 30 3" xfId="49001" xr:uid="{8D53208C-BCEC-4378-9A67-5C1E357ACA8B}"/>
    <cellStyle name="Total 2 4 31" xfId="45287" xr:uid="{0E58B1D6-1CB7-4EF9-943C-576EBCE38073}"/>
    <cellStyle name="Total 2 4 31 2" xfId="56514" xr:uid="{36C06850-EEE3-4DCB-B892-7314613EB6BF}"/>
    <cellStyle name="Total 2 4 31 3" xfId="49732" xr:uid="{B359CF68-05B4-4CDB-8FBF-7396C3B30A5C}"/>
    <cellStyle name="Total 2 4 32" xfId="45295" xr:uid="{B6C8B285-5537-4803-8733-D05388DEA78B}"/>
    <cellStyle name="Total 2 4 33" xfId="45371" xr:uid="{F384429B-852E-454B-9D0D-44F4AD0F1AAD}"/>
    <cellStyle name="Total 2 4 34" xfId="45395" xr:uid="{FBEF97AB-06CC-4B1C-9AD9-A3F39775696B}"/>
    <cellStyle name="Total 2 4 35" xfId="45428" xr:uid="{69846469-580A-4E10-9455-0AB2A43875DA}"/>
    <cellStyle name="Total 2 4 36" xfId="45441" xr:uid="{7F4BF111-2F39-4688-8A00-4F6C7E25C47F}"/>
    <cellStyle name="Total 2 4 37" xfId="44197" xr:uid="{1EF976B5-5E74-42A9-A14F-E945B8B5758D}"/>
    <cellStyle name="Total 2 4 38" xfId="45449" xr:uid="{D4115FC9-ED03-4B54-9624-24149259A0EA}"/>
    <cellStyle name="Total 2 4 39" xfId="45491" xr:uid="{E0813401-5F45-49F8-AEA1-698E6B1155DB}"/>
    <cellStyle name="Total 2 4 4" xfId="934" xr:uid="{044C21C8-CA15-4E0D-9AE2-26C75B197F94}"/>
    <cellStyle name="Total 2 4 4 2" xfId="5299" xr:uid="{A6CE5554-A2E8-45E6-BAEC-59ACF44B75FC}"/>
    <cellStyle name="Total 2 4 4 2 2" xfId="7885" xr:uid="{9E664051-17EF-4CD9-A2DD-92A74B5C33E8}"/>
    <cellStyle name="Total 2 4 4 2 2 2" xfId="16874" xr:uid="{CFB5B76C-13A6-4CF6-A969-D1DAF8C2FD15}"/>
    <cellStyle name="Total 2 4 4 2 2 2 2" xfId="34718" xr:uid="{DE6B922E-B49A-453B-9012-47FCA5FC250D}"/>
    <cellStyle name="Total 2 4 4 2 2 2 3" xfId="56417" xr:uid="{6DA876B4-8647-47DE-8686-CF2DECC59413}"/>
    <cellStyle name="Total 2 4 4 2 2 3" xfId="43389" xr:uid="{C32365B9-C24A-404B-9E19-159551615917}"/>
    <cellStyle name="Total 2 4 4 2 2 4" xfId="49635" xr:uid="{74A48910-25E2-4F32-88A4-CF308B4C38B7}"/>
    <cellStyle name="Total 2 4 4 2 3" xfId="10522" xr:uid="{E5D99F46-24F6-46E6-8C3B-00AFBC188E6A}"/>
    <cellStyle name="Total 2 4 4 2 3 2" xfId="19511" xr:uid="{D0A9E3D7-A862-45C3-8A5F-13EFC4EE0EB4}"/>
    <cellStyle name="Total 2 4 4 2 3 2 2" xfId="26469" xr:uid="{D55115AB-629A-4D46-947A-EBA5C3C9DF31}"/>
    <cellStyle name="Total 2 4 4 2 3 2 3" xfId="57584" xr:uid="{96010DFF-A81E-4523-B7D3-E7B8111056CB}"/>
    <cellStyle name="Total 2 4 4 2 3 3" xfId="35707" xr:uid="{FEEF52D8-E3ED-4C4A-B062-4AA11FA59D94}"/>
    <cellStyle name="Total 2 4 4 2 3 4" xfId="50802" xr:uid="{41E4BC35-1455-4389-8A2D-703513E0848D}"/>
    <cellStyle name="Total 2 4 4 2 4" xfId="14288" xr:uid="{89C64796-4396-41B6-A308-34F1CEE51FAC}"/>
    <cellStyle name="Total 2 4 4 2 4 2" xfId="36937" xr:uid="{5FE25BDF-7D32-47BA-9B38-83A4B390AF17}"/>
    <cellStyle name="Total 2 4 4 2 4 2 2" xfId="54559" xr:uid="{E751137D-9BB0-462C-8CDE-CFC574208D5C}"/>
    <cellStyle name="Total 2 4 4 2 4 3" xfId="47752" xr:uid="{6EAA8C22-2983-4654-B758-0214344E2A60}"/>
    <cellStyle name="Total 2 4 4 2 5" xfId="30671" xr:uid="{47D4FAC6-F9FC-4B7F-88ED-A87DD70CC87E}"/>
    <cellStyle name="Total 2 4 4 2 6" xfId="46141" xr:uid="{9969B8C7-C36B-4BD5-BB19-6EC960E53D1E}"/>
    <cellStyle name="Total 2 4 4 3" xfId="3371" xr:uid="{5F2D3F6C-7549-49FB-9EAB-FE35BC55396D}"/>
    <cellStyle name="Total 2 4 4 3 2" xfId="24015" xr:uid="{56EC5EFB-1424-4D3D-88B8-55F49391B735}"/>
    <cellStyle name="Total 2 4 4 3 2 2" xfId="56822" xr:uid="{E667E380-164E-4630-93C0-BFCB054B2AB1}"/>
    <cellStyle name="Total 2 4 4 3 2 3" xfId="50040" xr:uid="{95983B8B-E16F-4CC0-B1D4-D73B5EDF901B}"/>
    <cellStyle name="Total 2 4 4 3 3" xfId="51294" xr:uid="{38255BA8-36D6-4D9F-8BD3-982B76B5168B}"/>
    <cellStyle name="Total 2 4 4 3 3 2" xfId="58076" xr:uid="{4BE66BF7-35CD-43BB-9106-A20A15F47A8F}"/>
    <cellStyle name="Total 2 4 4 3 4" xfId="48157" xr:uid="{33167426-C94F-476B-AF0B-CB366A900384}"/>
    <cellStyle name="Total 2 4 4 3 4 2" xfId="54949" xr:uid="{2CF54741-1CB1-439E-B5DB-5C73A25A815D}"/>
    <cellStyle name="Total 2 4 4 3 5" xfId="53249" xr:uid="{89CBFCC3-10AF-435D-9E80-42503B3AEAF0}"/>
    <cellStyle name="Total 2 4 4 3 6" xfId="46543" xr:uid="{5FB52ADB-AD32-4F77-B643-860A2B5F072B}"/>
    <cellStyle name="Total 2 4 4 4" xfId="42475" xr:uid="{9139C847-C102-48AA-B322-A51A9C626880}"/>
    <cellStyle name="Total 2 4 4 4 2" xfId="55945" xr:uid="{C754A01F-C0FD-45EF-9A7E-AA27A1CC0426}"/>
    <cellStyle name="Total 2 4 4 4 3" xfId="49163" xr:uid="{D7EF4EDC-946C-40D7-9907-F9D20800C012}"/>
    <cellStyle name="Total 2 4 4 5" xfId="44422" xr:uid="{DF9DAADE-9D2B-4320-B34D-6927A022B2CC}"/>
    <cellStyle name="Total 2 4 4 5 2" xfId="58584" xr:uid="{1AF3A817-7F60-4EDF-9D22-28C832ED4FEB}"/>
    <cellStyle name="Total 2 4 4 5 3" xfId="51803" xr:uid="{AA633072-BAA9-4772-9ADA-0941AB930838}"/>
    <cellStyle name="Total 2 4 4 6" xfId="45629" xr:uid="{FA157379-1384-4EA6-82F2-26A15E447102}"/>
    <cellStyle name="Total 2 4 4 6 2" xfId="54111" xr:uid="{91502637-BFD5-4FE8-B7E5-9C0FAEF927A4}"/>
    <cellStyle name="Total 2 4 5" xfId="1278" xr:uid="{6E0EBA51-A258-4116-8F37-C1F6A2C3EB30}"/>
    <cellStyle name="Total 2 4 5 2" xfId="5623" xr:uid="{0B8A4A7E-BC87-4A8D-89A0-B923C57A1D21}"/>
    <cellStyle name="Total 2 4 5 2 2" xfId="8209" xr:uid="{608DBEC5-8560-4668-92E2-FAD15A6E20C3}"/>
    <cellStyle name="Total 2 4 5 2 2 2" xfId="17198" xr:uid="{87493001-FDA5-4943-ADA0-D5342DD0D288}"/>
    <cellStyle name="Total 2 4 5 2 2 2 2" xfId="31988" xr:uid="{6FE2ECA3-ED86-427B-8B84-8572A084BC79}"/>
    <cellStyle name="Total 2 4 5 2 2 2 3" xfId="56436" xr:uid="{89E8FDB8-40CF-4816-9FB9-1538156F7BAD}"/>
    <cellStyle name="Total 2 4 5 2 2 3" xfId="30538" xr:uid="{61887F78-5068-4E32-AF39-CDD2A1764FCC}"/>
    <cellStyle name="Total 2 4 5 2 2 4" xfId="49654" xr:uid="{EC359A7C-3C22-45FD-8A37-34196C0F20F0}"/>
    <cellStyle name="Total 2 4 5 2 3" xfId="10846" xr:uid="{068780B7-65D3-44C4-85EF-DC8F64277DFE}"/>
    <cellStyle name="Total 2 4 5 2 3 2" xfId="19835" xr:uid="{0F7AB30B-D99E-40BC-9606-F85AA4C196C4}"/>
    <cellStyle name="Total 2 4 5 2 3 2 2" xfId="27756" xr:uid="{39E76933-51C4-4CE5-A182-42B68D840E72}"/>
    <cellStyle name="Total 2 4 5 2 3 2 3" xfId="57741" xr:uid="{FF62E641-ED4F-45F2-8A9E-F2ACFC89D295}"/>
    <cellStyle name="Total 2 4 5 2 3 3" xfId="40504" xr:uid="{9FCE84D4-85E8-4F30-BF92-F9B20598D47C}"/>
    <cellStyle name="Total 2 4 5 2 3 4" xfId="50959" xr:uid="{4FD763EA-D395-4FD7-97DD-0FDE952BED7D}"/>
    <cellStyle name="Total 2 4 5 2 4" xfId="14612" xr:uid="{C21A5400-F2B9-41EB-9AEB-170DBE609D50}"/>
    <cellStyle name="Total 2 4 5 2 4 2" xfId="39435" xr:uid="{0BAFF2A3-4FDA-4821-A04B-72873CA5FADD}"/>
    <cellStyle name="Total 2 4 5 2 4 2 2" xfId="54575" xr:uid="{0901D611-3A9B-4FFE-A78F-E4F5DFF85C63}"/>
    <cellStyle name="Total 2 4 5 2 4 3" xfId="47771" xr:uid="{7083A40D-A0DE-4D14-BB74-2403CC3682A0}"/>
    <cellStyle name="Total 2 4 5 2 5" xfId="34166" xr:uid="{88DD0FC6-E902-49FB-A6CD-905129147C21}"/>
    <cellStyle name="Total 2 4 5 2 6" xfId="46157" xr:uid="{3BC9FE22-8912-4680-A829-F9BB03796BF3}"/>
    <cellStyle name="Total 2 4 5 3" xfId="3715" xr:uid="{7B6068C4-D545-4848-8CC9-6678F8160267}"/>
    <cellStyle name="Total 2 4 5 3 2" xfId="43118" xr:uid="{6EE5E384-763D-41BD-B3B9-EC5EA9333B3A}"/>
    <cellStyle name="Total 2 4 5 3 2 2" xfId="56838" xr:uid="{51BC0567-2E26-4FB1-9449-10B7720981CF}"/>
    <cellStyle name="Total 2 4 5 3 2 3" xfId="50056" xr:uid="{E6D8F079-3E26-422A-BBB5-577B39B092E5}"/>
    <cellStyle name="Total 2 4 5 3 3" xfId="51174" xr:uid="{0A66861D-DC96-42C0-80C9-076638513667}"/>
    <cellStyle name="Total 2 4 5 3 3 2" xfId="57956" xr:uid="{88112669-C42D-4861-9413-0942748BA63A}"/>
    <cellStyle name="Total 2 4 5 3 4" xfId="48173" xr:uid="{B57C155D-60BE-4189-A446-6BF7051A3255}"/>
    <cellStyle name="Total 2 4 5 3 4 2" xfId="54965" xr:uid="{1BD2C569-2798-4DD3-9954-BB831F993BCD}"/>
    <cellStyle name="Total 2 4 5 3 5" xfId="53265" xr:uid="{5D7A4950-20AA-4B43-89C7-408AFA8A2709}"/>
    <cellStyle name="Total 2 4 5 3 6" xfId="46559" xr:uid="{1C7E9F3E-1339-4794-B891-8F6514AB3DB9}"/>
    <cellStyle name="Total 2 4 5 4" xfId="34890" xr:uid="{DB994316-A82B-4E07-B96E-68C5EC1E9706}"/>
    <cellStyle name="Total 2 4 5 4 2" xfId="55964" xr:uid="{24A04D11-7A8D-4AFC-9579-2360F75A7799}"/>
    <cellStyle name="Total 2 4 5 4 3" xfId="49182" xr:uid="{71C745EA-5622-475D-9830-5FEEBB3F1A55}"/>
    <cellStyle name="Total 2 4 5 5" xfId="44437" xr:uid="{3856A339-5085-45B8-AC2B-2C56657B953E}"/>
    <cellStyle name="Total 2 4 5 5 2" xfId="57931" xr:uid="{0CAF916F-24EA-423D-9725-9320347BC893}"/>
    <cellStyle name="Total 2 4 5 5 3" xfId="51149" xr:uid="{849C6588-49A3-400E-9DFC-10D7480A8381}"/>
    <cellStyle name="Total 2 4 5 6" xfId="45648" xr:uid="{14D6103E-73DA-4F38-97DB-C386D9A725BD}"/>
    <cellStyle name="Total 2 4 5 6 2" xfId="54127" xr:uid="{C2006102-285E-46CE-80B9-3F8483962B3A}"/>
    <cellStyle name="Total 2 4 6" xfId="1666" xr:uid="{8D9D6294-B610-45B3-9000-947325CCCECF}"/>
    <cellStyle name="Total 2 4 6 2" xfId="5994" xr:uid="{6947F5A0-C048-4F62-87A6-A9A1028B801D}"/>
    <cellStyle name="Total 2 4 6 2 2" xfId="8580" xr:uid="{B9B4E1F3-B190-491E-AB6E-E432C480C7F6}"/>
    <cellStyle name="Total 2 4 6 2 2 2" xfId="17569" xr:uid="{00478AFF-0BC7-4C43-97AE-21EF8BB34B52}"/>
    <cellStyle name="Total 2 4 6 2 2 2 2" xfId="33794" xr:uid="{6F4E0303-107A-47B6-B4BB-A30C51F3DE3A}"/>
    <cellStyle name="Total 2 4 6 2 2 2 3" xfId="56472" xr:uid="{E8AFC6E2-DC4C-4716-AB81-1BEE9FE168CC}"/>
    <cellStyle name="Total 2 4 6 2 2 3" xfId="35012" xr:uid="{DB87AB10-B9FC-45AE-BB21-6D6A3FB8A5FC}"/>
    <cellStyle name="Total 2 4 6 2 2 4" xfId="49690" xr:uid="{FDDD181F-8B4E-4951-BEA6-370549DC73B2}"/>
    <cellStyle name="Total 2 4 6 2 3" xfId="11217" xr:uid="{F8AD345D-619F-49D7-AEFE-C1A19F7CCA54}"/>
    <cellStyle name="Total 2 4 6 2 3 2" xfId="20206" xr:uid="{3CEDE72B-9023-44EA-BF2E-955FE73BF512}"/>
    <cellStyle name="Total 2 4 6 2 3 2 2" xfId="23829" xr:uid="{E861E562-858B-4F80-AFB8-407607D3154E}"/>
    <cellStyle name="Total 2 4 6 2 3 2 3" xfId="58085" xr:uid="{DC1A67EF-F9BE-4429-93DC-F4E56CF82D7F}"/>
    <cellStyle name="Total 2 4 6 2 3 3" xfId="41641" xr:uid="{DDE07BAE-2955-465B-9D64-01F2E45C4993}"/>
    <cellStyle name="Total 2 4 6 2 3 4" xfId="51303" xr:uid="{6588F23C-B137-4A3D-8133-B19080B69CA6}"/>
    <cellStyle name="Total 2 4 6 2 4" xfId="14983" xr:uid="{BA78927B-5F20-478B-A390-F30840D80D5A}"/>
    <cellStyle name="Total 2 4 6 2 4 2" xfId="25744" xr:uid="{00BA768D-CC1F-4675-84FA-AC2D029BF726}"/>
    <cellStyle name="Total 2 4 6 2 4 2 2" xfId="54611" xr:uid="{2BB2C841-287D-4F07-9DAA-8E999F925B67}"/>
    <cellStyle name="Total 2 4 6 2 4 3" xfId="47807" xr:uid="{99CC515D-FEC3-4972-B894-F497E725B58E}"/>
    <cellStyle name="Total 2 4 6 2 5" xfId="29610" xr:uid="{816D6C91-ECDD-484F-9599-F649495128A8}"/>
    <cellStyle name="Total 2 4 6 2 6" xfId="46193" xr:uid="{5D655401-C1F9-4D1A-8752-8A2AD6EDE955}"/>
    <cellStyle name="Total 2 4 6 3" xfId="4103" xr:uid="{76C5DD74-6A88-40DD-BC2D-FF1BA2CA5C2C}"/>
    <cellStyle name="Total 2 4 6 3 2" xfId="29374" xr:uid="{4075905B-4C7E-4DC2-8DF0-24C559BE336E}"/>
    <cellStyle name="Total 2 4 6 3 2 2" xfId="56874" xr:uid="{DF52FED8-E606-4BE2-AC1A-6036314F04BA}"/>
    <cellStyle name="Total 2 4 6 3 2 3" xfId="50092" xr:uid="{49D7D526-6495-4214-84CE-89258F2CEE1C}"/>
    <cellStyle name="Total 2 4 6 3 3" xfId="51232" xr:uid="{906246A0-A00C-47EF-BADB-CA50A058F228}"/>
    <cellStyle name="Total 2 4 6 3 3 2" xfId="58014" xr:uid="{4F783771-CEB6-43F8-A1C3-652E740CBDF3}"/>
    <cellStyle name="Total 2 4 6 3 4" xfId="48209" xr:uid="{74503A9E-B563-4340-AC17-E070967927D9}"/>
    <cellStyle name="Total 2 4 6 3 4 2" xfId="55001" xr:uid="{8CB9C1F4-AEF5-4CDB-B677-CE42940A70E4}"/>
    <cellStyle name="Total 2 4 6 3 5" xfId="53301" xr:uid="{2FE638A5-EC08-4253-9165-1BBD08408062}"/>
    <cellStyle name="Total 2 4 6 3 6" xfId="46595" xr:uid="{726EEBCC-5B7E-4E11-86CC-A1385B5328C8}"/>
    <cellStyle name="Total 2 4 6 4" xfId="26290" xr:uid="{6212B3CD-7D6D-47E4-9C4E-B68804513D41}"/>
    <cellStyle name="Total 2 4 6 4 2" xfId="56000" xr:uid="{3CFF4732-069C-4371-97EE-8D65E9A3862E}"/>
    <cellStyle name="Total 2 4 6 4 3" xfId="49218" xr:uid="{D917EA45-8D61-4E08-BDE4-3084D2ED1735}"/>
    <cellStyle name="Total 2 4 6 5" xfId="44414" xr:uid="{E6CA38CF-074A-48F8-8349-BC11F0D3B09B}"/>
    <cellStyle name="Total 2 4 6 5 2" xfId="58016" xr:uid="{54182815-15B1-4C7B-85FE-004C56AF525B}"/>
    <cellStyle name="Total 2 4 6 5 3" xfId="51234" xr:uid="{85D3F37E-2C79-4810-8FDC-44C038EC24A0}"/>
    <cellStyle name="Total 2 4 6 6" xfId="45684" xr:uid="{BBB7B783-65F6-48A3-804B-EC903537C934}"/>
    <cellStyle name="Total 2 4 6 6 2" xfId="54163" xr:uid="{4BE46BA1-2070-49DB-B5B0-3C287F299107}"/>
    <cellStyle name="Total 2 4 7" xfId="1768" xr:uid="{FE63C195-056B-4ACC-8BB5-A8B226B7E8F0}"/>
    <cellStyle name="Total 2 4 7 2" xfId="6089" xr:uid="{14E3C391-56CF-4B25-9692-D5274EF75FCE}"/>
    <cellStyle name="Total 2 4 7 2 2" xfId="8675" xr:uid="{A7660344-FFAB-4C85-9A5C-5525B95E686A}"/>
    <cellStyle name="Total 2 4 7 2 2 2" xfId="17664" xr:uid="{B29D3858-3941-4B7A-85BA-44A8878124FB}"/>
    <cellStyle name="Total 2 4 7 2 2 2 2" xfId="37493" xr:uid="{2BBBDF9D-81C1-44A1-A076-E227CE7317FA}"/>
    <cellStyle name="Total 2 4 7 2 2 2 3" xfId="56508" xr:uid="{8ACAE184-F7B3-43A7-BD56-C23132BBA3B3}"/>
    <cellStyle name="Total 2 4 7 2 2 3" xfId="42660" xr:uid="{3BDA4145-BC09-457C-95F6-82F77A0215CE}"/>
    <cellStyle name="Total 2 4 7 2 2 4" xfId="49726" xr:uid="{09CA0DD6-AD79-4146-A6DB-033B9918034A}"/>
    <cellStyle name="Total 2 4 7 2 3" xfId="11312" xr:uid="{DEC8AC8F-5E46-44CA-A31A-0F94B2FA3618}"/>
    <cellStyle name="Total 2 4 7 2 3 2" xfId="20301" xr:uid="{BB546EF7-D1A7-4E66-AF26-BB5B4B8DB81B}"/>
    <cellStyle name="Total 2 4 7 2 3 2 2" xfId="26853" xr:uid="{11D34577-EC81-4C7D-85B9-2A1DA52B0620}"/>
    <cellStyle name="Total 2 4 7 2 3 2 3" xfId="59027" xr:uid="{F1CECF33-195D-4741-9232-1729026BB3CD}"/>
    <cellStyle name="Total 2 4 7 2 3 3" xfId="33321" xr:uid="{BD611699-6248-43AC-ACDC-D6863D24F214}"/>
    <cellStyle name="Total 2 4 7 2 3 4" xfId="52246" xr:uid="{2D0BFF5D-9BF3-466F-B45D-AED5DCC93FA0}"/>
    <cellStyle name="Total 2 4 7 2 4" xfId="15078" xr:uid="{6052E8FC-5FD4-4846-A6D0-FAECFC5FC273}"/>
    <cellStyle name="Total 2 4 7 2 4 2" xfId="28781" xr:uid="{B4C9966C-1FE0-40B0-84BE-6921FE334EBD}"/>
    <cellStyle name="Total 2 4 7 2 4 2 2" xfId="54647" xr:uid="{9360366E-161F-41E7-B4AD-249F32567EB4}"/>
    <cellStyle name="Total 2 4 7 2 4 3" xfId="47843" xr:uid="{03582E8B-6143-47F1-B03F-E72E90E7E307}"/>
    <cellStyle name="Total 2 4 7 2 5" xfId="33879" xr:uid="{1994A8D1-92E4-43B8-B7D1-65B2C153724B}"/>
    <cellStyle name="Total 2 4 7 2 6" xfId="46229" xr:uid="{0688CCA6-9986-48A2-9946-560FD11CD23C}"/>
    <cellStyle name="Total 2 4 7 3" xfId="4205" xr:uid="{DF8A60C9-D8C9-49DE-B4DC-B2BE487ECDD4}"/>
    <cellStyle name="Total 2 4 7 3 2" xfId="38034" xr:uid="{6EC4D754-D897-49C4-AF03-E6B755636B85}"/>
    <cellStyle name="Total 2 4 7 3 2 2" xfId="56910" xr:uid="{814CF9FF-55B2-46F7-89C5-7541624AED62}"/>
    <cellStyle name="Total 2 4 7 3 2 3" xfId="50128" xr:uid="{9DF54F0E-B5EB-49A6-99E1-6BD740D36A30}"/>
    <cellStyle name="Total 2 4 7 3 3" xfId="48990" xr:uid="{DA85ADDC-D776-4B51-B92F-E1F955B74A0B}"/>
    <cellStyle name="Total 2 4 7 3 3 2" xfId="55773" xr:uid="{EBDBD0B4-F1ED-4B90-9E8A-474DE595F98B}"/>
    <cellStyle name="Total 2 4 7 3 4" xfId="48245" xr:uid="{DAB25DC7-F154-4431-9D34-7D4F143C1970}"/>
    <cellStyle name="Total 2 4 7 3 4 2" xfId="55037" xr:uid="{9476429E-A7BF-4FD1-AEAF-332BD34F7705}"/>
    <cellStyle name="Total 2 4 7 3 5" xfId="53337" xr:uid="{99565953-78F8-4913-84E6-ABBF745BA8DE}"/>
    <cellStyle name="Total 2 4 7 3 6" xfId="46631" xr:uid="{82860230-5C2C-46DB-8F4B-76774CB5BED3}"/>
    <cellStyle name="Total 2 4 7 4" xfId="32733" xr:uid="{29C0642A-77A5-41B6-90E1-55C99DAC482F}"/>
    <cellStyle name="Total 2 4 7 4 2" xfId="56036" xr:uid="{2878EB33-4B67-40B0-A7E0-257C74E46186}"/>
    <cellStyle name="Total 2 4 7 4 3" xfId="49254" xr:uid="{4578A019-5000-44B7-A1C1-89CA23717144}"/>
    <cellStyle name="Total 2 4 7 5" xfId="44503" xr:uid="{7BEFF542-5839-4CC1-B897-B19D6B088457}"/>
    <cellStyle name="Total 2 4 7 5 2" xfId="59152" xr:uid="{ADE46424-BEFF-44B9-A9B9-836CFA9E004B}"/>
    <cellStyle name="Total 2 4 7 5 3" xfId="52371" xr:uid="{215838EA-DAC4-4DB7-8C34-3F1FBD3C4EE9}"/>
    <cellStyle name="Total 2 4 7 6" xfId="45720" xr:uid="{6008A013-1E58-4D55-B769-DC60BAC06C1F}"/>
    <cellStyle name="Total 2 4 7 6 2" xfId="54199" xr:uid="{3C6993B1-6F82-4B6A-BA0B-FD97EE43BA94}"/>
    <cellStyle name="Total 2 4 8" xfId="2708" xr:uid="{DABB679D-E1DC-4684-9453-39018159E9D2}"/>
    <cellStyle name="Total 2 4 8 2" xfId="6898" xr:uid="{257E85FD-F8FC-4576-8CBA-01AF92F5FA04}"/>
    <cellStyle name="Total 2 4 8 2 2" xfId="12039" xr:uid="{485B7A73-89B7-4C2B-BA38-C41AA69F399C}"/>
    <cellStyle name="Total 2 4 8 2 2 2" xfId="21028" xr:uid="{89D77A9E-4F1E-4637-BCC2-4B2E7EF82FED}"/>
    <cellStyle name="Total 2 4 8 2 2 2 2" xfId="26802" xr:uid="{83D8FA10-22AF-4857-A259-96D4B3AAC7AA}"/>
    <cellStyle name="Total 2 4 8 2 2 2 3" xfId="56557" xr:uid="{C9EB1DD6-2D6D-4655-9C73-4B9534AB63C0}"/>
    <cellStyle name="Total 2 4 8 2 2 3" xfId="24260" xr:uid="{0164E18C-37B0-41D8-8739-144444FC186C}"/>
    <cellStyle name="Total 2 4 8 2 2 4" xfId="49775" xr:uid="{BE99EB07-76F0-4736-AEFB-FE77E846CE32}"/>
    <cellStyle name="Total 2 4 8 2 3" xfId="12859" xr:uid="{1409D77C-8A30-4177-B4B3-2B02CE66EC13}"/>
    <cellStyle name="Total 2 4 8 2 3 2" xfId="21848" xr:uid="{64E0DA08-D5B2-485A-8D47-FE52BD280A20}"/>
    <cellStyle name="Total 2 4 8 2 3 2 2" xfId="43478" xr:uid="{0D8270D0-BD75-4BA1-9002-09896E18B7B1}"/>
    <cellStyle name="Total 2 4 8 2 3 2 3" xfId="58321" xr:uid="{49637508-F98E-4BEA-AA3C-99932F343B19}"/>
    <cellStyle name="Total 2 4 8 2 3 3" xfId="22360" xr:uid="{91A0094F-6B66-4F56-A27B-6D98B7ACCD1C}"/>
    <cellStyle name="Total 2 4 8 2 3 4" xfId="51539" xr:uid="{9B82DCB4-6810-450B-85B3-3C5FEB14BC1B}"/>
    <cellStyle name="Total 2 4 8 2 4" xfId="15887" xr:uid="{CF110036-EF41-4336-941D-E40D2CB7E2FD}"/>
    <cellStyle name="Total 2 4 8 2 4 2" xfId="42065" xr:uid="{14B7DA25-889A-4C37-A30E-174483FB9083}"/>
    <cellStyle name="Total 2 4 8 2 4 2 2" xfId="54693" xr:uid="{A69F5098-22B2-4BEE-B24A-E6A893AD0B93}"/>
    <cellStyle name="Total 2 4 8 2 4 3" xfId="47892" xr:uid="{ADE6601F-F8F4-4C45-8F76-1FEAB39E401C}"/>
    <cellStyle name="Total 2 4 8 2 5" xfId="33280" xr:uid="{2770416C-7CBC-458B-A127-4103B9BF53B5}"/>
    <cellStyle name="Total 2 4 8 2 6" xfId="46278" xr:uid="{CD2BF307-C4B1-41F6-8259-1D8C7DAD6A38}"/>
    <cellStyle name="Total 2 4 8 3" xfId="9469" xr:uid="{A7E4699D-C429-4C2C-843F-00F3F1FE813E}"/>
    <cellStyle name="Total 2 4 8 3 2" xfId="18458" xr:uid="{A22A41B7-ECF7-4C60-A573-5F468A744BA0}"/>
    <cellStyle name="Total 2 4 8 3 2 2" xfId="37429" xr:uid="{884C0DFE-E52D-4AA6-B760-DED8BDE63B5C}"/>
    <cellStyle name="Total 2 4 8 3 2 2 2" xfId="56956" xr:uid="{9A9A6A97-0182-49CC-9ABA-DF539DCC17C7}"/>
    <cellStyle name="Total 2 4 8 3 2 3" xfId="50174" xr:uid="{50404803-2B86-4795-9358-E5CB3D72EC5E}"/>
    <cellStyle name="Total 2 4 8 3 3" xfId="24666" xr:uid="{78C6BF2B-EE5B-40A8-9472-BE9A18475779}"/>
    <cellStyle name="Total 2 4 8 3 3 2" xfId="58475" xr:uid="{4CEBC16F-0130-4EC3-BA8A-4295555184C5}"/>
    <cellStyle name="Total 2 4 8 3 3 3" xfId="51694" xr:uid="{AABA133C-8DF6-4AAB-BA84-D4FE0146A912}"/>
    <cellStyle name="Total 2 4 8 3 4" xfId="48291" xr:uid="{075461BA-4DEA-4A69-A832-3E87F36FE1B1}"/>
    <cellStyle name="Total 2 4 8 3 4 2" xfId="55083" xr:uid="{ECFF8A67-0D26-4514-82AC-FB1F0AFE468B}"/>
    <cellStyle name="Total 2 4 8 3 5" xfId="53383" xr:uid="{3B108ABB-45D9-4572-A797-6A86E8DD13B9}"/>
    <cellStyle name="Total 2 4 8 3 6" xfId="46677" xr:uid="{8E406B32-9709-49DF-B05D-4013C5270ED8}"/>
    <cellStyle name="Total 2 4 8 4" xfId="36294" xr:uid="{DB30F975-8FE1-4E3A-9B68-9D233AA76DE2}"/>
    <cellStyle name="Total 2 4 8 4 2" xfId="56085" xr:uid="{B0C3BD80-22DC-4C11-BDAF-520A37A99EE5}"/>
    <cellStyle name="Total 2 4 8 4 3" xfId="49303" xr:uid="{5FF5FD72-814B-4A80-8444-0070AF5F3B72}"/>
    <cellStyle name="Total 2 4 8 5" xfId="44563" xr:uid="{2DB06482-53C2-4D6E-9770-F03B87F44BA6}"/>
    <cellStyle name="Total 2 4 8 5 2" xfId="58703" xr:uid="{1B77F0B9-B486-4177-B857-C92FE0CB9583}"/>
    <cellStyle name="Total 2 4 8 5 3" xfId="51922" xr:uid="{7034BE6E-B50A-48FA-A149-D567DA69E27E}"/>
    <cellStyle name="Total 2 4 8 6" xfId="45769" xr:uid="{897D2C4D-DE5F-4590-AC9F-6A051FB84914}"/>
    <cellStyle name="Total 2 4 8 6 2" xfId="54245" xr:uid="{59FEC256-760A-43E9-8C08-DEDB739ADFF3}"/>
    <cellStyle name="Total 2 4 9" xfId="4654" xr:uid="{46DF63C0-8398-4D84-AFA7-76BF912F822A}"/>
    <cellStyle name="Total 2 4 9 2" xfId="7240" xr:uid="{7E54EC94-68F4-441E-BBE6-61231E1427F4}"/>
    <cellStyle name="Total 2 4 9 2 2" xfId="16229" xr:uid="{85E9DA20-4D7C-4AEF-9366-DFEF7ECE070B}"/>
    <cellStyle name="Total 2 4 9 2 2 2" xfId="35772" xr:uid="{C95FC828-2E24-4DE8-970F-C9AF34B29A73}"/>
    <cellStyle name="Total 2 4 9 2 2 2 2" xfId="56597" xr:uid="{1AB8C4A8-C6E1-46CD-82D0-A95C409CA831}"/>
    <cellStyle name="Total 2 4 9 2 2 3" xfId="49815" xr:uid="{00CCC8BC-FDB9-403F-8E48-EF232757227F}"/>
    <cellStyle name="Total 2 4 9 2 3" xfId="24665" xr:uid="{488C9F5E-F90C-4F1A-B293-5B700C0C3CDB}"/>
    <cellStyle name="Total 2 4 9 2 3 2" xfId="58000" xr:uid="{066E3E46-AB80-4661-9F12-DBBA69F87DAA}"/>
    <cellStyle name="Total 2 4 9 2 3 3" xfId="51218" xr:uid="{A6CE4DCE-B5BE-4C34-985D-E464B82ACE1F}"/>
    <cellStyle name="Total 2 4 9 2 4" xfId="47932" xr:uid="{8A34A747-0978-4291-BA75-56264E055968}"/>
    <cellStyle name="Total 2 4 9 2 4 2" xfId="54730" xr:uid="{CC2C1729-57F5-4455-B0DE-FFD73BCF4211}"/>
    <cellStyle name="Total 2 4 9 2 5" xfId="46318" xr:uid="{E544AEAA-B2CB-481A-85AF-B829DC7D9885}"/>
    <cellStyle name="Total 2 4 9 3" xfId="9877" xr:uid="{5A008734-2E4E-464A-B3F7-A61090FD06A7}"/>
    <cellStyle name="Total 2 4 9 3 2" xfId="18866" xr:uid="{0C554B35-3357-4B01-9AE4-BBD9514650CF}"/>
    <cellStyle name="Total 2 4 9 3 2 2" xfId="33878" xr:uid="{7C16B0E9-3034-4CD0-AA72-AE34A22BFDA1}"/>
    <cellStyle name="Total 2 4 9 3 2 2 2" xfId="56993" xr:uid="{6B566BA0-0453-421C-9232-2A53F391AAA8}"/>
    <cellStyle name="Total 2 4 9 3 2 3" xfId="50211" xr:uid="{1E66BAD2-9C42-4019-AF23-C673649ACA02}"/>
    <cellStyle name="Total 2 4 9 3 3" xfId="26936" xr:uid="{0BC4FEB1-A7C1-4AAA-8427-73D7D1B7604D}"/>
    <cellStyle name="Total 2 4 9 3 3 2" xfId="57840" xr:uid="{0552E863-767A-4188-A9A9-EE59883C1F18}"/>
    <cellStyle name="Total 2 4 9 3 3 3" xfId="51058" xr:uid="{E30D0958-53B7-4F96-9758-15F2AC9A14B4}"/>
    <cellStyle name="Total 2 4 9 3 4" xfId="48328" xr:uid="{760E2BBA-987C-40C2-BC23-4FC26F137169}"/>
    <cellStyle name="Total 2 4 9 3 4 2" xfId="55120" xr:uid="{D8980AE7-99CA-47A7-8125-6FC58B2806C8}"/>
    <cellStyle name="Total 2 4 9 3 5" xfId="53420" xr:uid="{4818478E-0FA5-4D10-BD81-CE7B3CBA9F15}"/>
    <cellStyle name="Total 2 4 9 3 6" xfId="46714" xr:uid="{93D19BD8-B44B-477A-B4E9-9DD2B0678ACC}"/>
    <cellStyle name="Total 2 4 9 4" xfId="13643" xr:uid="{C929FB60-73DD-46D2-AF7C-8B09263ECC33}"/>
    <cellStyle name="Total 2 4 9 4 2" xfId="24694" xr:uid="{A1400ABD-A4BB-435D-9CE6-43C3F9E79327}"/>
    <cellStyle name="Total 2 4 9 4 2 2" xfId="56125" xr:uid="{5B823486-605A-409C-9DCB-9E1C82EC2FC5}"/>
    <cellStyle name="Total 2 4 9 4 3" xfId="49343" xr:uid="{1F616D0B-D72E-401C-A47E-3AC396E5D496}"/>
    <cellStyle name="Total 2 4 9 5" xfId="32663" xr:uid="{44C7E96F-58D9-4A1D-AE7B-5D49777CE212}"/>
    <cellStyle name="Total 2 4 9 5 2" xfId="58766" xr:uid="{5CEB8134-6582-42B9-9420-D7C9B5D8970B}"/>
    <cellStyle name="Total 2 4 9 5 3" xfId="51985" xr:uid="{ACE9607E-7CC5-4BFE-9542-DAB9752C815D}"/>
    <cellStyle name="Total 2 4 9 6" xfId="44517" xr:uid="{A61FFCC1-8AAF-4EB0-B7C3-EA958B0B8D35}"/>
    <cellStyle name="Total 2 4 9 6 2" xfId="54282" xr:uid="{6D437338-C2A8-43C2-B3DF-0CA702F433DB}"/>
    <cellStyle name="Total 2 4 9 6 3" xfId="47469" xr:uid="{D1166EEA-69D2-4DBE-A530-A057102C9E8A}"/>
    <cellStyle name="Total 2 4 9 7" xfId="45809" xr:uid="{9D00BF5D-A318-4CD8-9EB4-E295DF71024E}"/>
    <cellStyle name="Total 2 5" xfId="227" xr:uid="{955C943A-E675-4546-A38E-F5FA71EAF295}"/>
    <cellStyle name="Total 2 5 10" xfId="9111" xr:uid="{A3D069A2-26EE-4A1C-83ED-59A2C326665C}"/>
    <cellStyle name="Total 2 5 10 2" xfId="18100" xr:uid="{43C9FB70-C614-407B-B822-3C8894309719}"/>
    <cellStyle name="Total 2 5 10 2 2" xfId="42043" xr:uid="{1C193D8D-BE94-4C80-A3D4-C57D0BB661C9}"/>
    <cellStyle name="Total 2 5 10 3" xfId="24185" xr:uid="{DC7E2017-C392-413C-93A7-8928E8CFB92C}"/>
    <cellStyle name="Total 2 5 11" xfId="9821" xr:uid="{D02C5758-3DDA-41E6-9994-9215C50F3511}"/>
    <cellStyle name="Total 2 5 11 2" xfId="18810" xr:uid="{11BBEECE-33BE-437F-8789-909842C47547}"/>
    <cellStyle name="Total 2 5 11 2 2" xfId="26504" xr:uid="{7EE3DD49-55F5-4111-B652-0BE6A8C60904}"/>
    <cellStyle name="Total 2 5 11 3" xfId="25382" xr:uid="{2A7607BF-990F-4C37-83D8-F38CFA516C2F}"/>
    <cellStyle name="Total 2 5 12" xfId="2233" xr:uid="{A4631483-51DD-423E-A331-347BF1146997}"/>
    <cellStyle name="Total 2 5 12 2" xfId="38933" xr:uid="{65D5C882-C3C8-438F-BCB3-5F02B88F22DD}"/>
    <cellStyle name="Total 2 5 13" xfId="13142" xr:uid="{4EBD2D71-CCF8-4D4D-A8E8-CF545BB678A1}"/>
    <cellStyle name="Total 2 5 13 2" xfId="32427" xr:uid="{5B9B707C-9DC6-4807-B923-DF82A4EF26F8}"/>
    <cellStyle name="Total 2 5 14" xfId="25345" xr:uid="{93DD4782-BC1F-410F-924D-001A5A44E90B}"/>
    <cellStyle name="Total 2 5 15" xfId="44292" xr:uid="{2865FF72-E3A5-4E61-BA42-5E7CCC07CC88}"/>
    <cellStyle name="Total 2 5 16" xfId="45529" xr:uid="{8DA643AF-8AEA-4082-AC66-D772FA6B003F}"/>
    <cellStyle name="Total 2 5 2" xfId="576" xr:uid="{EE52AA96-C929-4194-A23A-30A16DFC2B57}"/>
    <cellStyle name="Total 2 5 2 2" xfId="4965" xr:uid="{10A47920-8307-4391-A2FC-066F597FC523}"/>
    <cellStyle name="Total 2 5 2 2 2" xfId="7551" xr:uid="{2EE914E6-861A-4139-A6C6-46E55EB773EE}"/>
    <cellStyle name="Total 2 5 2 2 2 2" xfId="16540" xr:uid="{83D0F0FA-67FD-476D-A9F6-78354E870830}"/>
    <cellStyle name="Total 2 5 2 2 2 2 2" xfId="36106" xr:uid="{7FD0F15D-5697-4ACB-BF44-E4F2063CD789}"/>
    <cellStyle name="Total 2 5 2 2 2 3" xfId="32633" xr:uid="{E1E1077F-689D-4F32-880B-B4AB95BED12E}"/>
    <cellStyle name="Total 2 5 2 2 2 4" xfId="56317" xr:uid="{39947FD8-95EB-4658-B570-A14744750093}"/>
    <cellStyle name="Total 2 5 2 2 3" xfId="10188" xr:uid="{E01F2062-2FD9-4EE8-958F-108C8F0D1620}"/>
    <cellStyle name="Total 2 5 2 2 3 2" xfId="19177" xr:uid="{6EFC650B-6A8E-45B9-9168-4E9EC93EF94F}"/>
    <cellStyle name="Total 2 5 2 2 3 2 2" xfId="30339" xr:uid="{5FF4D37B-6766-4086-A6C6-EBD0C4CEEF29}"/>
    <cellStyle name="Total 2 5 2 2 3 3" xfId="32112" xr:uid="{F6C96264-183B-4242-9545-3870CAAE1CBB}"/>
    <cellStyle name="Total 2 5 2 2 4" xfId="13954" xr:uid="{52CF8CFA-85D0-4917-90A8-ED68897EABFE}"/>
    <cellStyle name="Total 2 5 2 2 4 2" xfId="31651" xr:uid="{6E3200EF-A6B6-4C0F-AA8A-CAC56BD6A380}"/>
    <cellStyle name="Total 2 5 2 2 5" xfId="38552" xr:uid="{E4576C2D-4DE5-4D16-88EE-CEA3372E4502}"/>
    <cellStyle name="Total 2 5 2 2 6" xfId="49535" xr:uid="{2CB5A4FE-4FA8-4267-8E78-E9DD128ACD8C}"/>
    <cellStyle name="Total 2 5 2 3" xfId="3013" xr:uid="{C129028A-5952-4DC8-8A5F-07EC6B061A13}"/>
    <cellStyle name="Total 2 5 2 3 2" xfId="28419" xr:uid="{C5C49F81-D260-46C3-8388-668263D0C7B2}"/>
    <cellStyle name="Total 2 5 2 3 2 2" xfId="58061" xr:uid="{3929BE0D-4A88-4CAE-AFF3-A4C4FE4DB31C}"/>
    <cellStyle name="Total 2 5 2 3 3" xfId="51279" xr:uid="{4C3C4290-FBB7-4CCD-8AC9-626084DAAB98}"/>
    <cellStyle name="Total 2 5 2 4" xfId="25622" xr:uid="{61698F26-DA66-4C10-9E59-ACEFA5600101}"/>
    <cellStyle name="Total 2 5 2 4 2" xfId="54462" xr:uid="{763950FC-4380-4626-8C46-515DFBF9E827}"/>
    <cellStyle name="Total 2 5 2 4 3" xfId="47652" xr:uid="{25F30517-085A-4E5B-A9B3-5879192737B1}"/>
    <cellStyle name="Total 2 5 2 5" xfId="46044" xr:uid="{9D13EC28-1935-4658-B891-292970D60F14}"/>
    <cellStyle name="Total 2 5 3" xfId="921" xr:uid="{7126877E-DAC7-4227-8AB8-211DE341194C}"/>
    <cellStyle name="Total 2 5 3 2" xfId="5286" xr:uid="{A5C8324B-7BC7-4C9B-8225-0EE64081F41B}"/>
    <cellStyle name="Total 2 5 3 2 2" xfId="7872" xr:uid="{0C969563-E2B1-4DDC-A4CC-E0331E6F94B3}"/>
    <cellStyle name="Total 2 5 3 2 2 2" xfId="16861" xr:uid="{2AE8322C-802E-4963-BC51-56CE78CDC444}"/>
    <cellStyle name="Total 2 5 3 2 2 2 2" xfId="38400" xr:uid="{284E9D2D-2CEE-4322-973F-5CD5750FF7BB}"/>
    <cellStyle name="Total 2 5 3 2 2 3" xfId="37179" xr:uid="{8A440CF1-F084-4869-8B4D-1473E8A5C362}"/>
    <cellStyle name="Total 2 5 3 2 2 4" xfId="56725" xr:uid="{FA82DAF1-D525-4A61-8D1F-C69C8C7DB2A9}"/>
    <cellStyle name="Total 2 5 3 2 3" xfId="10509" xr:uid="{D4DADE88-38CC-41F7-8324-7040B4F3FE7B}"/>
    <cellStyle name="Total 2 5 3 2 3 2" xfId="19498" xr:uid="{7E6ECF60-5B44-4C2D-944C-7953F9AC91B5}"/>
    <cellStyle name="Total 2 5 3 2 3 2 2" xfId="34191" xr:uid="{00A7BF42-64EF-4C43-B45E-C24410B181EB}"/>
    <cellStyle name="Total 2 5 3 2 3 3" xfId="41328" xr:uid="{9AB4786A-6C3E-44A2-A6EB-A60380908FE5}"/>
    <cellStyle name="Total 2 5 3 2 4" xfId="14275" xr:uid="{C43A4BD8-C13A-4968-9009-8B65213D6BB3}"/>
    <cellStyle name="Total 2 5 3 2 4 2" xfId="24520" xr:uid="{49123DD9-043B-451D-8212-30C7157D3187}"/>
    <cellStyle name="Total 2 5 3 2 5" xfId="39656" xr:uid="{C6A4BED1-A277-4875-B250-3F7A8C55196C}"/>
    <cellStyle name="Total 2 5 3 2 6" xfId="49943" xr:uid="{57345914-B0DA-44BE-B0E2-383AA89EF6E7}"/>
    <cellStyle name="Total 2 5 3 3" xfId="3358" xr:uid="{262EDA64-BD63-445B-AD0C-8C9E546691BC}"/>
    <cellStyle name="Total 2 5 3 3 2" xfId="32347" xr:uid="{821D9E8C-6072-4B92-A6D2-664DBF597E6A}"/>
    <cellStyle name="Total 2 5 3 3 2 2" xfId="55728" xr:uid="{F8A0C5F8-E9D6-4062-B010-01935915A884}"/>
    <cellStyle name="Total 2 5 3 3 3" xfId="48945" xr:uid="{155E2261-D376-4EA1-B638-F569F2607735}"/>
    <cellStyle name="Total 2 5 3 4" xfId="22129" xr:uid="{967A7CE8-977E-40EB-9B26-88DD071BE61F}"/>
    <cellStyle name="Total 2 5 3 4 2" xfId="54852" xr:uid="{1DE61A2E-819C-4453-89C7-119C06E9C6F9}"/>
    <cellStyle name="Total 2 5 3 4 3" xfId="48060" xr:uid="{7B4EC812-B077-4E41-86EB-0BBE9E4C1CFD}"/>
    <cellStyle name="Total 2 5 3 5" xfId="53152" xr:uid="{E7B43C43-D14A-4834-9BF7-8A321225C016}"/>
    <cellStyle name="Total 2 5 3 6" xfId="46446" xr:uid="{5D396A38-E915-4F42-9AE6-453C1FE9595D}"/>
    <cellStyle name="Total 2 5 4" xfId="1265" xr:uid="{A017AB0F-C962-4D2D-BFEE-60768CBC3DEE}"/>
    <cellStyle name="Total 2 5 4 2" xfId="5610" xr:uid="{A192CE52-D54D-4754-914E-CD4B033CA9E2}"/>
    <cellStyle name="Total 2 5 4 2 2" xfId="8196" xr:uid="{53B83991-B10A-4E49-888E-8446E486C5FF}"/>
    <cellStyle name="Total 2 5 4 2 2 2" xfId="17185" xr:uid="{FA5EFCEB-DF2F-41AD-9EA2-2CF288A6DB7A}"/>
    <cellStyle name="Total 2 5 4 2 2 2 2" xfId="29770" xr:uid="{77B37E22-7A0B-4514-A517-F2FF04E442B2}"/>
    <cellStyle name="Total 2 5 4 2 2 3" xfId="25306" xr:uid="{262E6D32-FC85-490D-A18C-8873E27557E4}"/>
    <cellStyle name="Total 2 5 4 2 3" xfId="10833" xr:uid="{B1AD3240-FDDB-4FFE-BB49-AB201B1B453A}"/>
    <cellStyle name="Total 2 5 4 2 3 2" xfId="19822" xr:uid="{816380ED-CC40-4AD2-AF4D-F830AD353EB8}"/>
    <cellStyle name="Total 2 5 4 2 3 2 2" xfId="23213" xr:uid="{A5DDFF54-DDAF-4388-BB2A-533472EA3ED2}"/>
    <cellStyle name="Total 2 5 4 2 3 3" xfId="34649" xr:uid="{04CCB3EF-CCB6-4574-96FD-76FEC6DF3E9F}"/>
    <cellStyle name="Total 2 5 4 2 4" xfId="14599" xr:uid="{E2EDE7CB-4505-4202-93B1-15296708A71A}"/>
    <cellStyle name="Total 2 5 4 2 4 2" xfId="36254" xr:uid="{9DEDAE3F-F78F-421D-A944-7E728FA9B0A3}"/>
    <cellStyle name="Total 2 5 4 2 5" xfId="28581" xr:uid="{F4DC2E02-67A0-4573-AC41-2BAADCA73333}"/>
    <cellStyle name="Total 2 5 4 2 6" xfId="55845" xr:uid="{E98FC91B-C934-4A47-BC56-ED1161173B69}"/>
    <cellStyle name="Total 2 5 4 3" xfId="3702" xr:uid="{1CAA40CE-1CBC-4FB0-90D4-3B181650088D}"/>
    <cellStyle name="Total 2 5 4 3 2" xfId="36896" xr:uid="{3ADD8ACA-53B7-45A8-BB5E-41BFBFAD8A5C}"/>
    <cellStyle name="Total 2 5 4 4" xfId="33147" xr:uid="{2A60C717-CA5C-49AC-A09F-1CF545A1C1BA}"/>
    <cellStyle name="Total 2 5 4 5" xfId="49063" xr:uid="{D31EB3A8-EEB2-4387-8933-01055F522E84}"/>
    <cellStyle name="Total 2 5 5" xfId="1764" xr:uid="{64BC3E2E-B98C-4469-8246-296870C65AA2}"/>
    <cellStyle name="Total 2 5 5 2" xfId="6085" xr:uid="{B487B45C-13AF-48B6-B208-0120F15251CC}"/>
    <cellStyle name="Total 2 5 5 2 2" xfId="8671" xr:uid="{267BCC93-7BD4-41BA-9052-DA7B20F574A1}"/>
    <cellStyle name="Total 2 5 5 2 2 2" xfId="17660" xr:uid="{B168E6E9-77D4-4A49-BE8A-D15B781EC30B}"/>
    <cellStyle name="Total 2 5 5 2 2 2 2" xfId="39732" xr:uid="{D7F0D657-D098-460B-9733-01D51FA95ECE}"/>
    <cellStyle name="Total 2 5 5 2 2 3" xfId="28664" xr:uid="{36077295-FE17-4657-ABFE-46C6D8761920}"/>
    <cellStyle name="Total 2 5 5 2 3" xfId="11308" xr:uid="{A82788C0-530F-4B8F-A2DF-CEF601FAAD1B}"/>
    <cellStyle name="Total 2 5 5 2 3 2" xfId="20297" xr:uid="{D0C68455-6D3E-42C2-8305-87535B1C8695}"/>
    <cellStyle name="Total 2 5 5 2 3 2 2" xfId="33346" xr:uid="{964A016A-5066-4BFD-90AC-7D1C6B1F12C8}"/>
    <cellStyle name="Total 2 5 5 2 3 3" xfId="32243" xr:uid="{422491C6-8CE6-4926-A134-A37F145EF0D0}"/>
    <cellStyle name="Total 2 5 5 2 4" xfId="15074" xr:uid="{18155155-014C-4EE8-B85F-EA5E72070141}"/>
    <cellStyle name="Total 2 5 5 2 4 2" xfId="23241" xr:uid="{360E4526-B9B4-4BE3-923D-6E1F4D0F72EA}"/>
    <cellStyle name="Total 2 5 5 2 5" xfId="42176" xr:uid="{9C9DC21D-7580-484C-AD53-0C72378F859A}"/>
    <cellStyle name="Total 2 5 5 2 6" xfId="58569" xr:uid="{23FBBD8D-E6A7-4241-8835-AA58C764FC0D}"/>
    <cellStyle name="Total 2 5 5 3" xfId="4201" xr:uid="{BE7AC01F-AB36-4DCF-A8FC-89B4199C69AD}"/>
    <cellStyle name="Total 2 5 5 3 2" xfId="24485" xr:uid="{C1FFBB6A-7804-490F-957D-B7B891406193}"/>
    <cellStyle name="Total 2 5 5 4" xfId="35150" xr:uid="{A310AF0F-4066-4A8E-90B2-26DAD36354BE}"/>
    <cellStyle name="Total 2 5 5 5" xfId="51788" xr:uid="{893A2F55-5088-4C47-B951-EDBD6014F5A8}"/>
    <cellStyle name="Total 2 5 6" xfId="1670" xr:uid="{0E2742D7-A1A0-4D93-9D45-B4A9D31FE8CB}"/>
    <cellStyle name="Total 2 5 6 2" xfId="5998" xr:uid="{D2A05274-1866-485A-972A-BB0005987E7F}"/>
    <cellStyle name="Total 2 5 6 2 2" xfId="8584" xr:uid="{EA441D55-505E-482A-861C-24CD0EC8E3AB}"/>
    <cellStyle name="Total 2 5 6 2 2 2" xfId="17573" xr:uid="{36EC3221-36F6-4DA5-A482-A203292A9940}"/>
    <cellStyle name="Total 2 5 6 2 2 2 2" xfId="31551" xr:uid="{E45D4447-5728-4B2C-9B48-CF063A4E3A35}"/>
    <cellStyle name="Total 2 5 6 2 2 3" xfId="32611" xr:uid="{8CC710B8-38DE-4BA2-B6E8-CC00724F1266}"/>
    <cellStyle name="Total 2 5 6 2 3" xfId="11221" xr:uid="{87A024F8-31F8-4090-B63F-996A8C9159A4}"/>
    <cellStyle name="Total 2 5 6 2 3 2" xfId="20210" xr:uid="{61087408-74FA-4C6F-9CDC-773AEDC0460E}"/>
    <cellStyle name="Total 2 5 6 2 3 2 2" xfId="29369" xr:uid="{4D6507B3-9936-486D-914E-85402444C455}"/>
    <cellStyle name="Total 2 5 6 2 3 3" xfId="42723" xr:uid="{DBBFECA3-5A5E-4EB9-857A-09147BFF897B}"/>
    <cellStyle name="Total 2 5 6 2 4" xfId="14987" xr:uid="{6F9665E0-00B5-45FE-ACCF-76ED167D336D}"/>
    <cellStyle name="Total 2 5 6 2 4 2" xfId="39293" xr:uid="{2704C777-605A-4F82-B954-CFBD228FBE43}"/>
    <cellStyle name="Total 2 5 6 2 5" xfId="30901" xr:uid="{6CA3C71B-2062-4838-9485-1C7C6C1709D7}"/>
    <cellStyle name="Total 2 5 6 2 6" xfId="54014" xr:uid="{D7F06B75-A4FC-4866-B07F-D0F19A6D9920}"/>
    <cellStyle name="Total 2 5 6 3" xfId="4107" xr:uid="{EB31C3A6-90F2-43BD-8E6B-10F01432980A}"/>
    <cellStyle name="Total 2 5 6 3 2" xfId="43474" xr:uid="{5D72E99A-453E-4814-A6DF-5A9A45E9D096}"/>
    <cellStyle name="Total 2 5 6 4" xfId="39839" xr:uid="{15174D89-631E-4F73-BF30-977C0C518409}"/>
    <cellStyle name="Total 2 5 6 5" xfId="47346" xr:uid="{66ED5A73-39A0-4EF0-87D8-EFA4A9236B82}"/>
    <cellStyle name="Total 2 5 7" xfId="2695" xr:uid="{CE0FBFE7-B8D2-4E98-91F5-1A0A133F3BB8}"/>
    <cellStyle name="Total 2 5 7 2" xfId="6885" xr:uid="{F261BD57-03E5-4E30-8EC2-E7B662E22876}"/>
    <cellStyle name="Total 2 5 7 2 2" xfId="12026" xr:uid="{BFF6461C-A2AE-4058-A3CC-72D5BA6C799D}"/>
    <cellStyle name="Total 2 5 7 2 2 2" xfId="21015" xr:uid="{ED5CEFBC-9185-4F72-BC30-0CC757ABB0EC}"/>
    <cellStyle name="Total 2 5 7 2 2 2 2" xfId="41396" xr:uid="{5CAF828A-5724-4BE9-8CB6-3A59199955F0}"/>
    <cellStyle name="Total 2 5 7 2 2 3" xfId="32248" xr:uid="{32C945DB-4FF6-4C84-A29A-986E45547BEE}"/>
    <cellStyle name="Total 2 5 7 2 3" xfId="12849" xr:uid="{84CA51C8-89BC-4C4D-B6C7-F4B47C6D52DE}"/>
    <cellStyle name="Total 2 5 7 2 3 2" xfId="21838" xr:uid="{37A4B0B2-11E5-4836-B898-FF5BC0676FD4}"/>
    <cellStyle name="Total 2 5 7 2 3 2 2" xfId="34475" xr:uid="{AB061603-AD07-4C2B-8099-59B66D131638}"/>
    <cellStyle name="Total 2 5 7 2 3 3" xfId="42928" xr:uid="{19FD2977-8FA8-4ACE-85DD-C481A0AC116E}"/>
    <cellStyle name="Total 2 5 7 2 4" xfId="15874" xr:uid="{5EF31714-9B56-4091-B571-E743487B842B}"/>
    <cellStyle name="Total 2 5 7 2 4 2" xfId="29996" xr:uid="{A48255C3-C8D9-4115-9611-7AEC8245E556}"/>
    <cellStyle name="Total 2 5 7 2 5" xfId="43765" xr:uid="{F7AFF174-5A8B-4CA5-9E88-4D79B937D220}"/>
    <cellStyle name="Total 2 5 7 3" xfId="9456" xr:uid="{18875012-05E6-460B-BDFE-D65AE4B32D64}"/>
    <cellStyle name="Total 2 5 7 3 2" xfId="18445" xr:uid="{CCA1ED76-318D-4AD2-A2CB-E2F473487D4B}"/>
    <cellStyle name="Total 2 5 7 3 2 2" xfId="25010" xr:uid="{1ECC5A5E-4A13-4E23-97E5-26124DC104B9}"/>
    <cellStyle name="Total 2 5 7 3 3" xfId="33634" xr:uid="{ABDE7654-2A09-4D79-B996-5825C68CB09D}"/>
    <cellStyle name="Total 2 5 7 4" xfId="42071" xr:uid="{B64A5B2D-24E7-48D4-B462-88A5A2A58633}"/>
    <cellStyle name="Total 2 5 8" xfId="4641" xr:uid="{9E840134-989C-48B7-A047-AB325A603343}"/>
    <cellStyle name="Total 2 5 8 2" xfId="7227" xr:uid="{992FD7F5-67AC-447A-AFEB-4547D1ED9468}"/>
    <cellStyle name="Total 2 5 8 2 2" xfId="16216" xr:uid="{12C834A0-BB2D-43B5-8FFE-8FB3A2EA42DC}"/>
    <cellStyle name="Total 2 5 8 2 2 2" xfId="34826" xr:uid="{9FFD3DB5-1BD5-4D4F-B18C-6FEAE21ED58E}"/>
    <cellStyle name="Total 2 5 8 2 3" xfId="33633" xr:uid="{86319812-2BE7-447C-B940-90C0267A8D80}"/>
    <cellStyle name="Total 2 5 8 3" xfId="9864" xr:uid="{2FF3F890-A58E-42B0-A88F-32EC3E0CEEBF}"/>
    <cellStyle name="Total 2 5 8 3 2" xfId="18853" xr:uid="{1636AB0C-2ECF-4E0F-8B70-FFF3990325CB}"/>
    <cellStyle name="Total 2 5 8 3 2 2" xfId="28054" xr:uid="{3C64A52F-5859-4622-914B-47F30A29BB50}"/>
    <cellStyle name="Total 2 5 8 3 3" xfId="22310" xr:uid="{B1E304B7-497B-4FD8-94D3-6D6022EEF024}"/>
    <cellStyle name="Total 2 5 8 4" xfId="13630" xr:uid="{C7E5DE4B-CC82-4EFC-85CB-2B5F8A11A8AC}"/>
    <cellStyle name="Total 2 5 8 4 2" xfId="33660" xr:uid="{8EA2CC7A-3952-4C88-BA7C-D13177502A8F}"/>
    <cellStyle name="Total 2 5 8 5" xfId="43055" xr:uid="{E36AE786-8208-49E4-8233-DC1D4A51960D}"/>
    <cellStyle name="Total 2 5 9" xfId="6529" xr:uid="{552284E2-05EB-4886-B2BE-1D2D705285D6}"/>
    <cellStyle name="Total 2 5 9 2" xfId="11748" xr:uid="{D2F16186-3189-4366-8F32-6B2019D9F5AA}"/>
    <cellStyle name="Total 2 5 9 2 2" xfId="20737" xr:uid="{60FA89FE-7184-4D38-9249-373DE3081C2F}"/>
    <cellStyle name="Total 2 5 9 2 2 2" xfId="37584" xr:uid="{597EF88D-75B0-4A22-8EEA-0FBC7C963EDA}"/>
    <cellStyle name="Total 2 5 9 2 3" xfId="36666" xr:uid="{6ED4B270-D5D5-43ED-8693-5F6E5FDB5482}"/>
    <cellStyle name="Total 2 5 9 3" xfId="15518" xr:uid="{4B117E44-0C87-4ED5-826C-6A29A510ADEC}"/>
    <cellStyle name="Total 2 5 9 3 2" xfId="34535" xr:uid="{5788880E-9CCF-4280-8CB2-623976DFD96D}"/>
    <cellStyle name="Total 2 5 9 4" xfId="37222" xr:uid="{7C30D487-1C1A-40B8-9D69-AEA07BB30323}"/>
    <cellStyle name="Total 2 6" xfId="365" xr:uid="{0EBAAD24-07F6-4EE5-A788-77D78B19F7D0}"/>
    <cellStyle name="Total 2 6 10" xfId="9236" xr:uid="{6AA46B71-5950-4E99-8DBA-E4BFCF838D8F}"/>
    <cellStyle name="Total 2 6 10 2" xfId="18225" xr:uid="{7A9A604A-E5CD-44F3-8917-8994E5406D5C}"/>
    <cellStyle name="Total 2 6 10 2 2" xfId="38017" xr:uid="{C21A3160-B979-4B03-B44E-E9805E375717}"/>
    <cellStyle name="Total 2 6 10 3" xfId="32958" xr:uid="{0309A0ED-F1D2-4D2C-A5C0-3F227CBCB3EC}"/>
    <cellStyle name="Total 2 6 11" xfId="12653" xr:uid="{C52C1834-FA37-4028-B0FF-930A2418CF6E}"/>
    <cellStyle name="Total 2 6 11 2" xfId="21642" xr:uid="{4D8D0DD7-184A-4AF8-B24F-8498A90E3242}"/>
    <cellStyle name="Total 2 6 11 2 2" xfId="43095" xr:uid="{9AA56BC6-8AFE-40AC-B681-29D868D66E7F}"/>
    <cellStyle name="Total 2 6 11 3" xfId="31633" xr:uid="{1AE72ED4-7F05-4F3C-A5B4-DE728294107B}"/>
    <cellStyle name="Total 2 6 12" xfId="2371" xr:uid="{88900B28-62E3-4734-AD5C-2BC846034CB6}"/>
    <cellStyle name="Total 2 6 12 2" xfId="24053" xr:uid="{157C2AFB-18EE-4420-BC75-9549CFAE446E}"/>
    <cellStyle name="Total 2 6 13" xfId="13280" xr:uid="{829DBE36-8304-42CA-9CD2-884E47CD8920}"/>
    <cellStyle name="Total 2 6 13 2" xfId="28487" xr:uid="{44CF94C7-16D3-4931-ABDD-B2F5C3450302}"/>
    <cellStyle name="Total 2 6 14" xfId="30447" xr:uid="{50F5D6EB-CD6B-4134-B682-9B57BDBFA9B9}"/>
    <cellStyle name="Total 2 6 15" xfId="44312" xr:uid="{FD9A0B19-1847-46FA-AD6F-16418063243F}"/>
    <cellStyle name="Total 2 6 16" xfId="45548" xr:uid="{F78CF7CB-5095-46D3-AC83-D14CBDE7BC86}"/>
    <cellStyle name="Total 2 6 2" xfId="714" xr:uid="{0F7504CD-6D53-476D-A262-1A72CF0E96C2}"/>
    <cellStyle name="Total 2 6 2 2" xfId="5090" xr:uid="{010B22E4-0430-4F98-96F0-6FD9ACC2C9C9}"/>
    <cellStyle name="Total 2 6 2 2 2" xfId="7676" xr:uid="{5A549E90-2C0D-42D0-B635-17779B7B968A}"/>
    <cellStyle name="Total 2 6 2 2 2 2" xfId="16665" xr:uid="{940E1314-C403-48DC-807D-9499E13921C6}"/>
    <cellStyle name="Total 2 6 2 2 2 2 2" xfId="22258" xr:uid="{4AEA3A5E-1134-42C8-BC90-CBBDB432F8A9}"/>
    <cellStyle name="Total 2 6 2 2 2 3" xfId="28875" xr:uid="{892C90E0-7769-4B6D-817B-E99D16EDEE75}"/>
    <cellStyle name="Total 2 6 2 2 2 4" xfId="56336" xr:uid="{E0D55D3B-1237-42A8-9B65-59E899604687}"/>
    <cellStyle name="Total 2 6 2 2 3" xfId="10313" xr:uid="{A7C9C932-22F1-46E7-A01D-F0995B5A06CE}"/>
    <cellStyle name="Total 2 6 2 2 3 2" xfId="19302" xr:uid="{F4078165-03D9-4B3D-9FFC-B5AF84C4317D}"/>
    <cellStyle name="Total 2 6 2 2 3 2 2" xfId="39467" xr:uid="{0ADD20CD-40C9-44D9-A4A7-122E90EBB356}"/>
    <cellStyle name="Total 2 6 2 2 3 3" xfId="40190" xr:uid="{06154287-1973-45D5-A8CA-738CE12839B0}"/>
    <cellStyle name="Total 2 6 2 2 4" xfId="14079" xr:uid="{96217855-B674-4DB2-AAE5-F3E0B2159590}"/>
    <cellStyle name="Total 2 6 2 2 4 2" xfId="42076" xr:uid="{70854C56-A4B5-4A26-8DB2-2F3F974A14FA}"/>
    <cellStyle name="Total 2 6 2 2 5" xfId="33926" xr:uid="{E7F52CD6-BD4A-434E-A68F-413DE33F800C}"/>
    <cellStyle name="Total 2 6 2 2 6" xfId="49554" xr:uid="{B2C00B28-C090-47E4-B5BE-576C34BC96FE}"/>
    <cellStyle name="Total 2 6 2 3" xfId="3151" xr:uid="{C6BDFD96-3FF0-4347-BA11-58008F7E6A4A}"/>
    <cellStyle name="Total 2 6 2 3 2" xfId="30332" xr:uid="{E1176356-F702-4CC5-89E9-82E2FF099644}"/>
    <cellStyle name="Total 2 6 2 3 2 2" xfId="57921" xr:uid="{06DB3DF7-76DA-4E26-86CE-D41CCF9BD38A}"/>
    <cellStyle name="Total 2 6 2 3 3" xfId="51139" xr:uid="{05E7037E-4DA4-4D96-99C7-4D07A2DAA9EC}"/>
    <cellStyle name="Total 2 6 2 4" xfId="24548" xr:uid="{B4C7A8AA-8BC0-4723-94C3-3D642CB622B6}"/>
    <cellStyle name="Total 2 6 2 4 2" xfId="54481" xr:uid="{3F7A4124-0A7F-4E5D-896D-454976BC74AB}"/>
    <cellStyle name="Total 2 6 2 4 3" xfId="47671" xr:uid="{BB80AAA6-117A-4F6D-BE0B-9CB89BD35635}"/>
    <cellStyle name="Total 2 6 2 5" xfId="46063" xr:uid="{B7C38680-6315-4E6D-8F74-73B29FC87A96}"/>
    <cellStyle name="Total 2 6 3" xfId="1059" xr:uid="{F2BD7D4C-1AB1-4D4F-AC90-56436402F8A8}"/>
    <cellStyle name="Total 2 6 3 2" xfId="5411" xr:uid="{BC68E536-6E38-4534-AD4A-AD3A96CEC625}"/>
    <cellStyle name="Total 2 6 3 2 2" xfId="7997" xr:uid="{08C2CE32-4D8B-486D-8FC6-104CEDEFD84C}"/>
    <cellStyle name="Total 2 6 3 2 2 2" xfId="16986" xr:uid="{2B656F9C-25D4-4D57-B54A-3969CECF3DE8}"/>
    <cellStyle name="Total 2 6 3 2 2 2 2" xfId="31688" xr:uid="{D3657A53-D40C-474E-9BF1-15CD2EA59F0C}"/>
    <cellStyle name="Total 2 6 3 2 2 3" xfId="27274" xr:uid="{35C12026-6B24-4C01-A936-BF97B7CD62DE}"/>
    <cellStyle name="Total 2 6 3 2 2 4" xfId="56744" xr:uid="{F1D2FF42-0462-4BA2-AA11-3E334EC5D369}"/>
    <cellStyle name="Total 2 6 3 2 3" xfId="10634" xr:uid="{9D946C23-911D-4A11-B0FE-834D19F04AA7}"/>
    <cellStyle name="Total 2 6 3 2 3 2" xfId="19623" xr:uid="{C302E0EB-B36F-47A5-B7C6-9BD5C0C0BE52}"/>
    <cellStyle name="Total 2 6 3 2 3 2 2" xfId="32932" xr:uid="{8679BA86-BF02-400A-9965-2FB66BFA9F31}"/>
    <cellStyle name="Total 2 6 3 2 3 3" xfId="22499" xr:uid="{96E12814-84CE-4E19-B70E-503B5C1D1CED}"/>
    <cellStyle name="Total 2 6 3 2 4" xfId="14400" xr:uid="{963FCACB-8E4E-49EF-99DA-E5785016A7A8}"/>
    <cellStyle name="Total 2 6 3 2 4 2" xfId="39052" xr:uid="{78D41899-0C68-4557-8200-091A737B5CC0}"/>
    <cellStyle name="Total 2 6 3 2 5" xfId="41125" xr:uid="{758ECA20-9176-4B11-8EF0-AF7B5779D806}"/>
    <cellStyle name="Total 2 6 3 2 6" xfId="49962" xr:uid="{2E2DC3C8-21BC-4BCD-8E32-998733887C1B}"/>
    <cellStyle name="Total 2 6 3 3" xfId="3496" xr:uid="{9CD193BE-BC4A-42D5-9FDB-36E59A94C6EF}"/>
    <cellStyle name="Total 2 6 3 3 2" xfId="38770" xr:uid="{D849D954-B3F9-470E-940D-4130172D10E6}"/>
    <cellStyle name="Total 2 6 3 3 2 2" xfId="58406" xr:uid="{5BDB4CE2-7AE5-45C1-892E-67D0986559DF}"/>
    <cellStyle name="Total 2 6 3 3 3" xfId="51625" xr:uid="{598DEEE1-5A78-46D3-B692-27CF18221AC9}"/>
    <cellStyle name="Total 2 6 3 4" xfId="24159" xr:uid="{B3391D0C-3D46-422F-AC3F-4CACA874F83A}"/>
    <cellStyle name="Total 2 6 3 4 2" xfId="54871" xr:uid="{F902D1DD-7B06-42D1-BC82-A953C344AE56}"/>
    <cellStyle name="Total 2 6 3 4 3" xfId="48079" xr:uid="{25DD5887-3ACF-42A0-8A84-57F91D0C4B86}"/>
    <cellStyle name="Total 2 6 3 5" xfId="53171" xr:uid="{A51A5A28-3E86-43F0-BDFA-41D119207788}"/>
    <cellStyle name="Total 2 6 3 6" xfId="46465" xr:uid="{9B0510ED-5B52-4F8A-8938-6DF1A493CCFE}"/>
    <cellStyle name="Total 2 6 4" xfId="1403" xr:uid="{BEE69650-68A3-40F1-9508-B90B73C0BB3A}"/>
    <cellStyle name="Total 2 6 4 2" xfId="5748" xr:uid="{C6CEBC83-2356-4478-8B33-8BB6247C2C97}"/>
    <cellStyle name="Total 2 6 4 2 2" xfId="8334" xr:uid="{516DC68B-6A2D-4200-B34C-B07E955528AE}"/>
    <cellStyle name="Total 2 6 4 2 2 2" xfId="17323" xr:uid="{349C6E9D-60BE-4390-890A-9D1A56F2102B}"/>
    <cellStyle name="Total 2 6 4 2 2 2 2" xfId="28446" xr:uid="{3F1C2A11-7257-40DF-AEF4-EACFC6560BFC}"/>
    <cellStyle name="Total 2 6 4 2 2 3" xfId="29123" xr:uid="{A002559C-EA63-456D-93E8-246BF94F45B7}"/>
    <cellStyle name="Total 2 6 4 2 3" xfId="10971" xr:uid="{FFAB30E8-9FEA-4441-B298-DD99C971A465}"/>
    <cellStyle name="Total 2 6 4 2 3 2" xfId="19960" xr:uid="{B0806290-2A02-4120-8909-4D630899C0F2}"/>
    <cellStyle name="Total 2 6 4 2 3 2 2" xfId="32160" xr:uid="{822D5786-0241-4A6A-A138-B3619A90A36F}"/>
    <cellStyle name="Total 2 6 4 2 3 3" xfId="35419" xr:uid="{91018364-3AE8-438A-A454-68E70943A7CF}"/>
    <cellStyle name="Total 2 6 4 2 4" xfId="14737" xr:uid="{D6C82DCB-F2F1-4F03-9DD4-E6D98574EED2}"/>
    <cellStyle name="Total 2 6 4 2 4 2" xfId="31530" xr:uid="{F9C6B32C-6AA4-400E-B1D1-56774F5F16B3}"/>
    <cellStyle name="Total 2 6 4 2 5" xfId="39874" xr:uid="{571EEF94-2651-44B8-9EF9-564E7BE055A6}"/>
    <cellStyle name="Total 2 6 4 2 6" xfId="55864" xr:uid="{A4FB2D26-CB2A-458D-803C-EDF129B378DA}"/>
    <cellStyle name="Total 2 6 4 3" xfId="3840" xr:uid="{A2C64D21-D85F-4243-8012-9270E58B8CF9}"/>
    <cellStyle name="Total 2 6 4 3 2" xfId="29994" xr:uid="{D1A3A0A7-63D0-4F92-9359-FDB2B3F2D17A}"/>
    <cellStyle name="Total 2 6 4 4" xfId="33491" xr:uid="{9904FCFC-FDCB-4F3E-83A9-C4B1D8704F5A}"/>
    <cellStyle name="Total 2 6 4 5" xfId="49082" xr:uid="{C2CB7EBB-B0BD-4B8E-A7D6-3BA344984292}"/>
    <cellStyle name="Total 2 6 5" xfId="544" xr:uid="{51B06509-1FC4-41AA-83F2-BB665123CFAE}"/>
    <cellStyle name="Total 2 6 5 2" xfId="4938" xr:uid="{D48B453C-EEA9-4684-A176-0AA30F8A77C6}"/>
    <cellStyle name="Total 2 6 5 2 2" xfId="7524" xr:uid="{B67AE1B6-4F7B-4CB5-8621-EEF47AC27970}"/>
    <cellStyle name="Total 2 6 5 2 2 2" xfId="16513" xr:uid="{E5DFA73C-B1D2-49B2-9593-192474ED63D8}"/>
    <cellStyle name="Total 2 6 5 2 2 2 2" xfId="25361" xr:uid="{71EC45E1-97E7-4B0B-BFCE-C27C994F1521}"/>
    <cellStyle name="Total 2 6 5 2 2 3" xfId="26851" xr:uid="{3867C5F2-9271-43C8-A1D4-745943DAFD2B}"/>
    <cellStyle name="Total 2 6 5 2 3" xfId="10161" xr:uid="{3962BC2F-D9AA-4470-8DE3-30DB723E74A7}"/>
    <cellStyle name="Total 2 6 5 2 3 2" xfId="19150" xr:uid="{93F3A738-AB8D-4FFB-89F6-9BE5511F816A}"/>
    <cellStyle name="Total 2 6 5 2 3 2 2" xfId="24767" xr:uid="{31955CD1-D1AA-4989-ABB2-45D88293571C}"/>
    <cellStyle name="Total 2 6 5 2 3 3" xfId="31143" xr:uid="{3442EBEC-D6D2-475C-ABAB-C3C1A9C4D659}"/>
    <cellStyle name="Total 2 6 5 2 4" xfId="13927" xr:uid="{E0764526-A389-4D90-A334-F089033428DE}"/>
    <cellStyle name="Total 2 6 5 2 4 2" xfId="42054" xr:uid="{7B44BE02-F5B6-4250-A4BE-7D28B449DFA2}"/>
    <cellStyle name="Total 2 6 5 2 5" xfId="36381" xr:uid="{4FE8EE10-FF59-43C5-A468-6FA8537F6EA5}"/>
    <cellStyle name="Total 2 6 5 2 6" xfId="59102" xr:uid="{1EA60A43-FB49-4797-A083-C05C0263CF1C}"/>
    <cellStyle name="Total 2 6 5 3" xfId="2981" xr:uid="{4E0AFEAB-A447-4001-A965-D56A46830D28}"/>
    <cellStyle name="Total 2 6 5 3 2" xfId="23733" xr:uid="{770BD0D8-6B52-42A8-B07D-7DB0E082F31E}"/>
    <cellStyle name="Total 2 6 5 4" xfId="25417" xr:uid="{087D6A26-8867-4CE7-AF1F-A141FC994246}"/>
    <cellStyle name="Total 2 6 5 5" xfId="52321" xr:uid="{79B7C81D-1CDD-4596-9C09-7F6BA249F118}"/>
    <cellStyle name="Total 2 6 6" xfId="2022" xr:uid="{DAA3AECA-59EC-4AB6-B6BB-50CBF5DC71A9}"/>
    <cellStyle name="Total 2 6 6 2" xfId="6330" xr:uid="{4C5E8C7B-2CF4-4C74-A7C8-63FB18BE9747}"/>
    <cellStyle name="Total 2 6 6 2 2" xfId="8916" xr:uid="{DFD5E711-9A63-497F-8196-743FFA0A0A73}"/>
    <cellStyle name="Total 2 6 6 2 2 2" xfId="17905" xr:uid="{E7CD485A-339C-4A67-91A5-CC4292A297AC}"/>
    <cellStyle name="Total 2 6 6 2 2 2 2" xfId="29447" xr:uid="{B062075F-BF23-47D7-9512-B1D525E4D4BE}"/>
    <cellStyle name="Total 2 6 6 2 2 3" xfId="24838" xr:uid="{1D0FDF84-777F-4286-9BFA-FB246E19795E}"/>
    <cellStyle name="Total 2 6 6 2 3" xfId="11553" xr:uid="{4DBCED85-934F-41BE-9E02-C338F417933C}"/>
    <cellStyle name="Total 2 6 6 2 3 2" xfId="20542" xr:uid="{DDD7030C-3ABA-4AFE-B06B-CF3F1DBF62EB}"/>
    <cellStyle name="Total 2 6 6 2 3 2 2" xfId="35560" xr:uid="{EB759501-8193-418A-BABA-9E5F24398741}"/>
    <cellStyle name="Total 2 6 6 2 3 3" xfId="35602" xr:uid="{C9284146-D5CA-4120-A116-38AEAB88660F}"/>
    <cellStyle name="Total 2 6 6 2 4" xfId="15319" xr:uid="{002F7D4C-D002-495C-A248-16C34E4B1D51}"/>
    <cellStyle name="Total 2 6 6 2 4 2" xfId="33854" xr:uid="{E00A0496-2DC1-4D70-A5C5-1908BFA1098C}"/>
    <cellStyle name="Total 2 6 6 2 5" xfId="30966" xr:uid="{8F7C4C1F-9397-4709-B4DE-28F295B1EB45}"/>
    <cellStyle name="Total 2 6 6 2 6" xfId="54033" xr:uid="{BAA6AA80-DF90-4AA2-B66D-B2A04ADD2547}"/>
    <cellStyle name="Total 2 6 6 3" xfId="4459" xr:uid="{8ED27156-8224-4A4D-874C-DDEF953F5CF0}"/>
    <cellStyle name="Total 2 6 6 3 2" xfId="24306" xr:uid="{928061E3-B976-4D68-9783-A95C57E8ABBB}"/>
    <cellStyle name="Total 2 6 6 4" xfId="22599" xr:uid="{DE099B56-027C-482D-A8C1-F92A044F7D28}"/>
    <cellStyle name="Total 2 6 6 5" xfId="47365" xr:uid="{8245561E-1805-4DE6-AF33-5D5F6B96F5CC}"/>
    <cellStyle name="Total 2 6 7" xfId="2833" xr:uid="{1A3ADD75-85C2-4C20-BC69-E422DF17CB9E}"/>
    <cellStyle name="Total 2 6 7 2" xfId="6983" xr:uid="{CEBAEC32-722E-4881-B2FB-CFE178257C26}"/>
    <cellStyle name="Total 2 6 7 2 2" xfId="12112" xr:uid="{44E72C7C-930F-4125-981A-FE1679655A33}"/>
    <cellStyle name="Total 2 6 7 2 2 2" xfId="21101" xr:uid="{E08748D8-0C18-4200-A908-28AED5AE1CDA}"/>
    <cellStyle name="Total 2 6 7 2 2 2 2" xfId="28204" xr:uid="{9D21671B-6255-4E70-B309-EE89C4D5EBB4}"/>
    <cellStyle name="Total 2 6 7 2 2 3" xfId="27145" xr:uid="{F98FF756-F177-41E5-B1D8-738DACBF4C35}"/>
    <cellStyle name="Total 2 6 7 2 3" xfId="12929" xr:uid="{2487FBF8-0757-4116-A82D-557EF1B1CBFF}"/>
    <cellStyle name="Total 2 6 7 2 3 2" xfId="21918" xr:uid="{DF6F9D74-DDAA-4855-86D8-A7684AF4E269}"/>
    <cellStyle name="Total 2 6 7 2 3 2 2" xfId="38665" xr:uid="{6C1C45BC-9767-4411-A33B-069F594838B2}"/>
    <cellStyle name="Total 2 6 7 2 3 3" xfId="40992" xr:uid="{5DB647D8-5814-4F8E-9512-8F36C3BA8E4D}"/>
    <cellStyle name="Total 2 6 7 2 4" xfId="15972" xr:uid="{5C087166-7FF8-4B7E-81C9-677CCFD368FE}"/>
    <cellStyle name="Total 2 6 7 2 4 2" xfId="27822" xr:uid="{096A591B-1D1C-4FA2-B5BF-4C3BF082FDF0}"/>
    <cellStyle name="Total 2 6 7 2 5" xfId="36358" xr:uid="{0F0CD848-B132-4B43-9E62-300A2ED535FC}"/>
    <cellStyle name="Total 2 6 7 3" xfId="9546" xr:uid="{56455D3F-46DE-4ADE-9EFF-525002EE2D3D}"/>
    <cellStyle name="Total 2 6 7 3 2" xfId="18535" xr:uid="{C926F42C-BC18-49EA-B7E9-BAAB4F0F0D76}"/>
    <cellStyle name="Total 2 6 7 3 2 2" xfId="38220" xr:uid="{B60AA8A9-A19A-46C6-890B-E7DBEF787333}"/>
    <cellStyle name="Total 2 6 7 3 3" xfId="41802" xr:uid="{1D204ADB-A11B-4BE8-AF66-A583A391F9D7}"/>
    <cellStyle name="Total 2 6 7 4" xfId="30044" xr:uid="{1F851AAB-D1EA-45BC-AFB2-87C0FEC0B2BF}"/>
    <cellStyle name="Total 2 6 8" xfId="4766" xr:uid="{28F08B0B-B5D8-4E52-BC76-E38804259A10}"/>
    <cellStyle name="Total 2 6 8 2" xfId="7352" xr:uid="{0F87FC19-1697-48AA-9C45-11CBD9A340BF}"/>
    <cellStyle name="Total 2 6 8 2 2" xfId="16341" xr:uid="{33992930-F4FD-4CA9-A701-723CDB7321A7}"/>
    <cellStyle name="Total 2 6 8 2 2 2" xfId="41581" xr:uid="{489A71E6-7998-4891-BE9F-93B94EDF7978}"/>
    <cellStyle name="Total 2 6 8 2 3" xfId="23315" xr:uid="{E2618ED4-E269-4444-8119-66B853F18BB7}"/>
    <cellStyle name="Total 2 6 8 3" xfId="9989" xr:uid="{E332B01A-8639-4B8F-9426-E562C5FCE07D}"/>
    <cellStyle name="Total 2 6 8 3 2" xfId="18978" xr:uid="{3BF899ED-BD90-43E3-B8C2-A5EBE77B06B3}"/>
    <cellStyle name="Total 2 6 8 3 2 2" xfId="27043" xr:uid="{EF3FF292-BF40-48AF-A2F3-F0B26FDAD7F4}"/>
    <cellStyle name="Total 2 6 8 3 3" xfId="40193" xr:uid="{BE02FEF0-03B7-420A-9852-6AD18DB5F944}"/>
    <cellStyle name="Total 2 6 8 4" xfId="13755" xr:uid="{DFC4B9E5-3F45-4632-AC11-10DFE7DF2DF6}"/>
    <cellStyle name="Total 2 6 8 4 2" xfId="38869" xr:uid="{AFBF1135-9696-4E77-9349-DE34D96C92E1}"/>
    <cellStyle name="Total 2 6 8 5" xfId="24459" xr:uid="{4E1F0AD8-AC7B-4345-8239-6E7BFD2AF9B6}"/>
    <cellStyle name="Total 2 6 9" xfId="6667" xr:uid="{5FDE78EE-F75E-4DE6-99D5-582D6172B8DA}"/>
    <cellStyle name="Total 2 6 9 2" xfId="11873" xr:uid="{F9948B1B-19AA-4D1C-B718-44A36CD8AA08}"/>
    <cellStyle name="Total 2 6 9 2 2" xfId="20862" xr:uid="{BB447F83-3BF3-450D-AC60-08547E84C633}"/>
    <cellStyle name="Total 2 6 9 2 2 2" xfId="29781" xr:uid="{C1F0C174-6F41-423A-99ED-766BE75C4ADF}"/>
    <cellStyle name="Total 2 6 9 2 3" xfId="30894" xr:uid="{DEA133EE-348A-4924-BA87-BDB0BC0797B6}"/>
    <cellStyle name="Total 2 6 9 3" xfId="15656" xr:uid="{05CFE5F6-5F74-4410-B8F0-E35FA3E330FD}"/>
    <cellStyle name="Total 2 6 9 3 2" xfId="36490" xr:uid="{9CA58046-E7B7-4433-85B9-BE9F91CA1D9A}"/>
    <cellStyle name="Total 2 6 9 4" xfId="24858" xr:uid="{65260004-AF0E-4217-B148-DD0A3AA8A021}"/>
    <cellStyle name="Total 2 7" xfId="489" xr:uid="{1CA9E4B7-8A2A-4783-97CE-4B4ABF1ED759}"/>
    <cellStyle name="Total 2 7 10" xfId="44279" xr:uid="{08A23F69-FFBF-478D-B46C-C6AF02C1AF29}"/>
    <cellStyle name="Total 2 7 11" xfId="45599" xr:uid="{DEC587E2-7220-4C6B-80E0-CA26FD76E4AB}"/>
    <cellStyle name="Total 2 7 2" xfId="838" xr:uid="{6C11F180-DF23-49D3-942E-59EFC523A702}"/>
    <cellStyle name="Total 2 7 2 2" xfId="5207" xr:uid="{CEE046CD-63EE-49EA-ADC0-6B8DA3349B29}"/>
    <cellStyle name="Total 2 7 2 2 2" xfId="7793" xr:uid="{5EFFB7B6-DD38-4CE6-A586-0C6BE9D676AC}"/>
    <cellStyle name="Total 2 7 2 2 2 2" xfId="16782" xr:uid="{24F29078-22E2-4424-9EAA-8927C110B42A}"/>
    <cellStyle name="Total 2 7 2 2 2 2 2" xfId="32319" xr:uid="{D7543A47-6104-4850-844A-83ADD872B4BA}"/>
    <cellStyle name="Total 2 7 2 2 2 3" xfId="37887" xr:uid="{BCE95A6C-EA49-48DB-A927-8B90C4096EF3}"/>
    <cellStyle name="Total 2 7 2 2 2 4" xfId="56387" xr:uid="{3DB37B05-1112-452A-8DDC-163230AB9258}"/>
    <cellStyle name="Total 2 7 2 2 3" xfId="10430" xr:uid="{264F8816-3F7A-467B-BFA5-2021907F7D65}"/>
    <cellStyle name="Total 2 7 2 2 3 2" xfId="19419" xr:uid="{76E766B6-DEBA-469B-BDD6-2846FED9A2F1}"/>
    <cellStyle name="Total 2 7 2 2 3 2 2" xfId="36999" xr:uid="{79CF63C5-F240-48D4-8343-5EC9573162DB}"/>
    <cellStyle name="Total 2 7 2 2 3 3" xfId="36036" xr:uid="{E99074CF-178A-44E5-9095-185D4A9B844D}"/>
    <cellStyle name="Total 2 7 2 2 4" xfId="14196" xr:uid="{1DB759CA-80B9-46F5-9CF0-5507F859E904}"/>
    <cellStyle name="Total 2 7 2 2 4 2" xfId="37624" xr:uid="{B63E94CE-E393-4BFE-AE39-ED2CFA9C1531}"/>
    <cellStyle name="Total 2 7 2 2 5" xfId="33585" xr:uid="{30061AF1-DB1D-4DFC-A92A-5BFBF97EA5DB}"/>
    <cellStyle name="Total 2 7 2 2 6" xfId="49605" xr:uid="{9CB87BCB-29F1-45CB-9A70-C7455F8447CA}"/>
    <cellStyle name="Total 2 7 2 3" xfId="3275" xr:uid="{1863B066-8E47-464B-95AC-E5F3C0C8482F}"/>
    <cellStyle name="Total 2 7 2 3 2" xfId="36231" xr:uid="{CE5203D6-5507-4187-A728-C1FEB18B00EA}"/>
    <cellStyle name="Total 2 7 2 3 2 2" xfId="55812" xr:uid="{D023B2CD-987B-4329-9144-7A686C5327A5}"/>
    <cellStyle name="Total 2 7 2 3 3" xfId="49030" xr:uid="{BA1A375D-415B-4BF5-A34C-2B0F45174FF7}"/>
    <cellStyle name="Total 2 7 2 4" xfId="40595" xr:uid="{7C61701C-4372-4425-9848-0D31F5EB5ACE}"/>
    <cellStyle name="Total 2 7 2 4 2" xfId="54529" xr:uid="{0EF7240C-1219-4D29-8816-5ABEA88FEE33}"/>
    <cellStyle name="Total 2 7 2 4 3" xfId="47722" xr:uid="{0D2E06B2-A03D-4B80-A069-36E0F6F4002E}"/>
    <cellStyle name="Total 2 7 2 5" xfId="46111" xr:uid="{C7950D2D-F098-4AD2-85B1-961DBAB4999A}"/>
    <cellStyle name="Total 2 7 3" xfId="1183" xr:uid="{B29172C2-622F-46B8-A97B-16CF7ED669A4}"/>
    <cellStyle name="Total 2 7 3 2" xfId="5528" xr:uid="{26312200-76DC-476C-B142-7DE171377E59}"/>
    <cellStyle name="Total 2 7 3 2 2" xfId="8114" xr:uid="{602AF3E8-D5AD-4B01-8CED-E2A47CC015AB}"/>
    <cellStyle name="Total 2 7 3 2 2 2" xfId="17103" xr:uid="{865E7E65-531D-4A6E-AD92-B5B445D16950}"/>
    <cellStyle name="Total 2 7 3 2 2 2 2" xfId="38254" xr:uid="{A1CBB909-E9EC-4D18-A0D4-CB66CF02C724}"/>
    <cellStyle name="Total 2 7 3 2 2 3" xfId="23442" xr:uid="{068AEB6C-347C-4BF5-816E-2A883C08E232}"/>
    <cellStyle name="Total 2 7 3 2 2 4" xfId="56792" xr:uid="{325BAE68-46D6-497A-A976-B358098A5F01}"/>
    <cellStyle name="Total 2 7 3 2 3" xfId="10751" xr:uid="{72685160-2EFF-490F-A6C5-F30F078B4BED}"/>
    <cellStyle name="Total 2 7 3 2 3 2" xfId="19740" xr:uid="{7CF3D6C6-3A75-4B60-B06D-2067E48C9AFD}"/>
    <cellStyle name="Total 2 7 3 2 3 2 2" xfId="27209" xr:uid="{77F729D3-994F-4DEB-8222-112B504D3BA2}"/>
    <cellStyle name="Total 2 7 3 2 3 3" xfId="26471" xr:uid="{77D8AE04-1819-4409-B6AF-CD0ECFE63A55}"/>
    <cellStyle name="Total 2 7 3 2 4" xfId="14517" xr:uid="{A1862CBC-F35C-4944-AAEB-E9C79A1D2F60}"/>
    <cellStyle name="Total 2 7 3 2 4 2" xfId="26576" xr:uid="{CBF334A2-B47D-446C-8996-BAEF3EFCED16}"/>
    <cellStyle name="Total 2 7 3 2 5" xfId="23560" xr:uid="{52D2F463-13F9-4F40-9F10-56B027EB2175}"/>
    <cellStyle name="Total 2 7 3 2 6" xfId="50010" xr:uid="{C1FC0F23-83A7-45C7-8D20-A6A243F3C0D4}"/>
    <cellStyle name="Total 2 7 3 3" xfId="3620" xr:uid="{14F94921-9E43-4EF8-87F8-78A3587F3684}"/>
    <cellStyle name="Total 2 7 3 3 2" xfId="37309" xr:uid="{A986AAE1-2620-4832-ACAA-B62F30194F63}"/>
    <cellStyle name="Total 2 7 3 3 2 2" xfId="58982" xr:uid="{2E37BDFC-94AB-461B-B41A-696D73186011}"/>
    <cellStyle name="Total 2 7 3 3 3" xfId="52201" xr:uid="{30D61291-C143-4096-A28A-D23099F82199}"/>
    <cellStyle name="Total 2 7 3 4" xfId="24957" xr:uid="{B4F5F1B0-86B1-48C7-9601-066455B21BBD}"/>
    <cellStyle name="Total 2 7 3 4 2" xfId="54919" xr:uid="{E9162716-76B8-4F06-843D-ED9819F8884E}"/>
    <cellStyle name="Total 2 7 3 4 3" xfId="48127" xr:uid="{6C776A69-378C-468B-9557-15A7138BB953}"/>
    <cellStyle name="Total 2 7 3 5" xfId="53219" xr:uid="{6E13C564-61B5-4141-902B-C993CF3C6A13}"/>
    <cellStyle name="Total 2 7 3 6" xfId="46513" xr:uid="{E5DE56DA-1E55-4521-9DC2-CCAD6FCE33C3}"/>
    <cellStyle name="Total 2 7 4" xfId="1527" xr:uid="{BD1DAE0B-BFBF-487C-9F50-6FFAF2129F49}"/>
    <cellStyle name="Total 2 7 4 2" xfId="5872" xr:uid="{4113AF61-018F-4FB0-A4DA-15AFD33AF7A5}"/>
    <cellStyle name="Total 2 7 4 2 2" xfId="8458" xr:uid="{5D2796F3-FF25-408F-8DB2-D10CDF62CF75}"/>
    <cellStyle name="Total 2 7 4 2 2 2" xfId="17447" xr:uid="{D9AE1993-6E89-4F0B-AF08-14A4E2E5952E}"/>
    <cellStyle name="Total 2 7 4 2 2 2 2" xfId="35835" xr:uid="{525DF6C6-E8BE-4890-A187-A3E2C4C4814B}"/>
    <cellStyle name="Total 2 7 4 2 2 3" xfId="38247" xr:uid="{1749A10B-2556-4ED6-97DD-73AA2E7A7A2D}"/>
    <cellStyle name="Total 2 7 4 2 3" xfId="11095" xr:uid="{3DBD862D-854F-47FC-8DBE-B48A180B9CAF}"/>
    <cellStyle name="Total 2 7 4 2 3 2" xfId="20084" xr:uid="{30F7C1D2-8A2C-4481-9EF7-D5AC290157B0}"/>
    <cellStyle name="Total 2 7 4 2 3 2 2" xfId="31906" xr:uid="{5B965AAD-AFD3-44FA-8BC1-97F41D78E69D}"/>
    <cellStyle name="Total 2 7 4 2 3 3" xfId="26281" xr:uid="{C0ED950B-019F-4C7F-9810-8C342A70E307}"/>
    <cellStyle name="Total 2 7 4 2 4" xfId="14861" xr:uid="{94A6F2ED-B202-41A7-95A6-6B87CAB914EA}"/>
    <cellStyle name="Total 2 7 4 2 4 2" xfId="41982" xr:uid="{0D220455-54E3-4172-873E-CCB906616D42}"/>
    <cellStyle name="Total 2 7 4 2 5" xfId="38590" xr:uid="{9D20256E-8F79-498A-A7F3-9E2452283A2A}"/>
    <cellStyle name="Total 2 7 4 2 6" xfId="55915" xr:uid="{C2B47B12-F541-4CA2-BA04-DED5817CC76D}"/>
    <cellStyle name="Total 2 7 4 3" xfId="3964" xr:uid="{1BF925C4-9E51-4E22-89DF-7BD6852D09A4}"/>
    <cellStyle name="Total 2 7 4 3 2" xfId="24423" xr:uid="{AB66A400-EDBA-4E89-8167-61E73B80A957}"/>
    <cellStyle name="Total 2 7 4 4" xfId="40127" xr:uid="{3968CE6A-A816-4FCC-B48C-BD27E6F0540E}"/>
    <cellStyle name="Total 2 7 4 5" xfId="49133" xr:uid="{ABC8868C-E995-42BD-868E-FAC8164A1568}"/>
    <cellStyle name="Total 2 7 5" xfId="1839" xr:uid="{860E7A95-D5B7-4BC8-BCB9-0510163E4013}"/>
    <cellStyle name="Total 2 7 5 2" xfId="6155" xr:uid="{1598FDDB-03FB-4BE9-B7AF-6875FDD81CF6}"/>
    <cellStyle name="Total 2 7 5 2 2" xfId="8741" xr:uid="{22CF5DEE-CEF3-49AB-8D3B-E34583CD57DD}"/>
    <cellStyle name="Total 2 7 5 2 2 2" xfId="17730" xr:uid="{E33F4EFD-56C5-4343-BF03-D0940046F20A}"/>
    <cellStyle name="Total 2 7 5 2 2 2 2" xfId="39411" xr:uid="{397CA2D2-241D-4F5F-A423-E7015D6734D9}"/>
    <cellStyle name="Total 2 7 5 2 2 3" xfId="36281" xr:uid="{190E947F-931A-4A1F-BB31-9B7B712AA1ED}"/>
    <cellStyle name="Total 2 7 5 2 3" xfId="11378" xr:uid="{C2FB4C68-E439-4182-AAB6-6796E02857B8}"/>
    <cellStyle name="Total 2 7 5 2 3 2" xfId="20367" xr:uid="{A5B2BDFF-1CA8-4EC0-AC5B-F5AC669B8FEA}"/>
    <cellStyle name="Total 2 7 5 2 3 2 2" xfId="42337" xr:uid="{8C9B0298-5107-4A32-8257-873B1E64D8FD}"/>
    <cellStyle name="Total 2 7 5 2 3 3" xfId="32109" xr:uid="{C818F625-AC39-417C-8C7F-A930BE0F6EBF}"/>
    <cellStyle name="Total 2 7 5 2 4" xfId="15144" xr:uid="{8E6AA538-A076-4499-B536-F2382C1B404D}"/>
    <cellStyle name="Total 2 7 5 2 4 2" xfId="25827" xr:uid="{70E79424-8215-41D3-A921-0AD1A87E31A4}"/>
    <cellStyle name="Total 2 7 5 2 5" xfId="33271" xr:uid="{CAB37C6E-C5A3-43E6-998F-FBFBEFF7A997}"/>
    <cellStyle name="Total 2 7 5 2 6" xfId="59085" xr:uid="{07DCD996-8289-4019-9DE5-F1789DBABFD8}"/>
    <cellStyle name="Total 2 7 5 3" xfId="4276" xr:uid="{948101A8-DDD2-4566-B8A4-AF3F1B4476C5}"/>
    <cellStyle name="Total 2 7 5 3 2" xfId="23861" xr:uid="{30457629-6252-441C-8E79-8B998EC4D26B}"/>
    <cellStyle name="Total 2 7 5 4" xfId="33235" xr:uid="{C2EC7978-DA78-498F-BA33-E306E1A183FC}"/>
    <cellStyle name="Total 2 7 5 5" xfId="52304" xr:uid="{125F6196-2B4C-409E-9F5A-B021DD359FE9}"/>
    <cellStyle name="Total 2 7 6" xfId="2146" xr:uid="{3579972A-8CA5-4D57-8C51-AA787BE67EFB}"/>
    <cellStyle name="Total 2 7 6 2" xfId="6447" xr:uid="{EB5DB50B-818A-4CAA-81E0-986AECD57AB8}"/>
    <cellStyle name="Total 2 7 6 2 2" xfId="9033" xr:uid="{59965DE2-C522-4C4B-B31A-1D7A1211E74F}"/>
    <cellStyle name="Total 2 7 6 2 2 2" xfId="18022" xr:uid="{779E89B3-7339-4C6D-BD30-703D3A6D9908}"/>
    <cellStyle name="Total 2 7 6 2 2 2 2" xfId="42486" xr:uid="{39760168-1828-4B89-8DE8-C387CF67D64E}"/>
    <cellStyle name="Total 2 7 6 2 2 3" xfId="35037" xr:uid="{9F3243F0-7F8E-4853-9CE8-A820E9181372}"/>
    <cellStyle name="Total 2 7 6 2 3" xfId="11670" xr:uid="{BA54AE54-5236-4150-9936-4C0F4A118233}"/>
    <cellStyle name="Total 2 7 6 2 3 2" xfId="20659" xr:uid="{27BE39E7-961C-4EAD-8788-AF26153D9B1C}"/>
    <cellStyle name="Total 2 7 6 2 3 2 2" xfId="38370" xr:uid="{DA2CF0FE-35FB-44E9-8B25-E9D749FC1AB2}"/>
    <cellStyle name="Total 2 7 6 2 3 3" xfId="42772" xr:uid="{086A79F0-321E-46E4-BE74-6E0B388D463C}"/>
    <cellStyle name="Total 2 7 6 2 4" xfId="15436" xr:uid="{612CFF53-0985-4925-955A-6A0F83412B24}"/>
    <cellStyle name="Total 2 7 6 2 4 2" xfId="24569" xr:uid="{9A7B9A5C-446B-4434-AF76-7280FB6B772E}"/>
    <cellStyle name="Total 2 7 6 2 5" xfId="29670" xr:uid="{F3717826-8E29-49DF-A794-A0677D3A3541}"/>
    <cellStyle name="Total 2 7 6 2 6" xfId="54081" xr:uid="{6F34E442-2999-46C0-8205-0714407C5B15}"/>
    <cellStyle name="Total 2 7 6 3" xfId="4583" xr:uid="{DA373452-A834-4844-BCAE-1C6783F779FD}"/>
    <cellStyle name="Total 2 7 6 3 2" xfId="35606" xr:uid="{2F56F570-8F5B-4C3C-9CDB-ADFEF0A1E0EB}"/>
    <cellStyle name="Total 2 7 6 4" xfId="34063" xr:uid="{A71FF05A-32D0-486D-AC1C-490CCDC03441}"/>
    <cellStyle name="Total 2 7 6 5" xfId="47404" xr:uid="{89A73CBD-1DAD-46AD-80C7-B62DD6712049}"/>
    <cellStyle name="Total 2 7 7" xfId="4883" xr:uid="{15284B6C-3598-4FB0-9F90-8A6087D129C2}"/>
    <cellStyle name="Total 2 7 7 2" xfId="7469" xr:uid="{24F4EB26-B56A-4CED-8A10-80BB37790943}"/>
    <cellStyle name="Total 2 7 7 2 2" xfId="16458" xr:uid="{18784DFE-7B6F-4214-9066-648EE8F09422}"/>
    <cellStyle name="Total 2 7 7 2 2 2" xfId="26085" xr:uid="{D2036E83-E92C-436D-B465-044D722E1B68}"/>
    <cellStyle name="Total 2 7 7 2 3" xfId="41352" xr:uid="{CCEF52BD-7D47-44F8-8F06-AC6F3A0BD39B}"/>
    <cellStyle name="Total 2 7 7 3" xfId="10106" xr:uid="{8DF479C2-6AB3-4CCC-B0FC-91FC841A918F}"/>
    <cellStyle name="Total 2 7 7 3 2" xfId="19095" xr:uid="{83D8D55C-AECF-4A2B-AED5-39101C51E677}"/>
    <cellStyle name="Total 2 7 7 3 2 2" xfId="25140" xr:uid="{730FB5DF-0D9B-4E06-8C76-5D570A58F1C0}"/>
    <cellStyle name="Total 2 7 7 3 3" xfId="36030" xr:uid="{A23DD814-24F3-40DE-9784-9244C9ACB8FB}"/>
    <cellStyle name="Total 2 7 7 4" xfId="13872" xr:uid="{FE779295-43A4-4FBE-878A-706BF3990023}"/>
    <cellStyle name="Total 2 7 7 4 2" xfId="25250" xr:uid="{42F30E9E-871B-42A6-AA0F-D8A18B4FA7A8}"/>
    <cellStyle name="Total 2 7 7 5" xfId="22537" xr:uid="{AD697876-A640-464E-B135-7A732DE1DED3}"/>
    <cellStyle name="Total 2 7 8" xfId="2495" xr:uid="{7903D4AB-03BA-4E22-81C6-DAA8EDDEF6A4}"/>
    <cellStyle name="Total 2 7 8 2" xfId="29641" xr:uid="{85665435-DF3A-4955-AA17-02B6E9EFD1C7}"/>
    <cellStyle name="Total 2 7 9" xfId="39484" xr:uid="{4FF304C5-291D-4903-B58A-52F147EF1A89}"/>
    <cellStyle name="Total 2 8" xfId="210" xr:uid="{24E0CC75-5A06-4072-97CB-918C51867C33}"/>
    <cellStyle name="Total 2 8 2" xfId="2561" xr:uid="{B6ACE043-C208-473C-BBEB-45ADE0F8891A}"/>
    <cellStyle name="Total 2 8 2 2" xfId="6802" xr:uid="{F66851CB-6143-43C8-897B-75D33F89E9F7}"/>
    <cellStyle name="Total 2 8 2 2 2" xfId="15791" xr:uid="{BB6CF86A-1729-41A6-9444-6AA0F47C00BA}"/>
    <cellStyle name="Total 2 8 2 2 2 2" xfId="41149" xr:uid="{A878231D-CAC8-4C87-B30E-07C2360BDA75}"/>
    <cellStyle name="Total 2 8 2 2 2 3" xfId="56401" xr:uid="{FE2C0BF6-5617-48BE-9AB0-DDA7540EAD18}"/>
    <cellStyle name="Total 2 8 2 2 3" xfId="27110" xr:uid="{A6213B46-266E-4F35-8AAB-E37FD3A164DB}"/>
    <cellStyle name="Total 2 8 2 2 4" xfId="49619" xr:uid="{FBA8D8F3-E08D-4E6A-BF51-37AB995B236E}"/>
    <cellStyle name="Total 2 8 2 3" xfId="9372" xr:uid="{400A4468-7E9E-4B1C-8C2A-AE32ED7EF45C}"/>
    <cellStyle name="Total 2 8 2 3 2" xfId="18361" xr:uid="{E6D0CD68-C5C2-4E24-908B-57FA63A89E33}"/>
    <cellStyle name="Total 2 8 2 3 2 2" xfId="38882" xr:uid="{504B8183-025D-44B4-B961-FBBE71E19BCB}"/>
    <cellStyle name="Total 2 8 2 3 2 3" xfId="58053" xr:uid="{0899259E-02FF-46DC-A436-C38B4394F60E}"/>
    <cellStyle name="Total 2 8 2 3 3" xfId="30338" xr:uid="{D2D01F85-3C68-4681-879A-D19A1CF7DBC0}"/>
    <cellStyle name="Total 2 8 2 3 4" xfId="51271" xr:uid="{2287560A-573F-4B9A-863C-0DABA848C6F9}"/>
    <cellStyle name="Total 2 8 2 4" xfId="13415" xr:uid="{4913DA37-222A-43BB-96F6-0801FD46955F}"/>
    <cellStyle name="Total 2 8 2 4 2" xfId="26594" xr:uid="{0D180562-7FDD-4F63-AC93-0918BC16A94E}"/>
    <cellStyle name="Total 2 8 2 4 2 2" xfId="54543" xr:uid="{26F98BF1-0919-4749-A502-460FEC5E66DC}"/>
    <cellStyle name="Total 2 8 2 4 3" xfId="47736" xr:uid="{04B99BDA-75AE-4131-A19F-7EEF7B2351AC}"/>
    <cellStyle name="Total 2 8 2 5" xfId="40902" xr:uid="{7ADCD2AC-43E3-4DBB-9532-3C8CC6BEACA2}"/>
    <cellStyle name="Total 2 8 2 6" xfId="46125" xr:uid="{60EAA0F6-F0A9-48CD-94C8-9F562B4C0497}"/>
    <cellStyle name="Total 2 8 3" xfId="2678" xr:uid="{03D20FBB-020F-4422-AD4A-DA04BE313339}"/>
    <cellStyle name="Total 2 8 3 2" xfId="38095" xr:uid="{E94E92B3-5066-4C2D-A9E7-D12E5CBFD384}"/>
    <cellStyle name="Total 2 8 3 2 2" xfId="56806" xr:uid="{07A6FA29-C9D0-4BC6-8B03-E8F0D9DAA678}"/>
    <cellStyle name="Total 2 8 3 2 3" xfId="50024" xr:uid="{4BE60B8B-3FB3-401F-880F-52C005A85F90}"/>
    <cellStyle name="Total 2 8 3 3" xfId="51808" xr:uid="{5BEB0569-7922-4B92-8C92-BE1EB8388F6E}"/>
    <cellStyle name="Total 2 8 3 3 2" xfId="58589" xr:uid="{DB8EC33D-6994-41B3-B018-5FBC062EF7C3}"/>
    <cellStyle name="Total 2 8 3 4" xfId="48141" xr:uid="{DFB3094D-4AA8-4982-B7B9-A5BB741DBD36}"/>
    <cellStyle name="Total 2 8 3 4 2" xfId="54933" xr:uid="{27B86A50-47AF-405C-996D-4DA35A3BB816}"/>
    <cellStyle name="Total 2 8 3 5" xfId="53233" xr:uid="{5D647374-72F7-4C6E-ACD5-6109799A08A3}"/>
    <cellStyle name="Total 2 8 3 6" xfId="46527" xr:uid="{CF313290-63AC-4D59-972A-DAA795006ED6}"/>
    <cellStyle name="Total 2 8 4" xfId="26904" xr:uid="{EAFC56D9-116A-45D5-BE7F-94319CBE03D9}"/>
    <cellStyle name="Total 2 8 4 2" xfId="55929" xr:uid="{99B478F1-34FB-467D-AF77-AB96526AEBF3}"/>
    <cellStyle name="Total 2 8 4 3" xfId="49147" xr:uid="{132E18A0-9F06-4838-99CE-030E8DB37B48}"/>
    <cellStyle name="Total 2 8 5" xfId="44411" xr:uid="{D7175CAC-8CA7-4BCB-809A-4CC5DB3F5832}"/>
    <cellStyle name="Total 2 8 5 2" xfId="58632" xr:uid="{664D726E-6B80-4C98-9D08-35FE1D10A515}"/>
    <cellStyle name="Total 2 8 5 3" xfId="51851" xr:uid="{13DCFF13-AECF-48B7-A9ED-47EB00024B5A}"/>
    <cellStyle name="Total 2 8 6" xfId="45613" xr:uid="{7D250F53-BCE7-477B-9622-46C9956C1F34}"/>
    <cellStyle name="Total 2 8 6 2" xfId="54095" xr:uid="{95BC256D-E5BE-4741-93A7-97BA5FD150E0}"/>
    <cellStyle name="Total 2 9" xfId="559" xr:uid="{A29B8D68-EDE5-4722-A8EF-5C9A3A6365A0}"/>
    <cellStyle name="Total 2 9 2" xfId="4950" xr:uid="{704BB49C-849C-4228-B29A-CE89FFC5F4AA}"/>
    <cellStyle name="Total 2 9 2 2" xfId="7536" xr:uid="{258ACBEC-698F-4941-B647-BB136D26AC65}"/>
    <cellStyle name="Total 2 9 2 2 2" xfId="16525" xr:uid="{4BB2850A-FA47-4B0B-BF76-F9512EA5252A}"/>
    <cellStyle name="Total 2 9 2 2 2 2" xfId="24512" xr:uid="{1130BDFC-7BF9-4DD6-8487-A6A99D0B380D}"/>
    <cellStyle name="Total 2 9 2 2 2 3" xfId="56450" xr:uid="{892C4117-ECBC-46EA-A805-531510234281}"/>
    <cellStyle name="Total 2 9 2 2 3" xfId="25629" xr:uid="{70D2A854-D66E-4F23-8164-8A2D900D3A72}"/>
    <cellStyle name="Total 2 9 2 2 4" xfId="49668" xr:uid="{9A646C0C-71F0-4E6E-AAF9-7143FF2CC794}"/>
    <cellStyle name="Total 2 9 2 3" xfId="10173" xr:uid="{3E7F0E12-D368-4914-A5D8-E3B41BEC4FDF}"/>
    <cellStyle name="Total 2 9 2 3 2" xfId="19162" xr:uid="{C8436EF4-7EBF-40FA-B578-1329F45AFC43}"/>
    <cellStyle name="Total 2 9 2 3 2 2" xfId="28179" xr:uid="{7B608646-F41B-4546-B6E8-7568A96FE367}"/>
    <cellStyle name="Total 2 9 2 3 2 3" xfId="59112" xr:uid="{E734BA19-A358-44E4-8777-FF979B0CBC26}"/>
    <cellStyle name="Total 2 9 2 3 3" xfId="34401" xr:uid="{F9E6418F-ED52-47DE-A261-F8EBD557CD6E}"/>
    <cellStyle name="Total 2 9 2 3 4" xfId="52331" xr:uid="{85DC90DA-7E04-4BBC-B6E1-9440A8797CA3}"/>
    <cellStyle name="Total 2 9 2 4" xfId="13939" xr:uid="{FCC33821-9835-4F7C-80A3-FCB0F3A448D8}"/>
    <cellStyle name="Total 2 9 2 4 2" xfId="27271" xr:uid="{584F9CF5-F74A-44AD-A5AB-CDB720CD9128}"/>
    <cellStyle name="Total 2 9 2 4 2 2" xfId="54589" xr:uid="{4811D8B7-9E3A-4FD8-8F27-0A073C359BEA}"/>
    <cellStyle name="Total 2 9 2 4 3" xfId="47785" xr:uid="{9F3B02E4-6B9D-4462-9AC8-DF57B67C6278}"/>
    <cellStyle name="Total 2 9 2 5" xfId="30313" xr:uid="{B5C6FD0C-D9EC-475F-A0A7-74B9261DD16D}"/>
    <cellStyle name="Total 2 9 2 6" xfId="46171" xr:uid="{AFF98C23-7463-4492-AFEB-159FEA00685F}"/>
    <cellStyle name="Total 2 9 3" xfId="2996" xr:uid="{920931F3-4899-4224-98A8-3ACF1476B4B3}"/>
    <cellStyle name="Total 2 9 3 2" xfId="27496" xr:uid="{5F627CA3-763B-4BB2-B4A6-1CCF0FE89D65}"/>
    <cellStyle name="Total 2 9 3 2 2" xfId="56852" xr:uid="{5FE7B348-B0E4-43D0-8B65-DE46FE03273B}"/>
    <cellStyle name="Total 2 9 3 2 3" xfId="50070" xr:uid="{60238348-B091-4E6F-874D-B674118D4106}"/>
    <cellStyle name="Total 2 9 3 3" xfId="51730" xr:uid="{44BDA3EF-E364-477A-B4B1-DF9647284B37}"/>
    <cellStyle name="Total 2 9 3 3 2" xfId="58511" xr:uid="{7B121791-DCCC-4BF8-99EA-F5FBC6918A58}"/>
    <cellStyle name="Total 2 9 3 4" xfId="48187" xr:uid="{C90C5B77-D269-4F36-BF68-C87BC039E801}"/>
    <cellStyle name="Total 2 9 3 4 2" xfId="54979" xr:uid="{D82CCA81-1124-4774-A00F-1860A9D2AEFF}"/>
    <cellStyle name="Total 2 9 3 5" xfId="53279" xr:uid="{01CF398A-A008-4E5F-ACE4-A9E8A42209B6}"/>
    <cellStyle name="Total 2 9 3 6" xfId="46573" xr:uid="{D805AFE7-F5B6-4BA5-BD80-A0B26663EFE7}"/>
    <cellStyle name="Total 2 9 4" xfId="26286" xr:uid="{1F877782-27C1-4D5D-BAE2-DACA5AB56484}"/>
    <cellStyle name="Total 2 9 4 2" xfId="55978" xr:uid="{C05574AA-0C5B-4DD2-BA66-ED6BD41E2EE2}"/>
    <cellStyle name="Total 2 9 4 3" xfId="49196" xr:uid="{8315A33E-59DB-4224-B1C5-E518B7618122}"/>
    <cellStyle name="Total 2 9 5" xfId="44441" xr:uid="{3F39E51C-A9C4-4BB9-8C39-D615523A21D3}"/>
    <cellStyle name="Total 2 9 5 2" xfId="58153" xr:uid="{B2FCFF93-E510-4B7A-B7B5-9EEE34F5EFB2}"/>
    <cellStyle name="Total 2 9 5 3" xfId="51371" xr:uid="{E1866E0E-2B54-4D2B-A088-F738FABDDBEB}"/>
    <cellStyle name="Total 2 9 6" xfId="45662" xr:uid="{D1B7423E-B557-4ADE-B44A-96A12F68B741}"/>
    <cellStyle name="Total 2 9 6 2" xfId="54141" xr:uid="{742825FE-6ACD-44F8-96FC-B98D45F387B9}"/>
    <cellStyle name="Total 3" xfId="121" xr:uid="{51DB8093-1A60-4B7B-89EE-6B521B9E8899}"/>
    <cellStyle name="Total 3 10" xfId="908" xr:uid="{A36F494B-43C5-4FCD-BD20-0B256820E23B}"/>
    <cellStyle name="Total 3 10 2" xfId="5275" xr:uid="{A82A1F02-F47E-4D9B-AD66-8965D849C948}"/>
    <cellStyle name="Total 3 10 2 2" xfId="7861" xr:uid="{96E2629E-1620-4B0E-804E-DD5AAF53C9AB}"/>
    <cellStyle name="Total 3 10 2 2 2" xfId="16850" xr:uid="{BD791085-9868-4688-9B54-97F7E9E725CF}"/>
    <cellStyle name="Total 3 10 2 2 2 2" xfId="28140" xr:uid="{EDF13402-1371-435D-AA19-2DF46D85B4A0}"/>
    <cellStyle name="Total 3 10 2 2 2 3" xfId="56616" xr:uid="{F9C3DEE9-6A70-4C69-B5DD-43DB745D6A57}"/>
    <cellStyle name="Total 3 10 2 2 3" xfId="42156" xr:uid="{6B7F5555-6E2D-4318-B901-B5EE563035C9}"/>
    <cellStyle name="Total 3 10 2 2 4" xfId="49834" xr:uid="{AF089491-F52A-457A-9CC8-A1C01601261F}"/>
    <cellStyle name="Total 3 10 2 3" xfId="10498" xr:uid="{DA6A937B-BB71-462B-8796-C95E67956736}"/>
    <cellStyle name="Total 3 10 2 3 2" xfId="19487" xr:uid="{3FD11BE3-F7A9-405D-914C-0CE4A9DD9A96}"/>
    <cellStyle name="Total 3 10 2 3 2 2" xfId="25310" xr:uid="{5F2375E3-0F2F-4BD3-86D8-988FB1247505}"/>
    <cellStyle name="Total 3 10 2 3 2 3" xfId="58269" xr:uid="{ABAE7EEB-6E0D-410A-9F7F-AC7B6493E052}"/>
    <cellStyle name="Total 3 10 2 3 3" xfId="43778" xr:uid="{26A33679-A9B4-47DC-BF97-EFFB486D68FA}"/>
    <cellStyle name="Total 3 10 2 3 4" xfId="51487" xr:uid="{AC4598BD-9D0A-4F64-AFF9-B88012AC5089}"/>
    <cellStyle name="Total 3 10 2 4" xfId="14264" xr:uid="{508D0973-E5E6-40F8-B626-293A216CBCEA}"/>
    <cellStyle name="Total 3 10 2 4 2" xfId="33327" xr:uid="{44304B2C-A8C5-41C2-8B12-DC4D89923238}"/>
    <cellStyle name="Total 3 10 2 4 2 2" xfId="54749" xr:uid="{8D453A6C-BEA6-4F84-A4AE-73E6FC025496}"/>
    <cellStyle name="Total 3 10 2 4 3" xfId="47951" xr:uid="{49A6FEAF-0E43-4CDF-8264-DE02A30F528B}"/>
    <cellStyle name="Total 3 10 2 5" xfId="23101" xr:uid="{93D37387-EF1A-4689-BEAC-35183CFC0C31}"/>
    <cellStyle name="Total 3 10 2 6" xfId="46337" xr:uid="{2B6E22C0-7011-4D55-BD12-3986999DCA44}"/>
    <cellStyle name="Total 3 10 3" xfId="3345" xr:uid="{6EC0740B-2A37-4A78-B4F5-CEEEBEC4A8E4}"/>
    <cellStyle name="Total 3 10 3 2" xfId="40145" xr:uid="{74CF746A-A7FE-4FD1-AF0A-A77B50F6A3AE}"/>
    <cellStyle name="Total 3 10 3 2 2" xfId="57012" xr:uid="{4854DC32-14E0-4E5A-AD41-5E12769EF33F}"/>
    <cellStyle name="Total 3 10 3 2 3" xfId="50230" xr:uid="{1CD44E02-FDA8-483F-9F30-B0D4FFD1FCD4}"/>
    <cellStyle name="Total 3 10 3 3" xfId="52368" xr:uid="{425F34D8-41AF-4403-BE23-9B584389E119}"/>
    <cellStyle name="Total 3 10 3 3 2" xfId="59149" xr:uid="{582BAD7B-3158-45F2-9FB5-262C714C791C}"/>
    <cellStyle name="Total 3 10 3 4" xfId="48347" xr:uid="{DA3BCA71-C256-4043-9690-FB7360F9EE82}"/>
    <cellStyle name="Total 3 10 3 4 2" xfId="55139" xr:uid="{27A7BEF7-A3CA-4D74-BDD9-8FD18FEAE55D}"/>
    <cellStyle name="Total 3 10 3 5" xfId="53437" xr:uid="{4DCEF685-7087-4F53-8E63-CDE13F528922}"/>
    <cellStyle name="Total 3 10 3 6" xfId="46733" xr:uid="{EB4E1686-5019-43FD-9E9F-82F2F6AFC88B}"/>
    <cellStyle name="Total 3 10 4" xfId="25948" xr:uid="{04B20197-378A-4B01-A4E8-F3A5FE1891CC}"/>
    <cellStyle name="Total 3 10 4 2" xfId="56144" xr:uid="{19ADC1E7-85FE-4B3E-A8AE-A507455586CF}"/>
    <cellStyle name="Total 3 10 4 3" xfId="49362" xr:uid="{A35C0533-2920-4948-AF9D-311C4A70AA88}"/>
    <cellStyle name="Total 3 10 5" xfId="44537" xr:uid="{554CD966-06E2-449D-8C00-2AD809E926B6}"/>
    <cellStyle name="Total 3 10 5 2" xfId="58386" xr:uid="{FD75B957-B909-4103-9D7C-65043B38AADE}"/>
    <cellStyle name="Total 3 10 5 3" xfId="51605" xr:uid="{115268D9-F1C8-4668-A42F-7D94A94BAD4F}"/>
    <cellStyle name="Total 3 10 6" xfId="47482" xr:uid="{6194893A-0C0B-4096-915B-907BF63AB5B8}"/>
    <cellStyle name="Total 3 10 6 2" xfId="54301" xr:uid="{53DA619F-29DE-42BA-976E-7D60870D879C}"/>
    <cellStyle name="Total 3 10 7" xfId="45874" xr:uid="{92A892E3-9C0E-4CDC-97E1-6FDDB9A99612}"/>
    <cellStyle name="Total 3 11" xfId="1252" xr:uid="{D7D5444A-2F61-4CB3-A5A0-3681E6C44672}"/>
    <cellStyle name="Total 3 11 2" xfId="5597" xr:uid="{5BCEFBD8-3345-4AFE-AD13-C92A9EAC1761}"/>
    <cellStyle name="Total 3 11 2 2" xfId="8183" xr:uid="{7A8C5DDB-C78C-48BA-9471-48045BA85D30}"/>
    <cellStyle name="Total 3 11 2 2 2" xfId="17172" xr:uid="{A3C70A0A-58A9-4EB1-A768-A43559D05FEE}"/>
    <cellStyle name="Total 3 11 2 2 2 2" xfId="42620" xr:uid="{4013ED91-29B7-4178-89C8-BD3B2E055128}"/>
    <cellStyle name="Total 3 11 2 2 2 3" xfId="56655" xr:uid="{909C2A7C-4CA0-4699-A70D-36666334D187}"/>
    <cellStyle name="Total 3 11 2 2 3" xfId="31680" xr:uid="{C922F3AA-A39A-45F1-A125-8C3F4F1453AB}"/>
    <cellStyle name="Total 3 11 2 2 4" xfId="49873" xr:uid="{3C5D44D0-784E-4E5E-9D2C-30E2DD4CC993}"/>
    <cellStyle name="Total 3 11 2 3" xfId="10820" xr:uid="{32C48017-54DC-47FC-8DCF-F7938BE6D228}"/>
    <cellStyle name="Total 3 11 2 3 2" xfId="19809" xr:uid="{B3F1AFE2-B070-4909-9ED3-33BE82282307}"/>
    <cellStyle name="Total 3 11 2 3 2 2" xfId="43976" xr:uid="{18BDC124-114A-43F7-B696-8BFFD7CBA33E}"/>
    <cellStyle name="Total 3 11 2 3 2 3" xfId="58299" xr:uid="{93C98B84-371D-4584-88DA-4A017A0D8070}"/>
    <cellStyle name="Total 3 11 2 3 3" xfId="37765" xr:uid="{B04733C7-F8A5-4A43-9D30-049858EFBDC4}"/>
    <cellStyle name="Total 3 11 2 3 4" xfId="51517" xr:uid="{135DCA18-C2C9-4775-BB86-5A5B631024EE}"/>
    <cellStyle name="Total 3 11 2 4" xfId="14586" xr:uid="{C43846BF-0A06-4950-8C02-3E45E6BAD00D}"/>
    <cellStyle name="Total 3 11 2 4 2" xfId="42032" xr:uid="{109B4C5D-9218-40C6-9A18-5CDDF35C90C4}"/>
    <cellStyle name="Total 3 11 2 4 2 2" xfId="54785" xr:uid="{23D7CECD-0DA8-4C36-99B3-51541D3BE7CA}"/>
    <cellStyle name="Total 3 11 2 4 3" xfId="47990" xr:uid="{9B228BC3-9A6B-48CF-BB58-E459C3EDCE69}"/>
    <cellStyle name="Total 3 11 2 5" xfId="41495" xr:uid="{00E8033B-2E01-4B0A-BB07-258442B4C1EC}"/>
    <cellStyle name="Total 3 11 2 6" xfId="46376" xr:uid="{62E29E3A-8225-4364-BAD0-F7936443974F}"/>
    <cellStyle name="Total 3 11 3" xfId="3689" xr:uid="{406BA758-F719-4349-A464-059F8F6F8CE0}"/>
    <cellStyle name="Total 3 11 3 2" xfId="24479" xr:uid="{C77BC6D7-2AF6-4A79-8809-A10FCE5B37BF}"/>
    <cellStyle name="Total 3 11 3 2 2" xfId="57048" xr:uid="{265E8C86-4248-4B3C-91D0-AA8015CC2828}"/>
    <cellStyle name="Total 3 11 3 2 3" xfId="50266" xr:uid="{912985EF-0553-4322-B114-741C8527C916}"/>
    <cellStyle name="Total 3 11 3 3" xfId="50875" xr:uid="{4A939862-7BD4-4951-8CEE-CA3D35E7AE61}"/>
    <cellStyle name="Total 3 11 3 3 2" xfId="57657" xr:uid="{482A068E-9154-4B55-BC62-50CF7C624F2D}"/>
    <cellStyle name="Total 3 11 3 4" xfId="48383" xr:uid="{2A61BE8B-6F50-4E94-90C6-BE1B8D5D06A2}"/>
    <cellStyle name="Total 3 11 3 4 2" xfId="55175" xr:uid="{9262D66F-B3B0-41CF-93BD-50D51970F80B}"/>
    <cellStyle name="Total 3 11 3 5" xfId="46769" xr:uid="{088E4E2F-B759-4D3A-8744-1CE4656876F9}"/>
    <cellStyle name="Total 3 11 4" xfId="38659" xr:uid="{701A9D6D-4C25-4193-AF2D-5D495A7DD3D3}"/>
    <cellStyle name="Total 3 11 4 2" xfId="56183" xr:uid="{E2D53B0E-D9F4-488D-9DB3-7C5509FBE835}"/>
    <cellStyle name="Total 3 11 4 3" xfId="49401" xr:uid="{EC6D9825-9395-4FBF-9FC9-C5F9A7CB0A6A}"/>
    <cellStyle name="Total 3 11 5" xfId="44611" xr:uid="{58019F95-1A1C-4714-912C-8A931FB50D53}"/>
    <cellStyle name="Total 3 11 5 2" xfId="58672" xr:uid="{DC29F7B8-5413-49B9-8A2E-CAE16D93A231}"/>
    <cellStyle name="Total 3 11 5 3" xfId="51891" xr:uid="{E5CBF8B7-FFAA-48D3-87EE-45A7AE99682D}"/>
    <cellStyle name="Total 3 11 6" xfId="47521" xr:uid="{1D9B3533-5B1D-4ABF-811E-2447A614BF1D}"/>
    <cellStyle name="Total 3 11 6 2" xfId="54337" xr:uid="{7B831B74-3E6F-410C-AC6A-B24D1BDBB54F}"/>
    <cellStyle name="Total 3 11 7" xfId="45910" xr:uid="{C0106108-10D1-4EED-AA88-DE8C35D41409}"/>
    <cellStyle name="Total 3 12" xfId="1652" xr:uid="{C8F6F601-A498-461E-BF07-4E0ECE36B960}"/>
    <cellStyle name="Total 3 12 2" xfId="5982" xr:uid="{17C7F4D6-2AE7-41DB-9FEF-086934B46985}"/>
    <cellStyle name="Total 3 12 2 2" xfId="8568" xr:uid="{4610CAAD-1FF6-4B6E-BCEF-F44FE85900BC}"/>
    <cellStyle name="Total 3 12 2 2 2" xfId="17557" xr:uid="{56866B1D-5A33-42A6-B7F1-72EE7F8160C9}"/>
    <cellStyle name="Total 3 12 2 2 2 2" xfId="36981" xr:uid="{BBBA9640-FE1E-4A60-B059-3E1417E038D9}"/>
    <cellStyle name="Total 3 12 2 2 3" xfId="38044" xr:uid="{B7C0E75C-517A-4E41-BDF5-4DFFCD4AC4AA}"/>
    <cellStyle name="Total 3 12 2 2 4" xfId="56251" xr:uid="{8D49517C-7E91-4455-A595-66876A7BF2A3}"/>
    <cellStyle name="Total 3 12 2 3" xfId="11205" xr:uid="{9B7F8C80-9741-4204-994B-09E93BF61092}"/>
    <cellStyle name="Total 3 12 2 3 2" xfId="20194" xr:uid="{8C1C831A-BE88-4DDC-B814-363ACE6783CB}"/>
    <cellStyle name="Total 3 12 2 3 2 2" xfId="43328" xr:uid="{2296280C-981E-4CBC-992C-EEAAF956D510}"/>
    <cellStyle name="Total 3 12 2 3 3" xfId="27025" xr:uid="{3C883DB2-B930-4C19-BB43-028978380754}"/>
    <cellStyle name="Total 3 12 2 4" xfId="14971" xr:uid="{637FB4C4-645B-4938-B8B8-763E7075A0F0}"/>
    <cellStyle name="Total 3 12 2 4 2" xfId="27913" xr:uid="{39A57D91-C4CD-4465-8917-B02C78071B71}"/>
    <cellStyle name="Total 3 12 2 5" xfId="31948" xr:uid="{480B4CCD-C447-464D-9F1B-21E97158F167}"/>
    <cellStyle name="Total 3 12 2 6" xfId="49469" xr:uid="{63D21B82-A298-416B-9E5E-C9F04B5754E0}"/>
    <cellStyle name="Total 3 12 3" xfId="4089" xr:uid="{59107547-A545-4FB5-86A1-F64909D03807}"/>
    <cellStyle name="Total 3 12 3 2" xfId="34469" xr:uid="{9751C878-E7F5-4D67-A508-4F356241E9C7}"/>
    <cellStyle name="Total 3 12 3 2 2" xfId="58447" xr:uid="{A3C2BF79-90C5-4A23-90B2-DA769F6452FD}"/>
    <cellStyle name="Total 3 12 3 3" xfId="51666" xr:uid="{FA010288-155F-4747-AD2C-D19B16DEB273}"/>
    <cellStyle name="Total 3 12 4" xfId="25955" xr:uid="{599F00ED-BF15-4299-A6E9-3D5B7494011C}"/>
    <cellStyle name="Total 3 12 4 2" xfId="54399" xr:uid="{BACA18A1-4CBA-417F-AA26-8D5F44081ACE}"/>
    <cellStyle name="Total 3 12 4 3" xfId="47587" xr:uid="{CD79AB53-50B7-4DFF-BB76-02EA89D5687B}"/>
    <cellStyle name="Total 3 12 5" xfId="44630" xr:uid="{7DAA027B-0FAA-4A41-BA2F-4105626E793E}"/>
    <cellStyle name="Total 3 12 6" xfId="45978" xr:uid="{EB7D649E-7C17-4A7D-BC05-650C5CFE9F30}"/>
    <cellStyle name="Total 3 13" xfId="170" xr:uid="{B9AF8A29-BD78-4206-ABDD-D4552B9ABCC8}"/>
    <cellStyle name="Total 3 13 2" xfId="2592" xr:uid="{0C95E7B1-406A-45BE-BA40-C218BE406E70}"/>
    <cellStyle name="Total 3 13 2 2" xfId="6833" xr:uid="{F2B2C978-A94E-4552-9FAA-D021C6A06BEF}"/>
    <cellStyle name="Total 3 13 2 2 2" xfId="15822" xr:uid="{AE2BECDE-5554-49CF-9ABF-C4DF52B5D71A}"/>
    <cellStyle name="Total 3 13 2 2 2 2" xfId="39872" xr:uid="{6D7B91C3-9D2A-453F-A234-32682B298F94}"/>
    <cellStyle name="Total 3 13 2 2 3" xfId="43298" xr:uid="{6AE23443-ED67-4C38-AD3F-F4CF36DE981C}"/>
    <cellStyle name="Total 3 13 2 2 4" xfId="56213" xr:uid="{E307D9D8-F21A-43D9-B85B-62A90695810D}"/>
    <cellStyle name="Total 3 13 2 3" xfId="9403" xr:uid="{958FB2D5-36FF-4CE2-AEE3-2F4E09D5592E}"/>
    <cellStyle name="Total 3 13 2 3 2" xfId="18392" xr:uid="{6ADAB6D1-9F25-4233-B851-61952A871B6E}"/>
    <cellStyle name="Total 3 13 2 3 2 2" xfId="38182" xr:uid="{7A464681-E483-4F5E-81CF-9D44441A649D}"/>
    <cellStyle name="Total 3 13 2 3 3" xfId="34329" xr:uid="{BD424AA2-3334-4BAC-AEB5-D89645A2E570}"/>
    <cellStyle name="Total 3 13 2 4" xfId="13446" xr:uid="{924E6DEE-ACEC-4CAC-9D64-7263EEABD202}"/>
    <cellStyle name="Total 3 13 2 4 2" xfId="26239" xr:uid="{70686569-D7A2-4134-B8E2-9D901173E6E7}"/>
    <cellStyle name="Total 3 13 2 5" xfId="38426" xr:uid="{7F342BBE-D460-4936-9037-28807C1EBD8D}"/>
    <cellStyle name="Total 3 13 2 6" xfId="49431" xr:uid="{30722B0B-4C40-49D4-9D5F-62B1EA5EA1AB}"/>
    <cellStyle name="Total 3 13 3" xfId="2638" xr:uid="{43827DED-77A5-4DEA-A6AE-96E1C74950C5}"/>
    <cellStyle name="Total 3 13 3 2" xfId="28679" xr:uid="{BBF76E51-0A04-4D98-8440-7555F0D46E77}"/>
    <cellStyle name="Total 3 13 3 2 2" xfId="59101" xr:uid="{80F643BD-38A2-4649-87EB-71F6B57E138B}"/>
    <cellStyle name="Total 3 13 3 3" xfId="52320" xr:uid="{A88525B3-56E2-415A-841D-F02C28C1452D}"/>
    <cellStyle name="Total 3 13 4" xfId="42791" xr:uid="{003CA521-6F88-42AC-9858-20DE7E931547}"/>
    <cellStyle name="Total 3 13 4 2" xfId="54364" xr:uid="{A27C81CC-3AFF-4D33-81DC-71722480536D}"/>
    <cellStyle name="Total 3 13 4 3" xfId="47551" xr:uid="{D394114E-A887-4F84-8033-867D72FF0A1E}"/>
    <cellStyle name="Total 3 13 5" xfId="44646" xr:uid="{BE4CA2D1-7E85-4091-B00D-DA0C25B6162E}"/>
    <cellStyle name="Total 3 13 6" xfId="45940" xr:uid="{9606058C-58CC-4130-9F9D-7744C03C25B4}"/>
    <cellStyle name="Total 3 14" xfId="2973" xr:uid="{F45B39A8-9F28-4675-B160-4DF1C78BAB52}"/>
    <cellStyle name="Total 3 14 2" xfId="7123" xr:uid="{A43E7C51-C6DB-4D23-890B-7454042C59F2}"/>
    <cellStyle name="Total 3 14 2 2" xfId="16112" xr:uid="{26D0F8AB-9624-41BE-B8BD-961405D3B066}"/>
    <cellStyle name="Total 3 14 2 2 2" xfId="39725" xr:uid="{6D86B2B9-888C-47FA-8510-BAAF531CCAF4}"/>
    <cellStyle name="Total 3 14 2 2 3" xfId="57098" xr:uid="{69B6FE9B-B5C2-4DB7-A12D-053DD08D8AAD}"/>
    <cellStyle name="Total 3 14 2 3" xfId="43272" xr:uid="{BDD0ABA9-7E1D-438C-9EA5-7A072806FFA4}"/>
    <cellStyle name="Total 3 14 2 4" xfId="50316" xr:uid="{69839A35-BA80-42BA-BF1A-D215F0BC3808}"/>
    <cellStyle name="Total 3 14 3" xfId="9686" xr:uid="{2136AB63-FFB3-4C8F-80F1-0A9336204E3C}"/>
    <cellStyle name="Total 3 14 3 2" xfId="18675" xr:uid="{71D41BBC-9315-4C26-BEB7-74C4E1026038}"/>
    <cellStyle name="Total 3 14 3 2 2" xfId="27994" xr:uid="{E933426C-799D-411F-8FD3-7131803B9184}"/>
    <cellStyle name="Total 3 14 3 2 3" xfId="58367" xr:uid="{21830BE3-3D63-44DF-9BEC-35A4AF98B8B8}"/>
    <cellStyle name="Total 3 14 3 3" xfId="40458" xr:uid="{3D49592D-2B0C-43E8-901E-29C863298963}"/>
    <cellStyle name="Total 3 14 3 4" xfId="51585" xr:uid="{848CF1CD-6857-4A63-96D5-8BD52D1FF91C}"/>
    <cellStyle name="Total 3 14 4" xfId="13526" xr:uid="{4184274C-0772-46B3-87B9-C05C48896759}"/>
    <cellStyle name="Total 3 14 4 2" xfId="26914" xr:uid="{340260D9-7D68-4E5C-B0A1-B5776D2BC81B}"/>
    <cellStyle name="Total 3 14 4 2 2" xfId="55225" xr:uid="{C45C7B49-3EA9-4ED8-87D6-A3986291648C}"/>
    <cellStyle name="Total 3 14 4 3" xfId="48433" xr:uid="{15632AFB-27B7-4D51-AFF8-2BF54FEA9DCF}"/>
    <cellStyle name="Total 3 14 5" xfId="31622" xr:uid="{43469A45-A3C9-4B91-9DF6-6C420972FAF5}"/>
    <cellStyle name="Total 3 14 5 2" xfId="53511" xr:uid="{84AFC0AD-78CE-43B1-A129-DD43BE543CEB}"/>
    <cellStyle name="Total 3 14 6" xfId="44701" xr:uid="{3180BE1D-B240-4C93-9061-5B4CAC7B1C8F}"/>
    <cellStyle name="Total 3 14 7" xfId="46819" xr:uid="{1A2DB572-6EDB-417F-8869-A3DEB6C5A81B}"/>
    <cellStyle name="Total 3 15" xfId="6516" xr:uid="{F288640C-D07F-4AAF-8A9B-C75EB6DC27F8}"/>
    <cellStyle name="Total 3 15 2" xfId="11737" xr:uid="{CEB535AB-11EB-4E84-A783-82476571283B}"/>
    <cellStyle name="Total 3 15 2 2" xfId="20726" xr:uid="{E5E96C7D-556A-4931-8E24-7008BE454A2E}"/>
    <cellStyle name="Total 3 15 2 2 2" xfId="27786" xr:uid="{8A4DE5C5-F9A5-4808-A312-E28025EEF5C3}"/>
    <cellStyle name="Total 3 15 2 2 3" xfId="57089" xr:uid="{59DC0F62-DEAC-4880-8A48-B234744EC005}"/>
    <cellStyle name="Total 3 15 2 3" xfId="34708" xr:uid="{BCA920D6-B79F-4CC5-8D53-FA112ACD8B77}"/>
    <cellStyle name="Total 3 15 2 4" xfId="50307" xr:uid="{F87DD5CE-8B47-46A5-9C8B-0A7F5B27F6EA}"/>
    <cellStyle name="Total 3 15 3" xfId="15505" xr:uid="{827C35CA-B356-45FA-ADC4-A94FD81E27F8}"/>
    <cellStyle name="Total 3 15 3 2" xfId="28365" xr:uid="{E70F87DB-BF54-4F86-8A29-CC53D613709D}"/>
    <cellStyle name="Total 3 15 3 2 2" xfId="58694" xr:uid="{E9437B67-B803-4AEC-9BBB-A84FDBAA6DE7}"/>
    <cellStyle name="Total 3 15 3 3" xfId="51913" xr:uid="{FD810FDF-6B22-4C16-BE8A-7EC3F4CA0B19}"/>
    <cellStyle name="Total 3 15 4" xfId="24803" xr:uid="{83A39D37-7ED7-409B-9AAD-F864237AD2F0}"/>
    <cellStyle name="Total 3 15 4 2" xfId="58392" xr:uid="{AE6FB56F-214D-4164-8FF7-DFE5C81609D8}"/>
    <cellStyle name="Total 3 15 4 3" xfId="51611" xr:uid="{5BEA6292-D327-40B4-84ED-00FFC5A21C60}"/>
    <cellStyle name="Total 3 15 5" xfId="44771" xr:uid="{5B83F838-4543-4B54-AAA8-6AB08A4DCFCC}"/>
    <cellStyle name="Total 3 15 5 2" xfId="55216" xr:uid="{265E24AD-9718-47C9-BF92-4711DA91A780}"/>
    <cellStyle name="Total 3 15 5 3" xfId="48424" xr:uid="{DEE02E39-5AEE-45F1-88D0-DBFCBBB7382B}"/>
    <cellStyle name="Total 3 15 6" xfId="53502" xr:uid="{AC638887-579A-4802-8DFF-CF5305CCD473}"/>
    <cellStyle name="Total 3 15 7" xfId="46810" xr:uid="{A28FBD20-797C-4EBA-A8B9-899952A655DF}"/>
    <cellStyle name="Total 3 16" xfId="9100" xr:uid="{63722155-9E4F-4334-B07D-013949CD1114}"/>
    <cellStyle name="Total 3 16 2" xfId="18089" xr:uid="{22750AC6-90C5-4810-A84B-36F00BE2E409}"/>
    <cellStyle name="Total 3 16 2 2" xfId="31373" xr:uid="{719D3DD4-AE31-45CA-A4CE-D7E35FF80E53}"/>
    <cellStyle name="Total 3 16 2 2 2" xfId="57082" xr:uid="{C666E873-C5D5-46A9-94BB-B422F4247A65}"/>
    <cellStyle name="Total 3 16 2 3" xfId="50300" xr:uid="{FC5C7C66-4280-4218-906B-46225EED271F}"/>
    <cellStyle name="Total 3 16 3" xfId="43531" xr:uid="{00F29A5A-37CC-4551-9875-E5DE8371C2A4}"/>
    <cellStyle name="Total 3 16 3 2" xfId="58687" xr:uid="{07BF88DD-8349-4C66-B35A-CAA3D14577B5}"/>
    <cellStyle name="Total 3 16 3 3" xfId="51906" xr:uid="{E31C6E06-798D-4C8E-B279-98B816F26C56}"/>
    <cellStyle name="Total 3 16 4" xfId="44817" xr:uid="{545C3829-45BA-4D7E-83F2-E1788E142F80}"/>
    <cellStyle name="Total 3 16 4 2" xfId="57710" xr:uid="{187D3570-9C5F-40C2-B379-A37CDF2F3FE1}"/>
    <cellStyle name="Total 3 16 4 3" xfId="50928" xr:uid="{AAC32018-7ECF-404B-BADE-7B730A204663}"/>
    <cellStyle name="Total 3 16 5" xfId="48417" xr:uid="{229F2A60-2E5F-4762-8E48-360BF9E5C561}"/>
    <cellStyle name="Total 3 16 5 2" xfId="55209" xr:uid="{1BF5218E-7A09-4B13-AB1D-1B94C2B26BD3}"/>
    <cellStyle name="Total 3 16 6" xfId="53495" xr:uid="{EBE3997D-201E-4C58-B9AF-B85D64EEDBD3}"/>
    <cellStyle name="Total 3 16 7" xfId="46803" xr:uid="{2441DFB8-B316-49E3-A8E3-FF3BDCD12DB2}"/>
    <cellStyle name="Total 3 17" xfId="9804" xr:uid="{450C6F83-42C1-4122-9DE8-E994C7D35D79}"/>
    <cellStyle name="Total 3 17 2" xfId="18793" xr:uid="{C6666F3E-EFFE-465D-9E60-FCD253A33142}"/>
    <cellStyle name="Total 3 17 2 2" xfId="38650" xr:uid="{590032DC-7492-426C-90CA-1D4AA82CCE26}"/>
    <cellStyle name="Total 3 17 2 2 2" xfId="57110" xr:uid="{CFF3264B-8B68-49BF-BBA3-BE81622F7C85}"/>
    <cellStyle name="Total 3 17 2 3" xfId="50328" xr:uid="{1F10F567-C811-427B-A594-54ED3C868785}"/>
    <cellStyle name="Total 3 17 3" xfId="33337" xr:uid="{D5FBED6F-100F-4977-ACF4-F24BFC887FE1}"/>
    <cellStyle name="Total 3 17 3 2" xfId="58713" xr:uid="{C9528249-BCF9-48C9-B866-88BBEDCDE167}"/>
    <cellStyle name="Total 3 17 3 3" xfId="51932" xr:uid="{0984E3F1-DAEC-4AF0-98B0-233557BDD007}"/>
    <cellStyle name="Total 3 17 4" xfId="44845" xr:uid="{AD3A174C-82AD-47F2-BD1C-C9073EED0C95}"/>
    <cellStyle name="Total 3 17 4 2" xfId="55818" xr:uid="{0E29EEBA-1035-4AD4-94B0-F7C34B56FBB9}"/>
    <cellStyle name="Total 3 17 4 3" xfId="49036" xr:uid="{D062376D-1455-4699-9953-D6BE629EEC68}"/>
    <cellStyle name="Total 3 17 5" xfId="48445" xr:uid="{498A6F27-44F8-45CF-A363-40FDD8FBA357}"/>
    <cellStyle name="Total 3 17 5 2" xfId="55237" xr:uid="{09EE4FE3-453D-4810-91FC-5A2F1AC73548}"/>
    <cellStyle name="Total 3 17 6" xfId="53523" xr:uid="{13D4B3A5-0F40-4D38-83D0-4AFDF6F49B0E}"/>
    <cellStyle name="Total 3 17 7" xfId="46831" xr:uid="{0D6DF225-E9A0-4D4C-BE81-79B5CF2877FE}"/>
    <cellStyle name="Total 3 18" xfId="2220" xr:uid="{23022EC1-C128-44EE-AD6D-2169FC8C8607}"/>
    <cellStyle name="Total 3 18 2" xfId="30935" xr:uid="{6F90C9B8-9573-4865-A600-F28D604F2789}"/>
    <cellStyle name="Total 3 18 2 2" xfId="57144" xr:uid="{82BBD08B-1F1D-496E-9E78-2DC7582440CF}"/>
    <cellStyle name="Total 3 18 2 3" xfId="50362" xr:uid="{8069BBCC-B3E6-45F8-9389-E9E1B139039C}"/>
    <cellStyle name="Total 3 18 3" xfId="44877" xr:uid="{A159564D-9856-4AB9-B772-4C2B03993446}"/>
    <cellStyle name="Total 3 18 3 2" xfId="58745" xr:uid="{E16F97A8-4273-4C8C-A021-F205257B1879}"/>
    <cellStyle name="Total 3 18 3 3" xfId="51964" xr:uid="{E1CD7B13-7B39-4C26-99C9-AD25E88EE79C}"/>
    <cellStyle name="Total 3 18 4" xfId="51622" xr:uid="{73FDE349-5592-4B78-B9FC-B7295A6B9B5A}"/>
    <cellStyle name="Total 3 18 4 2" xfId="58403" xr:uid="{3C5E9877-F013-46E6-890F-BA601899D122}"/>
    <cellStyle name="Total 3 18 5" xfId="48479" xr:uid="{C8728E9B-401D-4C3A-86B7-947A8F2AA837}"/>
    <cellStyle name="Total 3 18 5 2" xfId="55271" xr:uid="{B976183E-3148-44C3-A9BF-4F8105C302AA}"/>
    <cellStyle name="Total 3 18 6" xfId="53557" xr:uid="{A83E2CDA-B832-402C-8DB1-73F7E3481ACE}"/>
    <cellStyle name="Total 3 18 7" xfId="46865" xr:uid="{11D769BE-2AE7-4D8D-86A3-36E6AF3B01D1}"/>
    <cellStyle name="Total 3 19" xfId="13129" xr:uid="{5FE6AEBA-9FF5-48CC-8DCE-31A3F191CE60}"/>
    <cellStyle name="Total 3 19 2" xfId="24016" xr:uid="{03177303-66F6-4ABF-84B1-3B58E105E690}"/>
    <cellStyle name="Total 3 19 2 2" xfId="57158" xr:uid="{64881CE9-8AEC-4441-B286-C15B9BE6C383}"/>
    <cellStyle name="Total 3 19 2 3" xfId="50376" xr:uid="{9C4734D9-5873-4D2F-8DFD-1ED63F334064}"/>
    <cellStyle name="Total 3 19 3" xfId="44963" xr:uid="{4D1C58FF-3C0F-4099-AAAE-0712B0124997}"/>
    <cellStyle name="Total 3 19 3 2" xfId="58759" xr:uid="{AD531A5F-8E97-4F56-9886-A9B7E36878CB}"/>
    <cellStyle name="Total 3 19 3 3" xfId="51978" xr:uid="{A90798E9-5358-4763-810B-B526D4262869}"/>
    <cellStyle name="Total 3 19 4" xfId="51183" xr:uid="{C2FB240F-CC84-4B08-BCF2-0C3607FE2D4B}"/>
    <cellStyle name="Total 3 19 4 2" xfId="57965" xr:uid="{B89337C0-79BE-444F-BD3D-1EF265A459E0}"/>
    <cellStyle name="Total 3 19 5" xfId="48493" xr:uid="{701480C8-300E-4D27-AD97-A4BF95264694}"/>
    <cellStyle name="Total 3 19 5 2" xfId="55285" xr:uid="{4C519037-BCE0-49D2-B3BB-B087DEAD5664}"/>
    <cellStyle name="Total 3 19 6" xfId="53571" xr:uid="{9C25E9BF-ADDD-4618-9C58-085D4B8B4379}"/>
    <cellStyle name="Total 3 19 7" xfId="46879" xr:uid="{4051CD31-1111-4414-9DA0-58C14F2FE54E}"/>
    <cellStyle name="Total 3 2" xfId="158" xr:uid="{69FCA3FB-8F2F-4710-A566-60CB027B1E16}"/>
    <cellStyle name="Total 3 2 10" xfId="1969" xr:uid="{81E521F5-100E-4789-B720-34083686899D}"/>
    <cellStyle name="Total 3 2 10 2" xfId="6277" xr:uid="{A08A6DAB-599F-4365-88B3-712DA67E312D}"/>
    <cellStyle name="Total 3 2 10 2 2" xfId="8863" xr:uid="{65035434-978F-4EC2-B611-B3D29954DBA2}"/>
    <cellStyle name="Total 3 2 10 2 2 2" xfId="17852" xr:uid="{996CE439-88C4-4C17-8AA7-46B4EE76D68B}"/>
    <cellStyle name="Total 3 2 10 2 2 2 2" xfId="43170" xr:uid="{AFE3DB45-FA93-46CB-81EF-5E345D8D1EF7}"/>
    <cellStyle name="Total 3 2 10 2 2 3" xfId="25687" xr:uid="{B27C8F0D-E8C1-4433-A7AE-6D44AB2B8A8D}"/>
    <cellStyle name="Total 3 2 10 2 3" xfId="11500" xr:uid="{8BD7A146-5C13-4D1E-9880-59C4EE46F559}"/>
    <cellStyle name="Total 3 2 10 2 3 2" xfId="20489" xr:uid="{19114540-5793-4BF6-A079-010CC81C879B}"/>
    <cellStyle name="Total 3 2 10 2 3 2 2" xfId="32721" xr:uid="{5E4848E6-98B0-4917-A9D8-2FF2BC02F99A}"/>
    <cellStyle name="Total 3 2 10 2 3 3" xfId="22704" xr:uid="{5D12BE9B-0149-4149-BABD-63A864A7ED88}"/>
    <cellStyle name="Total 3 2 10 2 4" xfId="15266" xr:uid="{AF814C41-542E-4935-B96E-5DC2601B89D5}"/>
    <cellStyle name="Total 3 2 10 2 4 2" xfId="29724" xr:uid="{FF54B0F4-451F-4B84-BA31-E4040F501699}"/>
    <cellStyle name="Total 3 2 10 2 5" xfId="27621" xr:uid="{FBA25ABA-8CB8-43E5-8497-A2D4A82A35E0}"/>
    <cellStyle name="Total 3 2 10 3" xfId="4406" xr:uid="{8FAA1898-217E-4C8E-8702-FA3849ADC81A}"/>
    <cellStyle name="Total 3 2 10 3 2" xfId="33985" xr:uid="{37F37153-BD92-42B5-A592-28FB3A1D8793}"/>
    <cellStyle name="Total 3 2 10 4" xfId="28809" xr:uid="{2D965744-77AB-4AD2-AA22-599BBCBF030C}"/>
    <cellStyle name="Total 3 2 11" xfId="2718" xr:uid="{1D94DE93-CAED-4484-B206-FB0D53FC5FF4}"/>
    <cellStyle name="Total 3 2 11 2" xfId="6908" xr:uid="{B7728B44-A032-4761-BC9E-56B104B071F3}"/>
    <cellStyle name="Total 3 2 11 2 2" xfId="15897" xr:uid="{79C6CEF9-2A05-40B9-AD06-A5174CD58AA9}"/>
    <cellStyle name="Total 3 2 11 2 2 2" xfId="28081" xr:uid="{BF441339-7145-44C5-8FBB-680F990C8503}"/>
    <cellStyle name="Total 3 2 11 2 3" xfId="37943" xr:uid="{E06B7C53-B407-4B44-999F-BBA16D28B8BE}"/>
    <cellStyle name="Total 3 2 11 3" xfId="9479" xr:uid="{75FC5188-ECDC-42B5-99B5-9D19DEE401AA}"/>
    <cellStyle name="Total 3 2 11 3 2" xfId="18468" xr:uid="{3D6DC1C2-2604-4B18-A27F-F4A2762E798F}"/>
    <cellStyle name="Total 3 2 11 3 2 2" xfId="39898" xr:uid="{6F38BBC3-7723-4703-B3F7-8B6ABA9D4942}"/>
    <cellStyle name="Total 3 2 11 3 3" xfId="31521" xr:uid="{CD5B120D-42FC-4C40-BAF5-2BB40655B686}"/>
    <cellStyle name="Total 3 2 11 4" xfId="13490" xr:uid="{3F534205-6DA5-4B8F-B9FE-A1F62A109660}"/>
    <cellStyle name="Total 3 2 11 4 2" xfId="27160" xr:uid="{108F88BC-B247-4CA7-9A8D-85C2C83878D1}"/>
    <cellStyle name="Total 3 2 11 5" xfId="33911" xr:uid="{F6F1A207-5AE9-4AA0-8289-91F58C1B8CEB}"/>
    <cellStyle name="Total 3 2 12" xfId="6614" xr:uid="{96D265E5-E5F7-42EE-B4CF-074403BAE75F}"/>
    <cellStyle name="Total 3 2 12 2" xfId="11820" xr:uid="{B8E621C8-B9E6-4384-ABCE-18061A4BAE9E}"/>
    <cellStyle name="Total 3 2 12 2 2" xfId="20809" xr:uid="{1042BA92-9ADC-4ECA-9EB8-7A25A9B501A2}"/>
    <cellStyle name="Total 3 2 12 2 2 2" xfId="41196" xr:uid="{390A0744-BAE2-40C1-A148-B9D79788F0C2}"/>
    <cellStyle name="Total 3 2 12 2 3" xfId="40507" xr:uid="{F8A1A1E6-F67E-4EAE-BD50-F30EF7F34A7C}"/>
    <cellStyle name="Total 3 2 12 3" xfId="15603" xr:uid="{34AB8C79-8AA3-478B-B21D-D1F395997860}"/>
    <cellStyle name="Total 3 2 12 3 2" xfId="24689" xr:uid="{BBE11DFF-0FA2-44C4-B1F1-544999E40913}"/>
    <cellStyle name="Total 3 2 12 4" xfId="37998" xr:uid="{BC583B9A-1F10-4F4F-BFFA-C6542F94BFD1}"/>
    <cellStyle name="Total 3 2 13" xfId="9183" xr:uid="{18BD72D3-6630-4851-8FA1-4503F6B38ABF}"/>
    <cellStyle name="Total 3 2 13 2" xfId="18172" xr:uid="{FC340564-21F6-46E8-8837-DE57B87B82F7}"/>
    <cellStyle name="Total 3 2 13 2 2" xfId="22420" xr:uid="{781452A1-6F3F-4CFB-8705-03B549A440AD}"/>
    <cellStyle name="Total 3 2 13 3" xfId="25707" xr:uid="{8893DA7F-CBB0-4F8F-9819-A922D503660C}"/>
    <cellStyle name="Total 3 2 14" xfId="9743" xr:uid="{4829F585-38BC-4242-9EF8-91BCCF34326A}"/>
    <cellStyle name="Total 3 2 14 2" xfId="18732" xr:uid="{10A0321F-E6CD-4B0A-B907-6F708124869B}"/>
    <cellStyle name="Total 3 2 14 2 2" xfId="41131" xr:uid="{63CF5B7F-F22A-43C1-806D-962ABED5E54E}"/>
    <cellStyle name="Total 3 2 14 3" xfId="24295" xr:uid="{6919098F-0E0D-40CA-8564-D5A51C5C8040}"/>
    <cellStyle name="Total 3 2 15" xfId="2318" xr:uid="{E65259F7-DE78-4FE8-85A3-0CDC0A0AD2B3}"/>
    <cellStyle name="Total 3 2 15 2" xfId="33014" xr:uid="{803334D7-6B2A-4F2E-8CA7-C0E412EEADE9}"/>
    <cellStyle name="Total 3 2 16" xfId="13227" xr:uid="{17C66434-F723-432D-A9A6-1CD7DAE883F4}"/>
    <cellStyle name="Total 3 2 16 2" xfId="31810" xr:uid="{573F9CB7-A9C9-4FBC-A68E-01E5B8759204}"/>
    <cellStyle name="Total 3 2 17" xfId="39723" xr:uid="{938868BE-7AC2-41BE-A1D0-75F98F87257D}"/>
    <cellStyle name="Total 3 2 18" xfId="44295" xr:uid="{E9F41A18-54EA-4AE7-9F36-03D54A136923}"/>
    <cellStyle name="Total 3 2 19" xfId="45526" xr:uid="{63E635B0-965A-4972-96E7-CCF37D40B92E}"/>
    <cellStyle name="Total 3 2 2" xfId="341" xr:uid="{EE47039B-539C-40D3-B6CC-F37B6EF4419A}"/>
    <cellStyle name="Total 3 2 2 10" xfId="6643" xr:uid="{329AA494-D9EF-47A4-9848-3FE4DD067B59}"/>
    <cellStyle name="Total 3 2 2 10 2" xfId="11849" xr:uid="{9A233496-80C3-4332-8BC1-31E1022C5417}"/>
    <cellStyle name="Total 3 2 2 10 2 2" xfId="20838" xr:uid="{87C730FB-035E-4479-B460-78A5867F0951}"/>
    <cellStyle name="Total 3 2 2 10 2 2 2" xfId="28821" xr:uid="{BBA200FE-D034-4A0B-93AB-F513C308DAE2}"/>
    <cellStyle name="Total 3 2 2 10 2 3" xfId="25318" xr:uid="{4BE17DE6-9A3F-4C25-9B6D-9CDC3C965390}"/>
    <cellStyle name="Total 3 2 2 10 3" xfId="15632" xr:uid="{C8761F49-D9B3-4192-AEF8-96E18A00EF95}"/>
    <cellStyle name="Total 3 2 2 10 3 2" xfId="31709" xr:uid="{1D2BFBB6-EEAE-4696-8BBF-B87957B1C507}"/>
    <cellStyle name="Total 3 2 2 10 4" xfId="27173" xr:uid="{62454DBE-CB5A-4B66-AD40-A4F7825FB873}"/>
    <cellStyle name="Total 3 2 2 11" xfId="9212" xr:uid="{B6AF9E6C-4A1E-4298-B3B8-4D2B3893E6D5}"/>
    <cellStyle name="Total 3 2 2 11 2" xfId="18201" xr:uid="{EB422BB0-1DBF-4727-BACB-CC7B6FE68069}"/>
    <cellStyle name="Total 3 2 2 11 2 2" xfId="33487" xr:uid="{904731AF-A915-45B5-82DC-D04F76BD2A12}"/>
    <cellStyle name="Total 3 2 2 11 3" xfId="36350" xr:uid="{80CF6D43-4FD0-4CDE-9933-8B80AF81F247}"/>
    <cellStyle name="Total 3 2 2 12" xfId="9856" xr:uid="{DF56C318-B215-4BAA-9CAD-E381E828CD9C}"/>
    <cellStyle name="Total 3 2 2 12 2" xfId="18845" xr:uid="{C5AAE68C-AE2F-4F60-A24A-2759795D25DB}"/>
    <cellStyle name="Total 3 2 2 12 2 2" xfId="38192" xr:uid="{D054C388-60D1-44B7-85FF-2EE20DACC28D}"/>
    <cellStyle name="Total 3 2 2 12 3" xfId="26383" xr:uid="{80443252-BD8F-42CF-828C-757F68BD72DA}"/>
    <cellStyle name="Total 3 2 2 13" xfId="2347" xr:uid="{A1886CE0-94E2-4E5D-9FE7-0CB93CD294F3}"/>
    <cellStyle name="Total 3 2 2 13 2" xfId="41586" xr:uid="{36727633-5914-46CA-B389-8358CEDD892F}"/>
    <cellStyle name="Total 3 2 2 14" xfId="13256" xr:uid="{447C3DC0-A080-4B5C-AAB8-D4FEE0A10DE4}"/>
    <cellStyle name="Total 3 2 2 14 2" xfId="23180" xr:uid="{13CE28F5-5BE2-4BCA-BA2B-FF00AF473384}"/>
    <cellStyle name="Total 3 2 2 15" xfId="29274" xr:uid="{D165E8F8-7210-4ED4-94EF-997A7CCAACC9}"/>
    <cellStyle name="Total 3 2 2 16" xfId="46041" xr:uid="{F2CEF1F0-F647-45E8-8392-82CD762ADF9E}"/>
    <cellStyle name="Total 3 2 2 2" xfId="473" xr:uid="{A8B2DF8D-74BB-4E2C-848E-790A4011F370}"/>
    <cellStyle name="Total 3 2 2 2 10" xfId="9337" xr:uid="{262A085B-80FF-4CFC-963D-EA384A01D9F5}"/>
    <cellStyle name="Total 3 2 2 2 10 2" xfId="18326" xr:uid="{52FE3888-10BC-43C0-A587-94D0215276D3}"/>
    <cellStyle name="Total 3 2 2 2 10 2 2" xfId="32121" xr:uid="{DEA6474B-7EBD-40B7-8521-44376ADD6560}"/>
    <cellStyle name="Total 3 2 2 2 10 3" xfId="40892" xr:uid="{3B5FF562-B3C2-4467-BC15-EF36D705AF33}"/>
    <cellStyle name="Total 3 2 2 2 11" xfId="12665" xr:uid="{963A252A-58B2-47B1-9713-955537E566D9}"/>
    <cellStyle name="Total 3 2 2 2 11 2" xfId="21654" xr:uid="{F62686A0-9BE9-4E61-88C1-6EE0AF9E5A9E}"/>
    <cellStyle name="Total 3 2 2 2 11 2 2" xfId="24721" xr:uid="{B8C053B1-29BF-409B-924A-2D230E8C452B}"/>
    <cellStyle name="Total 3 2 2 2 11 3" xfId="29229" xr:uid="{0BE2852D-A62C-4A6D-8205-A8665AA39FDB}"/>
    <cellStyle name="Total 3 2 2 2 12" xfId="2479" xr:uid="{5D449C94-FDD9-4162-992A-1427D304ACF5}"/>
    <cellStyle name="Total 3 2 2 2 12 2" xfId="34302" xr:uid="{D7DD4705-F5AC-470E-BC0D-F0B707A0633D}"/>
    <cellStyle name="Total 3 2 2 2 13" xfId="13388" xr:uid="{004325A7-DF0C-482C-AA91-CC87A88BC89F}"/>
    <cellStyle name="Total 3 2 2 2 13 2" xfId="35264" xr:uid="{F35307CE-2C66-4DE2-96E2-2A1A12EBEF3C}"/>
    <cellStyle name="Total 3 2 2 2 14" xfId="28108" xr:uid="{0E37D426-2276-4EDD-8374-77370541AA8C}"/>
    <cellStyle name="Total 3 2 2 2 15" xfId="49532" xr:uid="{D78A770A-11A2-4C54-911F-10338762DE3D}"/>
    <cellStyle name="Total 3 2 2 2 2" xfId="822" xr:uid="{2BEB5054-58ED-43FB-8E80-2CC6B7440C65}"/>
    <cellStyle name="Total 3 2 2 2 2 2" xfId="5191" xr:uid="{2ECAA2C2-BB69-41EB-90CA-011F638B5DD6}"/>
    <cellStyle name="Total 3 2 2 2 2 2 2" xfId="7777" xr:uid="{EA04BD8B-6A9E-4734-8845-A7A8D42E2A3B}"/>
    <cellStyle name="Total 3 2 2 2 2 2 2 2" xfId="16766" xr:uid="{A95CAE60-2DBF-4795-AB3C-1E77FB15BA07}"/>
    <cellStyle name="Total 3 2 2 2 2 2 2 2 2" xfId="37970" xr:uid="{3530688D-3FAF-4CFF-92BF-65345B6AB927}"/>
    <cellStyle name="Total 3 2 2 2 2 2 2 3" xfId="40122" xr:uid="{46D84442-6B31-4117-9B95-AD92E4ECECD3}"/>
    <cellStyle name="Total 3 2 2 2 2 2 3" xfId="10414" xr:uid="{4E0F8E7B-32D8-4FF3-AEDD-3DAE958D83E6}"/>
    <cellStyle name="Total 3 2 2 2 2 2 3 2" xfId="19403" xr:uid="{2E005CE5-5F50-4FB3-B793-D079D7C4D4BD}"/>
    <cellStyle name="Total 3 2 2 2 2 2 3 2 2" xfId="34957" xr:uid="{956457A9-68FD-4DE4-B713-61F8364F2E77}"/>
    <cellStyle name="Total 3 2 2 2 2 2 3 3" xfId="40455" xr:uid="{8523EF5E-4FFA-43FE-B752-53FCBAF867CB}"/>
    <cellStyle name="Total 3 2 2 2 2 2 4" xfId="14180" xr:uid="{F22BD395-20E2-476F-8940-87E2603D73F7}"/>
    <cellStyle name="Total 3 2 2 2 2 2 4 2" xfId="34062" xr:uid="{44788577-401D-41CC-9234-25B91DCEF432}"/>
    <cellStyle name="Total 3 2 2 2 2 2 5" xfId="42774" xr:uid="{EF4D6EB4-D241-4767-8594-9B34F5D3ADCA}"/>
    <cellStyle name="Total 3 2 2 2 2 3" xfId="3259" xr:uid="{B6A4F747-37C9-41D4-8B1F-40012A40A7BA}"/>
    <cellStyle name="Total 3 2 2 2 2 3 2" xfId="23488" xr:uid="{B85FCBEB-0EBB-4BBB-9B0C-A2CDDBBF457E}"/>
    <cellStyle name="Total 3 2 2 2 2 4" xfId="26882" xr:uid="{34D43E4B-73E9-4158-ADF1-C370A35C9CD2}"/>
    <cellStyle name="Total 3 2 2 2 2 5" xfId="56314" xr:uid="{EA8CBAB3-D8CD-42AE-AA60-F3C4F2B7596E}"/>
    <cellStyle name="Total 3 2 2 2 3" xfId="1167" xr:uid="{EF183FAB-52FC-46D2-AA5D-4BE138F39606}"/>
    <cellStyle name="Total 3 2 2 2 3 2" xfId="5512" xr:uid="{3151A72D-9AE7-4A6B-BAA0-676E462C4D46}"/>
    <cellStyle name="Total 3 2 2 2 3 2 2" xfId="8098" xr:uid="{AEC03142-1449-4E18-A158-EB668C2AADC9}"/>
    <cellStyle name="Total 3 2 2 2 3 2 2 2" xfId="17087" xr:uid="{F0A52240-32BF-47C2-B09F-FB326ED92423}"/>
    <cellStyle name="Total 3 2 2 2 3 2 2 2 2" xfId="43082" xr:uid="{B5CEA628-91D7-463F-9190-5BF479113BC4}"/>
    <cellStyle name="Total 3 2 2 2 3 2 2 3" xfId="41839" xr:uid="{B1C0B41D-8249-4D56-A3C2-384BD4B0CC2F}"/>
    <cellStyle name="Total 3 2 2 2 3 2 3" xfId="10735" xr:uid="{374D9BDE-AF97-4648-AD74-32D5735CE526}"/>
    <cellStyle name="Total 3 2 2 2 3 2 3 2" xfId="19724" xr:uid="{DF4BF4CD-C0EA-47B6-B51E-AFCD2A558679}"/>
    <cellStyle name="Total 3 2 2 2 3 2 3 2 2" xfId="22667" xr:uid="{33E76CF2-2A25-45AC-9707-11CB8A02633A}"/>
    <cellStyle name="Total 3 2 2 2 3 2 3 3" xfId="42736" xr:uid="{5E88F7CF-938E-4B92-9D70-30EF1D7C3FC5}"/>
    <cellStyle name="Total 3 2 2 2 3 2 4" xfId="14501" xr:uid="{C2A8804E-0B0D-4731-BA74-D8A408787F24}"/>
    <cellStyle name="Total 3 2 2 2 3 2 4 2" xfId="30433" xr:uid="{CCEC11B0-E5E0-4D7C-A8C4-498F2F4C164C}"/>
    <cellStyle name="Total 3 2 2 2 3 2 5" xfId="41955" xr:uid="{CB0BE8DB-8117-4C0F-91F0-FFE71913A57E}"/>
    <cellStyle name="Total 3 2 2 2 3 3" xfId="3604" xr:uid="{327E6A06-3357-4633-88EA-27BCDC1FDAA5}"/>
    <cellStyle name="Total 3 2 2 2 3 3 2" xfId="35401" xr:uid="{AC0976A4-4A0A-45DB-929B-5EADC4F51597}"/>
    <cellStyle name="Total 3 2 2 2 3 4" xfId="28599" xr:uid="{64A99DDF-861C-4148-A629-8B1C542F1AAB}"/>
    <cellStyle name="Total 3 2 2 2 4" xfId="1511" xr:uid="{F1C47BB2-3968-479D-B681-BDC2BEA64F48}"/>
    <cellStyle name="Total 3 2 2 2 4 2" xfId="5856" xr:uid="{A9ADEA15-5510-4C13-AC9A-D6DE8B23AF00}"/>
    <cellStyle name="Total 3 2 2 2 4 2 2" xfId="8442" xr:uid="{DAAB3CA9-0BD3-4F1F-8EF5-605216517FE8}"/>
    <cellStyle name="Total 3 2 2 2 4 2 2 2" xfId="17431" xr:uid="{6784175E-4851-4ED2-8967-FC56BC06D442}"/>
    <cellStyle name="Total 3 2 2 2 4 2 2 2 2" xfId="35290" xr:uid="{3ADFF325-A3BB-4492-86C4-0E93BC65C796}"/>
    <cellStyle name="Total 3 2 2 2 4 2 2 3" xfId="43075" xr:uid="{7E304595-F630-4695-ADD4-883FE726C6C1}"/>
    <cellStyle name="Total 3 2 2 2 4 2 3" xfId="11079" xr:uid="{F2D55376-544F-4D50-A76C-97FF6BA85FDC}"/>
    <cellStyle name="Total 3 2 2 2 4 2 3 2" xfId="20068" xr:uid="{7B93035C-C83F-457C-AAA3-9C34E06F3B9F}"/>
    <cellStyle name="Total 3 2 2 2 4 2 3 2 2" xfId="37351" xr:uid="{F3C2F100-528D-4F42-829C-AE9D647E63B1}"/>
    <cellStyle name="Total 3 2 2 2 4 2 3 3" xfId="26770" xr:uid="{7FE7A116-66D1-4B37-937F-ADCE5C264870}"/>
    <cellStyle name="Total 3 2 2 2 4 2 4" xfId="14845" xr:uid="{DB894FA2-DB2D-4266-B7C0-081CB08F5D85}"/>
    <cellStyle name="Total 3 2 2 2 4 2 4 2" xfId="25569" xr:uid="{27011F75-1E44-49DC-BC1B-19CFBBFA0538}"/>
    <cellStyle name="Total 3 2 2 2 4 2 5" xfId="43432" xr:uid="{ED1737A1-6807-4885-8409-0A6074C7344E}"/>
    <cellStyle name="Total 3 2 2 2 4 3" xfId="3948" xr:uid="{A33D7387-51B2-41FB-A357-A101906B9B13}"/>
    <cellStyle name="Total 3 2 2 2 4 3 2" xfId="28588" xr:uid="{9BB3B33D-AC2B-4B65-819E-4FA435D564C2}"/>
    <cellStyle name="Total 3 2 2 2 4 4" xfId="28391" xr:uid="{40BFE4F5-18C9-435C-AC87-0F3415CAB40F}"/>
    <cellStyle name="Total 3 2 2 2 5" xfId="1902" xr:uid="{8A8F591C-D3F4-4662-9D3F-9038A77980DA}"/>
    <cellStyle name="Total 3 2 2 2 5 2" xfId="6218" xr:uid="{207E1BE9-2F82-489F-A041-A0DA7FCF9382}"/>
    <cellStyle name="Total 3 2 2 2 5 2 2" xfId="8804" xr:uid="{2F460059-7976-47F5-A7F6-474ED3815231}"/>
    <cellStyle name="Total 3 2 2 2 5 2 2 2" xfId="17793" xr:uid="{CE25F999-7966-49B9-A2ED-9882257E394A}"/>
    <cellStyle name="Total 3 2 2 2 5 2 2 2 2" xfId="33237" xr:uid="{FC35725C-7E5F-4763-BDAB-060D9A2F02F0}"/>
    <cellStyle name="Total 3 2 2 2 5 2 2 3" xfId="28812" xr:uid="{659B2D4C-21FE-4F4C-890C-C270A7F8557D}"/>
    <cellStyle name="Total 3 2 2 2 5 2 3" xfId="11441" xr:uid="{1A24FB2D-14AF-40DF-A2D1-BFB6EF90A37B}"/>
    <cellStyle name="Total 3 2 2 2 5 2 3 2" xfId="20430" xr:uid="{1DF614D4-7D18-4AF6-B6B4-4804EC67586A}"/>
    <cellStyle name="Total 3 2 2 2 5 2 3 2 2" xfId="33488" xr:uid="{2DFF1567-6786-49EA-A608-35A1CF3F2D58}"/>
    <cellStyle name="Total 3 2 2 2 5 2 3 3" xfId="31123" xr:uid="{4FB67DAE-AE93-4650-B974-0725B8E405C9}"/>
    <cellStyle name="Total 3 2 2 2 5 2 4" xfId="15207" xr:uid="{0B0B927D-3062-4F95-AF7E-139208ABBBA1}"/>
    <cellStyle name="Total 3 2 2 2 5 2 4 2" xfId="41519" xr:uid="{23E51070-1625-4554-B584-ADCB6829D1E6}"/>
    <cellStyle name="Total 3 2 2 2 5 2 5" xfId="28005" xr:uid="{5B00D029-EACD-4F3C-886E-F56B15CC71DA}"/>
    <cellStyle name="Total 3 2 2 2 5 3" xfId="4339" xr:uid="{327889DA-A70D-41EE-AF3C-76DCEAB5E621}"/>
    <cellStyle name="Total 3 2 2 2 5 3 2" xfId="28536" xr:uid="{41C0910F-33AA-4231-9C29-E518E23A3CDF}"/>
    <cellStyle name="Total 3 2 2 2 5 4" xfId="40924" xr:uid="{98838785-3D78-4E48-97F0-2F1E0DBDB48C}"/>
    <cellStyle name="Total 3 2 2 2 6" xfId="2130" xr:uid="{3D8D1CBC-3B64-4BFF-BE64-DEFA51AAF9D3}"/>
    <cellStyle name="Total 3 2 2 2 6 2" xfId="6431" xr:uid="{B9A049E8-D32D-4500-959F-3DBE4F5626EA}"/>
    <cellStyle name="Total 3 2 2 2 6 2 2" xfId="9017" xr:uid="{30CD708C-DD9F-45E9-8159-362161B2307D}"/>
    <cellStyle name="Total 3 2 2 2 6 2 2 2" xfId="18006" xr:uid="{48289A0F-F6CD-4CDF-AFC8-C2D085BD27D5}"/>
    <cellStyle name="Total 3 2 2 2 6 2 2 2 2" xfId="31001" xr:uid="{65342B6D-5DBA-4BE1-B9EB-EF7947F58396}"/>
    <cellStyle name="Total 3 2 2 2 6 2 2 3" xfId="24515" xr:uid="{BE1F12AD-3C88-4FFC-AF14-CC93370D970A}"/>
    <cellStyle name="Total 3 2 2 2 6 2 3" xfId="11654" xr:uid="{543651F4-80AE-49BD-BC8D-D2754C56430D}"/>
    <cellStyle name="Total 3 2 2 2 6 2 3 2" xfId="20643" xr:uid="{DE7A758D-318F-4B8D-8A42-DD9A2DB61D94}"/>
    <cellStyle name="Total 3 2 2 2 6 2 3 2 2" xfId="43279" xr:uid="{C98454CA-6481-4F18-A832-7131238DFC95}"/>
    <cellStyle name="Total 3 2 2 2 6 2 3 3" xfId="38958" xr:uid="{19086A47-84C5-4615-B70C-F6075C7DF202}"/>
    <cellStyle name="Total 3 2 2 2 6 2 4" xfId="15420" xr:uid="{3AB86B1D-7594-4F03-999D-30625C23F22B}"/>
    <cellStyle name="Total 3 2 2 2 6 2 4 2" xfId="28847" xr:uid="{585805B6-6BFA-471B-8F21-AEF79E4CBBAF}"/>
    <cellStyle name="Total 3 2 2 2 6 2 5" xfId="34330" xr:uid="{CCC5EE13-9591-4F2E-AAF0-93F019972FBC}"/>
    <cellStyle name="Total 3 2 2 2 6 3" xfId="4567" xr:uid="{FD4BA7BD-42A8-4AE3-B58A-D96AE1F4B396}"/>
    <cellStyle name="Total 3 2 2 2 6 3 2" xfId="25016" xr:uid="{4719F562-AD36-49AF-880A-53194C4B2B98}"/>
    <cellStyle name="Total 3 2 2 2 6 4" xfId="42808" xr:uid="{8DC2C8DE-1AF5-49BA-A6EB-40DEBFA6D965}"/>
    <cellStyle name="Total 3 2 2 2 7" xfId="2940" xr:uid="{EBBAA4D4-9438-4EAC-8DA8-E96222B6BEB8}"/>
    <cellStyle name="Total 3 2 2 2 7 2" xfId="7090" xr:uid="{1DCE11B7-94E7-490D-AC26-DCFB71870C20}"/>
    <cellStyle name="Total 3 2 2 2 7 2 2" xfId="12216" xr:uid="{FBCF2C5D-B008-4712-ABBF-B150A7F31B3E}"/>
    <cellStyle name="Total 3 2 2 2 7 2 2 2" xfId="21205" xr:uid="{D7581C40-3879-415F-9853-7229A4EDEE1F}"/>
    <cellStyle name="Total 3 2 2 2 7 2 2 2 2" xfId="27887" xr:uid="{13D83745-0C09-4C36-AEC5-D0840972CFD2}"/>
    <cellStyle name="Total 3 2 2 2 7 2 2 3" xfId="42363" xr:uid="{E8D51871-FB83-4808-8F16-A3EB9924508B}"/>
    <cellStyle name="Total 3 2 2 2 7 2 3" xfId="13009" xr:uid="{FC114F62-CF46-49F8-8F4D-687CC5335422}"/>
    <cellStyle name="Total 3 2 2 2 7 2 3 2" xfId="21998" xr:uid="{4F0F6FBD-F886-4870-A73E-5405DF8A991B}"/>
    <cellStyle name="Total 3 2 2 2 7 2 3 2 2" xfId="43861" xr:uid="{3B7118CA-45E2-4A00-A489-B20B0DFF3139}"/>
    <cellStyle name="Total 3 2 2 2 7 2 3 3" xfId="31346" xr:uid="{AEFE2C61-61EF-4C0F-B107-F74EF1258202}"/>
    <cellStyle name="Total 3 2 2 2 7 2 4" xfId="16079" xr:uid="{9A1FD6D8-46BF-413D-9A5D-560D8FEB0049}"/>
    <cellStyle name="Total 3 2 2 2 7 2 4 2" xfId="38460" xr:uid="{A14725D9-E94A-4876-873D-295AA7CB205E}"/>
    <cellStyle name="Total 3 2 2 2 7 2 5" xfId="27908" xr:uid="{F8C53007-2393-421E-A603-FB635B3CB0F5}"/>
    <cellStyle name="Total 3 2 2 2 7 3" xfId="9653" xr:uid="{618B936E-BC7D-40F9-9009-A59FD8166CDC}"/>
    <cellStyle name="Total 3 2 2 2 7 3 2" xfId="18642" xr:uid="{25729A6D-D161-4747-95F0-8A518C60435B}"/>
    <cellStyle name="Total 3 2 2 2 7 3 2 2" xfId="22487" xr:uid="{54792A38-1758-4F87-BD20-FB99E0059C12}"/>
    <cellStyle name="Total 3 2 2 2 7 3 3" xfId="27549" xr:uid="{3E7122BD-EFD4-4B3F-AE5A-C8C5E99F5E4E}"/>
    <cellStyle name="Total 3 2 2 2 7 4" xfId="36089" xr:uid="{9B005FA1-8848-4D20-B16D-019CC6232B28}"/>
    <cellStyle name="Total 3 2 2 2 8" xfId="4867" xr:uid="{3BF3BB80-0161-4948-BF5E-23385B407ED3}"/>
    <cellStyle name="Total 3 2 2 2 8 2" xfId="7453" xr:uid="{05D8EA68-ECB0-4E00-944D-2F6DBC09945E}"/>
    <cellStyle name="Total 3 2 2 2 8 2 2" xfId="16442" xr:uid="{D6D8BC3C-FF32-4FD4-82F6-95A93ED50C96}"/>
    <cellStyle name="Total 3 2 2 2 8 2 2 2" xfId="30366" xr:uid="{F2B570AF-FC03-4327-ACDB-DC9A42B00171}"/>
    <cellStyle name="Total 3 2 2 2 8 2 3" xfId="25194" xr:uid="{13293D76-9A06-4911-870A-518EDAFE6446}"/>
    <cellStyle name="Total 3 2 2 2 8 3" xfId="10090" xr:uid="{02AAC957-C61B-4B22-BB1A-79793A0A074A}"/>
    <cellStyle name="Total 3 2 2 2 8 3 2" xfId="19079" xr:uid="{2EE72156-9DD7-43FA-88D3-AAD3F0EDEC52}"/>
    <cellStyle name="Total 3 2 2 2 8 3 2 2" xfId="23202" xr:uid="{9FF69ABD-CFCC-4F99-A6CF-99C76D228A1A}"/>
    <cellStyle name="Total 3 2 2 2 8 3 3" xfId="40451" xr:uid="{37FAB4FB-4B19-4300-B97B-9A6610EAE713}"/>
    <cellStyle name="Total 3 2 2 2 8 4" xfId="13856" xr:uid="{16386671-EE62-4F26-85C0-73AADC0F8556}"/>
    <cellStyle name="Total 3 2 2 2 8 4 2" xfId="22381" xr:uid="{C6CCBD75-7618-47FE-9A0D-AA9571A8CEF6}"/>
    <cellStyle name="Total 3 2 2 2 8 5" xfId="22199" xr:uid="{0CDBE186-D7DF-4396-A9EC-C86B731CCD2E}"/>
    <cellStyle name="Total 3 2 2 2 9" xfId="6775" xr:uid="{FE859A1B-F8CD-4843-80B5-684B7863E423}"/>
    <cellStyle name="Total 3 2 2 2 9 2" xfId="11974" xr:uid="{E05C14EE-CEB1-4BC3-AF54-80FE3B407D36}"/>
    <cellStyle name="Total 3 2 2 2 9 2 2" xfId="20963" xr:uid="{EA31C58F-31D8-4224-A40A-1362B70D305E}"/>
    <cellStyle name="Total 3 2 2 2 9 2 2 2" xfId="37381" xr:uid="{B3D2A680-4A45-4B53-B347-84205F013484}"/>
    <cellStyle name="Total 3 2 2 2 9 2 3" xfId="37663" xr:uid="{EA17AEAE-C400-4939-8BEB-96A36D456C25}"/>
    <cellStyle name="Total 3 2 2 2 9 3" xfId="15764" xr:uid="{351C1C1F-6C90-4B23-A23A-3F8F96DBB3E6}"/>
    <cellStyle name="Total 3 2 2 2 9 3 2" xfId="29153" xr:uid="{5BB25AB7-6DAF-484E-9704-DDB58E6582B7}"/>
    <cellStyle name="Total 3 2 2 2 9 4" xfId="38711" xr:uid="{A2D243A6-47FE-4348-BA7D-C2E2F8FB6196}"/>
    <cellStyle name="Total 3 2 2 3" xfId="690" xr:uid="{7D62AFD8-E9E4-4E67-A543-34B804CA3A43}"/>
    <cellStyle name="Total 3 2 2 3 2" xfId="5066" xr:uid="{39E12EE4-7865-44F2-A58D-6C40281BBAC0}"/>
    <cellStyle name="Total 3 2 2 3 2 2" xfId="7652" xr:uid="{DDFA5EA6-6E40-4D75-9F69-A2A752FB60E4}"/>
    <cellStyle name="Total 3 2 2 3 2 2 2" xfId="16641" xr:uid="{2258BEF6-818C-4D49-B88D-57F8BD09FCB7}"/>
    <cellStyle name="Total 3 2 2 3 2 2 2 2" xfId="24383" xr:uid="{94AFF61F-8F4F-4C5E-A83A-615157849420}"/>
    <cellStyle name="Total 3 2 2 3 2 2 3" xfId="25500" xr:uid="{261C9F58-F45D-43AD-BD37-22717C393FC4}"/>
    <cellStyle name="Total 3 2 2 3 2 3" xfId="10289" xr:uid="{8AF404F2-2AC3-4761-B04C-472E8A6D2C48}"/>
    <cellStyle name="Total 3 2 2 3 2 3 2" xfId="19278" xr:uid="{58DB1CF2-747D-4510-B7B6-92367CCC3F1F}"/>
    <cellStyle name="Total 3 2 2 3 2 3 2 2" xfId="38218" xr:uid="{8E0864DD-8DF5-4F6A-828B-499795A519AB}"/>
    <cellStyle name="Total 3 2 2 3 2 3 3" xfId="34726" xr:uid="{F6C28384-0182-47D1-8D39-D86755295358}"/>
    <cellStyle name="Total 3 2 2 3 2 4" xfId="14055" xr:uid="{2128C386-BBA6-4C92-945E-C7E8A7678F0F}"/>
    <cellStyle name="Total 3 2 2 3 2 4 2" xfId="22104" xr:uid="{F63E281F-93C8-4C38-96B2-0A9452A7A2F8}"/>
    <cellStyle name="Total 3 2 2 3 2 5" xfId="32694" xr:uid="{042D03E0-C936-4692-9FDA-9FDC0D556F49}"/>
    <cellStyle name="Total 3 2 2 3 2 6" xfId="58120" xr:uid="{7C305A95-9DCA-4CD2-B694-7264ABCBF438}"/>
    <cellStyle name="Total 3 2 2 3 3" xfId="3127" xr:uid="{5FBDC5B1-6A88-4B3B-A48E-11E4F58C6278}"/>
    <cellStyle name="Total 3 2 2 3 3 2" xfId="29258" xr:uid="{2CB7CECE-5653-48F0-8D13-D7523FFE0EAF}"/>
    <cellStyle name="Total 3 2 2 3 4" xfId="28789" xr:uid="{FFB18C21-27F5-4D9A-855B-A4218A96321A}"/>
    <cellStyle name="Total 3 2 2 3 5" xfId="51338" xr:uid="{4E7A8FB8-5824-45C5-AA44-43F81C33254C}"/>
    <cellStyle name="Total 3 2 2 4" xfId="1035" xr:uid="{2521A71F-725F-438A-9322-72A7F2D0AD1D}"/>
    <cellStyle name="Total 3 2 2 4 2" xfId="5387" xr:uid="{2D67EDD6-0A2E-4B06-B0AA-0345D8C8A8DE}"/>
    <cellStyle name="Total 3 2 2 4 2 2" xfId="7973" xr:uid="{01FD980B-DF88-4981-8479-822438FB436F}"/>
    <cellStyle name="Total 3 2 2 4 2 2 2" xfId="16962" xr:uid="{6333AE71-676A-4462-B051-72CF70E59317}"/>
    <cellStyle name="Total 3 2 2 4 2 2 2 2" xfId="25871" xr:uid="{41C044E5-41BF-4A8D-97F2-1053F91DA0C3}"/>
    <cellStyle name="Total 3 2 2 4 2 2 3" xfId="39193" xr:uid="{1F450EFA-64E0-46CE-A072-5C3262A36A46}"/>
    <cellStyle name="Total 3 2 2 4 2 3" xfId="10610" xr:uid="{C3C1125F-DA35-44DD-BFD2-0EAC0B844FCD}"/>
    <cellStyle name="Total 3 2 2 4 2 3 2" xfId="19599" xr:uid="{22C22B9D-4663-40A1-8370-D5E6E53DA260}"/>
    <cellStyle name="Total 3 2 2 4 2 3 2 2" xfId="36272" xr:uid="{18F0C2CB-CC45-4DBA-92EE-CC82CA9B35B7}"/>
    <cellStyle name="Total 3 2 2 4 2 3 3" xfId="42600" xr:uid="{B2D95E0F-7F4A-4F1E-8962-EB120B2B9572}"/>
    <cellStyle name="Total 3 2 2 4 2 4" xfId="14376" xr:uid="{918225BA-9D58-480E-BF45-8B3479AA7B83}"/>
    <cellStyle name="Total 3 2 2 4 2 4 2" xfId="34612" xr:uid="{82C13FF7-8971-4B4E-9A5A-189DF92A615A}"/>
    <cellStyle name="Total 3 2 2 4 2 5" xfId="33798" xr:uid="{823F0DD5-2C76-4858-B00C-87F60BAA9F9B}"/>
    <cellStyle name="Total 3 2 2 4 2 6" xfId="54459" xr:uid="{EF1D802C-2E70-4334-B167-3C8E139890E6}"/>
    <cellStyle name="Total 3 2 2 4 3" xfId="3472" xr:uid="{1161D87C-DDC3-4723-81F7-E0F48B6C644E}"/>
    <cellStyle name="Total 3 2 2 4 3 2" xfId="37371" xr:uid="{CA112642-EC58-4F69-B3E0-1E2D9C1B35F3}"/>
    <cellStyle name="Total 3 2 2 4 4" xfId="37300" xr:uid="{DD4B7888-8F95-4CFA-AC45-11BF5E54526A}"/>
    <cellStyle name="Total 3 2 2 4 5" xfId="47649" xr:uid="{FCCA1F8A-1AD8-4A7E-B545-CA0256AF85BE}"/>
    <cellStyle name="Total 3 2 2 5" xfId="1379" xr:uid="{67AFD1BE-F686-4D67-B1CC-5A881B3A6FF1}"/>
    <cellStyle name="Total 3 2 2 5 2" xfId="5724" xr:uid="{FF6D564B-0772-460D-99A5-3E8D7BC98122}"/>
    <cellStyle name="Total 3 2 2 5 2 2" xfId="8310" xr:uid="{9ABB17C5-3241-4D2D-AF77-8398DFE581F0}"/>
    <cellStyle name="Total 3 2 2 5 2 2 2" xfId="17299" xr:uid="{814077F4-7EAA-434D-AA4F-E98D1FEDB973}"/>
    <cellStyle name="Total 3 2 2 5 2 2 2 2" xfId="43458" xr:uid="{6C62265E-5D4C-454C-B7F1-0C326ACF8C37}"/>
    <cellStyle name="Total 3 2 2 5 2 2 3" xfId="22822" xr:uid="{295A38EE-8337-4505-AB50-C7D9CE12E327}"/>
    <cellStyle name="Total 3 2 2 5 2 3" xfId="10947" xr:uid="{CB07BB25-3ABA-490F-9C28-25084D4E175A}"/>
    <cellStyle name="Total 3 2 2 5 2 3 2" xfId="19936" xr:uid="{F9E61CA3-3FB2-4511-839F-38440004A78E}"/>
    <cellStyle name="Total 3 2 2 5 2 3 2 2" xfId="26124" xr:uid="{AACD4403-A57E-471A-B00D-74E3ECC259EB}"/>
    <cellStyle name="Total 3 2 2 5 2 3 3" xfId="42803" xr:uid="{709DA6FF-5719-4396-95E2-DB5C575FD535}"/>
    <cellStyle name="Total 3 2 2 5 2 4" xfId="14713" xr:uid="{99307385-0A9B-41F6-A9D7-B952BC9E81A9}"/>
    <cellStyle name="Total 3 2 2 5 2 4 2" xfId="25657" xr:uid="{13DC2567-9140-4713-AF2E-8E7E1B112A8E}"/>
    <cellStyle name="Total 3 2 2 5 2 5" xfId="23856" xr:uid="{BE797DF5-0928-4343-AFA9-2CA6EE4529FF}"/>
    <cellStyle name="Total 3 2 2 5 3" xfId="3816" xr:uid="{F3B7D42B-AC29-476A-9803-51D2C7EA718D}"/>
    <cellStyle name="Total 3 2 2 5 3 2" xfId="40614" xr:uid="{81104DB2-4D66-4DF9-8AAE-544431A96E5B}"/>
    <cellStyle name="Total 3 2 2 5 4" xfId="30707" xr:uid="{29ECFF9A-D732-4A8A-9AB4-7B09E1AA3165}"/>
    <cellStyle name="Total 3 2 2 6" xfId="1630" xr:uid="{76C93F3C-27CF-4EDC-8B7A-5E0CBF3AD6D8}"/>
    <cellStyle name="Total 3 2 2 6 2" xfId="5966" xr:uid="{3D2454D5-E8A4-4A19-B0BB-FEB7007684D3}"/>
    <cellStyle name="Total 3 2 2 6 2 2" xfId="8552" xr:uid="{0DDF0B5B-4689-4285-B807-D105F58E29C4}"/>
    <cellStyle name="Total 3 2 2 6 2 2 2" xfId="17541" xr:uid="{CDA6E76F-6D2E-4D2C-B8CB-2829FFEEC77E}"/>
    <cellStyle name="Total 3 2 2 6 2 2 2 2" xfId="34935" xr:uid="{FDE670E9-ECDA-4886-BA29-FABF8CECDE7F}"/>
    <cellStyle name="Total 3 2 2 6 2 2 3" xfId="26381" xr:uid="{CC249F05-0EB3-4C2C-8DB9-F7E5D980EB2A}"/>
    <cellStyle name="Total 3 2 2 6 2 3" xfId="11189" xr:uid="{14F9F6E1-3ED0-4BE8-BB4B-80A704FBFEBE}"/>
    <cellStyle name="Total 3 2 2 6 2 3 2" xfId="20178" xr:uid="{74812879-F35A-44AF-8FBF-D4B0E1F56785}"/>
    <cellStyle name="Total 3 2 2 6 2 3 2 2" xfId="31576" xr:uid="{A8983992-9296-4B0A-AD59-63AFED74AB6D}"/>
    <cellStyle name="Total 3 2 2 6 2 3 3" xfId="31044" xr:uid="{5060EBC3-E01C-4FDE-B1B0-07DDD98DE5F3}"/>
    <cellStyle name="Total 3 2 2 6 2 4" xfId="14955" xr:uid="{BF7413B3-4886-417E-8887-9733C86DAD44}"/>
    <cellStyle name="Total 3 2 2 6 2 4 2" xfId="40381" xr:uid="{29C8DD4B-90FF-4F2A-9422-3E1308EB75D4}"/>
    <cellStyle name="Total 3 2 2 6 2 5" xfId="37641" xr:uid="{608F3316-60B1-4728-9E77-328DB78CB367}"/>
    <cellStyle name="Total 3 2 2 6 3" xfId="4067" xr:uid="{1D4E1698-A473-4EA7-ADFD-C60F1EAD4603}"/>
    <cellStyle name="Total 3 2 2 6 3 2" xfId="29603" xr:uid="{3DF36444-E650-437A-9D47-DE8C07CF6DDE}"/>
    <cellStyle name="Total 3 2 2 6 4" xfId="42312" xr:uid="{7700E3F2-A70B-4DB2-A6A1-1F9AF9C1D3C9}"/>
    <cellStyle name="Total 3 2 2 7" xfId="1998" xr:uid="{D119902D-D1FD-4D3B-B2C3-290224B72F07}"/>
    <cellStyle name="Total 3 2 2 7 2" xfId="6306" xr:uid="{88E6BAAB-70ED-44B7-9FFD-080502814D5A}"/>
    <cellStyle name="Total 3 2 2 7 2 2" xfId="8892" xr:uid="{94DBADA3-633D-4A0F-B0B7-19A496E0EA86}"/>
    <cellStyle name="Total 3 2 2 7 2 2 2" xfId="17881" xr:uid="{AC44F043-0BA4-4E54-8092-99E33C9EE046}"/>
    <cellStyle name="Total 3 2 2 7 2 2 2 2" xfId="23019" xr:uid="{6F33B2F5-C876-46A4-9BDB-4E48A58FEC9F}"/>
    <cellStyle name="Total 3 2 2 7 2 2 3" xfId="36326" xr:uid="{C77B21E3-9C69-482D-8437-B1CD52E2769B}"/>
    <cellStyle name="Total 3 2 2 7 2 3" xfId="11529" xr:uid="{44C4C7A3-7EB8-4476-BACB-2A35A65C29FE}"/>
    <cellStyle name="Total 3 2 2 7 2 3 2" xfId="20518" xr:uid="{1168CA63-10F3-4B5C-B7CD-1C2C088DC8AE}"/>
    <cellStyle name="Total 3 2 2 7 2 3 2 2" xfId="41166" xr:uid="{59EE22FD-39D1-4DDE-B194-386A6C822234}"/>
    <cellStyle name="Total 3 2 2 7 2 3 3" xfId="43834" xr:uid="{589BBD50-554B-492E-9F54-D333CD656649}"/>
    <cellStyle name="Total 3 2 2 7 2 4" xfId="15295" xr:uid="{A4FB7B52-B7F7-4673-AB08-2787B4DA62C1}"/>
    <cellStyle name="Total 3 2 2 7 2 4 2" xfId="32605" xr:uid="{5D234D99-C210-4775-AE97-CDAFE2477DBE}"/>
    <cellStyle name="Total 3 2 2 7 2 5" xfId="28743" xr:uid="{BA70A1E5-A32C-4C95-A22D-78490B6D8EC0}"/>
    <cellStyle name="Total 3 2 2 7 3" xfId="4435" xr:uid="{AC719587-0451-47E0-B825-901B032BDEC1}"/>
    <cellStyle name="Total 3 2 2 7 3 2" xfId="35493" xr:uid="{BF8C3E65-29F6-418E-85E3-56A87FB2AFAC}"/>
    <cellStyle name="Total 3 2 2 7 4" xfId="35814" xr:uid="{9883EB83-C035-4EE7-A42F-A04CA5D632C8}"/>
    <cellStyle name="Total 3 2 2 8" xfId="2809" xr:uid="{4D4996A9-A0B4-4D24-B5E9-3A0A05C21014}"/>
    <cellStyle name="Total 3 2 2 8 2" xfId="6959" xr:uid="{ADF5C95A-0EA4-4D87-8FE9-6DA9D6A09BEF}"/>
    <cellStyle name="Total 3 2 2 8 2 2" xfId="12088" xr:uid="{63CED439-AD22-4316-A8EC-FCD3B22EAA9D}"/>
    <cellStyle name="Total 3 2 2 8 2 2 2" xfId="21077" xr:uid="{18341CF2-F1DB-4D06-928D-DA10C41174AC}"/>
    <cellStyle name="Total 3 2 2 8 2 2 2 2" xfId="43165" xr:uid="{32A03234-8E75-4BB0-9DCB-149B52CF5B4A}"/>
    <cellStyle name="Total 3 2 2 8 2 2 3" xfId="40008" xr:uid="{E73508C6-06C0-45E8-8982-6448A21F6AB7}"/>
    <cellStyle name="Total 3 2 2 8 2 3" xfId="12909" xr:uid="{37852B1E-8D1C-4D09-99C7-E29A84376794}"/>
    <cellStyle name="Total 3 2 2 8 2 3 2" xfId="21898" xr:uid="{B94E28BB-6B76-4646-A073-4FA9B6B27EFC}"/>
    <cellStyle name="Total 3 2 2 8 2 3 2 2" xfId="26788" xr:uid="{379C3C23-6641-4F04-A7A9-67AF63E07253}"/>
    <cellStyle name="Total 3 2 2 8 2 3 3" xfId="31446" xr:uid="{266343BD-7C14-46A0-BC92-4F0248D0C475}"/>
    <cellStyle name="Total 3 2 2 8 2 4" xfId="15948" xr:uid="{0E5F72B2-4CE8-4940-B53C-C8B57AF4C8C5}"/>
    <cellStyle name="Total 3 2 2 8 2 4 2" xfId="34146" xr:uid="{A423C77A-5CEC-417B-A67E-522D9C8A7A81}"/>
    <cellStyle name="Total 3 2 2 8 2 5" xfId="31458" xr:uid="{B7A922C2-7FD4-42F6-995B-C4A9EDDD79CE}"/>
    <cellStyle name="Total 3 2 2 8 3" xfId="9522" xr:uid="{23E2FDE9-3460-49A2-A814-D64233A336F7}"/>
    <cellStyle name="Total 3 2 2 8 3 2" xfId="18511" xr:uid="{480E545B-91FD-443E-9041-E820E328069F}"/>
    <cellStyle name="Total 3 2 2 8 3 2 2" xfId="23409" xr:uid="{DF2500F2-7ABE-42EE-8EEC-F792844ECB22}"/>
    <cellStyle name="Total 3 2 2 8 3 3" xfId="36573" xr:uid="{A71E61BA-FEE0-4EF9-90D6-6B9B80C9A85E}"/>
    <cellStyle name="Total 3 2 2 8 4" xfId="28866" xr:uid="{AEF8325C-FC8E-4589-B1F4-707ACF670976}"/>
    <cellStyle name="Total 3 2 2 9" xfId="4742" xr:uid="{1952D35A-AC41-44DA-8BD5-75FB447655A9}"/>
    <cellStyle name="Total 3 2 2 9 2" xfId="7328" xr:uid="{F7529B93-66FC-4436-BB9B-7C168C06EAB9}"/>
    <cellStyle name="Total 3 2 2 9 2 2" xfId="16317" xr:uid="{E3C576D9-10E8-4D28-A33B-5CC14C1DA1F5}"/>
    <cellStyle name="Total 3 2 2 9 2 2 2" xfId="34122" xr:uid="{925EF1FB-8AB6-4366-B27D-A3DE433F1952}"/>
    <cellStyle name="Total 3 2 2 9 2 3" xfId="36823" xr:uid="{9B504170-B2DE-4897-A5DC-D6699B319984}"/>
    <cellStyle name="Total 3 2 2 9 3" xfId="9965" xr:uid="{D4928797-D79D-4F31-9EF0-8B6F78EBF7DC}"/>
    <cellStyle name="Total 3 2 2 9 3 2" xfId="18954" xr:uid="{6C2E6A70-7A39-4E2C-85D7-26665C06D643}"/>
    <cellStyle name="Total 3 2 2 9 3 2 2" xfId="34251" xr:uid="{B62013FD-2344-450F-A4D3-DF843CDBB1A4}"/>
    <cellStyle name="Total 3 2 2 9 3 3" xfId="34730" xr:uid="{15448BA2-4E1F-418E-AE75-6AC48290653D}"/>
    <cellStyle name="Total 3 2 2 9 4" xfId="13731" xr:uid="{E980ADC8-5A90-4E4A-B321-4D1F55A5A8B4}"/>
    <cellStyle name="Total 3 2 2 9 4 2" xfId="31018" xr:uid="{866C98C8-4439-4149-AC04-2DDF0F0DD946}"/>
    <cellStyle name="Total 3 2 2 9 5" xfId="26881" xr:uid="{B006A2D2-8CEE-4EAB-AE55-87C317C5FEFB}"/>
    <cellStyle name="Total 3 2 3" xfId="444" xr:uid="{9134FB8B-3A8A-437E-8576-24C20CC3A61B}"/>
    <cellStyle name="Total 3 2 3 10" xfId="9308" xr:uid="{21434AE2-63E2-44B2-98BD-B6F82EE283C0}"/>
    <cellStyle name="Total 3 2 3 10 2" xfId="18297" xr:uid="{187E486C-7157-4020-AC72-20D1DEF9936E}"/>
    <cellStyle name="Total 3 2 3 10 2 2" xfId="24975" xr:uid="{2281B1ED-46A2-4753-AE64-4B3688AAEA34}"/>
    <cellStyle name="Total 3 2 3 10 3" xfId="32484" xr:uid="{91AD8591-0E17-4970-8F32-AC45155222C6}"/>
    <cellStyle name="Total 3 2 3 11" xfId="9829" xr:uid="{F5A80480-E407-42B2-839F-14E8E43EE57E}"/>
    <cellStyle name="Total 3 2 3 11 2" xfId="18818" xr:uid="{4DA1F41B-9137-4E48-9979-D7735B0E6679}"/>
    <cellStyle name="Total 3 2 3 11 2 2" xfId="40394" xr:uid="{F4060655-4CF1-4037-8950-6AB483F8CAD1}"/>
    <cellStyle name="Total 3 2 3 11 3" xfId="34763" xr:uid="{8D0B4FC6-BDD7-45B7-8DE7-3203D0C3C7FA}"/>
    <cellStyle name="Total 3 2 3 12" xfId="2450" xr:uid="{E1FEA8EE-FF57-484B-B3E6-1B29289F0941}"/>
    <cellStyle name="Total 3 2 3 12 2" xfId="31724" xr:uid="{41E814F2-5989-4966-B4D2-54ECF28470DF}"/>
    <cellStyle name="Total 3 2 3 13" xfId="13359" xr:uid="{BE4D018D-C31C-4DEE-A790-C1DBB91A2511}"/>
    <cellStyle name="Total 3 2 3 13 2" xfId="33853" xr:uid="{EDF41F46-71FF-4862-A958-AA131CE6FCCB}"/>
    <cellStyle name="Total 3 2 3 14" xfId="41959" xr:uid="{FBD159EB-4728-41AA-BEB9-1E3C38562919}"/>
    <cellStyle name="Total 3 2 3 15" xfId="46443" xr:uid="{97E00EA2-4995-4A72-BAFE-D60DCBC44242}"/>
    <cellStyle name="Total 3 2 3 2" xfId="793" xr:uid="{0E172222-E05C-4FD8-B3B0-EA416DACD77D}"/>
    <cellStyle name="Total 3 2 3 2 2" xfId="5162" xr:uid="{A153A9CD-9360-4366-8B38-7D9EFD2DA55C}"/>
    <cellStyle name="Total 3 2 3 2 2 2" xfId="7748" xr:uid="{3AA10187-9A09-4302-B013-47CB24A2AD96}"/>
    <cellStyle name="Total 3 2 3 2 2 2 2" xfId="16737" xr:uid="{F49D64A8-CF7B-4243-AD36-A2B1E54F254B}"/>
    <cellStyle name="Total 3 2 3 2 2 2 2 2" xfId="28351" xr:uid="{BFC80606-51D4-4548-844A-10FFD40712C8}"/>
    <cellStyle name="Total 3 2 3 2 2 2 3" xfId="23843" xr:uid="{E732074E-B8DA-47F9-A5E8-C141315345E0}"/>
    <cellStyle name="Total 3 2 3 2 2 3" xfId="10385" xr:uid="{1A807F51-441D-4105-B54E-E531D32813D8}"/>
    <cellStyle name="Total 3 2 3 2 2 3 2" xfId="19374" xr:uid="{85BEDC23-1633-4944-BFFE-518AA29C67AD}"/>
    <cellStyle name="Total 3 2 3 2 2 3 2 2" xfId="33420" xr:uid="{1CC170BD-7C83-40CD-A3FB-7A447DC5D6F4}"/>
    <cellStyle name="Total 3 2 3 2 2 3 3" xfId="31950" xr:uid="{409419C3-5F37-4E6E-8AB4-FA6A257A54CE}"/>
    <cellStyle name="Total 3 2 3 2 2 4" xfId="14151" xr:uid="{EE3C7E38-D4FF-449F-B656-A7D52969362C}"/>
    <cellStyle name="Total 3 2 3 2 2 4 2" xfId="30514" xr:uid="{C0EC8C49-8694-405D-8E36-7FABD85FD96B}"/>
    <cellStyle name="Total 3 2 3 2 2 5" xfId="30530" xr:uid="{5E4C09BA-0BE8-455A-BE89-84D2955B02E5}"/>
    <cellStyle name="Total 3 2 3 2 2 6" xfId="56722" xr:uid="{98AB7120-FAE1-4198-90BA-5A2455B20F62}"/>
    <cellStyle name="Total 3 2 3 2 3" xfId="3230" xr:uid="{BF0943B8-DC94-4481-97E5-F45EF903DB2D}"/>
    <cellStyle name="Total 3 2 3 2 3 2" xfId="34394" xr:uid="{4E22DBAC-5ADB-4350-AF3E-13B77E301AF1}"/>
    <cellStyle name="Total 3 2 3 2 4" xfId="29464" xr:uid="{7A3F0C48-0D16-440B-9022-66B6038E7932}"/>
    <cellStyle name="Total 3 2 3 2 5" xfId="49940" xr:uid="{0F6FBBFF-366D-4611-8765-8A9EAA714362}"/>
    <cellStyle name="Total 3 2 3 3" xfId="1138" xr:uid="{53B48F9F-70AB-4FE0-8401-6DFED88E22BC}"/>
    <cellStyle name="Total 3 2 3 3 2" xfId="5483" xr:uid="{E4A23C32-2FC3-4999-8578-6D44AA81C48D}"/>
    <cellStyle name="Total 3 2 3 3 2 2" xfId="8069" xr:uid="{F791F363-C23C-456E-95E6-07A6EAEDF7F1}"/>
    <cellStyle name="Total 3 2 3 3 2 2 2" xfId="17058" xr:uid="{2D2AA70C-D89E-4222-9B84-7D26B8AAE6BF}"/>
    <cellStyle name="Total 3 2 3 3 2 2 2 2" xfId="37570" xr:uid="{24558C1F-FD09-489B-845B-CC44DFC5C81C}"/>
    <cellStyle name="Total 3 2 3 3 2 2 3" xfId="40667" xr:uid="{6602436E-A5E6-434F-8BED-0807D0E82818}"/>
    <cellStyle name="Total 3 2 3 3 2 3" xfId="10706" xr:uid="{7B9F6D86-BFBC-445D-9CE3-0C5CA145CB3E}"/>
    <cellStyle name="Total 3 2 3 3 2 3 2" xfId="19695" xr:uid="{417C4A51-1A81-48A5-A414-26FD67499142}"/>
    <cellStyle name="Total 3 2 3 3 2 3 2 2" xfId="24056" xr:uid="{95D229A8-BE88-4DFA-9982-C7B3E8B3F4B1}"/>
    <cellStyle name="Total 3 2 3 3 2 3 3" xfId="23983" xr:uid="{BC79BDC2-4B53-49DA-981B-69BBA09D4760}"/>
    <cellStyle name="Total 3 2 3 3 2 4" xfId="14472" xr:uid="{14B90587-AE43-4028-A0A9-D1E4690E301A}"/>
    <cellStyle name="Total 3 2 3 3 2 4 2" xfId="22909" xr:uid="{ECD4D2D1-61B3-4195-84B1-846D152896CE}"/>
    <cellStyle name="Total 3 2 3 3 2 5" xfId="39954" xr:uid="{7A11DBE8-1490-4E65-B539-3A0782A6DDDF}"/>
    <cellStyle name="Total 3 2 3 3 2 6" xfId="58561" xr:uid="{D2E7FDF8-2D48-4C6F-AECC-3C79E74B5D54}"/>
    <cellStyle name="Total 3 2 3 3 3" xfId="3575" xr:uid="{A144E743-F174-476E-98EF-E9BC3FB906AA}"/>
    <cellStyle name="Total 3 2 3 3 3 2" xfId="33789" xr:uid="{FA88A26B-A35B-43B5-B205-99FEAA24F005}"/>
    <cellStyle name="Total 3 2 3 3 4" xfId="27983" xr:uid="{395F3E1C-291E-4E3B-A6A2-CEBBA614AC28}"/>
    <cellStyle name="Total 3 2 3 3 5" xfId="51780" xr:uid="{B6333211-65C5-4633-A20E-38834406E8D5}"/>
    <cellStyle name="Total 3 2 3 4" xfId="1482" xr:uid="{AE59C30D-49A9-4C6E-8A58-29EC1A4B93D4}"/>
    <cellStyle name="Total 3 2 3 4 2" xfId="5827" xr:uid="{BAEC42A3-D4EE-4F43-B567-AE19FD5E9515}"/>
    <cellStyle name="Total 3 2 3 4 2 2" xfId="8413" xr:uid="{3E298D75-FEAE-4068-9FB7-B6F7363C8C1B}"/>
    <cellStyle name="Total 3 2 3 4 2 2 2" xfId="17402" xr:uid="{3553BD23-FAA5-45D1-A0E0-B94E5788C9B7}"/>
    <cellStyle name="Total 3 2 3 4 2 2 2 2" xfId="33705" xr:uid="{EF7A3B20-2158-4B71-9DE2-C75682C62BA9}"/>
    <cellStyle name="Total 3 2 3 4 2 2 3" xfId="37561" xr:uid="{7C83E6EC-436D-4817-B8F6-675900E23A94}"/>
    <cellStyle name="Total 3 2 3 4 2 3" xfId="11050" xr:uid="{7B92AC97-21E7-4FDB-A3CF-8C7677A271CC}"/>
    <cellStyle name="Total 3 2 3 4 2 3 2" xfId="20039" xr:uid="{93C44902-62E0-4F68-B579-2C7C2628198D}"/>
    <cellStyle name="Total 3 2 3 4 2 3 2 2" xfId="29218" xr:uid="{334066A5-3D93-4664-BEA5-3F967808A976}"/>
    <cellStyle name="Total 3 2 3 4 2 3 3" xfId="37643" xr:uid="{FEB543A4-0439-44E1-8F3B-1B3597C2897D}"/>
    <cellStyle name="Total 3 2 3 4 2 4" xfId="14816" xr:uid="{7C24B912-0A45-4C1D-8F81-905975F83F15}"/>
    <cellStyle name="Total 3 2 3 4 2 4 2" xfId="26879" xr:uid="{AE7F5953-4010-4775-BAA0-F3452AD906E3}"/>
    <cellStyle name="Total 3 2 3 4 2 5" xfId="35210" xr:uid="{3A3D69E4-EE8B-49A6-993E-18CACFCA1250}"/>
    <cellStyle name="Total 3 2 3 4 2 6" xfId="54849" xr:uid="{441F5289-B09B-42AC-B88A-1E887C69E8F1}"/>
    <cellStyle name="Total 3 2 3 4 3" xfId="3919" xr:uid="{B9BE3DD8-E29C-413D-8F21-7259E4E30D9A}"/>
    <cellStyle name="Total 3 2 3 4 3 2" xfId="41310" xr:uid="{CBEF752E-5CBF-4389-9891-C8C14D91E279}"/>
    <cellStyle name="Total 3 2 3 4 4" xfId="42263" xr:uid="{AC6AB533-213C-41B9-8F00-65195DF2AA60}"/>
    <cellStyle name="Total 3 2 3 4 5" xfId="48057" xr:uid="{987665D1-E677-4AF6-9A29-49D024ABFF81}"/>
    <cellStyle name="Total 3 2 3 5" xfId="1325" xr:uid="{DDA53835-6BB7-44C8-B92B-4C701DF5FFC1}"/>
    <cellStyle name="Total 3 2 3 5 2" xfId="5670" xr:uid="{97D220D5-AEC1-4DAC-909B-67A35F5AEB32}"/>
    <cellStyle name="Total 3 2 3 5 2 2" xfId="8256" xr:uid="{0674CF7B-6698-48BA-9F92-458DA9C0460C}"/>
    <cellStyle name="Total 3 2 3 5 2 2 2" xfId="17245" xr:uid="{E30F3F2A-D57B-40DE-9F8B-61B73ACFB41C}"/>
    <cellStyle name="Total 3 2 3 5 2 2 2 2" xfId="31382" xr:uid="{174AD5EB-9C2B-4BD1-9880-D6AA3FE586FF}"/>
    <cellStyle name="Total 3 2 3 5 2 2 3" xfId="22187" xr:uid="{22B665FE-9EC2-4A4A-92C2-2D567B35D396}"/>
    <cellStyle name="Total 3 2 3 5 2 3" xfId="10893" xr:uid="{064A3612-617E-47CF-8D88-77F9E7AF83C3}"/>
    <cellStyle name="Total 3 2 3 5 2 3 2" xfId="19882" xr:uid="{D3ABA975-C625-4866-B055-FC0F4283D75A}"/>
    <cellStyle name="Total 3 2 3 5 2 3 2 2" xfId="30091" xr:uid="{668A0AF1-37C3-46B5-8299-2781B58CD98A}"/>
    <cellStyle name="Total 3 2 3 5 2 3 3" xfId="33365" xr:uid="{8B574A61-57BC-4D42-8A2A-42EB96AAECF7}"/>
    <cellStyle name="Total 3 2 3 5 2 4" xfId="14659" xr:uid="{7A2E9A96-FC1A-48D4-BA0E-A7D21BE8ED54}"/>
    <cellStyle name="Total 3 2 3 5 2 4 2" xfId="24177" xr:uid="{87262DA5-CE92-4477-B1D8-9FDEED9B663D}"/>
    <cellStyle name="Total 3 2 3 5 2 5" xfId="42005" xr:uid="{1BAFF09C-9F87-4352-BF0C-484DD1D135C9}"/>
    <cellStyle name="Total 3 2 3 5 3" xfId="3762" xr:uid="{C769EBAD-0B68-4303-84FE-9F494DF39ED4}"/>
    <cellStyle name="Total 3 2 3 5 3 2" xfId="35391" xr:uid="{E144F1AD-8089-48ED-B11A-F85EF4414DC1}"/>
    <cellStyle name="Total 3 2 3 5 4" xfId="33887" xr:uid="{B78A6DCD-E2D4-4910-9915-B371FE7EC956}"/>
    <cellStyle name="Total 3 2 3 5 5" xfId="53149" xr:uid="{7AC2DAFD-296D-4D93-AE18-CF8F0C6FE5D7}"/>
    <cellStyle name="Total 3 2 3 6" xfId="2101" xr:uid="{87125741-12E2-4DB8-90A0-DF6EFD219A00}"/>
    <cellStyle name="Total 3 2 3 6 2" xfId="6402" xr:uid="{E8E36E92-DAF4-440C-B0F5-990BD4300498}"/>
    <cellStyle name="Total 3 2 3 6 2 2" xfId="8988" xr:uid="{9D7A4BF0-A4B1-476F-A378-107E8CF02E2B}"/>
    <cellStyle name="Total 3 2 3 6 2 2 2" xfId="17977" xr:uid="{716CF0C2-7FFD-4014-BD13-9C4D5EE2FBFB}"/>
    <cellStyle name="Total 3 2 3 6 2 2 2 2" xfId="23713" xr:uid="{632223F7-48EE-4543-B39E-7B131090AE2C}"/>
    <cellStyle name="Total 3 2 3 6 2 2 3" xfId="38652" xr:uid="{64AA0021-A780-4C7D-869D-4BEA109A6BA9}"/>
    <cellStyle name="Total 3 2 3 6 2 3" xfId="11625" xr:uid="{FA63054C-EC17-4265-AD89-7453D28A96FA}"/>
    <cellStyle name="Total 3 2 3 6 2 3 2" xfId="20614" xr:uid="{C91CFF11-5AF9-401F-8A5D-ABD9ECE815A4}"/>
    <cellStyle name="Total 3 2 3 6 2 3 2 2" xfId="35024" xr:uid="{19160E9D-1D78-4073-B727-41D9D9242BBE}"/>
    <cellStyle name="Total 3 2 3 6 2 3 3" xfId="24271" xr:uid="{04BB41A8-B046-4F58-BC67-6EA444B6D8BF}"/>
    <cellStyle name="Total 3 2 3 6 2 4" xfId="15391" xr:uid="{293AE3B7-F138-4C30-886E-6A9BAE87DF1F}"/>
    <cellStyle name="Total 3 2 3 6 2 4 2" xfId="24360" xr:uid="{629AD88E-8AD6-49E1-A3ED-445B8C994C47}"/>
    <cellStyle name="Total 3 2 3 6 2 5" xfId="31770" xr:uid="{0C5BC1A6-07CC-4E79-8F6B-985F3AA0BBF4}"/>
    <cellStyle name="Total 3 2 3 6 3" xfId="4538" xr:uid="{A3A5FB49-7FB4-4A38-A763-ADCAB4F8818D}"/>
    <cellStyle name="Total 3 2 3 6 3 2" xfId="39437" xr:uid="{A782A5F7-EE3E-4EE8-AF2D-E92183F0B083}"/>
    <cellStyle name="Total 3 2 3 6 4" xfId="41479" xr:uid="{F6B0A39A-5988-4015-BE01-3E8B35DD1F84}"/>
    <cellStyle name="Total 3 2 3 7" xfId="2911" xr:uid="{996EBCD7-DC37-4BA7-B690-3CC42877B66E}"/>
    <cellStyle name="Total 3 2 3 7 2" xfId="7061" xr:uid="{3324BCCC-440D-48D2-9393-F1F79A806026}"/>
    <cellStyle name="Total 3 2 3 7 2 2" xfId="12187" xr:uid="{01D0A590-5FA8-482A-9F54-01BEDE1F9178}"/>
    <cellStyle name="Total 3 2 3 7 2 2 2" xfId="21176" xr:uid="{64016183-7637-4703-B6E0-EA64BE77A893}"/>
    <cellStyle name="Total 3 2 3 7 2 2 2 2" xfId="39058" xr:uid="{A701D7DF-66ED-4E80-A150-E0FA633DD09A}"/>
    <cellStyle name="Total 3 2 3 7 2 2 3" xfId="23933" xr:uid="{58CC860B-4BA5-47C9-96AB-F3553DCBA2FD}"/>
    <cellStyle name="Total 3 2 3 7 2 3" xfId="12988" xr:uid="{03FD450A-B7AA-4F4A-8977-37B962DAFFF0}"/>
    <cellStyle name="Total 3 2 3 7 2 3 2" xfId="21977" xr:uid="{17ED6F54-77BB-47D6-8047-6326680F0343}"/>
    <cellStyle name="Total 3 2 3 7 2 3 2 2" xfId="32644" xr:uid="{195D250A-BB0E-4D75-AC73-5DC55F8FFC81}"/>
    <cellStyle name="Total 3 2 3 7 2 3 3" xfId="34462" xr:uid="{450B097D-480D-48B9-BDDC-B7C4E05AD032}"/>
    <cellStyle name="Total 3 2 3 7 2 4" xfId="16050" xr:uid="{A2BC1CA7-83F3-4849-814F-2E50FE26B1F4}"/>
    <cellStyle name="Total 3 2 3 7 2 4 2" xfId="37106" xr:uid="{64D1683D-F39D-4FDC-ADC5-3DBB8CDA1BF4}"/>
    <cellStyle name="Total 3 2 3 7 2 5" xfId="25136" xr:uid="{FC5C2E30-A51A-40AA-BA7C-23297A89FE06}"/>
    <cellStyle name="Total 3 2 3 7 3" xfId="9624" xr:uid="{36B5BC8D-0BF8-46A3-A007-65E48FABC059}"/>
    <cellStyle name="Total 3 2 3 7 3 2" xfId="18613" xr:uid="{F3423784-63C7-4517-AD49-6C1C2B11B99E}"/>
    <cellStyle name="Total 3 2 3 7 3 2 2" xfId="42920" xr:uid="{52067CFE-C31A-43F9-A650-5550B432667F}"/>
    <cellStyle name="Total 3 2 3 7 3 3" xfId="38259" xr:uid="{D5519E4E-CFD0-46DD-A8F0-2EC0A9A944C4}"/>
    <cellStyle name="Total 3 2 3 7 4" xfId="29548" xr:uid="{EA14D13F-0698-4575-A4D8-984027ED76B8}"/>
    <cellStyle name="Total 3 2 3 8" xfId="4838" xr:uid="{17AD75E7-57E9-4634-9C55-0A2C403D2E48}"/>
    <cellStyle name="Total 3 2 3 8 2" xfId="7424" xr:uid="{EB03FB5B-9E54-4B8F-B887-6034F7144CC0}"/>
    <cellStyle name="Total 3 2 3 8 2 2" xfId="16413" xr:uid="{6AB16349-3C2A-4E1D-BB15-BE6405EFACB7}"/>
    <cellStyle name="Total 3 2 3 8 2 2 2" xfId="22802" xr:uid="{6FAA2207-3837-448D-86E5-5BC2FE0D484F}"/>
    <cellStyle name="Total 3 2 3 8 2 3" xfId="27537" xr:uid="{19AD2529-AFBF-4032-981F-24C847420D91}"/>
    <cellStyle name="Total 3 2 3 8 3" xfId="10061" xr:uid="{9F5A6371-895C-4E8A-AD7F-5FF817CF5548}"/>
    <cellStyle name="Total 3 2 3 8 3 2" xfId="19050" xr:uid="{8747FEAD-924C-45CA-8C1A-FDEF484DC836}"/>
    <cellStyle name="Total 3 2 3 8 3 2 2" xfId="31826" xr:uid="{632BB3F9-8873-4C18-AE99-D1FA71159142}"/>
    <cellStyle name="Total 3 2 3 8 3 3" xfId="31954" xr:uid="{7F7AA208-7D96-4614-8710-37E616E3EA0F}"/>
    <cellStyle name="Total 3 2 3 8 4" xfId="13827" xr:uid="{35E536E2-CA4A-41B8-B6D0-596C297C5A14}"/>
    <cellStyle name="Total 3 2 3 8 4 2" xfId="43370" xr:uid="{2300A3F3-5BBD-4AFA-AC5D-836976034E52}"/>
    <cellStyle name="Total 3 2 3 8 5" xfId="36528" xr:uid="{3D3846F8-995C-41BE-BADF-DCC0AE3E8E92}"/>
    <cellStyle name="Total 3 2 3 9" xfId="6746" xr:uid="{F9846468-6CA2-4900-85E1-454280BC0B4A}"/>
    <cellStyle name="Total 3 2 3 9 2" xfId="11945" xr:uid="{39AB4DD0-1B17-47EC-960A-E8F682125F22}"/>
    <cellStyle name="Total 3 2 3 9 2 2" xfId="20934" xr:uid="{8748F0D6-C8C1-48A2-9FCE-8A82C19C8BEA}"/>
    <cellStyle name="Total 3 2 3 9 2 2 2" xfId="38436" xr:uid="{CECAFC53-8E49-4DC1-972E-C9DB288959BF}"/>
    <cellStyle name="Total 3 2 3 9 2 3" xfId="27651" xr:uid="{CD72D6D9-AA6E-4A66-8671-910322A3D22C}"/>
    <cellStyle name="Total 3 2 3 9 3" xfId="15735" xr:uid="{DC268ACD-2D99-475D-ADB3-314D5BC95EEE}"/>
    <cellStyle name="Total 3 2 3 9 3 2" xfId="27889" xr:uid="{0339820E-D894-42F0-9F99-A24E7865B3C6}"/>
    <cellStyle name="Total 3 2 3 9 4" xfId="26223" xr:uid="{DFA8C22E-5109-4110-A0BA-951B5789DA08}"/>
    <cellStyle name="Total 3 2 4" xfId="541" xr:uid="{49475FD7-8DB4-4452-9276-DCF4ACEDFAE7}"/>
    <cellStyle name="Total 3 2 4 10" xfId="49060" xr:uid="{84300255-B105-480F-8209-1CF87D4294F4}"/>
    <cellStyle name="Total 3 2 4 2" xfId="890" xr:uid="{C628BE6D-0395-46B1-96E7-A5CFC64836DA}"/>
    <cellStyle name="Total 3 2 4 2 2" xfId="5259" xr:uid="{87B894CD-D3E4-4C5D-94B1-E6BD2ED7A0AD}"/>
    <cellStyle name="Total 3 2 4 2 2 2" xfId="7845" xr:uid="{150793BB-4D3F-48EE-AD3E-A23F4F7C27F3}"/>
    <cellStyle name="Total 3 2 4 2 2 2 2" xfId="16834" xr:uid="{E349AB7E-75F8-4940-9D4E-53B5C1094BA0}"/>
    <cellStyle name="Total 3 2 4 2 2 2 2 2" xfId="36203" xr:uid="{65D17F44-B678-4CCC-9D1E-27A4437FEB81}"/>
    <cellStyle name="Total 3 2 4 2 2 2 3" xfId="25736" xr:uid="{5D1A2576-8EA4-4EE1-95FF-E10FDB7FB3B4}"/>
    <cellStyle name="Total 3 2 4 2 2 3" xfId="10482" xr:uid="{353EF0CB-76DC-4FCC-A860-3F15C1B1DFD2}"/>
    <cellStyle name="Total 3 2 4 2 2 3 2" xfId="19471" xr:uid="{9908E75F-7B5B-42A8-99C0-594167D52B63}"/>
    <cellStyle name="Total 3 2 4 2 2 3 2 2" xfId="43470" xr:uid="{4B2FD2D6-FF1B-4FC1-A97E-542169134AA6}"/>
    <cellStyle name="Total 3 2 4 2 2 3 3" xfId="38926" xr:uid="{D275B91A-E218-478B-9425-635E942603F0}"/>
    <cellStyle name="Total 3 2 4 2 2 4" xfId="14248" xr:uid="{58DA282B-AE71-4D83-A32D-368BE7B3F6A6}"/>
    <cellStyle name="Total 3 2 4 2 2 4 2" xfId="34366" xr:uid="{76C4836D-52A4-4E13-9428-F5842ADF0982}"/>
    <cellStyle name="Total 3 2 4 2 2 5" xfId="32704" xr:uid="{88AC2A5A-CAA0-48A2-9D88-587B4AF19781}"/>
    <cellStyle name="Total 3 2 4 2 3" xfId="3327" xr:uid="{E289EF14-7103-409B-AD31-9175B83596F4}"/>
    <cellStyle name="Total 3 2 4 2 3 2" xfId="31853" xr:uid="{54636233-0D3F-42B9-8575-0B356D64D39D}"/>
    <cellStyle name="Total 3 2 4 2 4" xfId="33824" xr:uid="{D374F3DD-D85A-42C7-82D1-59139F20F9FD}"/>
    <cellStyle name="Total 3 2 4 2 5" xfId="55842" xr:uid="{FF534360-1515-433D-810B-6ED3413E612F}"/>
    <cellStyle name="Total 3 2 4 3" xfId="1235" xr:uid="{68C0B962-8140-47E7-BC14-31DCBA93EF86}"/>
    <cellStyle name="Total 3 2 4 3 2" xfId="5580" xr:uid="{C3B7E508-9AEC-4F1E-B785-10ADD25B983E}"/>
    <cellStyle name="Total 3 2 4 3 2 2" xfId="8166" xr:uid="{03A0F7D7-7A23-4C97-B57C-1AF6BB54C7B7}"/>
    <cellStyle name="Total 3 2 4 3 2 2 2" xfId="17155" xr:uid="{CFA31911-0758-4481-9A2C-9C648949854C}"/>
    <cellStyle name="Total 3 2 4 3 2 2 2 2" xfId="24115" xr:uid="{CB7E8231-F657-44AA-B91F-F4E96385E876}"/>
    <cellStyle name="Total 3 2 4 3 2 2 3" xfId="37244" xr:uid="{717BCCD0-9E02-4299-9AA3-3C89E29A3982}"/>
    <cellStyle name="Total 3 2 4 3 2 3" xfId="10803" xr:uid="{12F15EA3-9AC2-4027-A19B-6E7D8E9FEF78}"/>
    <cellStyle name="Total 3 2 4 3 2 3 2" xfId="19792" xr:uid="{0CFCB80C-D01A-470B-AAAB-098FDEE83337}"/>
    <cellStyle name="Total 3 2 4 3 2 3 2 2" xfId="39643" xr:uid="{41729B4E-3DDD-4069-B451-3E5E2362B99F}"/>
    <cellStyle name="Total 3 2 4 3 2 3 3" xfId="37567" xr:uid="{075F3C81-B831-46AB-BC10-E54447654E2A}"/>
    <cellStyle name="Total 3 2 4 3 2 4" xfId="14569" xr:uid="{B2CD2DDF-E804-4BF6-949F-8DCE4B651858}"/>
    <cellStyle name="Total 3 2 4 3 2 4 2" xfId="38056" xr:uid="{554E7E63-6245-44D8-9674-2F6CE097C078}"/>
    <cellStyle name="Total 3 2 4 3 2 5" xfId="37322" xr:uid="{C50EE906-0374-4C7D-ADB8-C176361367C3}"/>
    <cellStyle name="Total 3 2 4 3 3" xfId="3672" xr:uid="{38F3DABA-FF14-4E10-BBF2-9E340802187A}"/>
    <cellStyle name="Total 3 2 4 3 3 2" xfId="25118" xr:uid="{5FCADBE8-31E2-422C-A3D8-149C57AD9180}"/>
    <cellStyle name="Total 3 2 4 3 4" xfId="27724" xr:uid="{6A7DD914-4C98-4502-9F19-0650DF1BCAC8}"/>
    <cellStyle name="Total 3 2 4 4" xfId="1579" xr:uid="{BCA1D5A5-94E9-4AC0-A278-ECE72F05B0DB}"/>
    <cellStyle name="Total 3 2 4 4 2" xfId="5924" xr:uid="{15DD5114-3EBA-4FFA-8C0F-479AEC0FE428}"/>
    <cellStyle name="Total 3 2 4 4 2 2" xfId="8510" xr:uid="{71E8264C-CEB0-4E42-B9C0-5D0F8C563572}"/>
    <cellStyle name="Total 3 2 4 4 2 2 2" xfId="17499" xr:uid="{5A790BF7-CD67-45F2-AA1F-8F3C9074C4E1}"/>
    <cellStyle name="Total 3 2 4 4 2 2 2 2" xfId="33446" xr:uid="{ADE47BA2-7CBE-470F-95C2-68DE3E8A6C4F}"/>
    <cellStyle name="Total 3 2 4 4 2 2 3" xfId="24107" xr:uid="{C0E2774E-B29B-409F-946B-5E999D8DCC7D}"/>
    <cellStyle name="Total 3 2 4 4 2 3" xfId="11147" xr:uid="{0ABBFA5B-EDD4-4118-99C7-48F339DA833C}"/>
    <cellStyle name="Total 3 2 4 4 2 3 2" xfId="20136" xr:uid="{FCF87774-C6FE-45DF-8AEA-A75508D8C0B1}"/>
    <cellStyle name="Total 3 2 4 4 2 3 2 2" xfId="33553" xr:uid="{7CB0AF01-45E2-4B1E-B6D4-5B04AD52A348}"/>
    <cellStyle name="Total 3 2 4 4 2 3 3" xfId="41695" xr:uid="{846180F7-DD1F-4FFD-BC33-81FD5260E366}"/>
    <cellStyle name="Total 3 2 4 4 2 4" xfId="14913" xr:uid="{33326C4A-3027-4F04-A432-E75EDD9D60A6}"/>
    <cellStyle name="Total 3 2 4 4 2 4 2" xfId="35480" xr:uid="{6B1C5F93-4FD8-4950-BEAD-B3F476195E31}"/>
    <cellStyle name="Total 3 2 4 4 2 5" xfId="24424" xr:uid="{6713D756-67F4-4127-A41D-BDE8FE45FEE3}"/>
    <cellStyle name="Total 3 2 4 4 3" xfId="4016" xr:uid="{948F6CF0-CDF1-4206-8487-F3A8A5547418}"/>
    <cellStyle name="Total 3 2 4 4 3 2" xfId="37101" xr:uid="{299F31DA-AEFE-4B0B-B4C6-82537FB08838}"/>
    <cellStyle name="Total 3 2 4 4 4" xfId="29887" xr:uid="{EB593041-F11C-4EB0-A543-3E8E0A874E97}"/>
    <cellStyle name="Total 3 2 4 5" xfId="1891" xr:uid="{5369FFB0-C3BB-45BF-84EC-C7E0FC39FF3F}"/>
    <cellStyle name="Total 3 2 4 5 2" xfId="6207" xr:uid="{2AE5A4AD-4FC2-4393-A6C1-A445D60F013C}"/>
    <cellStyle name="Total 3 2 4 5 2 2" xfId="8793" xr:uid="{B38C3BF9-A562-4EA3-97E4-9B91E0078B77}"/>
    <cellStyle name="Total 3 2 4 5 2 2 2" xfId="17782" xr:uid="{A0869860-2512-4208-8C27-138D6F1DE098}"/>
    <cellStyle name="Total 3 2 4 5 2 2 2 2" xfId="39877" xr:uid="{7B0E3A82-4469-4EC2-A217-88D76E6EB402}"/>
    <cellStyle name="Total 3 2 4 5 2 2 3" xfId="31896" xr:uid="{9B542C5C-12D7-4CF3-86F7-162B88E256B2}"/>
    <cellStyle name="Total 3 2 4 5 2 3" xfId="11430" xr:uid="{F8757A35-C2B7-44E1-8BFA-E53EE93906A4}"/>
    <cellStyle name="Total 3 2 4 5 2 3 2" xfId="20419" xr:uid="{8012B84E-6412-481B-848F-D8FECCFC607F}"/>
    <cellStyle name="Total 3 2 4 5 2 3 2 2" xfId="42686" xr:uid="{FD22F4E7-8DF5-448F-9AA1-C3629DC3AD4A}"/>
    <cellStyle name="Total 3 2 4 5 2 3 3" xfId="44087" xr:uid="{7C033162-1879-46B4-BB4B-4E24496233A2}"/>
    <cellStyle name="Total 3 2 4 5 2 4" xfId="15196" xr:uid="{50FCFEA6-D0F6-4F36-AB48-8C4058D661A3}"/>
    <cellStyle name="Total 3 2 4 5 2 4 2" xfId="26307" xr:uid="{64A368E1-5AD0-4C02-BDB3-26B08D66584F}"/>
    <cellStyle name="Total 3 2 4 5 2 5" xfId="32580" xr:uid="{5866E95E-B5F7-4001-AF7E-A79A332C9689}"/>
    <cellStyle name="Total 3 2 4 5 3" xfId="4328" xr:uid="{D4F71677-88E3-4CF7-8793-8A9601A4E5DF}"/>
    <cellStyle name="Total 3 2 4 5 3 2" xfId="40620" xr:uid="{21B600B3-55B9-48F1-9B4C-0FA31672B9F6}"/>
    <cellStyle name="Total 3 2 4 5 4" xfId="24660" xr:uid="{1461451E-473B-4993-BEFA-22239F7D8A48}"/>
    <cellStyle name="Total 3 2 4 6" xfId="2198" xr:uid="{0C37F276-140A-4F91-B912-115401F08814}"/>
    <cellStyle name="Total 3 2 4 6 2" xfId="6499" xr:uid="{2DA6EE11-6170-4074-A7A0-C8193DE46152}"/>
    <cellStyle name="Total 3 2 4 6 2 2" xfId="9085" xr:uid="{E6313FE8-B549-43CB-8F48-1A9A328273F9}"/>
    <cellStyle name="Total 3 2 4 6 2 2 2" xfId="18074" xr:uid="{989A0056-A3D8-417B-9D0A-656099F11C7A}"/>
    <cellStyle name="Total 3 2 4 6 2 2 2 2" xfId="30990" xr:uid="{4CC6394A-6D3B-4914-BD29-6DE9F6C06BC9}"/>
    <cellStyle name="Total 3 2 4 6 2 2 3" xfId="40431" xr:uid="{EA485FBB-1331-4033-A8E0-ED367A58B77E}"/>
    <cellStyle name="Total 3 2 4 6 2 3" xfId="11722" xr:uid="{3407B097-8A04-47CC-AB44-B7D749A75125}"/>
    <cellStyle name="Total 3 2 4 6 2 3 2" xfId="20711" xr:uid="{40A04B94-C145-4D6D-89CD-9AF53C317B28}"/>
    <cellStyle name="Total 3 2 4 6 2 3 2 2" xfId="38823" xr:uid="{3B758A63-A095-48D3-BD7D-F0C0F7514DA1}"/>
    <cellStyle name="Total 3 2 4 6 2 3 3" xfId="32267" xr:uid="{2F393A77-67C9-4666-86A5-6DE6159BF7ED}"/>
    <cellStyle name="Total 3 2 4 6 2 4" xfId="15488" xr:uid="{AC222638-8591-42FB-951F-C40912E0639E}"/>
    <cellStyle name="Total 3 2 4 6 2 4 2" xfId="27430" xr:uid="{1D1CB481-2789-43EC-A892-FD262ECCC549}"/>
    <cellStyle name="Total 3 2 4 6 2 5" xfId="42062" xr:uid="{ABDE339C-8EBD-4335-A681-1A056502FC52}"/>
    <cellStyle name="Total 3 2 4 6 3" xfId="4635" xr:uid="{861BC7C4-53D6-4149-925F-7C674F451DF2}"/>
    <cellStyle name="Total 3 2 4 6 3 2" xfId="32533" xr:uid="{C6BA219F-A720-400D-A9DC-FEF8A8E0C8C6}"/>
    <cellStyle name="Total 3 2 4 6 4" xfId="23995" xr:uid="{9E869D0D-D7C8-4C61-847C-45D0AC89BBF7}"/>
    <cellStyle name="Total 3 2 4 7" xfId="4935" xr:uid="{56F403B2-0E2F-485D-A3D4-ECD17DE68A7D}"/>
    <cellStyle name="Total 3 2 4 7 2" xfId="7521" xr:uid="{7999B672-B759-4E98-94E6-33B68EF477C4}"/>
    <cellStyle name="Total 3 2 4 7 2 2" xfId="16510" xr:uid="{05EAD943-0E71-4D9F-8450-7489C77E057A}"/>
    <cellStyle name="Total 3 2 4 7 2 2 2" xfId="42547" xr:uid="{CC8B609B-31FC-4CA6-AB59-292731691E1B}"/>
    <cellStyle name="Total 3 2 4 7 2 3" xfId="43888" xr:uid="{0BE2BB86-AB74-4BA0-BD21-CB143149E927}"/>
    <cellStyle name="Total 3 2 4 7 3" xfId="10158" xr:uid="{AD9AFFB2-F76A-40BE-A9FA-54B0F161324D}"/>
    <cellStyle name="Total 3 2 4 7 3 2" xfId="19147" xr:uid="{EDC4F9CC-70D3-450E-9E9F-CBCB141B3576}"/>
    <cellStyle name="Total 3 2 4 7 3 2 2" xfId="35173" xr:uid="{D593B5CF-9EA7-4805-83C8-6DE25845B5D3}"/>
    <cellStyle name="Total 3 2 4 7 3 3" xfId="39829" xr:uid="{367183DB-9187-46B5-B835-98F9DE074B39}"/>
    <cellStyle name="Total 3 2 4 7 4" xfId="13924" xr:uid="{11B4B455-BB73-4B68-AEB2-0BD049634F07}"/>
    <cellStyle name="Total 3 2 4 7 4 2" xfId="23527" xr:uid="{7FD27B20-C453-4FAD-8AB3-82C53E93EAB8}"/>
    <cellStyle name="Total 3 2 4 7 5" xfId="28174" xr:uid="{39835E13-DEDA-48AE-BE89-662AD7C9A71C}"/>
    <cellStyle name="Total 3 2 4 8" xfId="2547" xr:uid="{D08D9194-F3E7-444F-B977-C11F9517A9C3}"/>
    <cellStyle name="Total 3 2 4 8 2" xfId="35029" xr:uid="{53D76208-B726-4F38-BC85-71CA2510EACF}"/>
    <cellStyle name="Total 3 2 4 9" xfId="41700" xr:uid="{921258F8-23F5-42FD-BB9A-30C107BF1A1A}"/>
    <cellStyle name="Total 3 2 5" xfId="312" xr:uid="{DFC01A97-951E-4263-8405-E22A3779D7F0}"/>
    <cellStyle name="Total 3 2 5 2" xfId="4713" xr:uid="{3C9B620A-C32F-4D4B-956A-404C13530FC5}"/>
    <cellStyle name="Total 3 2 5 2 2" xfId="7299" xr:uid="{FAF5B9E2-BAAD-4613-8016-6D8870B16EA4}"/>
    <cellStyle name="Total 3 2 5 2 2 2" xfId="16288" xr:uid="{DA134E5C-7F58-4EBA-AEBD-891836B6C417}"/>
    <cellStyle name="Total 3 2 5 2 2 2 2" xfId="36401" xr:uid="{2FB79B45-761D-450B-9529-854885C77077}"/>
    <cellStyle name="Total 3 2 5 2 2 3" xfId="42438" xr:uid="{7772DA9A-D3FE-427D-AD4F-5A34AF610A14}"/>
    <cellStyle name="Total 3 2 5 2 3" xfId="9936" xr:uid="{AA4267E0-5BE9-43D4-84FA-B8B46D793282}"/>
    <cellStyle name="Total 3 2 5 2 3 2" xfId="18925" xr:uid="{4C9CFCF0-1B09-4BF4-B2FA-69AFFAA16CCA}"/>
    <cellStyle name="Total 3 2 5 2 3 2 2" xfId="30852" xr:uid="{11214F84-9866-4B03-AD09-DD159DE5DE7A}"/>
    <cellStyle name="Total 3 2 5 2 3 3" xfId="23057" xr:uid="{1A278F6A-6204-45AF-B505-A8274D8BE50D}"/>
    <cellStyle name="Total 3 2 5 2 4" xfId="13702" xr:uid="{C2DC3754-C8E1-4EBA-9DB0-07D5B0EDD626}"/>
    <cellStyle name="Total 3 2 5 2 4 2" xfId="43688" xr:uid="{F12A2499-71D5-4086-A4E2-8644F397788D}"/>
    <cellStyle name="Total 3 2 5 2 5" xfId="29463" xr:uid="{92454751-2C9D-4AEB-8357-74A18A9DEA0D}"/>
    <cellStyle name="Total 3 2 5 2 6" xfId="58601" xr:uid="{7D180FE7-67E8-4BF4-AC57-13B7A1CBB418}"/>
    <cellStyle name="Total 3 2 5 3" xfId="2780" xr:uid="{395445D0-A223-4336-816E-7E1B694AF272}"/>
    <cellStyle name="Total 3 2 5 3 2" xfId="27828" xr:uid="{1D5D9EF0-51DE-4E9D-B663-3C20FEE9EE2E}"/>
    <cellStyle name="Total 3 2 5 4" xfId="28025" xr:uid="{2AB1DC19-9094-4E1C-9E7E-05ACBB969ADC}"/>
    <cellStyle name="Total 3 2 5 5" xfId="51820" xr:uid="{9475BDDF-01AD-4123-86F2-BF34CCA0524B}"/>
    <cellStyle name="Total 3 2 6" xfId="661" xr:uid="{1E102C61-04A9-45F3-BC94-649D029BB488}"/>
    <cellStyle name="Total 3 2 6 2" xfId="5037" xr:uid="{BB0DC724-D5F8-4154-8B19-2CE36D1A9BAB}"/>
    <cellStyle name="Total 3 2 6 2 2" xfId="7623" xr:uid="{20ED727C-9FE1-405E-9137-D8FC87592E38}"/>
    <cellStyle name="Total 3 2 6 2 2 2" xfId="16612" xr:uid="{16153EDD-32B8-4D2A-8B4B-2A0572615019}"/>
    <cellStyle name="Total 3 2 6 2 2 2 2" xfId="41284" xr:uid="{D0C541B6-B24C-4BB2-A1E1-AAAB12B46164}"/>
    <cellStyle name="Total 3 2 6 2 2 3" xfId="35615" xr:uid="{D9C78112-6043-4F2A-82A6-7FC83F314289}"/>
    <cellStyle name="Total 3 2 6 2 3" xfId="10260" xr:uid="{47B2E560-06D9-4A1E-98F5-8B209AEA9049}"/>
    <cellStyle name="Total 3 2 6 2 3 2" xfId="19249" xr:uid="{D48DD23D-D71C-457C-83BA-E89E6E88AFB1}"/>
    <cellStyle name="Total 3 2 6 2 3 2 2" xfId="41425" xr:uid="{5A30D51D-A6ED-41AD-B895-13E9F112E65F}"/>
    <cellStyle name="Total 3 2 6 2 3 3" xfId="32279" xr:uid="{9C235B9A-80C5-4E06-B9BF-5F9BB9797E47}"/>
    <cellStyle name="Total 3 2 6 2 4" xfId="14026" xr:uid="{F19DAF7A-2A32-4988-8FEB-7B07A65B4F84}"/>
    <cellStyle name="Total 3 2 6 2 4 2" xfId="42574" xr:uid="{44BC030E-306C-4EA4-95C1-3FE2D85D0E1E}"/>
    <cellStyle name="Total 3 2 6 2 5" xfId="31301" xr:uid="{A7BC0A59-D309-43FC-99A2-2B2C5C9671B7}"/>
    <cellStyle name="Total 3 2 6 2 6" xfId="54011" xr:uid="{CE78AAFF-4A08-459A-8897-5197C99931B8}"/>
    <cellStyle name="Total 3 2 6 3" xfId="3098" xr:uid="{9E45D7ED-A2DC-4549-93C6-68EEDB842C8C}"/>
    <cellStyle name="Total 3 2 6 3 2" xfId="27991" xr:uid="{A164A714-F1C2-400D-A181-A8E51C9ABA06}"/>
    <cellStyle name="Total 3 2 6 4" xfId="27673" xr:uid="{9B7533BB-19B0-40A8-9EE6-E2E2A7E92084}"/>
    <cellStyle name="Total 3 2 6 5" xfId="47343" xr:uid="{481BE55E-00E0-4617-894D-56DAEF2F99CF}"/>
    <cellStyle name="Total 3 2 7" xfId="1006" xr:uid="{EED081C7-52A5-4D4E-8857-8EC6E116114C}"/>
    <cellStyle name="Total 3 2 7 2" xfId="5358" xr:uid="{CB1BE56D-D0A0-4534-9718-3E7D79DFD3B2}"/>
    <cellStyle name="Total 3 2 7 2 2" xfId="7944" xr:uid="{BBF8E8EB-6D1E-4F21-891E-C8D36655988A}"/>
    <cellStyle name="Total 3 2 7 2 2 2" xfId="16933" xr:uid="{A5835A75-B571-429A-89FF-672F502E898A}"/>
    <cellStyle name="Total 3 2 7 2 2 2 2" xfId="27075" xr:uid="{0BA927A2-F1D5-4FD4-B8A3-1427BEB6D948}"/>
    <cellStyle name="Total 3 2 7 2 2 3" xfId="42873" xr:uid="{0DA37FA6-C186-45DE-8D80-17D1C01DA29A}"/>
    <cellStyle name="Total 3 2 7 2 3" xfId="10581" xr:uid="{6463E4FB-F0C1-43D0-B3EB-3EAED2B4E95F}"/>
    <cellStyle name="Total 3 2 7 2 3 2" xfId="19570" xr:uid="{A1812939-01CF-42F9-8CF9-340F04618A80}"/>
    <cellStyle name="Total 3 2 7 2 3 2 2" xfId="25636" xr:uid="{6523B174-0E62-4EDE-B9ED-7510D2AE1C19}"/>
    <cellStyle name="Total 3 2 7 2 3 3" xfId="35470" xr:uid="{53EF4297-0389-4DC6-8C9C-E63210DFEDF4}"/>
    <cellStyle name="Total 3 2 7 2 4" xfId="14347" xr:uid="{45BFE3AA-9710-45F7-98FB-3ED7E3D70869}"/>
    <cellStyle name="Total 3 2 7 2 4 2" xfId="36590" xr:uid="{B8B30B5F-6229-4071-8F0F-F80AC022CF60}"/>
    <cellStyle name="Total 3 2 7 2 5" xfId="36011" xr:uid="{61D0781C-8454-4BAC-95EE-0986F19CF9DD}"/>
    <cellStyle name="Total 3 2 7 3" xfId="3443" xr:uid="{D6E900DD-6530-4C20-87AA-6B7DFD9F705A}"/>
    <cellStyle name="Total 3 2 7 3 2" xfId="29322" xr:uid="{E67D4012-463C-4252-9221-98D8D606E766}"/>
    <cellStyle name="Total 3 2 7 4" xfId="29167" xr:uid="{9C1D41FE-A2CB-46CB-B183-D401E9826B21}"/>
    <cellStyle name="Total 3 2 8" xfId="1350" xr:uid="{818BDBF7-2642-4408-8E03-86959B8DBB41}"/>
    <cellStyle name="Total 3 2 8 2" xfId="5695" xr:uid="{ED0F9B6C-F394-4B4E-A8AA-501BE099C08F}"/>
    <cellStyle name="Total 3 2 8 2 2" xfId="8281" xr:uid="{35FD1CB6-BE00-424A-9DC6-B321B98A4672}"/>
    <cellStyle name="Total 3 2 8 2 2 2" xfId="17270" xr:uid="{BCCCE5E5-400D-440E-A347-30421CFC25FB}"/>
    <cellStyle name="Total 3 2 8 2 2 2 2" xfId="35203" xr:uid="{0FF363DD-295C-4121-93D9-2409CD58CDBE}"/>
    <cellStyle name="Total 3 2 8 2 2 3" xfId="42994" xr:uid="{88019463-DD1C-4B08-A6DD-9ED69CBF6998}"/>
    <cellStyle name="Total 3 2 8 2 3" xfId="10918" xr:uid="{34C10DD7-C412-471F-8C5C-8AF321D1676D}"/>
    <cellStyle name="Total 3 2 8 2 3 2" xfId="19907" xr:uid="{11729E9E-B3D4-4DE3-BD00-09F06DF996BA}"/>
    <cellStyle name="Total 3 2 8 2 3 2 2" xfId="27384" xr:uid="{B7D01CE2-317C-4F0F-BF14-AA7AA0832182}"/>
    <cellStyle name="Total 3 2 8 2 3 3" xfId="22611" xr:uid="{218620AE-4D73-4310-A6DF-ECD9539FCAC5}"/>
    <cellStyle name="Total 3 2 8 2 4" xfId="14684" xr:uid="{E7A8EE0E-13F5-4E6A-9637-6766E3D9698B}"/>
    <cellStyle name="Total 3 2 8 2 4 2" xfId="28786" xr:uid="{437C378A-740B-41D6-922E-F736D8968331}"/>
    <cellStyle name="Total 3 2 8 2 5" xfId="30202" xr:uid="{1E6FF787-8B07-4288-B628-C61A534C055E}"/>
    <cellStyle name="Total 3 2 8 3" xfId="3787" xr:uid="{7355FD6D-E898-4319-B1BF-2CF8382F405F}"/>
    <cellStyle name="Total 3 2 8 3 2" xfId="30663" xr:uid="{246035EB-A946-407F-9702-2F358067F81C}"/>
    <cellStyle name="Total 3 2 8 4" xfId="28356" xr:uid="{BC620FEF-4CA3-42E7-82F0-5EB6F73CA160}"/>
    <cellStyle name="Total 3 2 9" xfId="1606" xr:uid="{BE39D26E-1A15-4EF5-AA27-49AFED25FC1A}"/>
    <cellStyle name="Total 3 2 9 2" xfId="5950" xr:uid="{0A5782B8-CA4A-4BB3-9E65-A6A2E5C427D7}"/>
    <cellStyle name="Total 3 2 9 2 2" xfId="8536" xr:uid="{D412889C-F37F-4B03-9ED5-3EA8F4D20732}"/>
    <cellStyle name="Total 3 2 9 2 2 2" xfId="17525" xr:uid="{4FDFE92B-54E1-4A30-82BC-E44168814E1B}"/>
    <cellStyle name="Total 3 2 9 2 2 2 2" xfId="24433" xr:uid="{0C1E1EB5-1E1E-4D22-9166-065C393167F0}"/>
    <cellStyle name="Total 3 2 9 2 2 3" xfId="37856" xr:uid="{9B5AE1D2-F323-4E41-B2E3-9338C65E96FF}"/>
    <cellStyle name="Total 3 2 9 2 3" xfId="11173" xr:uid="{B0EBB80C-854E-43EB-8D11-DFF38BBFB9BC}"/>
    <cellStyle name="Total 3 2 9 2 3 2" xfId="20162" xr:uid="{82AE58EB-0EBB-4BA7-ADF4-C8199B985645}"/>
    <cellStyle name="Total 3 2 9 2 3 2 2" xfId="37003" xr:uid="{66134D1A-DBC1-46F2-90A8-520E24C1E177}"/>
    <cellStyle name="Total 3 2 9 2 3 3" xfId="40379" xr:uid="{17B1A30C-9164-487E-91B6-A16844B18DB0}"/>
    <cellStyle name="Total 3 2 9 2 4" xfId="14939" xr:uid="{8C731F83-EC1C-46E4-BBD6-31E039617E9A}"/>
    <cellStyle name="Total 3 2 9 2 4 2" xfId="40319" xr:uid="{39D9286C-1120-4A8B-8EB5-6F72F21F3C67}"/>
    <cellStyle name="Total 3 2 9 2 5" xfId="33927" xr:uid="{189FB4ED-198B-4643-8B2F-E23FC07010F5}"/>
    <cellStyle name="Total 3 2 9 3" xfId="4043" xr:uid="{064F264F-775A-4A59-AD70-DE01F8F23DAC}"/>
    <cellStyle name="Total 3 2 9 3 2" xfId="42355" xr:uid="{F50E4FF2-C0BC-41A3-8DFF-6BBCFEC9B06C}"/>
    <cellStyle name="Total 3 2 9 4" xfId="35085" xr:uid="{10B53697-0C27-4B17-BFB9-92B5C59085A0}"/>
    <cellStyle name="Total 3 20" xfId="24955" xr:uid="{61BABF29-CB82-4C19-9028-E2ABEBD7B8D2}"/>
    <cellStyle name="Total 3 20 2" xfId="44982" xr:uid="{8FFC4841-CF2F-4F38-9D67-EFCB7D1B0B67}"/>
    <cellStyle name="Total 3 20 2 2" xfId="57145" xr:uid="{69A66852-8676-425C-8410-944A1970FB08}"/>
    <cellStyle name="Total 3 20 2 3" xfId="50363" xr:uid="{349FB865-D655-4AE4-ADE2-1794DC32E9A8}"/>
    <cellStyle name="Total 3 20 3" xfId="51965" xr:uid="{2B7DEAD9-2DFB-4840-8C43-609D44BD8498}"/>
    <cellStyle name="Total 3 20 3 2" xfId="58746" xr:uid="{F12DA489-CE77-4A82-999B-43C4A50DE480}"/>
    <cellStyle name="Total 3 20 4" xfId="51262" xr:uid="{A7878CE5-87BE-4AFE-AF28-1E90AC2EC3A3}"/>
    <cellStyle name="Total 3 20 4 2" xfId="58044" xr:uid="{FE9FF82A-A06E-477E-9147-3C4DCAE64CCF}"/>
    <cellStyle name="Total 3 20 5" xfId="48480" xr:uid="{CDB9BBAF-F569-4263-9DBB-B5A1803EE127}"/>
    <cellStyle name="Total 3 20 5 2" xfId="55272" xr:uid="{86BD7863-2340-4C5E-B493-67B8610E3979}"/>
    <cellStyle name="Total 3 20 6" xfId="53558" xr:uid="{6B229BF0-5BB5-4001-9A5D-ECFB2C128744}"/>
    <cellStyle name="Total 3 20 7" xfId="46866" xr:uid="{5E7D39DC-E770-4D5F-A107-44E70D0FE045}"/>
    <cellStyle name="Total 3 21" xfId="44997" xr:uid="{61831A32-FD68-4F78-985C-E376AA51A181}"/>
    <cellStyle name="Total 3 21 2" xfId="50581" xr:uid="{F56D449B-E8AD-4485-BAAE-D1FA43B41E04}"/>
    <cellStyle name="Total 3 21 2 2" xfId="57363" xr:uid="{336B27E3-7CA8-4032-B5F9-6C220BE8B234}"/>
    <cellStyle name="Total 3 21 3" xfId="52395" xr:uid="{A4010C2A-B959-4748-807D-4D25AD269FE5}"/>
    <cellStyle name="Total 3 21 3 2" xfId="59176" xr:uid="{7CCE3C3B-D27D-4381-9FF6-7B81FBA7BCA1}"/>
    <cellStyle name="Total 3 21 4" xfId="48698" xr:uid="{7F2377EE-62E4-4677-9EBC-72B227573513}"/>
    <cellStyle name="Total 3 21 4 2" xfId="55487" xr:uid="{E2DDC5AE-2A5D-4C89-935A-944EBDC91889}"/>
    <cellStyle name="Total 3 21 5" xfId="53773" xr:uid="{AAD09D9B-28F4-4A06-92A6-926BB53B32EA}"/>
    <cellStyle name="Total 3 21 6" xfId="47084" xr:uid="{0AEED814-E92D-4D57-A585-A462BC4422E0}"/>
    <cellStyle name="Total 3 22" xfId="45033" xr:uid="{9AC48798-1A93-4286-8907-C47560A8F6FD}"/>
    <cellStyle name="Total 3 22 2" xfId="50574" xr:uid="{EFB54B31-F0E0-4B2A-B4BC-04ED38AEC00F}"/>
    <cellStyle name="Total 3 22 2 2" xfId="57356" xr:uid="{54A75785-E225-4C7C-BB2C-EFFBB6DC4ED4}"/>
    <cellStyle name="Total 3 22 3" xfId="52388" xr:uid="{4DAE995C-A76D-4AB5-82B0-6CB9470C0EC0}"/>
    <cellStyle name="Total 3 22 3 2" xfId="59169" xr:uid="{8794C719-6B70-410C-925C-E69E4BB5E787}"/>
    <cellStyle name="Total 3 22 4" xfId="48691" xr:uid="{154EE0DF-6265-41C9-9360-F6B4A85C457C}"/>
    <cellStyle name="Total 3 22 4 2" xfId="55480" xr:uid="{FD58BEC6-CD7F-48B8-9C18-CEBFE40BD203}"/>
    <cellStyle name="Total 3 22 5" xfId="53766" xr:uid="{E65DD947-669F-4D83-ACAB-FC1FF51292CD}"/>
    <cellStyle name="Total 3 22 6" xfId="47077" xr:uid="{7E528352-CC3A-45D3-B108-5B7CCC650F7F}"/>
    <cellStyle name="Total 3 23" xfId="45043" xr:uid="{F3BC0FB9-F54B-46F6-BE27-5B27E834D472}"/>
    <cellStyle name="Total 3 23 2" xfId="50577" xr:uid="{6776E7C0-7044-4B19-B8F5-6219A917EEE9}"/>
    <cellStyle name="Total 3 23 2 2" xfId="57359" xr:uid="{16135976-4550-4F04-A2C2-4685FAA69C49}"/>
    <cellStyle name="Total 3 23 3" xfId="52391" xr:uid="{41794C6B-D2E8-41BA-B516-41AB81F6F3B5}"/>
    <cellStyle name="Total 3 23 3 2" xfId="59172" xr:uid="{4B38EA74-B3BB-496B-9C72-3C36136FB11F}"/>
    <cellStyle name="Total 3 23 4" xfId="48694" xr:uid="{340A3A27-5520-4572-8F2B-DC3DB79D952F}"/>
    <cellStyle name="Total 3 23 4 2" xfId="55483" xr:uid="{6AF45F46-8FB6-41A2-9257-2DBE9960BACA}"/>
    <cellStyle name="Total 3 23 5" xfId="53769" xr:uid="{B32D0C31-92C7-4A84-BED8-DB854D13726C}"/>
    <cellStyle name="Total 3 23 6" xfId="47080" xr:uid="{103EE3B9-1074-4673-85BE-0E65481A9FAF}"/>
    <cellStyle name="Total 3 24" xfId="45078" xr:uid="{C02A7EC5-3467-472C-A4FE-5C353B307910}"/>
    <cellStyle name="Total 3 24 2" xfId="50723" xr:uid="{54C421B7-60E0-4BD9-BB84-344F4869B264}"/>
    <cellStyle name="Total 3 24 2 2" xfId="57505" xr:uid="{62A03FD1-8120-4111-B3F9-24A73F106D58}"/>
    <cellStyle name="Total 3 24 3" xfId="52534" xr:uid="{D030D690-392F-44C0-BAFE-6A3F790C590B}"/>
    <cellStyle name="Total 3 24 3 2" xfId="59315" xr:uid="{E65B623F-DA8F-4595-B352-8819054B4C53}"/>
    <cellStyle name="Total 3 24 4" xfId="48832" xr:uid="{CB14C015-9149-482E-84EB-E48BEDFE4DA8}"/>
    <cellStyle name="Total 3 24 4 2" xfId="55617" xr:uid="{C31CB576-6360-4B2F-9B34-ECAC79143C7E}"/>
    <cellStyle name="Total 3 24 5" xfId="53912" xr:uid="{4AAF060C-9341-4E3A-AFDF-3968BF7D78E2}"/>
    <cellStyle name="Total 3 24 6" xfId="47226" xr:uid="{4430F1BE-F540-4218-81CE-74266067B6B3}"/>
    <cellStyle name="Total 3 25" xfId="45154" xr:uid="{B4C005D2-C6C7-4370-A5FF-285DD252EE32}"/>
    <cellStyle name="Total 3 25 2" xfId="50685" xr:uid="{B7AA5C34-2294-4495-BCFA-63E8F1185927}"/>
    <cellStyle name="Total 3 25 2 2" xfId="57467" xr:uid="{81FE89D0-168F-418C-A941-A93A007D2B3F}"/>
    <cellStyle name="Total 3 25 3" xfId="52496" xr:uid="{01631C4D-857B-42C4-9EAB-4878AC3352A3}"/>
    <cellStyle name="Total 3 25 3 2" xfId="59277" xr:uid="{CA47738F-DEB0-4A6D-8E56-911BEF1A5DE5}"/>
    <cellStyle name="Total 3 25 4" xfId="48800" xr:uid="{D02A9AB9-DD80-4E06-9BF4-3C95DB51C15D}"/>
    <cellStyle name="Total 3 25 4 2" xfId="55586" xr:uid="{1EA47546-05DE-4615-8171-32B508357A7D}"/>
    <cellStyle name="Total 3 25 5" xfId="53874" xr:uid="{63053AF4-C15B-4CA3-8629-0C0C22E04242}"/>
    <cellStyle name="Total 3 25 6" xfId="47188" xr:uid="{EC69B01F-8148-4BFC-9B60-0DD1903E1531}"/>
    <cellStyle name="Total 3 26" xfId="45160" xr:uid="{28B12B44-0027-45B7-A40E-2F2B8A40A6C9}"/>
    <cellStyle name="Total 3 26 2" xfId="50756" xr:uid="{DFBFE777-462C-4D5B-82AC-BADA9C6CB25E}"/>
    <cellStyle name="Total 3 26 2 2" xfId="57538" xr:uid="{AED587CB-B469-4E63-8A2B-06B853BA7685}"/>
    <cellStyle name="Total 3 26 3" xfId="52565" xr:uid="{954069BA-13B3-41E7-9DB5-F745A523F8FF}"/>
    <cellStyle name="Total 3 26 3 2" xfId="59346" xr:uid="{A8365A1C-BB4F-4760-9CD7-FA71DC4E04FE}"/>
    <cellStyle name="Total 3 26 4" xfId="53943" xr:uid="{70B1D92C-D31A-4525-8276-7FD137353D26}"/>
    <cellStyle name="Total 3 26 5" xfId="47260" xr:uid="{576B2C62-A6B1-47B3-8302-65BEBAD4A9D5}"/>
    <cellStyle name="Total 3 27" xfId="45200" xr:uid="{D6E76C8C-5D81-4C3D-BD49-935F282B4639}"/>
    <cellStyle name="Total 3 27 2" xfId="55744" xr:uid="{19FAF017-BC5B-461A-9629-FD7DDE3E36AB}"/>
    <cellStyle name="Total 3 27 3" xfId="48961" xr:uid="{BE8BC5DB-E51D-421F-AAAA-F955FED8824B}"/>
    <cellStyle name="Total 3 28" xfId="45270" xr:uid="{551F0F96-2D2F-43D2-AFB2-2E51F8E32B33}"/>
    <cellStyle name="Total 3 28 2" xfId="55683" xr:uid="{E65E0A77-3222-4A10-B685-17AEBC34429F}"/>
    <cellStyle name="Total 3 28 3" xfId="48902" xr:uid="{1EA8D40E-6EC2-48AE-A6CE-027B64E189B6}"/>
    <cellStyle name="Total 3 29" xfId="45234" xr:uid="{0B207922-580E-41D9-ABF2-0B7D5DACF4C6}"/>
    <cellStyle name="Total 3 29 2" xfId="52615" xr:uid="{635A09BC-B1BE-4F6B-8634-40B950BFF92F}"/>
    <cellStyle name="Total 3 3" xfId="275" xr:uid="{FD661ECD-16FC-4A5D-9C85-A49FF3ABD3FD}"/>
    <cellStyle name="Total 3 3 10" xfId="6577" xr:uid="{D29F35D0-DCA0-40DF-80E5-700BE12501FA}"/>
    <cellStyle name="Total 3 3 10 2" xfId="11788" xr:uid="{BC848615-2A51-4173-9C43-6CED3A7F898B}"/>
    <cellStyle name="Total 3 3 10 2 2" xfId="20777" xr:uid="{7053B41F-447F-45F8-AB63-7C2C795A03F5}"/>
    <cellStyle name="Total 3 3 10 2 2 2" xfId="22878" xr:uid="{F20A5141-9A45-4D1E-B0DF-5B8D5B1EEEDA}"/>
    <cellStyle name="Total 3 3 10 2 3" xfId="26642" xr:uid="{FDAABA82-F7F0-4BB9-96E2-2CD6B69C9B3C}"/>
    <cellStyle name="Total 3 3 10 3" xfId="15566" xr:uid="{A2FEFDB1-55CC-49AF-B476-239CCAC20B1E}"/>
    <cellStyle name="Total 3 3 10 3 2" xfId="32414" xr:uid="{3B9C6EC7-7A9D-4BC9-98F2-A0B33EA143E8}"/>
    <cellStyle name="Total 3 3 10 4" xfId="25520" xr:uid="{3CC8DD73-BE99-4B17-9305-49DB02EE9538}"/>
    <cellStyle name="Total 3 3 11" xfId="9151" xr:uid="{6A3D2C31-A896-48C5-8D32-BFB1507F9100}"/>
    <cellStyle name="Total 3 3 11 2" xfId="18140" xr:uid="{ED9C262A-C437-465F-8A91-5108093066C0}"/>
    <cellStyle name="Total 3 3 11 2 2" xfId="38489" xr:uid="{52414896-EB44-47E3-9101-729B69B940A7}"/>
    <cellStyle name="Total 3 3 11 3" xfId="30610" xr:uid="{73215EB9-E770-4CF0-BFAC-E7CB750C10EC}"/>
    <cellStyle name="Total 3 3 12" xfId="12456" xr:uid="{5EED35D8-7FAD-4F77-B81D-11293CF29292}"/>
    <cellStyle name="Total 3 3 12 2" xfId="21445" xr:uid="{FD56F055-B850-4AB5-8BA7-33A53E668FAC}"/>
    <cellStyle name="Total 3 3 12 2 2" xfId="40161" xr:uid="{5673C9B7-6308-4FC3-8EAA-66C99C9D1213}"/>
    <cellStyle name="Total 3 3 12 3" xfId="23343" xr:uid="{ACF15300-44F0-416D-9B53-DC8A9934DA46}"/>
    <cellStyle name="Total 3 3 13" xfId="2281" xr:uid="{ED9BE655-A926-4B52-9E97-D4AC51CCEF83}"/>
    <cellStyle name="Total 3 3 13 2" xfId="42183" xr:uid="{5AC2A416-B6FF-4DE0-A515-8711516FF979}"/>
    <cellStyle name="Total 3 3 14" xfId="13190" xr:uid="{44B138C1-49B1-4754-BAFC-95FBDA5B894A}"/>
    <cellStyle name="Total 3 3 14 2" xfId="40968" xr:uid="{09818CF4-6B06-45A3-979D-3AD592FA8385}"/>
    <cellStyle name="Total 3 3 15" xfId="35733" xr:uid="{CD987F77-45A3-486B-B5E9-322151721D82}"/>
    <cellStyle name="Total 3 3 16" xfId="44310" xr:uid="{7FFBE94C-4688-426A-97B1-99473C1135C4}"/>
    <cellStyle name="Total 3 3 17" xfId="45551" xr:uid="{4D265F2B-940D-4F10-BADB-2A33D5BEA682}"/>
    <cellStyle name="Total 3 3 2" xfId="410" xr:uid="{B9817F33-99AE-4096-AD4E-239F8640F75E}"/>
    <cellStyle name="Total 3 3 2 10" xfId="9276" xr:uid="{BA96439E-D53B-4F38-B170-DF1248747FD8}"/>
    <cellStyle name="Total 3 3 2 10 2" xfId="18265" xr:uid="{09364B2A-69BA-496D-A1BC-42AEC771F83C}"/>
    <cellStyle name="Total 3 3 2 10 2 2" xfId="33833" xr:uid="{551B3358-7161-42C4-9B5B-E13B5EF561A7}"/>
    <cellStyle name="Total 3 3 2 10 3" xfId="32322" xr:uid="{BF9480B5-7A1B-4396-9235-376296D28593}"/>
    <cellStyle name="Total 3 3 2 11" xfId="12769" xr:uid="{12439DBA-0939-4F99-9504-9EA591180FDF}"/>
    <cellStyle name="Total 3 3 2 11 2" xfId="21758" xr:uid="{8B7D80AA-478E-4CDC-BBD7-7B851351817E}"/>
    <cellStyle name="Total 3 3 2 11 2 2" xfId="31013" xr:uid="{47457576-3F4F-464B-9A7C-97F2AA0ADCE8}"/>
    <cellStyle name="Total 3 3 2 11 3" xfId="42074" xr:uid="{56A701D1-699D-48B8-941C-F32E69F0B506}"/>
    <cellStyle name="Total 3 3 2 12" xfId="2416" xr:uid="{509E4445-282A-44FE-A2D4-3067C2B67741}"/>
    <cellStyle name="Total 3 3 2 12 2" xfId="27206" xr:uid="{B5AEC740-FA08-4AA1-8F5D-BAAD63C8F42E}"/>
    <cellStyle name="Total 3 3 2 13" xfId="13325" xr:uid="{CD65E26F-77FA-4C4C-A089-C524ED9D79D6}"/>
    <cellStyle name="Total 3 3 2 13 2" xfId="31343" xr:uid="{7FBC81A5-C961-4B81-9098-E94A61D7430A}"/>
    <cellStyle name="Total 3 3 2 14" xfId="36772" xr:uid="{6857E3BD-4F36-49BC-AC63-2EC436287D79}"/>
    <cellStyle name="Total 3 3 2 15" xfId="46066" xr:uid="{608EE696-1E59-40DE-86C2-5E9CE2BD9CBA}"/>
    <cellStyle name="Total 3 3 2 2" xfId="759" xr:uid="{99DA2E92-099B-4191-838A-B1BC025DEF80}"/>
    <cellStyle name="Total 3 3 2 2 2" xfId="5130" xr:uid="{41F17795-5D65-46A1-8BB9-DD0414E2EB8D}"/>
    <cellStyle name="Total 3 3 2 2 2 2" xfId="7716" xr:uid="{A8B643A4-09A8-4F2F-9EF2-D394B4367792}"/>
    <cellStyle name="Total 3 3 2 2 2 2 2" xfId="16705" xr:uid="{BC789177-97FC-466E-86DC-B2A763EA330B}"/>
    <cellStyle name="Total 3 3 2 2 2 2 2 2" xfId="23685" xr:uid="{BC3AAFAE-8E4E-4523-8995-701FD44AFA5E}"/>
    <cellStyle name="Total 3 3 2 2 2 2 3" xfId="25845" xr:uid="{84154DE9-2038-4F4D-A238-6AA6647A2AF3}"/>
    <cellStyle name="Total 3 3 2 2 2 3" xfId="10353" xr:uid="{1F984316-906C-4E26-BBCE-373464AA63AD}"/>
    <cellStyle name="Total 3 3 2 2 2 3 2" xfId="19342" xr:uid="{C1DBE8D3-11E8-492B-B033-06E699DD0FF9}"/>
    <cellStyle name="Total 3 3 2 2 2 3 2 2" xfId="41311" xr:uid="{F16AEA6A-9862-4DC4-AAC1-2AC512A3CC2A}"/>
    <cellStyle name="Total 3 3 2 2 2 3 3" xfId="26466" xr:uid="{7B726B06-777C-40D9-BB1D-1243D0B55998}"/>
    <cellStyle name="Total 3 3 2 2 2 4" xfId="14119" xr:uid="{9334564D-3486-4FB6-94AB-53BA95F8F69B}"/>
    <cellStyle name="Total 3 3 2 2 2 4 2" xfId="38505" xr:uid="{A45FD8A6-B5F5-4712-A07C-85D1BA49C4A2}"/>
    <cellStyle name="Total 3 3 2 2 2 5" xfId="30799" xr:uid="{88AAB6AF-75C6-424D-A25C-BBBA7103E8FB}"/>
    <cellStyle name="Total 3 3 2 2 2 6" xfId="56339" xr:uid="{E251D199-365E-4828-A7B1-6E77B133B8A5}"/>
    <cellStyle name="Total 3 3 2 2 3" xfId="3196" xr:uid="{2B14FEDC-C55A-4A5C-86EC-4FE8D76F8715}"/>
    <cellStyle name="Total 3 3 2 2 3 2" xfId="36738" xr:uid="{B0612948-7A99-4F06-A6C7-D00B95549F8C}"/>
    <cellStyle name="Total 3 3 2 2 4" xfId="43323" xr:uid="{9DF15055-D78B-4E73-A0FA-68FD7A1A7196}"/>
    <cellStyle name="Total 3 3 2 2 5" xfId="49557" xr:uid="{CC7349CC-B214-4E4F-98B3-AF26522A642D}"/>
    <cellStyle name="Total 3 3 2 3" xfId="1104" xr:uid="{86B46728-C20E-4704-9A73-466E8F5A3DB5}"/>
    <cellStyle name="Total 3 3 2 3 2" xfId="5451" xr:uid="{DA9FCC6B-45DC-4AEC-BCE4-194813762065}"/>
    <cellStyle name="Total 3 3 2 3 2 2" xfId="8037" xr:uid="{8225187C-E073-4AED-9A6B-1659948EF17C}"/>
    <cellStyle name="Total 3 3 2 3 2 2 2" xfId="17026" xr:uid="{B0582F32-ED5E-420A-82DD-E4F3C072440C}"/>
    <cellStyle name="Total 3 3 2 3 2 2 2 2" xfId="28662" xr:uid="{2A71D03E-0B08-4FBA-81D8-BEFABBB2F091}"/>
    <cellStyle name="Total 3 3 2 3 2 2 3" xfId="35497" xr:uid="{C28B409A-4E6F-4500-BB57-C7B85D70FA1E}"/>
    <cellStyle name="Total 3 3 2 3 2 3" xfId="10674" xr:uid="{A9A4AE85-4F0E-4D7E-AF13-4EB5CBE6EED4}"/>
    <cellStyle name="Total 3 3 2 3 2 3 2" xfId="19663" xr:uid="{CA0D0F2C-C206-4512-9CA8-490AF114E274}"/>
    <cellStyle name="Total 3 3 2 3 2 3 2 2" xfId="30709" xr:uid="{6CA6FCE7-ABB8-47E7-A1C0-E26D574563EF}"/>
    <cellStyle name="Total 3 3 2 3 2 3 3" xfId="44095" xr:uid="{D1C61B4E-4ADE-4A93-ADEA-BB69241DDC25}"/>
    <cellStyle name="Total 3 3 2 3 2 4" xfId="14440" xr:uid="{F279A75A-7964-4BDB-AC96-10440003565B}"/>
    <cellStyle name="Total 3 3 2 3 2 4 2" xfId="38149" xr:uid="{3628F2B9-7113-4274-B3B8-4DE96533558A}"/>
    <cellStyle name="Total 3 3 2 3 2 5" xfId="37657" xr:uid="{FCE0927E-2949-44D2-9261-FE46B56A68B6}"/>
    <cellStyle name="Total 3 3 2 3 2 6" xfId="58302" xr:uid="{074024D4-5286-4E5B-A532-2ECF024E9EDF}"/>
    <cellStyle name="Total 3 3 2 3 3" xfId="3541" xr:uid="{4A654545-34A0-42FE-ABB5-37F488A893C2}"/>
    <cellStyle name="Total 3 3 2 3 3 2" xfId="31284" xr:uid="{8D23A226-86E9-4491-9BA4-AAC69CF26209}"/>
    <cellStyle name="Total 3 3 2 3 4" xfId="37568" xr:uid="{927A1DAB-29D7-47C0-B954-34B419E701B6}"/>
    <cellStyle name="Total 3 3 2 3 5" xfId="51520" xr:uid="{7ED2EA46-768F-469B-8BDF-849E98E63F34}"/>
    <cellStyle name="Total 3 3 2 4" xfId="1448" xr:uid="{EC857847-6524-4731-92A5-CE34E75B58CC}"/>
    <cellStyle name="Total 3 3 2 4 2" xfId="5793" xr:uid="{385DD1EE-5E93-49CF-9608-E34FCAE0493A}"/>
    <cellStyle name="Total 3 3 2 4 2 2" xfId="8379" xr:uid="{E38E7C6A-3C00-4A86-84A9-F1823625A8F3}"/>
    <cellStyle name="Total 3 3 2 4 2 2 2" xfId="17368" xr:uid="{EA2F9594-F134-4B70-BC69-BDC62939F871}"/>
    <cellStyle name="Total 3 3 2 4 2 2 2 2" xfId="43675" xr:uid="{9019D021-9E29-43C3-B53F-95C2B50387A0}"/>
    <cellStyle name="Total 3 3 2 4 2 2 3" xfId="32139" xr:uid="{6B672462-C5B3-4BA9-97CD-CFEE92E03044}"/>
    <cellStyle name="Total 3 3 2 4 2 3" xfId="11016" xr:uid="{C09DE57A-A7B8-44B0-99B9-9C2EB597FAE2}"/>
    <cellStyle name="Total 3 3 2 4 2 3 2" xfId="20005" xr:uid="{A1A8A088-7AE2-41F7-AA38-F31808DD9AA8}"/>
    <cellStyle name="Total 3 3 2 4 2 3 2 2" xfId="43051" xr:uid="{96ED2256-4033-497F-B636-EA690B224AA1}"/>
    <cellStyle name="Total 3 3 2 4 2 3 3" xfId="33308" xr:uid="{744A7924-EA2E-458D-A52B-912636E2AC86}"/>
    <cellStyle name="Total 3 3 2 4 2 4" xfId="14782" xr:uid="{D2C5DE6E-C25D-4A44-B2AC-C789B5AA1261}"/>
    <cellStyle name="Total 3 3 2 4 2 4 2" xfId="23166" xr:uid="{BBCEE20A-2514-4B8A-8588-FCE79E4F30A7}"/>
    <cellStyle name="Total 3 3 2 4 2 5" xfId="32520" xr:uid="{3B07AFE1-353F-4909-A4F4-70BB717C9DC4}"/>
    <cellStyle name="Total 3 3 2 4 2 6" xfId="54484" xr:uid="{3BCC1438-D19E-43FE-B57E-3F32A3FDDAFF}"/>
    <cellStyle name="Total 3 3 2 4 3" xfId="3885" xr:uid="{E9080B4C-974F-4EB8-A770-60FA3528D4E4}"/>
    <cellStyle name="Total 3 3 2 4 3 2" xfId="36423" xr:uid="{A386ACA8-8EB0-4D49-8CB7-A1915E5E9AB9}"/>
    <cellStyle name="Total 3 3 2 4 4" xfId="33700" xr:uid="{20474104-A7E5-4EB1-8518-1DF69DFF2295}"/>
    <cellStyle name="Total 3 3 2 4 5" xfId="47674" xr:uid="{03135216-0E57-4F3C-905E-65F555ABDADD}"/>
    <cellStyle name="Total 3 3 2 5" xfId="1750" xr:uid="{9DE1737A-76C6-4A05-9805-139C4A325453}"/>
    <cellStyle name="Total 3 3 2 5 2" xfId="6074" xr:uid="{A5AA33CC-A779-4EBE-8146-C536C241948F}"/>
    <cellStyle name="Total 3 3 2 5 2 2" xfId="8660" xr:uid="{F2DD0067-C5B6-4981-B763-6642B28629FE}"/>
    <cellStyle name="Total 3 3 2 5 2 2 2" xfId="17649" xr:uid="{3780D61F-557B-4F37-8B5E-23373194BDF2}"/>
    <cellStyle name="Total 3 3 2 5 2 2 2 2" xfId="29760" xr:uid="{0660BAFD-EBCE-41D6-9FC1-444494263DBC}"/>
    <cellStyle name="Total 3 3 2 5 2 2 3" xfId="34326" xr:uid="{F306881E-6C69-4717-A865-96A60DC2CEC1}"/>
    <cellStyle name="Total 3 3 2 5 2 3" xfId="11297" xr:uid="{18FE8FBB-2AE8-4B2F-8724-0A899B190F1B}"/>
    <cellStyle name="Total 3 3 2 5 2 3 2" xfId="20286" xr:uid="{E4D01304-34C9-4FD1-9508-BC6D2BA8D948}"/>
    <cellStyle name="Total 3 3 2 5 2 3 2 2" xfId="35717" xr:uid="{2A254887-C8CB-4622-AB04-F489B41C3BC6}"/>
    <cellStyle name="Total 3 3 2 5 2 3 3" xfId="27086" xr:uid="{31010710-340A-4A3B-8B5C-99441496056E}"/>
    <cellStyle name="Total 3 3 2 5 2 4" xfId="15063" xr:uid="{B8A1A985-1221-470B-8B6E-42E9B7BA874D}"/>
    <cellStyle name="Total 3 3 2 5 2 4 2" xfId="40157" xr:uid="{8D3108DA-C107-433E-935B-A7DA1C60A8A3}"/>
    <cellStyle name="Total 3 3 2 5 2 5" xfId="31499" xr:uid="{2040874F-5C10-4339-81D3-50048AD06FD9}"/>
    <cellStyle name="Total 3 3 2 5 3" xfId="4187" xr:uid="{6CE1717B-9D17-4A7A-98B3-1862B16594C9}"/>
    <cellStyle name="Total 3 3 2 5 3 2" xfId="29533" xr:uid="{222164AA-8ACA-40A0-B584-CB63A821D6EF}"/>
    <cellStyle name="Total 3 3 2 5 4" xfId="42006" xr:uid="{7217EA6B-D6CD-4C10-9063-37838EB6FC3D}"/>
    <cellStyle name="Total 3 3 2 6" xfId="2067" xr:uid="{9695BC96-B303-458A-836F-D933E524C7E6}"/>
    <cellStyle name="Total 3 3 2 6 2" xfId="6370" xr:uid="{15CFD0F8-2DC6-4A70-ABE0-F305E55AFD36}"/>
    <cellStyle name="Total 3 3 2 6 2 2" xfId="8956" xr:uid="{716B9226-CDF9-4753-AAA3-C5B81E171DCB}"/>
    <cellStyle name="Total 3 3 2 6 2 2 2" xfId="17945" xr:uid="{3CAB2D02-44C7-4751-A364-7FD71F8C780F}"/>
    <cellStyle name="Total 3 3 2 6 2 2 2 2" xfId="33163" xr:uid="{04154025-F382-40A5-833C-B5D8C962D386}"/>
    <cellStyle name="Total 3 3 2 6 2 2 3" xfId="28497" xr:uid="{55215938-2688-440A-BB47-66AE30B8DEF2}"/>
    <cellStyle name="Total 3 3 2 6 2 3" xfId="11593" xr:uid="{0E9A1149-C7E1-472C-B812-D64CE3DD2ABC}"/>
    <cellStyle name="Total 3 3 2 6 2 3 2" xfId="20582" xr:uid="{5B983CD2-6479-417E-A976-D7148CF944C2}"/>
    <cellStyle name="Total 3 3 2 6 2 3 2 2" xfId="33129" xr:uid="{E3DBC12F-947E-4736-85EC-1F5BEDF70159}"/>
    <cellStyle name="Total 3 3 2 6 2 3 3" xfId="40198" xr:uid="{569CC29D-B8E1-4CCC-A0CB-37EB166F01DA}"/>
    <cellStyle name="Total 3 3 2 6 2 4" xfId="15359" xr:uid="{9C55615A-1786-4998-9154-C0E7528A8E18}"/>
    <cellStyle name="Total 3 3 2 6 2 4 2" xfId="30452" xr:uid="{5C6E2A6B-E90C-48D9-8CD8-443556341DAD}"/>
    <cellStyle name="Total 3 3 2 6 2 5" xfId="35170" xr:uid="{B8FA275E-AA63-4A37-A915-EDFC303C38AB}"/>
    <cellStyle name="Total 3 3 2 6 3" xfId="4504" xr:uid="{C3F497B7-84A2-4F6E-8688-3D6D83CEE0D4}"/>
    <cellStyle name="Total 3 3 2 6 3 2" xfId="36926" xr:uid="{2ED4827E-41C4-4350-9AA7-1A3BFB287D9E}"/>
    <cellStyle name="Total 3 3 2 6 4" xfId="25986" xr:uid="{ABA929D1-D00D-4F37-8602-37134C9E353A}"/>
    <cellStyle name="Total 3 3 2 7" xfId="2877" xr:uid="{C2F19BD5-4956-4F56-AA3D-50405DA6DCC9}"/>
    <cellStyle name="Total 3 3 2 7 2" xfId="7027" xr:uid="{6D127C6B-C3BC-4396-B6A2-F12443470D44}"/>
    <cellStyle name="Total 3 3 2 7 2 2" xfId="12154" xr:uid="{4EB6221A-79A4-4B76-8A2F-C1B43ACCDFF3}"/>
    <cellStyle name="Total 3 3 2 7 2 2 2" xfId="21143" xr:uid="{04BFFA9F-74E6-410F-AC46-990EAC2CAF87}"/>
    <cellStyle name="Total 3 3 2 7 2 2 2 2" xfId="35624" xr:uid="{E4A9654A-3C1D-47C2-8CB5-A0F67C064C59}"/>
    <cellStyle name="Total 3 3 2 7 2 2 3" xfId="23827" xr:uid="{C107044F-0154-4C29-898D-91EC9D2384CA}"/>
    <cellStyle name="Total 3 3 2 7 2 3" xfId="12963" xr:uid="{87EC5AEB-0CB3-44E4-98FC-EE53CFB6F45F}"/>
    <cellStyle name="Total 3 3 2 7 2 3 2" xfId="21952" xr:uid="{36FFC253-9A49-4B4C-8C59-A4B697800789}"/>
    <cellStyle name="Total 3 3 2 7 2 3 2 2" xfId="39969" xr:uid="{29F1A5A3-F397-46AC-AADF-3AFAACA2535D}"/>
    <cellStyle name="Total 3 3 2 7 2 3 3" xfId="41347" xr:uid="{7D3F5A60-7C90-43CE-89C3-951C933ED7AA}"/>
    <cellStyle name="Total 3 3 2 7 2 4" xfId="16016" xr:uid="{45DC5E94-545E-4539-AC4E-7E399C4EF370}"/>
    <cellStyle name="Total 3 3 2 7 2 4 2" xfId="22604" xr:uid="{8C4A25AC-C95F-4304-91D9-89D97591BF2D}"/>
    <cellStyle name="Total 3 3 2 7 2 5" xfId="43714" xr:uid="{88099098-CFC6-498D-80BE-6DF93F2E9A3B}"/>
    <cellStyle name="Total 3 3 2 7 3" xfId="9590" xr:uid="{02C295A1-B2F8-4EC3-9616-6C6244BECA31}"/>
    <cellStyle name="Total 3 3 2 7 3 2" xfId="18579" xr:uid="{593A3CBD-3F09-48A7-983F-8E416C81541B}"/>
    <cellStyle name="Total 3 3 2 7 3 2 2" xfId="31786" xr:uid="{75389B07-7899-4F75-A547-117BCCC04C17}"/>
    <cellStyle name="Total 3 3 2 7 3 3" xfId="29904" xr:uid="{2093E43A-B0A7-4767-9B20-173727B835EF}"/>
    <cellStyle name="Total 3 3 2 7 4" xfId="27487" xr:uid="{720C54D4-1FBE-45A8-8469-27BE5E9EFBD9}"/>
    <cellStyle name="Total 3 3 2 8" xfId="4806" xr:uid="{44CEDE52-2213-4BAE-941D-BD66DDE6593D}"/>
    <cellStyle name="Total 3 3 2 8 2" xfId="7392" xr:uid="{532219C9-F8B5-4D32-AA7F-02097508AD63}"/>
    <cellStyle name="Total 3 3 2 8 2 2" xfId="16381" xr:uid="{3C793A91-6810-47B3-97D8-6AF8C9B3C2C8}"/>
    <cellStyle name="Total 3 3 2 8 2 2 2" xfId="38015" xr:uid="{8B0E6D6C-D84D-41B0-B3FB-49D74D1404E2}"/>
    <cellStyle name="Total 3 3 2 8 2 3" xfId="32695" xr:uid="{9ED01FB8-A62E-4162-AC70-79A840E9BBD1}"/>
    <cellStyle name="Total 3 3 2 8 3" xfId="10029" xr:uid="{2C5C3049-E10B-442E-AD91-1739DCE969A1}"/>
    <cellStyle name="Total 3 3 2 8 3 2" xfId="19018" xr:uid="{3FDAA68A-1123-4568-B14A-2E8080AFC66E}"/>
    <cellStyle name="Total 3 3 2 8 3 2 2" xfId="35276" xr:uid="{0BC4675B-B625-4DD3-8956-CF523882825F}"/>
    <cellStyle name="Total 3 3 2 8 3 3" xfId="26422" xr:uid="{04BB262F-E7A3-46E1-81C2-CE44EE85A2B3}"/>
    <cellStyle name="Total 3 3 2 8 4" xfId="13795" xr:uid="{2A897419-904B-4CD3-892D-BABE6FB77EDC}"/>
    <cellStyle name="Total 3 3 2 8 4 2" xfId="37030" xr:uid="{F367D39F-EF48-4D32-A67C-9480A2BA24FF}"/>
    <cellStyle name="Total 3 3 2 8 5" xfId="42120" xr:uid="{0DC7DEF5-2797-456E-A034-74251EBB223F}"/>
    <cellStyle name="Total 3 3 2 9" xfId="6712" xr:uid="{4E012EFF-AF02-4F0E-9D90-E04544ECFF71}"/>
    <cellStyle name="Total 3 3 2 9 2" xfId="11913" xr:uid="{4256CAC0-D05D-4206-A982-38D46E258EC2}"/>
    <cellStyle name="Total 3 3 2 9 2 2" xfId="20902" xr:uid="{91B151E2-8E7A-46E4-900D-40D429DC2242}"/>
    <cellStyle name="Total 3 3 2 9 2 2 2" xfId="31439" xr:uid="{E8CFB104-DA5E-4FBA-A6B3-FA684D34D2E2}"/>
    <cellStyle name="Total 3 3 2 9 2 3" xfId="35163" xr:uid="{40002A2C-0BF7-46FA-83C7-BD6D5E728077}"/>
    <cellStyle name="Total 3 3 2 9 3" xfId="15701" xr:uid="{CAF8DBAC-C9A5-4374-87D7-6D57A918D5A1}"/>
    <cellStyle name="Total 3 3 2 9 3 2" xfId="31923" xr:uid="{56FF6111-30C8-438E-ADEE-DB5DC027CB91}"/>
    <cellStyle name="Total 3 3 2 9 4" xfId="42701" xr:uid="{EB5A5CBD-399E-45B4-82D0-7A4C08582FA7}"/>
    <cellStyle name="Total 3 3 3" xfId="624" xr:uid="{B9B5F6F2-7A0C-474B-9FBB-FD5366BC34B4}"/>
    <cellStyle name="Total 3 3 3 2" xfId="5005" xr:uid="{B0149A85-E38C-4ADD-9D8A-E5E06615DDED}"/>
    <cellStyle name="Total 3 3 3 2 2" xfId="7591" xr:uid="{D0CA64E6-3963-4FC7-B911-763800E5ED2B}"/>
    <cellStyle name="Total 3 3 3 2 2 2" xfId="16580" xr:uid="{A31122D6-FE74-4811-A5E0-C203F933043A}"/>
    <cellStyle name="Total 3 3 3 2 2 2 2" xfId="22931" xr:uid="{26EFB71D-D136-47D7-AA75-588507872D11}"/>
    <cellStyle name="Total 3 3 3 2 2 3" xfId="28959" xr:uid="{60D63D85-EC1E-45C5-B997-0D1E7FCCD1B9}"/>
    <cellStyle name="Total 3 3 3 2 2 4" xfId="56747" xr:uid="{E07D1038-BAF4-487A-B7C6-99F8FFAE6687}"/>
    <cellStyle name="Total 3 3 3 2 3" xfId="10228" xr:uid="{52DBB57A-ADFA-4455-8118-54CFB9743337}"/>
    <cellStyle name="Total 3 3 3 2 3 2" xfId="19217" xr:uid="{2F5F84D2-62DF-4783-BA63-8D432E697E60}"/>
    <cellStyle name="Total 3 3 3 2 3 2 2" xfId="32155" xr:uid="{4AC742A7-C76A-49FF-91DB-0EF0985872BD}"/>
    <cellStyle name="Total 3 3 3 2 3 3" xfId="34378" xr:uid="{87C71C35-A4EC-4826-969A-4498D8FCAE52}"/>
    <cellStyle name="Total 3 3 3 2 4" xfId="13994" xr:uid="{4494AEFF-FF6C-454B-9F36-A0AC5C5BF969}"/>
    <cellStyle name="Total 3 3 3 2 4 2" xfId="28448" xr:uid="{11D7B8A1-FF60-461F-A9DB-64AF44ABB5A4}"/>
    <cellStyle name="Total 3 3 3 2 5" xfId="37916" xr:uid="{37693433-AE1F-4A86-84CD-F770C885B9AF}"/>
    <cellStyle name="Total 3 3 3 2 6" xfId="49965" xr:uid="{4CE0CF85-10C5-474B-870A-D6A0573C1642}"/>
    <cellStyle name="Total 3 3 3 3" xfId="3061" xr:uid="{A9B0077A-6F89-4183-8F56-ED6199529842}"/>
    <cellStyle name="Total 3 3 3 3 2" xfId="32014" xr:uid="{90106F63-2521-4655-9F25-CE0862710A1F}"/>
    <cellStyle name="Total 3 3 3 3 2 2" xfId="59150" xr:uid="{DE43AF20-93F9-4CD6-9A7F-356BCBC6C6C3}"/>
    <cellStyle name="Total 3 3 3 3 3" xfId="52369" xr:uid="{0A9839D9-825B-4FC9-951F-E385B89A89B8}"/>
    <cellStyle name="Total 3 3 3 4" xfId="36395" xr:uid="{5161BD04-6171-4868-91CF-B68059A19993}"/>
    <cellStyle name="Total 3 3 3 4 2" xfId="54874" xr:uid="{32C171F2-4178-4F08-8B20-6430B8A97103}"/>
    <cellStyle name="Total 3 3 3 4 3" xfId="48082" xr:uid="{89CD0486-8F4E-4BE4-A3A4-F07D2B7F50DF}"/>
    <cellStyle name="Total 3 3 3 5" xfId="53174" xr:uid="{DD1C4861-138D-4086-8420-E1876EA8A41A}"/>
    <cellStyle name="Total 3 3 3 6" xfId="46468" xr:uid="{8552C1F3-CE79-46B1-AB8F-F6F4C7568543}"/>
    <cellStyle name="Total 3 3 4" xfId="969" xr:uid="{DD8EE4A9-0567-4AC9-AB7B-A93B8B3E0330}"/>
    <cellStyle name="Total 3 3 4 2" xfId="5326" xr:uid="{19B83552-55F7-4D10-8900-F037A4341097}"/>
    <cellStyle name="Total 3 3 4 2 2" xfId="7912" xr:uid="{7B934266-1B5D-4C86-84B2-D682DA8C5BB6}"/>
    <cellStyle name="Total 3 3 4 2 2 2" xfId="16901" xr:uid="{1A28FFC0-6072-46FF-9FD2-43E1F155E8C2}"/>
    <cellStyle name="Total 3 3 4 2 2 2 2" xfId="22196" xr:uid="{331810DC-9B6D-4E5D-8626-99BCE6C411EC}"/>
    <cellStyle name="Total 3 3 4 2 2 3" xfId="36659" xr:uid="{C1776A23-448C-416F-ADE8-D14C032E318E}"/>
    <cellStyle name="Total 3 3 4 2 3" xfId="10549" xr:uid="{30E38479-ED56-4F9C-80BB-269C06F02AE4}"/>
    <cellStyle name="Total 3 3 4 2 3 2" xfId="19538" xr:uid="{4D7C0BEF-CE37-42BC-BCD1-0455F9CE3527}"/>
    <cellStyle name="Total 3 3 4 2 3 2 2" xfId="33339" xr:uid="{1E73CE1E-A890-4AA3-9319-2E81771DCF3A}"/>
    <cellStyle name="Total 3 3 4 2 3 3" xfId="34668" xr:uid="{66A8FC73-1B27-4F5A-A405-58C612A41061}"/>
    <cellStyle name="Total 3 3 4 2 4" xfId="14315" xr:uid="{10F58014-1A3E-4FA1-A4F5-16665C13A852}"/>
    <cellStyle name="Total 3 3 4 2 4 2" xfId="42182" xr:uid="{D63ED066-480F-4623-8594-851FE1DC9D2C}"/>
    <cellStyle name="Total 3 3 4 2 5" xfId="39019" xr:uid="{F2A402D0-9F09-4060-80E3-474D8169C7A4}"/>
    <cellStyle name="Total 3 3 4 2 6" xfId="55867" xr:uid="{FE82C264-A3C9-410B-93B4-49745E1A7603}"/>
    <cellStyle name="Total 3 3 4 3" xfId="3406" xr:uid="{71AABF34-F2F5-4379-9199-7C6179773AC2}"/>
    <cellStyle name="Total 3 3 4 3 2" xfId="38119" xr:uid="{37F5351F-2B36-4A0D-A130-A19FD4A0F80B}"/>
    <cellStyle name="Total 3 3 4 4" xfId="38041" xr:uid="{00E4064F-D640-41AF-8366-6638645EE3F6}"/>
    <cellStyle name="Total 3 3 4 5" xfId="49085" xr:uid="{F9CA5E24-5AFE-4878-A764-56E70665547E}"/>
    <cellStyle name="Total 3 3 5" xfId="1313" xr:uid="{DC7A909A-87C4-4DF3-84F9-E9002E78830E}"/>
    <cellStyle name="Total 3 3 5 2" xfId="5658" xr:uid="{1B3B3512-27C8-498B-A904-48AE20B51BE1}"/>
    <cellStyle name="Total 3 3 5 2 2" xfId="8244" xr:uid="{CF605DF6-5483-458B-A434-0B6673808192}"/>
    <cellStyle name="Total 3 3 5 2 2 2" xfId="17233" xr:uid="{E29BD2AC-A093-45F7-B756-4215A5EA588C}"/>
    <cellStyle name="Total 3 3 5 2 2 2 2" xfId="22573" xr:uid="{75431645-0DFC-4F0E-80E9-FEDB648DFEFE}"/>
    <cellStyle name="Total 3 3 5 2 2 3" xfId="29482" xr:uid="{DC5955C5-7EB0-4139-9E51-FC3C02A66A84}"/>
    <cellStyle name="Total 3 3 5 2 3" xfId="10881" xr:uid="{796D762D-2C72-4A41-9CA0-31348BCABA29}"/>
    <cellStyle name="Total 3 3 5 2 3 2" xfId="19870" xr:uid="{3DBD9059-A0E9-4BF5-A752-D471AE411C79}"/>
    <cellStyle name="Total 3 3 5 2 3 2 2" xfId="36097" xr:uid="{C86D9EA0-74F4-4431-98A3-889AA0ED06A8}"/>
    <cellStyle name="Total 3 3 5 2 3 3" xfId="31146" xr:uid="{C0343D59-6E70-4B96-BA80-7B826687EA54}"/>
    <cellStyle name="Total 3 3 5 2 4" xfId="14647" xr:uid="{39F074D9-DC32-4ABD-9FFB-309B099361C4}"/>
    <cellStyle name="Total 3 3 5 2 4 2" xfId="34113" xr:uid="{DEB04C3B-225F-4FEA-A95C-0D5993381378}"/>
    <cellStyle name="Total 3 3 5 2 5" xfId="39141" xr:uid="{ED0823FD-809B-4BC0-A200-F95046C3E9E3}"/>
    <cellStyle name="Total 3 3 5 2 6" xfId="59025" xr:uid="{156D9951-44ED-4A57-8956-4A05AD956CE1}"/>
    <cellStyle name="Total 3 3 5 3" xfId="3750" xr:uid="{9D055AFF-DEB9-4482-AF5D-3144EBC6B0D2}"/>
    <cellStyle name="Total 3 3 5 3 2" xfId="38384" xr:uid="{7C2F7131-65B1-47BF-BB94-B83720716E04}"/>
    <cellStyle name="Total 3 3 5 4" xfId="37070" xr:uid="{7CDB97E4-3379-41C6-A228-496834A1B99F}"/>
    <cellStyle name="Total 3 3 5 5" xfId="52244" xr:uid="{EDB225AE-0878-41E8-9A2F-DEEF10A26D6C}"/>
    <cellStyle name="Total 3 3 6" xfId="1682" xr:uid="{124322D3-CC3D-4BC4-9222-3666CF9B91F3}"/>
    <cellStyle name="Total 3 3 6 2" xfId="6009" xr:uid="{2B14206C-9E8D-4133-943B-3D54368E4045}"/>
    <cellStyle name="Total 3 3 6 2 2" xfId="8595" xr:uid="{40857892-8242-480F-8637-9F9F084193C0}"/>
    <cellStyle name="Total 3 3 6 2 2 2" xfId="17584" xr:uid="{5E11C4D7-2B2B-465D-9E3A-99710DC9180D}"/>
    <cellStyle name="Total 3 3 6 2 2 2 2" xfId="42311" xr:uid="{B6A459E7-86FB-48A0-8890-21921403C570}"/>
    <cellStyle name="Total 3 3 6 2 2 3" xfId="28036" xr:uid="{78E62AEF-766B-48BA-9F3C-F5A3FE9B6FB9}"/>
    <cellStyle name="Total 3 3 6 2 3" xfId="11232" xr:uid="{3544EE82-4AD8-4A23-8F1B-F1AF07E5A26F}"/>
    <cellStyle name="Total 3 3 6 2 3 2" xfId="20221" xr:uid="{98DD0F65-3A12-4650-A4BD-B5F521F4609B}"/>
    <cellStyle name="Total 3 3 6 2 3 2 2" xfId="27607" xr:uid="{082A7F3F-E19A-44F2-8513-A66FB085ED6C}"/>
    <cellStyle name="Total 3 3 6 2 3 3" xfId="44086" xr:uid="{BD845E8E-CAFC-4819-B859-C7F82967C6FD}"/>
    <cellStyle name="Total 3 3 6 2 4" xfId="14998" xr:uid="{22195865-46F9-4C9E-8F35-5055E865851F}"/>
    <cellStyle name="Total 3 3 6 2 4 2" xfId="32754" xr:uid="{6A282EC3-B512-48D3-A66B-A6A87E048E69}"/>
    <cellStyle name="Total 3 3 6 2 5" xfId="41384" xr:uid="{13B59287-30E1-48D4-83D3-77735BFFF5D3}"/>
    <cellStyle name="Total 3 3 6 2 6" xfId="54036" xr:uid="{1481CA0A-947E-4DAD-8468-A37468996829}"/>
    <cellStyle name="Total 3 3 6 3" xfId="4119" xr:uid="{C0917977-23BE-4669-B7AC-215E2580EE89}"/>
    <cellStyle name="Total 3 3 6 3 2" xfId="32146" xr:uid="{36F02B23-AA3E-4F0E-AAFE-1E603974DDC8}"/>
    <cellStyle name="Total 3 3 6 4" xfId="42607" xr:uid="{B1178EF7-9C00-43CB-A21B-A0FC826CFC94}"/>
    <cellStyle name="Total 3 3 6 5" xfId="47368" xr:uid="{E62A11DB-97F9-4876-989E-2809F7D744BB}"/>
    <cellStyle name="Total 3 3 7" xfId="1732" xr:uid="{44856E93-5810-404C-B426-DA58A24502E4}"/>
    <cellStyle name="Total 3 3 7 2" xfId="6058" xr:uid="{DE711987-7160-447C-AD84-9182CA722B2C}"/>
    <cellStyle name="Total 3 3 7 2 2" xfId="8644" xr:uid="{DE4EC66E-FB8B-411E-8266-F1A7783B4167}"/>
    <cellStyle name="Total 3 3 7 2 2 2" xfId="17633" xr:uid="{B84F62A8-C76A-4794-9B98-323607A2FF98}"/>
    <cellStyle name="Total 3 3 7 2 2 2 2" xfId="37653" xr:uid="{8911A910-B071-4EDC-B3EB-02A9E383BE72}"/>
    <cellStyle name="Total 3 3 7 2 2 3" xfId="38551" xr:uid="{E0A96F34-DC81-4666-A36D-E816C103C86B}"/>
    <cellStyle name="Total 3 3 7 2 3" xfId="11281" xr:uid="{74A39CA6-472C-4A59-BAF3-4D5F98FF7347}"/>
    <cellStyle name="Total 3 3 7 2 3 2" xfId="20270" xr:uid="{E0952B17-7199-4C2B-8058-D30636C2810C}"/>
    <cellStyle name="Total 3 3 7 2 3 2 2" xfId="39769" xr:uid="{D17B9985-DFF1-4E66-9BCA-5A9234880168}"/>
    <cellStyle name="Total 3 3 7 2 3 3" xfId="34732" xr:uid="{AB0CCD53-65E7-4706-8EA5-55EEB2526546}"/>
    <cellStyle name="Total 3 3 7 2 4" xfId="15047" xr:uid="{34413F99-D28E-43E6-BB81-950C3768B28F}"/>
    <cellStyle name="Total 3 3 7 2 4 2" xfId="28421" xr:uid="{DC03C495-386D-4730-9B35-566E7C176040}"/>
    <cellStyle name="Total 3 3 7 2 5" xfId="36931" xr:uid="{DE839A59-00B5-4B13-8701-7877C13B18A1}"/>
    <cellStyle name="Total 3 3 7 3" xfId="4169" xr:uid="{CF856BF2-A311-4F4F-A5A4-542181527079}"/>
    <cellStyle name="Total 3 3 7 3 2" xfId="33058" xr:uid="{718FB6A4-6A9F-4678-93FE-D39371D4FEF5}"/>
    <cellStyle name="Total 3 3 7 4" xfId="28889" xr:uid="{C18C64B6-DFC2-43F1-A336-78FF24ABB6AB}"/>
    <cellStyle name="Total 3 3 8" xfId="2743" xr:uid="{88374FF2-FDEF-4478-BC0D-945449A7724C}"/>
    <cellStyle name="Total 3 3 8 2" xfId="6924" xr:uid="{484BF4F3-7D0E-4BFC-9F4C-F8329E9FA217}"/>
    <cellStyle name="Total 3 3 8 2 2" xfId="12058" xr:uid="{D4EF1088-148B-417C-9DFE-1E498EBAF009}"/>
    <cellStyle name="Total 3 3 8 2 2 2" xfId="21047" xr:uid="{1D47B874-D913-4753-BAFA-489A252D79D1}"/>
    <cellStyle name="Total 3 3 8 2 2 2 2" xfId="40407" xr:uid="{B01C1CC6-EC77-4C5E-967E-66E586B9A92D}"/>
    <cellStyle name="Total 3 3 8 2 2 3" xfId="34500" xr:uid="{FB20B81C-DE3A-40E2-B956-F5A2998C8D0B}"/>
    <cellStyle name="Total 3 3 8 2 3" xfId="12882" xr:uid="{6FE09360-72FD-4354-9035-782168C74226}"/>
    <cellStyle name="Total 3 3 8 2 3 2" xfId="21871" xr:uid="{451B8EB5-1282-43B0-958A-1C61677EE5BC}"/>
    <cellStyle name="Total 3 3 8 2 3 2 2" xfId="42667" xr:uid="{5B8D7666-FEA0-430E-8801-7853CDC47128}"/>
    <cellStyle name="Total 3 3 8 2 3 3" xfId="41856" xr:uid="{71092F9F-2DD3-472F-9E66-D70352C9B8AE}"/>
    <cellStyle name="Total 3 3 8 2 4" xfId="15913" xr:uid="{E8544D90-CEB0-4E2E-8E45-B3CC54B5CDC1}"/>
    <cellStyle name="Total 3 3 8 2 4 2" xfId="39468" xr:uid="{2A20834E-F132-4FDC-AD6E-F603E92ED727}"/>
    <cellStyle name="Total 3 3 8 2 5" xfId="32042" xr:uid="{D0D4C97D-1119-450E-B05B-CD5553788E7E}"/>
    <cellStyle name="Total 3 3 8 3" xfId="9488" xr:uid="{4822D25D-E5EB-4D13-93AC-FD4F71ABDD5C}"/>
    <cellStyle name="Total 3 3 8 3 2" xfId="18477" xr:uid="{8948F2C0-3CC8-4EA4-8D83-3222E3834BB7}"/>
    <cellStyle name="Total 3 3 8 3 2 2" xfId="37721" xr:uid="{C096247A-29D9-4A12-85C6-B594D6793F2D}"/>
    <cellStyle name="Total 3 3 8 3 3" xfId="24802" xr:uid="{58F5DF8A-CEEF-4837-8D7C-7215D4BD7C54}"/>
    <cellStyle name="Total 3 3 8 4" xfId="28347" xr:uid="{274AA3E8-D443-4F68-8A94-B37F5ECD1CCB}"/>
    <cellStyle name="Total 3 3 9" xfId="4681" xr:uid="{AB1F3328-0E0E-448D-8BE3-D02592D1012E}"/>
    <cellStyle name="Total 3 3 9 2" xfId="7267" xr:uid="{01B063AA-6197-4ED2-9D1C-FB4F0D4D04A2}"/>
    <cellStyle name="Total 3 3 9 2 2" xfId="16256" xr:uid="{5CA0F2AE-0DFB-4D0E-9EDE-ACA6E66EEA39}"/>
    <cellStyle name="Total 3 3 9 2 2 2" xfId="42041" xr:uid="{25F059D8-3769-4497-8741-6540D0CC70D4}"/>
    <cellStyle name="Total 3 3 9 2 3" xfId="30257" xr:uid="{47FCAF51-B833-4BEA-9950-21E81B5C073D}"/>
    <cellStyle name="Total 3 3 9 3" xfId="9904" xr:uid="{6868331C-AA42-4B54-9CAC-44DC25F57283}"/>
    <cellStyle name="Total 3 3 9 3 2" xfId="18893" xr:uid="{1FAA51AD-2DA7-4759-93CD-93850EE82A0F}"/>
    <cellStyle name="Total 3 3 9 3 2 2" xfId="26919" xr:uid="{C7E2A946-33F9-48A1-BF87-6D287780FEE0}"/>
    <cellStyle name="Total 3 3 9 3 3" xfId="44055" xr:uid="{1CF159D5-9BF3-421F-A526-DC7DB3B8F676}"/>
    <cellStyle name="Total 3 3 9 4" xfId="13670" xr:uid="{32F41CFD-5774-46A3-B600-7F42E29649BD}"/>
    <cellStyle name="Total 3 3 9 4 2" xfId="30334" xr:uid="{2DBEEF86-BBEE-4455-8569-55A0E18F460E}"/>
    <cellStyle name="Total 3 3 9 5" xfId="39475" xr:uid="{F556E16B-9FAE-46E7-8A68-D283821795BF}"/>
    <cellStyle name="Total 3 30" xfId="45329" xr:uid="{62845388-47EF-4150-820A-3CAF5A665A1C}"/>
    <cellStyle name="Total 3 31" xfId="45303" xr:uid="{108F47E9-C8CB-489F-9155-D443DC6822B4}"/>
    <cellStyle name="Total 3 32" xfId="45340" xr:uid="{0DE17EDE-030E-4325-B741-1B6BC9B4ED71}"/>
    <cellStyle name="Total 3 33" xfId="45410" xr:uid="{1F92C2C0-01B9-4C71-92F2-56ECAD53CD56}"/>
    <cellStyle name="Total 3 34" xfId="44247" xr:uid="{782A822F-D5B5-4DF2-9542-4C62ACBC4581}"/>
    <cellStyle name="Total 3 35" xfId="44143" xr:uid="{32FE41D2-681D-4198-A4B7-C68FB50354D8}"/>
    <cellStyle name="Total 3 36" xfId="45476" xr:uid="{972B6E70-790C-4E3E-8EB9-8B3FC6EADCC8}"/>
    <cellStyle name="Total 3 4" xfId="336" xr:uid="{966B7CD1-8271-4DA0-9C6F-3B540CE35859}"/>
    <cellStyle name="Total 3 4 10" xfId="6638" xr:uid="{17578C02-9D17-4D67-B87B-AF3518931CED}"/>
    <cellStyle name="Total 3 4 10 2" xfId="11844" xr:uid="{D34C15EA-B895-43E3-BA12-AE2830EC5A31}"/>
    <cellStyle name="Total 3 4 10 2 2" xfId="20833" xr:uid="{43031E35-8693-446B-856E-2712249BE392}"/>
    <cellStyle name="Total 3 4 10 2 2 2" xfId="35640" xr:uid="{A9DE7ED2-FFBA-4C0F-ABAC-4FAACB18216B}"/>
    <cellStyle name="Total 3 4 10 2 3" xfId="44092" xr:uid="{CA747323-6EBE-49AE-83B2-0B32CB22D8DF}"/>
    <cellStyle name="Total 3 4 10 3" xfId="15627" xr:uid="{7C11AE14-0DF1-4F82-AECF-1944FF9EC734}"/>
    <cellStyle name="Total 3 4 10 3 2" xfId="25965" xr:uid="{5BDB2729-1842-4316-8113-D6DB1C82198E}"/>
    <cellStyle name="Total 3 4 10 4" xfId="39240" xr:uid="{B762EC68-AB9E-4A13-9BE0-72AB2C7FF427}"/>
    <cellStyle name="Total 3 4 11" xfId="9207" xr:uid="{432CBF25-ED15-4F06-B173-139CB27D890A}"/>
    <cellStyle name="Total 3 4 11 2" xfId="18196" xr:uid="{BA46F7C1-3DF4-4062-88C6-65BE7785AAF0}"/>
    <cellStyle name="Total 3 4 11 2 2" xfId="32375" xr:uid="{5130050B-2EA3-4372-A582-D7F75358B3CF}"/>
    <cellStyle name="Total 3 4 11 3" xfId="31587" xr:uid="{50C8B363-D8D1-40B1-8EDA-8831DA7B5E11}"/>
    <cellStyle name="Total 3 4 12" xfId="9700" xr:uid="{10ECC1A3-1A31-4E67-950F-BD479DCF07E5}"/>
    <cellStyle name="Total 3 4 12 2" xfId="18689" xr:uid="{1CF2CD0F-8093-4B60-9BC8-82D7F088A339}"/>
    <cellStyle name="Total 3 4 12 2 2" xfId="43225" xr:uid="{38D53BEC-3731-45D4-9BCB-6D7A2047E00D}"/>
    <cellStyle name="Total 3 4 12 3" xfId="40029" xr:uid="{BDB9C25C-19EE-4282-886E-3E320EE64320}"/>
    <cellStyle name="Total 3 4 13" xfId="2342" xr:uid="{CE8AD7EB-A389-4996-A48B-93314D4AAAA0}"/>
    <cellStyle name="Total 3 4 13 2" xfId="34613" xr:uid="{FE240357-786C-43C9-A509-758DAD3B7D90}"/>
    <cellStyle name="Total 3 4 14" xfId="13251" xr:uid="{94AA540E-3C77-4DA5-8AD3-6C60ADFCC321}"/>
    <cellStyle name="Total 3 4 14 2" xfId="33208" xr:uid="{EE2A5F29-EB3E-480D-88F3-40CC85285612}"/>
    <cellStyle name="Total 3 4 15" xfId="22954" xr:uid="{08B93938-6390-480D-BDC5-52656E20C099}"/>
    <cellStyle name="Total 3 4 16" xfId="44305" xr:uid="{9FAA5757-D055-4ED6-9905-0CBC62314862}"/>
    <cellStyle name="Total 3 4 17" xfId="45602" xr:uid="{B52F1FD0-CC35-43B9-8550-7CAAB3B4B74E}"/>
    <cellStyle name="Total 3 4 2" xfId="468" xr:uid="{739750F9-6A8E-494C-AA6E-D02340B07322}"/>
    <cellStyle name="Total 3 4 2 10" xfId="9332" xr:uid="{79321229-6C8D-4488-B4E9-9640A9417731}"/>
    <cellStyle name="Total 3 4 2 10 2" xfId="18321" xr:uid="{401E12FC-B744-4FE4-8944-44D433EDAAB3}"/>
    <cellStyle name="Total 3 4 2 10 2 2" xfId="26574" xr:uid="{7351A344-6CEF-42AE-80E6-E58DD9E25729}"/>
    <cellStyle name="Total 3 4 2 10 3" xfId="33726" xr:uid="{B4732DB6-6D21-49BD-8458-D761445D49DB}"/>
    <cellStyle name="Total 3 4 2 11" xfId="12480" xr:uid="{0870CBDB-9AE8-452A-B552-FB32A8C82D7B}"/>
    <cellStyle name="Total 3 4 2 11 2" xfId="21469" xr:uid="{4CD256A0-D789-4673-A427-787F077FF2D9}"/>
    <cellStyle name="Total 3 4 2 11 2 2" xfId="27788" xr:uid="{30EA851C-18A9-46C7-B6BC-C07BD01BDF41}"/>
    <cellStyle name="Total 3 4 2 11 3" xfId="38154" xr:uid="{19F36820-762A-4ADA-B84F-5722A1F898C5}"/>
    <cellStyle name="Total 3 4 2 12" xfId="2474" xr:uid="{D86A6B97-AEEB-4608-A5D4-34B24398DBDC}"/>
    <cellStyle name="Total 3 4 2 12 2" xfId="36634" xr:uid="{67616233-D66D-4349-B831-2AFA8207F20E}"/>
    <cellStyle name="Total 3 4 2 13" xfId="13383" xr:uid="{02E11A44-20C4-4648-95DE-95A818D903A2}"/>
    <cellStyle name="Total 3 4 2 13 2" xfId="40982" xr:uid="{2D12ADE8-7744-40C8-BE03-A937665DC7BE}"/>
    <cellStyle name="Total 3 4 2 14" xfId="43205" xr:uid="{7F960230-3FAC-4F30-A10E-DEB2F7D10CDA}"/>
    <cellStyle name="Total 3 4 2 15" xfId="46114" xr:uid="{38AAF4A8-EA48-442B-8FC9-0EE37A02086F}"/>
    <cellStyle name="Total 3 4 2 2" xfId="817" xr:uid="{6936AB5E-999B-43F1-82D4-5C3DDAE47971}"/>
    <cellStyle name="Total 3 4 2 2 2" xfId="5186" xr:uid="{907021CA-F023-4C82-B01A-CC69C1DE1FEB}"/>
    <cellStyle name="Total 3 4 2 2 2 2" xfId="7772" xr:uid="{4F4B0FBF-0FDD-4999-90B5-FB0B988D5BA6}"/>
    <cellStyle name="Total 3 4 2 2 2 2 2" xfId="16761" xr:uid="{E9DB70C9-2765-463C-972F-6BFE3CCD0320}"/>
    <cellStyle name="Total 3 4 2 2 2 2 2 2" xfId="23289" xr:uid="{6A33CA05-548C-48A7-BF88-573CCFDA6FED}"/>
    <cellStyle name="Total 3 4 2 2 2 2 3" xfId="39861" xr:uid="{A3809E94-1FC5-4B90-8BAB-8AE443E473B9}"/>
    <cellStyle name="Total 3 4 2 2 2 3" xfId="10409" xr:uid="{F088B086-347D-42D8-A613-CF0BE29FE23F}"/>
    <cellStyle name="Total 3 4 2 2 2 3 2" xfId="19398" xr:uid="{DFE747FD-6421-4C35-A335-F1D2A92045C6}"/>
    <cellStyle name="Total 3 4 2 2 2 3 2 2" xfId="40715" xr:uid="{F863C17A-B3B5-4A5A-9510-A969681BCA1D}"/>
    <cellStyle name="Total 3 4 2 2 2 3 3" xfId="43821" xr:uid="{BB913C6B-AA66-41C7-ABD3-74CBDCDBF897}"/>
    <cellStyle name="Total 3 4 2 2 2 4" xfId="14175" xr:uid="{404D2990-41D5-4A15-8EAF-BF1F6A7ECFD2}"/>
    <cellStyle name="Total 3 4 2 2 2 4 2" xfId="32949" xr:uid="{F5BF0D1D-86EC-4BCF-B798-CECBCA15DE8B}"/>
    <cellStyle name="Total 3 4 2 2 2 5" xfId="42522" xr:uid="{B2D7341A-C7B0-4242-AA6E-D40C0B996D86}"/>
    <cellStyle name="Total 3 4 2 2 2 6" xfId="56390" xr:uid="{1B753CA0-F57A-4767-A4BC-1CA65077D427}"/>
    <cellStyle name="Total 3 4 2 2 3" xfId="3254" xr:uid="{04211857-EAA5-4B47-8A7B-A1C6E8AC94B7}"/>
    <cellStyle name="Total 3 4 2 2 3 2" xfId="36907" xr:uid="{43B45847-0902-427C-AB7E-4A49F0E63CA7}"/>
    <cellStyle name="Total 3 4 2 2 4" xfId="39080" xr:uid="{103B10C5-B1DE-4DC2-83B7-B9161B72A0FF}"/>
    <cellStyle name="Total 3 4 2 2 5" xfId="49608" xr:uid="{673EE8B6-9E02-44EC-839F-A180F2175A59}"/>
    <cellStyle name="Total 3 4 2 3" xfId="1162" xr:uid="{9917D656-8522-4EFE-81DD-1A207C1F4ABF}"/>
    <cellStyle name="Total 3 4 2 3 2" xfId="5507" xr:uid="{691549B3-F214-44FC-AB50-6F9F33051D1F}"/>
    <cellStyle name="Total 3 4 2 3 2 2" xfId="8093" xr:uid="{BA7DC623-24DD-45C1-BAA0-722FF567B87E}"/>
    <cellStyle name="Total 3 4 2 3 2 2 2" xfId="17082" xr:uid="{8416A455-A0E0-44E5-8BE1-44E16EA89F71}"/>
    <cellStyle name="Total 3 4 2 3 2 2 2 2" xfId="41968" xr:uid="{2F02E784-11F8-4656-B2E6-A74341D27275}"/>
    <cellStyle name="Total 3 4 2 3 2 2 3" xfId="34793" xr:uid="{46E1249A-7C0D-4497-A22E-0395A9EFD0AB}"/>
    <cellStyle name="Total 3 4 2 3 2 3" xfId="10730" xr:uid="{8E255854-DF12-4221-9768-E3946E2682B4}"/>
    <cellStyle name="Total 3 4 2 3 2 3 2" xfId="19719" xr:uid="{0521ECD0-6F84-41E1-8A47-C8E5E35C3A1A}"/>
    <cellStyle name="Total 3 4 2 3 2 3 2 2" xfId="27885" xr:uid="{0F2F324E-6B53-4357-BFA6-D7A72B0E01BC}"/>
    <cellStyle name="Total 3 4 2 3 2 3 3" xfId="32215" xr:uid="{9B46E1E2-BC5B-41A8-9542-BA3F2BA9B271}"/>
    <cellStyle name="Total 3 4 2 3 2 4" xfId="14496" xr:uid="{A905EF88-397C-4448-A7BD-28F73EE38D67}"/>
    <cellStyle name="Total 3 4 2 3 2 4 2" xfId="29386" xr:uid="{4D419586-83BB-49CE-9B0C-DE9B675DBF3D}"/>
    <cellStyle name="Total 3 4 2 3 2 5" xfId="34930" xr:uid="{1B0B4DF4-0357-4FB9-93D5-5AC149521A28}"/>
    <cellStyle name="Total 3 4 2 3 2 6" xfId="57826" xr:uid="{907EF7A9-2458-4541-B404-FBC24FFE2C6D}"/>
    <cellStyle name="Total 3 4 2 3 3" xfId="3599" xr:uid="{2CAF1758-F51D-4A79-A9D0-35BE150E0B62}"/>
    <cellStyle name="Total 3 4 2 3 3 2" xfId="41107" xr:uid="{253119D6-3764-4475-AFCD-7BDD5615FA44}"/>
    <cellStyle name="Total 3 4 2 3 4" xfId="22301" xr:uid="{47E7F085-174A-4E2B-AA94-06B34C6F630D}"/>
    <cellStyle name="Total 3 4 2 3 5" xfId="51044" xr:uid="{4CFF384D-BB76-4425-919D-E8FAF59AA920}"/>
    <cellStyle name="Total 3 4 2 4" xfId="1506" xr:uid="{35C41B9C-B228-4CAD-A062-D27EE3FD9B9B}"/>
    <cellStyle name="Total 3 4 2 4 2" xfId="5851" xr:uid="{98A822FF-EC0D-4441-9EE9-6E9D709FE1FF}"/>
    <cellStyle name="Total 3 4 2 4 2 2" xfId="8437" xr:uid="{E00118C2-B516-4DDE-9687-7EA44EE8B70F}"/>
    <cellStyle name="Total 3 4 2 4 2 2 2" xfId="17426" xr:uid="{C534D111-E8EB-47D1-922A-C8B51D4974B5}"/>
    <cellStyle name="Total 3 4 2 4 2 2 2 2" xfId="41008" xr:uid="{58B5B501-2C3D-4466-BC97-233A7BB17F40}"/>
    <cellStyle name="Total 3 4 2 4 2 2 3" xfId="41961" xr:uid="{DFC82C0B-C265-4555-81B1-D407567D9DDD}"/>
    <cellStyle name="Total 3 4 2 4 2 3" xfId="11074" xr:uid="{B01B162D-B418-483E-9B73-35832B451787}"/>
    <cellStyle name="Total 3 4 2 4 2 3 2" xfId="20063" xr:uid="{7DD3FFEF-A759-40DC-8C09-7EBAEBB558C8}"/>
    <cellStyle name="Total 3 4 2 4 2 3 2 2" xfId="30388" xr:uid="{5D1B6D0D-9FF5-4EC2-8700-94E4AAFC106A}"/>
    <cellStyle name="Total 3 4 2 4 2 3 3" xfId="36599" xr:uid="{3C5F2991-22A9-4E83-9DD7-10B0D06DAA14}"/>
    <cellStyle name="Total 3 4 2 4 2 4" xfId="14840" xr:uid="{EBF15CD4-8429-464E-8DF4-DA6D4E2B96C8}"/>
    <cellStyle name="Total 3 4 2 4 2 4 2" xfId="24457" xr:uid="{8DCE76F3-6AF9-4565-962D-2E051CDEB0B7}"/>
    <cellStyle name="Total 3 4 2 4 2 5" xfId="42319" xr:uid="{D9A8E057-6900-4BEE-9F37-14630A88B59D}"/>
    <cellStyle name="Total 3 4 2 4 2 6" xfId="54532" xr:uid="{7BF00BD8-75A9-4783-993B-11B6B438D639}"/>
    <cellStyle name="Total 3 4 2 4 3" xfId="3943" xr:uid="{6EFF1C35-FEC5-41DC-9B2D-C667E48FFB49}"/>
    <cellStyle name="Total 3 4 2 4 3 2" xfId="22307" xr:uid="{841CF1B8-1AD6-48F1-A6AC-BB80F46F8045}"/>
    <cellStyle name="Total 3 4 2 4 4" xfId="43488" xr:uid="{75EE1913-19F1-4F10-A975-98757BD0D77D}"/>
    <cellStyle name="Total 3 4 2 4 5" xfId="47725" xr:uid="{988762BA-7858-4494-8870-210B15AC9B39}"/>
    <cellStyle name="Total 3 4 2 5" xfId="1897" xr:uid="{9573192C-E7CB-488D-A635-8F14F0346D19}"/>
    <cellStyle name="Total 3 4 2 5 2" xfId="6213" xr:uid="{088322A3-2AF9-40C6-9F92-B9F4270681DC}"/>
    <cellStyle name="Total 3 4 2 5 2 2" xfId="8799" xr:uid="{A7F2FC0E-28AB-4DE4-A0EA-416309F4CD4A}"/>
    <cellStyle name="Total 3 4 2 5 2 2 2" xfId="17788" xr:uid="{58AEE5D0-4035-4787-88C7-8885A077A73F}"/>
    <cellStyle name="Total 3 4 2 5 2 2 2 2" xfId="32136" xr:uid="{689A730B-B6CA-422F-9CB0-38501AAF1335}"/>
    <cellStyle name="Total 3 4 2 5 2 2 3" xfId="35631" xr:uid="{482D8EAA-BA5B-4BED-A8A2-4C2C0C44A9D5}"/>
    <cellStyle name="Total 3 4 2 5 2 3" xfId="11436" xr:uid="{D63AC3ED-8251-4256-9C79-9C55BE883B52}"/>
    <cellStyle name="Total 3 4 2 5 2 3 2" xfId="20425" xr:uid="{A8FE8114-EC8F-474C-A113-040271204F75}"/>
    <cellStyle name="Total 3 4 2 5 2 3 2 2" xfId="32376" xr:uid="{55A1E52C-5B63-49B2-82B4-504479EAFD87}"/>
    <cellStyle name="Total 3 4 2 5 2 3 3" xfId="33155" xr:uid="{51744931-07A5-4404-8083-56E1731DE274}"/>
    <cellStyle name="Total 3 4 2 5 2 4" xfId="15202" xr:uid="{1AD91C5E-4AB4-480F-B879-2DBB0BF6563C}"/>
    <cellStyle name="Total 3 4 2 5 2 4 2" xfId="34549" xr:uid="{15E20963-A1A9-428B-82A2-FC1AE4566462}"/>
    <cellStyle name="Total 3 4 2 5 2 5" xfId="43103" xr:uid="{32CE1171-22DE-4178-B18E-46A2BBC94FAF}"/>
    <cellStyle name="Total 3 4 2 5 3" xfId="4334" xr:uid="{137D8FF8-6F6B-4B31-947B-D2581461368F}"/>
    <cellStyle name="Total 3 4 2 5 3 2" xfId="43633" xr:uid="{3571B6B5-60E3-4C41-9D8C-562386016011}"/>
    <cellStyle name="Total 3 4 2 5 4" xfId="33758" xr:uid="{7301E4D6-0EF3-47D0-912B-A36E611D06B8}"/>
    <cellStyle name="Total 3 4 2 6" xfId="2125" xr:uid="{2A2C63F5-1EEA-4CC4-8F76-2407461DDDBF}"/>
    <cellStyle name="Total 3 4 2 6 2" xfId="6426" xr:uid="{79C3B2B0-A79A-4D74-A6E5-3EA43B51168B}"/>
    <cellStyle name="Total 3 4 2 6 2 2" xfId="9012" xr:uid="{9154330C-5293-4EB2-B25A-6EFE43E2D311}"/>
    <cellStyle name="Total 3 4 2 6 2 2 2" xfId="18001" xr:uid="{CAE4C03A-66DA-428D-A2ED-F1BBF5E60012}"/>
    <cellStyle name="Total 3 4 2 6 2 2 2 2" xfId="25172" xr:uid="{A5330B65-CE7D-4A7C-A5D7-E4634C6D44D9}"/>
    <cellStyle name="Total 3 4 2 6 2 2 3" xfId="30987" xr:uid="{B3256CE0-E0B8-41B3-8AE8-FC21FE67F925}"/>
    <cellStyle name="Total 3 4 2 6 2 3" xfId="11649" xr:uid="{46851F7D-346C-41A2-B44F-C664847A5EC5}"/>
    <cellStyle name="Total 3 4 2 6 2 3 2" xfId="20638" xr:uid="{E3F10D8D-9DB8-4EEB-977E-E83D434E88CD}"/>
    <cellStyle name="Total 3 4 2 6 2 3 2 2" xfId="42166" xr:uid="{0C215851-6A19-4559-B94C-BCA6BECC9DE3}"/>
    <cellStyle name="Total 3 4 2 6 2 3 3" xfId="41689" xr:uid="{668A5A04-5A68-47ED-BB70-3903E74F2DDA}"/>
    <cellStyle name="Total 3 4 2 6 2 4" xfId="15415" xr:uid="{8719963B-35C8-4B34-B4C9-34D0B6C5B388}"/>
    <cellStyle name="Total 3 4 2 6 2 4 2" xfId="22465" xr:uid="{6E52DA68-FBA6-4846-93C4-04902DA14B32}"/>
    <cellStyle name="Total 3 4 2 6 2 5" xfId="36664" xr:uid="{F0538616-123D-4100-8BA7-B5B938BBA129}"/>
    <cellStyle name="Total 3 4 2 6 3" xfId="4562" xr:uid="{48A58DC4-499F-47EB-A380-42CEF59FCB14}"/>
    <cellStyle name="Total 3 4 2 6 3 2" xfId="27444" xr:uid="{621978EC-61D5-4D51-A607-48535D1BBF22}"/>
    <cellStyle name="Total 3 4 2 6 4" xfId="42455" xr:uid="{18C703EA-1B04-4AE0-9272-0AC914B85819}"/>
    <cellStyle name="Total 3 4 2 7" xfId="2935" xr:uid="{E1ABA7FC-AEA7-4B27-8038-BDC21549A021}"/>
    <cellStyle name="Total 3 4 2 7 2" xfId="7085" xr:uid="{A4953E9D-2F90-4CEE-BD1E-CE597BFF9EFE}"/>
    <cellStyle name="Total 3 4 2 7 2 2" xfId="12211" xr:uid="{CB4E6CD2-95DA-412D-A05A-6713EB2DBA1E}"/>
    <cellStyle name="Total 3 4 2 7 2 2 2" xfId="21200" xr:uid="{97EF7965-CB85-4426-B84D-ED34271A2869}"/>
    <cellStyle name="Total 3 4 2 7 2 2 2 2" xfId="42984" xr:uid="{876E4D6B-EECE-46D1-A02D-A50F5E84C593}"/>
    <cellStyle name="Total 3 4 2 7 2 2 3" xfId="22160" xr:uid="{63828301-A6DE-481F-A0B4-FE84F15238F5}"/>
    <cellStyle name="Total 3 4 2 7 2 3" xfId="13005" xr:uid="{844B582D-CB49-41F2-8078-1E21ED4BDE72}"/>
    <cellStyle name="Total 3 4 2 7 2 3 2" xfId="21994" xr:uid="{5A0E01EE-4688-43D1-9ED7-185D651B41FB}"/>
    <cellStyle name="Total 3 4 2 7 2 3 2 2" xfId="23663" xr:uid="{55E425E3-B0F2-41C8-93F4-BD220FE89851}"/>
    <cellStyle name="Total 3 4 2 7 2 3 3" xfId="33589" xr:uid="{DE179B8C-4DE9-40D7-B0B4-6E241378F558}"/>
    <cellStyle name="Total 3 4 2 7 2 4" xfId="16074" xr:uid="{CB883E67-D1E9-462E-913B-CE1A725053D5}"/>
    <cellStyle name="Total 3 4 2 7 2 4 2" xfId="23780" xr:uid="{9B49258A-2C74-45E5-9774-E89272E8A016}"/>
    <cellStyle name="Total 3 4 2 7 2 5" xfId="43005" xr:uid="{4E2FCD48-1DC8-4632-9581-CD401D2A1D29}"/>
    <cellStyle name="Total 3 4 2 7 3" xfId="9648" xr:uid="{9B104DB9-7CAB-4BFE-B4BA-30CB50C31E0B}"/>
    <cellStyle name="Total 3 4 2 7 3 2" xfId="18637" xr:uid="{3C36C8EA-5176-474F-88ED-F3C733F0D679}"/>
    <cellStyle name="Total 3 4 2 7 3 2 2" xfId="27735" xr:uid="{DF597AEF-891C-420E-A96F-6FA654C3A60C}"/>
    <cellStyle name="Total 3 4 2 7 3 3" xfId="39570" xr:uid="{12F91779-9EF8-44B6-9753-858F2366BE24}"/>
    <cellStyle name="Total 3 4 2 7 4" xfId="31355" xr:uid="{773D386C-178B-4C02-AB98-51E051666E32}"/>
    <cellStyle name="Total 3 4 2 8" xfId="4862" xr:uid="{3B8336E2-BCB5-4810-8238-F8DB3C827B9D}"/>
    <cellStyle name="Total 3 4 2 8 2" xfId="7448" xr:uid="{63F2F3D7-29F4-4A80-9568-F13A799F8B54}"/>
    <cellStyle name="Total 3 4 2 8 2 2" xfId="16437" xr:uid="{5A491ED9-7735-4449-83ED-CF2FB384CDA4}"/>
    <cellStyle name="Total 3 4 2 8 2 2 2" xfId="29319" xr:uid="{7B03A2F2-4CFA-483E-8B17-C9033746452F}"/>
    <cellStyle name="Total 3 4 2 8 2 3" xfId="24083" xr:uid="{C8666128-6093-4CFD-9A04-6A7D8B675309}"/>
    <cellStyle name="Total 3 4 2 8 3" xfId="10085" xr:uid="{D41CF0C4-06B6-4AE7-BB46-83E92801F2BE}"/>
    <cellStyle name="Total 3 4 2 8 3 2" xfId="19074" xr:uid="{C9F3FAB0-8EF7-492B-B9BB-E2293B50268D}"/>
    <cellStyle name="Total 3 4 2 8 3 2 2" xfId="33217" xr:uid="{1403A46B-22C8-406D-B69F-2F585D26127E}"/>
    <cellStyle name="Total 3 4 2 8 3 3" xfId="42746" xr:uid="{89025396-8720-48A7-8F30-B1777538EA1F}"/>
    <cellStyle name="Total 3 4 2 8 4" xfId="13851" xr:uid="{80F72141-D89B-40E9-82B5-74F5F2B29D08}"/>
    <cellStyle name="Total 3 4 2 8 4 2" xfId="28401" xr:uid="{0BC6CA0B-03CE-46C4-A178-1E270561157C}"/>
    <cellStyle name="Total 3 4 2 8 5" xfId="26760" xr:uid="{8745B2ED-DF75-4B20-B3F4-C2D2302BEB9A}"/>
    <cellStyle name="Total 3 4 2 9" xfId="6770" xr:uid="{7CB37E82-E3A1-467C-8E8F-022BC875E061}"/>
    <cellStyle name="Total 3 4 2 9 2" xfId="11969" xr:uid="{111EDAB9-3A37-4131-96E0-21A311536AC2}"/>
    <cellStyle name="Total 3 4 2 9 2 2" xfId="20958" xr:uid="{24DD53BA-3F7A-4C64-B026-A508AC8FFD61}"/>
    <cellStyle name="Total 3 4 2 9 2 2 2" xfId="30418" xr:uid="{AC2E066F-3F32-4E53-9A8B-6FDA0E5551E4}"/>
    <cellStyle name="Total 3 4 2 9 2 3" xfId="34539" xr:uid="{E698B2A8-B280-4DE8-B4CF-1082E63D51A5}"/>
    <cellStyle name="Total 3 4 2 9 3" xfId="15759" xr:uid="{6EA92D05-9B72-4385-9D1F-F242A5309AD5}"/>
    <cellStyle name="Total 3 4 2 9 3 2" xfId="22814" xr:uid="{EBED87C0-C457-465F-B14B-1DB1434C2FB8}"/>
    <cellStyle name="Total 3 4 2 9 4" xfId="22231" xr:uid="{F8A75AF7-50C6-498B-B835-88DBAC00BEA2}"/>
    <cellStyle name="Total 3 4 3" xfId="685" xr:uid="{D4811E7A-4D69-4764-A8F2-9339527FAD4D}"/>
    <cellStyle name="Total 3 4 3 2" xfId="5061" xr:uid="{65A7FCB6-5B31-4CE8-8794-545E13069107}"/>
    <cellStyle name="Total 3 4 3 2 2" xfId="7647" xr:uid="{F80066AE-D510-48AE-904C-4FD9BC367DC2}"/>
    <cellStyle name="Total 3 4 3 2 2 2" xfId="16636" xr:uid="{25C47804-8EB1-4E07-A1C3-36145C50E7FE}"/>
    <cellStyle name="Total 3 4 3 2 2 2 2" xfId="42679" xr:uid="{195270BF-6FF4-42EB-BC90-6B1C552907ED}"/>
    <cellStyle name="Total 3 4 3 2 2 3" xfId="24388" xr:uid="{595564D5-D6BE-4954-8357-12A330F65E6B}"/>
    <cellStyle name="Total 3 4 3 2 2 4" xfId="56795" xr:uid="{14A607F1-19D2-44EC-BBE5-E105382553AB}"/>
    <cellStyle name="Total 3 4 3 2 3" xfId="10284" xr:uid="{3F125FFA-5174-4F90-A379-50B34D2880A4}"/>
    <cellStyle name="Total 3 4 3 2 3 2" xfId="19273" xr:uid="{19C8FAE9-7083-4243-946B-61B78C7D3744}"/>
    <cellStyle name="Total 3 4 3 2 3 2 2" xfId="23537" xr:uid="{3FF9990D-C469-487F-A10B-79698505B24F}"/>
    <cellStyle name="Total 3 4 3 2 3 3" xfId="26775" xr:uid="{DCD8FF29-F316-4559-BB1D-0D65DA74154F}"/>
    <cellStyle name="Total 3 4 3 2 4" xfId="14050" xr:uid="{A49FF09D-CE61-4401-85F5-E0FFD2463525}"/>
    <cellStyle name="Total 3 4 3 2 4 2" xfId="27837" xr:uid="{CACFEAC6-278C-4260-BB48-1CCC6B096CA6}"/>
    <cellStyle name="Total 3 4 3 2 5" xfId="36176" xr:uid="{16F27BB9-F920-4871-A6C3-A93982EF46C0}"/>
    <cellStyle name="Total 3 4 3 2 6" xfId="50013" xr:uid="{D77C7ACE-894A-487C-93A0-0EB5ED54B42B}"/>
    <cellStyle name="Total 3 4 3 3" xfId="3122" xr:uid="{B5A609C6-419D-47E5-9542-C4EDBEC6A37C}"/>
    <cellStyle name="Total 3 4 3 3 2" xfId="22936" xr:uid="{5F10EC62-DE03-4524-BAEF-664DECEFB185}"/>
    <cellStyle name="Total 3 4 3 3 2 2" xfId="57585" xr:uid="{D1581315-734C-4BA4-80DF-B9ADBD044D7D}"/>
    <cellStyle name="Total 3 4 3 3 3" xfId="50803" xr:uid="{78BFECB9-15BC-465C-AE21-5C415DB0C523}"/>
    <cellStyle name="Total 3 4 3 4" xfId="35960" xr:uid="{05151B93-19DA-43A4-B3F6-E208BFF2F73E}"/>
    <cellStyle name="Total 3 4 3 4 2" xfId="54922" xr:uid="{960938F1-7BE0-4B34-A939-39C236676693}"/>
    <cellStyle name="Total 3 4 3 4 3" xfId="48130" xr:uid="{E350BE71-341E-4AF2-81EB-333109A12480}"/>
    <cellStyle name="Total 3 4 3 5" xfId="53222" xr:uid="{DDC256FE-2E01-4697-84FC-B5390B68EB8E}"/>
    <cellStyle name="Total 3 4 3 6" xfId="46516" xr:uid="{84D64F88-1981-4922-9A05-772BF4C5F572}"/>
    <cellStyle name="Total 3 4 4" xfId="1030" xr:uid="{F24DA950-2B47-41C2-AAD0-95BCBF5CC46C}"/>
    <cellStyle name="Total 3 4 4 2" xfId="5382" xr:uid="{952E8BAC-7249-443C-A283-C8F6F1A24C68}"/>
    <cellStyle name="Total 3 4 4 2 2" xfId="7968" xr:uid="{AF13CA8C-66E2-4057-B246-9D9C528DAB03}"/>
    <cellStyle name="Total 3 4 4 2 2 2" xfId="16957" xr:uid="{91732011-B200-4806-8DFC-972C1A4386FB}"/>
    <cellStyle name="Total 3 4 4 2 2 2 2" xfId="24759" xr:uid="{0218B2F5-26F8-4B50-A129-2C1E9AB24F88}"/>
    <cellStyle name="Total 3 4 4 2 2 3" xfId="38081" xr:uid="{7C70155E-11DB-4FBF-A8CA-74DD2A3BADD7}"/>
    <cellStyle name="Total 3 4 4 2 3" xfId="10605" xr:uid="{804FE857-CFBD-4F1B-96F3-2A4F4F37E081}"/>
    <cellStyle name="Total 3 4 4 2 3 2" xfId="19594" xr:uid="{E078CFF5-F7EF-4A23-8247-630F15DC3168}"/>
    <cellStyle name="Total 3 4 4 2 3 2 2" xfId="31509" xr:uid="{9ABB96CD-8C20-4C93-962B-98F60E77A349}"/>
    <cellStyle name="Total 3 4 4 2 3 3" xfId="32029" xr:uid="{A8F9A111-9A04-437C-B7E8-660B786DC475}"/>
    <cellStyle name="Total 3 4 4 2 4" xfId="14371" xr:uid="{4F013CFC-95AB-4D60-9007-2779FC50FF36}"/>
    <cellStyle name="Total 3 4 4 2 4 2" xfId="34352" xr:uid="{503278EC-6C77-4B40-B452-C0DAAAA59BE8}"/>
    <cellStyle name="Total 3 4 4 2 5" xfId="32685" xr:uid="{3A2A89F8-A436-4C67-9290-EC7EA4469D01}"/>
    <cellStyle name="Total 3 4 4 2 6" xfId="55918" xr:uid="{0AF2B372-3C7B-432D-A44A-C731A6AA0C4E}"/>
    <cellStyle name="Total 3 4 4 3" xfId="3467" xr:uid="{194C656A-FDB9-4598-BDBC-FA16A2783A88}"/>
    <cellStyle name="Total 3 4 4 3 2" xfId="30408" xr:uid="{796D31EE-D69C-433F-BF56-8DC9E557450C}"/>
    <cellStyle name="Total 3 4 4 4" xfId="30337" xr:uid="{F7B298CA-0324-4E62-9780-28845C8889DD}"/>
    <cellStyle name="Total 3 4 4 5" xfId="49136" xr:uid="{4E85CDCD-F98B-4B85-A911-11BB0BC3377F}"/>
    <cellStyle name="Total 3 4 5" xfId="1374" xr:uid="{B4221078-F894-4D1C-B9FB-BC6161EC575B}"/>
    <cellStyle name="Total 3 4 5 2" xfId="5719" xr:uid="{54E8202D-4433-4994-9180-138285AD0F38}"/>
    <cellStyle name="Total 3 4 5 2 2" xfId="8305" xr:uid="{76959E6E-E890-445B-87C8-B8612490F9E6}"/>
    <cellStyle name="Total 3 4 5 2 2 2" xfId="17294" xr:uid="{32C69383-5577-4900-9088-09B09C1DF8FC}"/>
    <cellStyle name="Total 3 4 5 2 2 2 2" xfId="42345" xr:uid="{BFBB246C-8E72-4D8F-9AB4-8977331DD969}"/>
    <cellStyle name="Total 3 4 5 2 2 3" xfId="28027" xr:uid="{6AD51089-A216-4B78-A04C-194DE08460D3}"/>
    <cellStyle name="Total 3 4 5 2 3" xfId="10942" xr:uid="{8BAF93AB-BD9D-433A-B936-43770C94A214}"/>
    <cellStyle name="Total 3 4 5 2 3 2" xfId="19931" xr:uid="{9C6BC134-C70C-4070-8FB4-A62726FE2DA7}"/>
    <cellStyle name="Total 3 4 5 2 3 2 2" xfId="25012" xr:uid="{A11298B2-3620-4330-8AE3-C2CAA7750DC9}"/>
    <cellStyle name="Total 3 4 5 2 3 3" xfId="32197" xr:uid="{90FA54A5-89C4-4ED2-9C29-CFE89535A4F6}"/>
    <cellStyle name="Total 3 4 5 2 4" xfId="14708" xr:uid="{0BB76EF1-6771-4D55-B010-8331D85B24DE}"/>
    <cellStyle name="Total 3 4 5 2 4 2" xfId="24545" xr:uid="{E777D243-7F5F-4B76-8E27-CE06FDCFFD90}"/>
    <cellStyle name="Total 3 4 5 2 5" xfId="37313" xr:uid="{C2EB6F49-D7BA-4C1B-B5CF-15B2EE376FC9}"/>
    <cellStyle name="Total 3 4 5 2 6" xfId="58948" xr:uid="{0F536DBB-F614-424B-B172-4B6A04774DA0}"/>
    <cellStyle name="Total 3 4 5 3" xfId="3811" xr:uid="{0AE21913-178D-414F-94FB-B8A292DA0169}"/>
    <cellStyle name="Total 3 4 5 3 2" xfId="33448" xr:uid="{5577B819-117A-48EB-AF17-8B96FFD40CD8}"/>
    <cellStyle name="Total 3 4 5 4" xfId="22424" xr:uid="{EAF81EBD-64F7-463E-8E44-D343294170CE}"/>
    <cellStyle name="Total 3 4 5 5" xfId="52167" xr:uid="{9BA4DAFD-5ACC-4D20-AF24-0DD7CA8EE8C2}"/>
    <cellStyle name="Total 3 4 6" xfId="1674" xr:uid="{C4F01857-7D0C-459F-9AEA-81E5F434CBA5}"/>
    <cellStyle name="Total 3 4 6 2" xfId="6002" xr:uid="{7E7694FE-6D57-434F-940B-FB968828BDC9}"/>
    <cellStyle name="Total 3 4 6 2 2" xfId="8588" xr:uid="{CBDBFEA9-A9A1-4A3A-AC84-1277999C68D2}"/>
    <cellStyle name="Total 3 4 6 2 2 2" xfId="17577" xr:uid="{0A7740E8-A3FF-4F1B-B80E-7AA9BEFFC324}"/>
    <cellStyle name="Total 3 4 6 2 2 2 2" xfId="27308" xr:uid="{88D781E0-F47E-46E0-8804-1EF150A38C6B}"/>
    <cellStyle name="Total 3 4 6 2 2 3" xfId="25737" xr:uid="{38D61358-9ACB-4706-A54A-BCD2ABE26CB0}"/>
    <cellStyle name="Total 3 4 6 2 3" xfId="11225" xr:uid="{08E2BAEC-5FDA-441B-A30C-302D46BCCFB0}"/>
    <cellStyle name="Total 3 4 6 2 3 2" xfId="20214" xr:uid="{2E2A6256-462D-4347-A14B-8F1A672BCDA0}"/>
    <cellStyle name="Total 3 4 6 2 3 2 2" xfId="43469" xr:uid="{89E817E7-FA8D-4CBA-8971-4F1CDDA263FD}"/>
    <cellStyle name="Total 3 4 6 2 3 3" xfId="31101" xr:uid="{A7E8D09A-13B9-47FD-AA91-58F75E0753B2}"/>
    <cellStyle name="Total 3 4 6 2 4" xfId="14991" xr:uid="{64D8BA04-26F8-49A3-8E07-5C2DA0AFD095}"/>
    <cellStyle name="Total 3 4 6 2 4 2" xfId="37050" xr:uid="{48E1D176-7292-4C93-9370-9E3A7F659393}"/>
    <cellStyle name="Total 3 4 6 2 5" xfId="23988" xr:uid="{444EC728-631D-4449-A16D-72C6D3501E13}"/>
    <cellStyle name="Total 3 4 6 2 6" xfId="54084" xr:uid="{C2836A4A-FAB5-4AF7-801B-6E17A9FB6C6E}"/>
    <cellStyle name="Total 3 4 6 3" xfId="4111" xr:uid="{8F68ED8C-D0D7-4E0C-97EC-E359930BFF4F}"/>
    <cellStyle name="Total 3 4 6 3 2" xfId="41230" xr:uid="{0C9C983A-14F2-4BEB-A5F2-4F636B3824C8}"/>
    <cellStyle name="Total 3 4 6 4" xfId="30786" xr:uid="{88FBBD58-9A23-4818-9FC9-675032C5CA2C}"/>
    <cellStyle name="Total 3 4 6 5" xfId="47407" xr:uid="{C00C38C8-3057-44C6-810A-603783AD84B9}"/>
    <cellStyle name="Total 3 4 7" xfId="1993" xr:uid="{E20388F6-8EDC-47A6-9C0E-5F52D771AA60}"/>
    <cellStyle name="Total 3 4 7 2" xfId="6301" xr:uid="{6FCC0321-7B8A-488B-BEE5-13CD4775155C}"/>
    <cellStyle name="Total 3 4 7 2 2" xfId="8887" xr:uid="{9CC96352-9BEB-4DD8-8020-03F44F722165}"/>
    <cellStyle name="Total 3 4 7 2 2 2" xfId="17876" xr:uid="{2809EEC0-D079-409D-84A1-23BCC6C7FD0E}"/>
    <cellStyle name="Total 3 4 7 2 2 2 2" xfId="28209" xr:uid="{1A9988ED-1B7B-4B20-95F9-8BDB14E9FBD1}"/>
    <cellStyle name="Total 3 4 7 2 2 3" xfId="31563" xr:uid="{4EEA2315-47E2-4361-8D22-6E90335F8EFE}"/>
    <cellStyle name="Total 3 4 7 2 3" xfId="11524" xr:uid="{073A812D-76AE-4D46-A015-7E8FFAB56A5F}"/>
    <cellStyle name="Total 3 4 7 2 3 2" xfId="20513" xr:uid="{CB8E96E9-B5CC-4C5F-AF0B-A48BAB83CE04}"/>
    <cellStyle name="Total 3 4 7 2 3 2 2" xfId="34000" xr:uid="{D4321022-62A7-4FEC-B675-50E215E046EB}"/>
    <cellStyle name="Total 3 4 7 2 3 3" xfId="32271" xr:uid="{8A993E1A-ED1C-418D-87A4-4068B0A26CBD}"/>
    <cellStyle name="Total 3 4 7 2 4" xfId="15290" xr:uid="{7A668571-39E7-489B-AF25-089199EBBAFE}"/>
    <cellStyle name="Total 3 4 7 2 4 2" xfId="36076" xr:uid="{75F62A7B-E144-4D7A-80B9-DE210B5BD9BC}"/>
    <cellStyle name="Total 3 4 7 2 5" xfId="35911" xr:uid="{8F44B245-68D4-47E9-86C3-6BE697E87DBF}"/>
    <cellStyle name="Total 3 4 7 3" xfId="4430" xr:uid="{08130255-0B70-4663-91C8-B172E181540E}"/>
    <cellStyle name="Total 3 4 7 3 2" xfId="41182" xr:uid="{CCEB2EAC-2862-44E3-976F-17624C7394A3}"/>
    <cellStyle name="Total 3 4 7 4" xfId="29585" xr:uid="{06F91CD8-B6C4-456C-9493-7BC272F8DE16}"/>
    <cellStyle name="Total 3 4 8" xfId="2804" xr:uid="{70BFDE9B-BDAA-42BE-9054-E68D366EB1E4}"/>
    <cellStyle name="Total 3 4 8 2" xfId="6954" xr:uid="{4B706777-9D36-465E-ADAB-D3B8B404EF80}"/>
    <cellStyle name="Total 3 4 8 2 2" xfId="12083" xr:uid="{75C974BA-9130-415C-B3AC-E1C0D2E0EFBF}"/>
    <cellStyle name="Total 3 4 8 2 2 2" xfId="21072" xr:uid="{B4D73CAE-DE84-4250-935E-0ED9CC330249}"/>
    <cellStyle name="Total 3 4 8 2 2 2 2" xfId="42051" xr:uid="{E0BE47F2-6327-4D41-BB38-CE03B828C029}"/>
    <cellStyle name="Total 3 4 8 2 2 3" xfId="38736" xr:uid="{A2077D8E-464B-4C8B-891C-3707CB58D294}"/>
    <cellStyle name="Total 3 4 8 2 3" xfId="12905" xr:uid="{E7304A5E-4D1E-4C55-9254-59D8474F3E92}"/>
    <cellStyle name="Total 3 4 8 2 3 2" xfId="21894" xr:uid="{17B0ACB0-3B11-4CF0-A5F0-C842FFF119FA}"/>
    <cellStyle name="Total 3 4 8 2 3 2 2" xfId="33387" xr:uid="{7945D3A4-4028-4185-80B3-A4B6814C76EF}"/>
    <cellStyle name="Total 3 4 8 2 3 3" xfId="33689" xr:uid="{88D29D24-31C2-46E2-BB96-8775C9A9DADB}"/>
    <cellStyle name="Total 3 4 8 2 4" xfId="15943" xr:uid="{F213B026-8C28-4EFE-91DC-0CF9F8E13500}"/>
    <cellStyle name="Total 3 4 8 2 4 2" xfId="33033" xr:uid="{D78CD6C7-B84C-4AC4-B165-E56C31960190}"/>
    <cellStyle name="Total 3 4 8 2 5" xfId="25715" xr:uid="{DE072144-392D-47AF-9AD5-705AFC8442FD}"/>
    <cellStyle name="Total 3 4 8 3" xfId="9517" xr:uid="{8049581D-8A6D-49C7-A457-C1E4511D5EAC}"/>
    <cellStyle name="Total 3 4 8 3 2" xfId="18506" xr:uid="{2D1ACDA1-A45F-4D86-8B60-BE52021E7BF6}"/>
    <cellStyle name="Total 3 4 8 3 2 2" xfId="41429" xr:uid="{03510BAC-B0DD-4D06-A524-5B9B262047CB}"/>
    <cellStyle name="Total 3 4 8 3 3" xfId="31781" xr:uid="{A386D26E-9B6A-45FC-95E5-BB159E420ACF}"/>
    <cellStyle name="Total 3 4 8 4" xfId="22495" xr:uid="{DEC4E465-3B67-47EA-A995-0FD734C8A461}"/>
    <cellStyle name="Total 3 4 9" xfId="4737" xr:uid="{E7921666-8301-4359-9743-84D185FFA783}"/>
    <cellStyle name="Total 3 4 9 2" xfId="7323" xr:uid="{685166FB-2EBD-4A08-879F-AB3F34D7B87E}"/>
    <cellStyle name="Total 3 4 9 2 2" xfId="16312" xr:uid="{1DEFE8F3-00A0-4332-A2D6-E20C992456ED}"/>
    <cellStyle name="Total 3 4 9 2 2 2" xfId="33009" xr:uid="{5EAF45D0-AE3C-4193-B271-6CDFC3959B6F}"/>
    <cellStyle name="Total 3 4 9 2 3" xfId="29862" xr:uid="{C02D91B5-516D-4C72-95BD-2E4DF9837F50}"/>
    <cellStyle name="Total 3 4 9 3" xfId="9960" xr:uid="{A4F2B628-5650-4646-9F01-8AFBF0E84D83}"/>
    <cellStyle name="Total 3 4 9 3 2" xfId="18949" xr:uid="{7BE3D48D-39CD-4016-8AA9-2995095BE2FC}"/>
    <cellStyle name="Total 3 4 9 3 2 2" xfId="40648" xr:uid="{742400F3-1E1C-4427-AB48-85BDC0A349B5}"/>
    <cellStyle name="Total 3 4 9 3 3" xfId="41327" xr:uid="{F3234D40-E630-4589-8BD0-A339C105F1FB}"/>
    <cellStyle name="Total 3 4 9 4" xfId="13726" xr:uid="{09DC2BB9-6C41-4412-9485-EDDAD04D148B}"/>
    <cellStyle name="Total 3 4 9 4 2" xfId="25189" xr:uid="{06E2E089-C35B-46E3-819B-E15B21D912F5}"/>
    <cellStyle name="Total 3 4 9 5" xfId="39079" xr:uid="{D4081943-AE63-4467-818A-09CF3D8DFA53}"/>
    <cellStyle name="Total 3 5" xfId="231" xr:uid="{F748C11D-2846-40CD-AAA2-1709E461FA6F}"/>
    <cellStyle name="Total 3 5 10" xfId="9115" xr:uid="{26F112F9-7120-4D99-A8C0-778BF213E2BF}"/>
    <cellStyle name="Total 3 5 10 2" xfId="18104" xr:uid="{419E75D3-3810-4132-976E-A85F779CFF18}"/>
    <cellStyle name="Total 3 5 10 2 2" xfId="33746" xr:uid="{E1C6C2CE-B2E5-406F-9501-2C84E5690953}"/>
    <cellStyle name="Total 3 5 10 3" xfId="30700" xr:uid="{A9D1DA61-92EA-48BB-A044-CD6B60679C09}"/>
    <cellStyle name="Total 3 5 11" xfId="9763" xr:uid="{8D6E1286-2B0C-4DA9-B1FB-67E995C8431F}"/>
    <cellStyle name="Total 3 5 11 2" xfId="18752" xr:uid="{69152911-DDD7-467D-BE4C-FAE6BD37B10F}"/>
    <cellStyle name="Total 3 5 11 2 2" xfId="35837" xr:uid="{6722BDB8-1FBC-4E9A-BAF8-581752A54264}"/>
    <cellStyle name="Total 3 5 11 3" xfId="43920" xr:uid="{1DC6F7BB-7944-4466-93CC-58F223C1A8B7}"/>
    <cellStyle name="Total 3 5 12" xfId="2237" xr:uid="{C6C7A881-CC54-4426-943F-71314E005FA2}"/>
    <cellStyle name="Total 3 5 12 2" xfId="40402" xr:uid="{C0CECA40-8DEE-42DB-97F4-3439E8F6FDE4}"/>
    <cellStyle name="Total 3 5 13" xfId="13146" xr:uid="{0A9FB7B6-29A5-4670-99BB-1E9C50DF7B7C}"/>
    <cellStyle name="Total 3 5 13 2" xfId="25553" xr:uid="{01731CBF-BBEC-48B6-902B-1CC122E9C73C}"/>
    <cellStyle name="Total 3 5 14" xfId="38894" xr:uid="{02855677-BA38-412B-B66F-5B8A0E27CE29}"/>
    <cellStyle name="Total 3 5 15" xfId="44379" xr:uid="{098A1712-71E0-447F-BCC7-E63DDBDECB8D}"/>
    <cellStyle name="Total 3 5 16" xfId="45583" xr:uid="{B0486CFA-B69E-47C2-ACA0-B8752DED50B2}"/>
    <cellStyle name="Total 3 5 2" xfId="580" xr:uid="{5638DD6F-5463-4599-8E15-9926601089E3}"/>
    <cellStyle name="Total 3 5 2 2" xfId="4969" xr:uid="{8E177721-CECD-4EC3-A423-FD9D62EA70F7}"/>
    <cellStyle name="Total 3 5 2 2 2" xfId="7555" xr:uid="{D4C7DFC2-81B1-4780-A85F-F4954601DE8F}"/>
    <cellStyle name="Total 3 5 2 2 2 2" xfId="16544" xr:uid="{8496569D-E1C9-4996-B82D-9F4D10F4688A}"/>
    <cellStyle name="Total 3 5 2 2 2 2 2" xfId="24642" xr:uid="{5E3C1B7F-6B09-4ECF-84EC-AEB05274320A}"/>
    <cellStyle name="Total 3 5 2 2 2 3" xfId="25759" xr:uid="{60835969-29AC-4280-8A1A-0AD89B875E76}"/>
    <cellStyle name="Total 3 5 2 2 2 4" xfId="56371" xr:uid="{3041CCFD-C4AE-432A-9DD5-5B28FFAD5185}"/>
    <cellStyle name="Total 3 5 2 2 3" xfId="10192" xr:uid="{258A3109-5043-4928-B9D3-2B0FFB804A70}"/>
    <cellStyle name="Total 3 5 2 2 3 2" xfId="19181" xr:uid="{FA87E082-A9BC-4F97-9DC0-BF00C82E3EFE}"/>
    <cellStyle name="Total 3 5 2 2 3 2 2" xfId="28295" xr:uid="{2EED0009-6406-4733-850F-032CF8BFD7C3}"/>
    <cellStyle name="Total 3 5 2 2 3 3" xfId="33320" xr:uid="{E45C410C-7A01-4170-9355-1E81D74BDE7F}"/>
    <cellStyle name="Total 3 5 2 2 4" xfId="13958" xr:uid="{429ABCF2-3582-48AF-B0AB-0B260DE3DD0D}"/>
    <cellStyle name="Total 3 5 2 2 4 2" xfId="27408" xr:uid="{7159B61F-8D06-4E37-8F4D-7B7C4AAE0DB1}"/>
    <cellStyle name="Total 3 5 2 2 5" xfId="30459" xr:uid="{B2BDEE16-27F9-4B8C-A40D-CCE01AA6EDB0}"/>
    <cellStyle name="Total 3 5 2 2 6" xfId="49589" xr:uid="{7C199021-FC89-48C6-81F5-493F4869C2CE}"/>
    <cellStyle name="Total 3 5 2 3" xfId="3017" xr:uid="{F3D78D07-D030-4F5C-978C-C2853F74C24A}"/>
    <cellStyle name="Total 3 5 2 3 2" xfId="35593" xr:uid="{93AACFC1-2EA2-473C-9E57-9B275DE4B1D0}"/>
    <cellStyle name="Total 3 5 2 3 2 2" xfId="59109" xr:uid="{9E224251-6617-4961-A49E-117EC3BBA26E}"/>
    <cellStyle name="Total 3 5 2 3 3" xfId="52328" xr:uid="{62984A10-F090-4A07-A05A-29466A6FA798}"/>
    <cellStyle name="Total 3 5 2 4" xfId="39171" xr:uid="{F0D13616-A9AD-40B5-AAD2-BD276029AE73}"/>
    <cellStyle name="Total 3 5 2 4 2" xfId="54513" xr:uid="{A007696C-1623-4AE7-932F-AAD3CE53B594}"/>
    <cellStyle name="Total 3 5 2 4 3" xfId="47706" xr:uid="{DE0C5983-0E17-4E6F-A68B-9C7585AF511D}"/>
    <cellStyle name="Total 3 5 2 5" xfId="46095" xr:uid="{52CE5015-174D-4105-BAAE-8D1FE66F68F2}"/>
    <cellStyle name="Total 3 5 3" xfId="925" xr:uid="{9778F16A-37E6-4738-B124-29705A1238C9}"/>
    <cellStyle name="Total 3 5 3 2" xfId="5290" xr:uid="{CADBB608-3498-4D17-AF3B-BBA1C4F0466E}"/>
    <cellStyle name="Total 3 5 3 2 2" xfId="7876" xr:uid="{8318F170-DDE3-44EF-A544-4ABB41AB6117}"/>
    <cellStyle name="Total 3 5 3 2 2 2" xfId="16865" xr:uid="{9AB3431B-5ADC-4AD0-A728-60E3625DC716}"/>
    <cellStyle name="Total 3 5 3 2 2 2 2" xfId="30307" xr:uid="{0D5B6974-8B21-42F9-8998-9AC345DF537C}"/>
    <cellStyle name="Total 3 5 3 2 2 3" xfId="22971" xr:uid="{0EAC792C-0327-4CB8-82D7-0E8B3F845B66}"/>
    <cellStyle name="Total 3 5 3 2 2 4" xfId="56776" xr:uid="{5ADE6163-BBC7-4D2E-A0C1-2C87519E82DF}"/>
    <cellStyle name="Total 3 5 3 2 3" xfId="10513" xr:uid="{E07350E9-DCAC-4752-B443-029096C78FA9}"/>
    <cellStyle name="Total 3 5 3 2 3 2" xfId="19502" xr:uid="{90B28E0B-D2FB-4295-AEED-24DE47D5D4C9}"/>
    <cellStyle name="Total 3 5 3 2 3 2 2" xfId="31962" xr:uid="{B4262AF1-7EF0-48F7-AD08-580EAF6234D3}"/>
    <cellStyle name="Total 3 5 3 2 3 3" xfId="42765" xr:uid="{4CF228DD-26C1-4A3C-8F94-6697B1BF9997}"/>
    <cellStyle name="Total 3 5 3 2 4" xfId="14279" xr:uid="{DC662AC4-5953-4ED5-A4BC-65794D268CAE}"/>
    <cellStyle name="Total 3 5 3 2 4 2" xfId="38069" xr:uid="{0494C38F-A9C1-44F8-A390-4515ECD11B6F}"/>
    <cellStyle name="Total 3 5 3 2 5" xfId="37413" xr:uid="{4AEA7A68-D2ED-4826-98D1-1CCD102A80E3}"/>
    <cellStyle name="Total 3 5 3 2 6" xfId="49994" xr:uid="{A21B3D69-B432-4C72-9B5E-55E820F5A786}"/>
    <cellStyle name="Total 3 5 3 3" xfId="3362" xr:uid="{A5B92704-6488-499D-8C03-DFE2789FF85F}"/>
    <cellStyle name="Total 3 5 3 3 2" xfId="25473" xr:uid="{FE33EFCD-8EE3-4D31-9518-1F470EA21B0B}"/>
    <cellStyle name="Total 3 5 3 3 2 2" xfId="58133" xr:uid="{67F4814F-BAE2-4AAC-8C58-8EEDE7C1740A}"/>
    <cellStyle name="Total 3 5 3 3 3" xfId="51351" xr:uid="{B1B89D11-0B1B-456A-BE20-975CEAE09D6B}"/>
    <cellStyle name="Total 3 5 3 4" xfId="43588" xr:uid="{9957037C-E3B8-4349-9233-1309D654A66E}"/>
    <cellStyle name="Total 3 5 3 4 2" xfId="54903" xr:uid="{1E9E91E0-6B27-4E66-9B42-8BF8BF88C535}"/>
    <cellStyle name="Total 3 5 3 4 3" xfId="48111" xr:uid="{AA787337-BF4D-44C2-9158-7AF253810BF1}"/>
    <cellStyle name="Total 3 5 3 5" xfId="53203" xr:uid="{10AB2103-237F-4FEC-B2D0-983E25B0B92E}"/>
    <cellStyle name="Total 3 5 3 6" xfId="46497" xr:uid="{3FA35C44-6A93-4931-A837-CDF15D6E236E}"/>
    <cellStyle name="Total 3 5 4" xfId="1269" xr:uid="{E5718472-DF03-4B82-918E-D87A9DE469CC}"/>
    <cellStyle name="Total 3 5 4 2" xfId="5614" xr:uid="{A80E6A46-2EF1-4134-A78D-A4C4F1A9E1B4}"/>
    <cellStyle name="Total 3 5 4 2 2" xfId="8200" xr:uid="{641ACC15-86E3-47B5-ACA6-F31B86E24B9A}"/>
    <cellStyle name="Total 3 5 4 2 2 2" xfId="17189" xr:uid="{BF5B4298-BD93-4518-82A4-A12D892628E7}"/>
    <cellStyle name="Total 3 5 4 2 2 2 2" xfId="27725" xr:uid="{3F7DB4F7-F0E3-48F1-B209-66B4267CCC3A}"/>
    <cellStyle name="Total 3 5 4 2 2 3" xfId="38855" xr:uid="{22E1459B-A923-463D-AB16-EC6AE3E53C3C}"/>
    <cellStyle name="Total 3 5 4 2 3" xfId="10837" xr:uid="{FDC9B3E2-07DB-4972-8F5E-4B0CD3F85866}"/>
    <cellStyle name="Total 3 5 4 2 3 2" xfId="19826" xr:uid="{38F35854-A51B-4ED4-BDDA-33118F62EEB5}"/>
    <cellStyle name="Total 3 5 4 2 3 2 2" xfId="28753" xr:uid="{E9D9C5D5-7509-4120-BE39-23F33891CB77}"/>
    <cellStyle name="Total 3 5 4 2 3 3" xfId="41635" xr:uid="{A55427FB-1C6E-488E-B13F-2BB8A747F5EB}"/>
    <cellStyle name="Total 3 5 4 2 4" xfId="14603" xr:uid="{854A3E50-ABB5-472C-A7F7-BACD25B3F883}"/>
    <cellStyle name="Total 3 5 4 2 4 2" xfId="24773" xr:uid="{279E2D83-599B-4067-AFF7-1A680612C906}"/>
    <cellStyle name="Total 3 5 4 2 5" xfId="42570" xr:uid="{AFC272AF-F414-41DD-814D-19ACB487EB26}"/>
    <cellStyle name="Total 3 5 4 2 6" xfId="55899" xr:uid="{A337CC8D-1242-4993-92FD-5A1A1BAC7A76}"/>
    <cellStyle name="Total 3 5 4 3" xfId="3706" xr:uid="{9B95B38D-6520-4F12-A634-99D9C2697988}"/>
    <cellStyle name="Total 3 5 4 3 2" xfId="22672" xr:uid="{6A36B637-A3AB-48F3-87CB-3B462CE2A50B}"/>
    <cellStyle name="Total 3 5 4 4" xfId="26449" xr:uid="{31217D92-9BB5-4558-A2C9-9763094EF773}"/>
    <cellStyle name="Total 3 5 4 5" xfId="49117" xr:uid="{DF70E7B1-0D3B-4B73-AA60-0916833FFEC1}"/>
    <cellStyle name="Total 3 5 5" xfId="1720" xr:uid="{1F256306-55AF-4FC1-8B9F-B55E75D92865}"/>
    <cellStyle name="Total 3 5 5 2" xfId="6046" xr:uid="{764FBB4E-31F7-4E88-B6FA-30813352E32C}"/>
    <cellStyle name="Total 3 5 5 2 2" xfId="8632" xr:uid="{A70BF117-C69C-4834-87C2-CFBDE2EC210E}"/>
    <cellStyle name="Total 3 5 5 2 2 2" xfId="17621" xr:uid="{4AB2ED6E-3A3A-4544-AA68-CF62667B1D12}"/>
    <cellStyle name="Total 3 5 5 2 2 2 2" xfId="34279" xr:uid="{F9A46DD8-80D4-4C55-9A5E-FDB6F94A2885}"/>
    <cellStyle name="Total 3 5 5 2 2 3" xfId="41172" xr:uid="{CE275774-2360-48C4-9BE3-D71FA839C9CB}"/>
    <cellStyle name="Total 3 5 5 2 3" xfId="11269" xr:uid="{501B8C32-D38F-44E7-9DCA-4490198B9BBB}"/>
    <cellStyle name="Total 3 5 5 2 3 2" xfId="20258" xr:uid="{EB45E4AE-7176-4B63-A3A5-F52593C4582F}"/>
    <cellStyle name="Total 3 5 5 2 3 2 2" xfId="39948" xr:uid="{3339D5A3-998D-4D20-8534-6604D466C303}"/>
    <cellStyle name="Total 3 5 5 2 3 3" xfId="31955" xr:uid="{7B8EBAB1-F105-4D63-9CBD-D80AB38661F3}"/>
    <cellStyle name="Total 3 5 5 2 4" xfId="15035" xr:uid="{28BB694A-C844-4B2B-B276-0AFFB2DC48DC}"/>
    <cellStyle name="Total 3 5 5 2 4 2" xfId="25009" xr:uid="{104FD2D4-8394-4AEA-9375-6F3CD76BBA88}"/>
    <cellStyle name="Total 3 5 5 2 5" xfId="32500" xr:uid="{50662369-E90A-4198-B098-7252F023E264}"/>
    <cellStyle name="Total 3 5 5 2 6" xfId="58169" xr:uid="{811DCAD5-7B2E-4E07-B233-18F2E400E749}"/>
    <cellStyle name="Total 3 5 5 3" xfId="4157" xr:uid="{3E576D6A-8646-4BE2-A755-18EEDC37D95A}"/>
    <cellStyle name="Total 3 5 5 3 2" xfId="22121" xr:uid="{2E265886-912C-4245-B53B-7134250A3584}"/>
    <cellStyle name="Total 3 5 5 4" xfId="30734" xr:uid="{D76BFD95-9704-4A34-83E7-1B22FCA450E9}"/>
    <cellStyle name="Total 3 5 5 5" xfId="51387" xr:uid="{4B90C1E9-10AC-4067-BC59-EFCD9E592BB2}"/>
    <cellStyle name="Total 3 5 6" xfId="1800" xr:uid="{E5B357FE-5049-42F4-8830-92D977EE0BBF}"/>
    <cellStyle name="Total 3 5 6 2" xfId="6117" xr:uid="{C73FC948-BE90-4A54-B234-76263362D527}"/>
    <cellStyle name="Total 3 5 6 2 2" xfId="8703" xr:uid="{9ED69F6C-0C85-42DF-87BE-5400F2F33968}"/>
    <cellStyle name="Total 3 5 6 2 2 2" xfId="17692" xr:uid="{A096CD99-720F-42DB-9097-A5217A042693}"/>
    <cellStyle name="Total 3 5 6 2 2 2 2" xfId="39144" xr:uid="{F88AA35E-3272-4BEC-BF32-602E83D70FEE}"/>
    <cellStyle name="Total 3 5 6 2 2 3" xfId="37572" xr:uid="{C15C78B1-D87C-45A5-A1CF-78F14AA0748B}"/>
    <cellStyle name="Total 3 5 6 2 3" xfId="11340" xr:uid="{217D2CC9-E55C-4342-8E44-992504778D62}"/>
    <cellStyle name="Total 3 5 6 2 3 2" xfId="20329" xr:uid="{0E107C17-FDE1-4107-ACB4-982AA35E603B}"/>
    <cellStyle name="Total 3 5 6 2 3 2 2" xfId="42044" xr:uid="{0C7CC70B-09E2-4FFB-A0AC-9CCAE4C77B20}"/>
    <cellStyle name="Total 3 5 6 2 3 3" xfId="26724" xr:uid="{F091848B-858C-410B-8FAA-3A201F18861F}"/>
    <cellStyle name="Total 3 5 6 2 4" xfId="15106" xr:uid="{B7EC977E-DC1F-480A-ABEE-D2F3942E67B5}"/>
    <cellStyle name="Total 3 5 6 2 4 2" xfId="25564" xr:uid="{E3F9515F-F3EB-463F-93D2-2319801B7AAC}"/>
    <cellStyle name="Total 3 5 6 2 5" xfId="35840" xr:uid="{E4518747-4749-4849-9104-EDDECDE34000}"/>
    <cellStyle name="Total 3 5 6 2 6" xfId="54065" xr:uid="{70CFD2DD-AFA0-40B9-8D45-29A240EF3ACD}"/>
    <cellStyle name="Total 3 5 6 3" xfId="4237" xr:uid="{C56BC3B8-9056-496D-8C1C-E6BDD63FF8F5}"/>
    <cellStyle name="Total 3 5 6 3 2" xfId="22821" xr:uid="{9C248775-52C1-4097-916F-571ACFE5CF7A}"/>
    <cellStyle name="Total 3 5 6 4" xfId="27553" xr:uid="{9AA8FB02-9BFA-48FA-9BBB-7734E254034B}"/>
    <cellStyle name="Total 3 5 6 5" xfId="47392" xr:uid="{0C3B6511-7D72-4F57-8780-4CE1AA499DE5}"/>
    <cellStyle name="Total 3 5 7" xfId="2699" xr:uid="{BA2A9107-73C6-4693-831A-94BC28F45AAF}"/>
    <cellStyle name="Total 3 5 7 2" xfId="6889" xr:uid="{C18FF953-8B78-4CAA-9149-FB9E7A50034C}"/>
    <cellStyle name="Total 3 5 7 2 2" xfId="12030" xr:uid="{465B3FC2-7DEF-47DE-A022-98D91236CE8E}"/>
    <cellStyle name="Total 3 5 7 2 2 2" xfId="21019" xr:uid="{C4BBF8A7-882B-4105-9900-BB81242BECAA}"/>
    <cellStyle name="Total 3 5 7 2 2 2 2" xfId="33100" xr:uid="{F9554489-2E67-49B7-8F83-0757EA1FAC0D}"/>
    <cellStyle name="Total 3 5 7 2 2 3" xfId="34388" xr:uid="{6AD6FFE6-A242-4ED5-9413-A2CCECF08FA4}"/>
    <cellStyle name="Total 3 5 7 2 3" xfId="12852" xr:uid="{5B6CD307-1D37-4306-9A33-7E0CCBCDD41A}"/>
    <cellStyle name="Total 3 5 7 2 3 2" xfId="21841" xr:uid="{8DBD4F20-A9EB-4FB1-BB9E-CE4F2D6BDEC4}"/>
    <cellStyle name="Total 3 5 7 2 3 2 2" xfId="40038" xr:uid="{95F99D15-B6FC-48C9-A8C5-2EAC6221B9AC}"/>
    <cellStyle name="Total 3 5 7 2 3 3" xfId="31275" xr:uid="{73DFB2A2-6BAC-4920-96B2-59B8BF86AE54}"/>
    <cellStyle name="Total 3 5 7 2 4" xfId="15878" xr:uid="{F7D956E2-5534-4140-ADFD-0244FD8D98C5}"/>
    <cellStyle name="Total 3 5 7 2 4 2" xfId="27951" xr:uid="{3D1EE587-431C-4ED9-BBA0-3ED40DBAB086}"/>
    <cellStyle name="Total 3 5 7 2 5" xfId="34615" xr:uid="{A515DE40-2D0D-412D-B913-DBBB9CC166BC}"/>
    <cellStyle name="Total 3 5 7 3" xfId="9460" xr:uid="{503DD2A6-94E9-4FD5-8BBA-3B2A23F7ECDB}"/>
    <cellStyle name="Total 3 5 7 3 2" xfId="18449" xr:uid="{66D188F6-5F04-4BD0-AADB-76E0F534AA6C}"/>
    <cellStyle name="Total 3 5 7 3 2 2" xfId="38559" xr:uid="{0231F898-32FD-4A26-867C-5FF50B50AFB9}"/>
    <cellStyle name="Total 3 5 7 3 3" xfId="31391" xr:uid="{AFF7DBC4-4AB3-431D-B2B3-43D6F36E062E}"/>
    <cellStyle name="Total 3 5 7 4" xfId="33774" xr:uid="{7C3F391F-481D-4547-AF5C-E95F6B5334DC}"/>
    <cellStyle name="Total 3 5 8" xfId="4645" xr:uid="{0DFA7798-ED73-482B-908B-82508DF60886}"/>
    <cellStyle name="Total 3 5 8 2" xfId="7231" xr:uid="{02F2BA5C-195F-433B-9761-4C1538B53C28}"/>
    <cellStyle name="Total 3 5 8 2 2" xfId="16220" xr:uid="{E15F6123-8BEF-420B-8680-68055A091C16}"/>
    <cellStyle name="Total 3 5 8 2 2 2" xfId="42551" xr:uid="{DD6E299C-57D4-4C7A-96B0-ED9178997164}"/>
    <cellStyle name="Total 3 5 8 2 3" xfId="31390" xr:uid="{43FEAD78-8011-4887-9EAF-5B8E7454952A}"/>
    <cellStyle name="Total 3 5 8 3" xfId="9868" xr:uid="{6E287DEC-1526-416B-A0ED-341EB525241F}"/>
    <cellStyle name="Total 3 5 8 3 2" xfId="18857" xr:uid="{5138B13C-D030-471B-B531-B6E4582D480F}"/>
    <cellStyle name="Total 3 5 8 3 2 2" xfId="35189" xr:uid="{249FEA8B-C95D-4E39-81D0-A6E09DF2E405}"/>
    <cellStyle name="Total 3 5 8 3 3" xfId="43932" xr:uid="{9568A7F1-7FCE-40E7-95AA-C7932697C6EE}"/>
    <cellStyle name="Total 3 5 8 4" xfId="13634" xr:uid="{B8EB5D5C-B025-4DCF-B7F1-7CE4BD4DA4BD}"/>
    <cellStyle name="Total 3 5 8 4 2" xfId="31417" xr:uid="{ED23B44C-2CBA-46F6-BF60-50C186827FBF}"/>
    <cellStyle name="Total 3 5 8 5" xfId="40811" xr:uid="{EF202AC9-F86F-48EE-AC6C-1227BABA3CEA}"/>
    <cellStyle name="Total 3 5 9" xfId="6533" xr:uid="{AD028E57-01DD-4D19-9BCB-5E8EDB547564}"/>
    <cellStyle name="Total 3 5 9 2" xfId="11752" xr:uid="{0985D2EE-F6E9-4B56-B625-D3DCB04BD1EC}"/>
    <cellStyle name="Total 3 5 9 2 2" xfId="20741" xr:uid="{A2D8F99C-A52D-47D5-A5E5-02121CC65823}"/>
    <cellStyle name="Total 3 5 9 2 2 2" xfId="24542" xr:uid="{4D2778CA-3051-481B-8F1F-F28F6A52015D}"/>
    <cellStyle name="Total 3 5 9 2 3" xfId="24028" xr:uid="{BCDD5AFA-4852-4B33-8754-1D884CE30DBC}"/>
    <cellStyle name="Total 3 5 9 3" xfId="15522" xr:uid="{B18CD61F-CF09-4B18-B6D1-9B66900E5548}"/>
    <cellStyle name="Total 3 5 9 3 2" xfId="32096" xr:uid="{7690AFB4-7B71-4CDD-B123-4B6487B6FC0A}"/>
    <cellStyle name="Total 3 5 9 4" xfId="23025" xr:uid="{66D00E1E-E3D1-4DE3-AA52-80E6B0C050BA}"/>
    <cellStyle name="Total 3 6" xfId="369" xr:uid="{02B459F6-544E-4912-A9FF-0A128BFBD3FF}"/>
    <cellStyle name="Total 3 6 10" xfId="9240" xr:uid="{C267F947-8F7C-48B2-8B38-4E5BD1229B18}"/>
    <cellStyle name="Total 3 6 10 2" xfId="18229" xr:uid="{AFE06077-1C70-425D-95CB-69190588B427}"/>
    <cellStyle name="Total 3 6 10 2 2" xfId="29924" xr:uid="{2F013EF1-4562-4CF2-A64E-1E19333FDD58}"/>
    <cellStyle name="Total 3 6 10 3" xfId="26084" xr:uid="{6065993F-2E72-4D6B-A7F1-A702DE1D77A9}"/>
    <cellStyle name="Total 3 6 11" xfId="12447" xr:uid="{488EFF0A-72F5-4E0B-8213-F347F9B4EF0F}"/>
    <cellStyle name="Total 3 6 11 2" xfId="21436" xr:uid="{7C98D802-3755-4903-8127-74530F65DB36}"/>
    <cellStyle name="Total 3 6 11 2 2" xfId="26352" xr:uid="{F57C1832-0A75-4DE9-9EEA-CBF3DD87EAB2}"/>
    <cellStyle name="Total 3 6 11 3" xfId="34263" xr:uid="{75CE2B72-25B6-4BF2-AF0E-4EB7A0E492E5}"/>
    <cellStyle name="Total 3 6 12" xfId="2375" xr:uid="{332BF6EA-DC6D-4B6D-B55E-1B0E2829F49E}"/>
    <cellStyle name="Total 3 6 12 2" xfId="30616" xr:uid="{3F2228E4-32CB-428C-82AA-4190F8E87937}"/>
    <cellStyle name="Total 3 6 13" xfId="13284" xr:uid="{F9323DBB-851F-45F3-8666-4B904C32F58D}"/>
    <cellStyle name="Total 3 6 13 2" xfId="42471" xr:uid="{608BA967-CE21-4C9A-B128-C705DA42CD7C}"/>
    <cellStyle name="Total 3 6 14" xfId="28403" xr:uid="{EF7BF679-98F5-4B9D-A366-7BED5E9272BC}"/>
    <cellStyle name="Total 3 6 15" xfId="44384" xr:uid="{8243B7D3-FD06-46B2-A7E8-E5AE9EACCB2D}"/>
    <cellStyle name="Total 3 6 16" xfId="45665" xr:uid="{484907FB-FBFB-491E-B22C-F52C3CA303B1}"/>
    <cellStyle name="Total 3 6 2" xfId="718" xr:uid="{2BDE04DB-94A9-4897-9ABB-44CC7E879D75}"/>
    <cellStyle name="Total 3 6 2 2" xfId="5094" xr:uid="{8DEBB5C7-969B-48DD-A043-F5846139882D}"/>
    <cellStyle name="Total 3 6 2 2 2" xfId="7680" xr:uid="{065D9C40-9B02-4C48-81C2-AEA80CE4C6F0}"/>
    <cellStyle name="Total 3 6 2 2 2 2" xfId="16669" xr:uid="{19A17219-03C9-46CB-B525-5DC3DC25602C}"/>
    <cellStyle name="Total 3 6 2 2 2 2 2" xfId="32536" xr:uid="{95BEF975-13B1-480D-A1F3-800923F50531}"/>
    <cellStyle name="Total 3 6 2 2 2 3" xfId="42975" xr:uid="{4C138FE4-63FA-4890-A0BA-600922DA0108}"/>
    <cellStyle name="Total 3 6 2 2 2 4" xfId="56453" xr:uid="{510D9F01-B6F8-48F3-BA40-74C07CF42DE1}"/>
    <cellStyle name="Total 3 6 2 2 3" xfId="10317" xr:uid="{4855C3AF-ED1A-4322-9515-756775ADF851}"/>
    <cellStyle name="Total 3 6 2 2 3 2" xfId="19306" xr:uid="{32AD1C9F-F7F1-4B1E-BB15-44BDD413B387}"/>
    <cellStyle name="Total 3 6 2 2 3 2 2" xfId="37224" xr:uid="{FD025F22-7EB6-4526-A0F3-34AEB168AB73}"/>
    <cellStyle name="Total 3 6 2 2 3 3" xfId="25323" xr:uid="{52CA1C08-CE12-4F46-8266-8648DB36FF52}"/>
    <cellStyle name="Total 3 6 2 2 4" xfId="14083" xr:uid="{1F8D191B-8D9F-42D3-AFE1-41C670FCF2DA}"/>
    <cellStyle name="Total 3 6 2 2 4 2" xfId="33779" xr:uid="{DA579ECB-8BA1-4678-AC3C-2B1E95B4765D}"/>
    <cellStyle name="Total 3 6 2 2 5" xfId="31683" xr:uid="{B72F3A7A-0A38-422E-B72E-22078EA3D925}"/>
    <cellStyle name="Total 3 6 2 2 6" xfId="49671" xr:uid="{E571E390-9AE9-4FF7-AD1F-9124C42A0ABC}"/>
    <cellStyle name="Total 3 6 2 3" xfId="3155" xr:uid="{3CC6C6EA-0622-49A6-BA11-8D0B03AE874F}"/>
    <cellStyle name="Total 3 6 2 3 2" xfId="28288" xr:uid="{CF245B8E-6700-4EE5-B238-B9C4266B50B9}"/>
    <cellStyle name="Total 3 6 2 3 2 2" xfId="59002" xr:uid="{D9C4836F-56C4-4737-9B09-A7F9EA8C2421}"/>
    <cellStyle name="Total 3 6 2 3 3" xfId="52221" xr:uid="{DB7BF22B-63BB-4A55-BF59-AD8295640210}"/>
    <cellStyle name="Total 3 6 2 4" xfId="38097" xr:uid="{49AFC868-918E-406B-88FD-169D108CDE77}"/>
    <cellStyle name="Total 3 6 2 4 2" xfId="54592" xr:uid="{43A99CB9-44B7-4E1F-AC27-ADB5CBC9D69C}"/>
    <cellStyle name="Total 3 6 2 4 3" xfId="47788" xr:uid="{B8D63A46-3F7E-417D-944A-18DB4B2F199B}"/>
    <cellStyle name="Total 3 6 2 5" xfId="46174" xr:uid="{DD288EC9-D783-462F-8AB6-24F34EA62249}"/>
    <cellStyle name="Total 3 6 3" xfId="1063" xr:uid="{BA273CD7-3DBF-4E53-8606-F259AF8F0CB6}"/>
    <cellStyle name="Total 3 6 3 2" xfId="5415" xr:uid="{E54C27C7-1D3E-4FE6-8D62-1AA3C07F8C54}"/>
    <cellStyle name="Total 3 6 3 2 2" xfId="8001" xr:uid="{2312B7BA-E154-4278-AF79-8933A3052088}"/>
    <cellStyle name="Total 3 6 3 2 2 2" xfId="16990" xr:uid="{0D963064-A1DF-4FA0-AB06-0EC9F8ECB542}"/>
    <cellStyle name="Total 3 6 3 2 2 2 2" xfId="27448" xr:uid="{6FEEB9E4-9C38-458F-ADC8-AE59EBA99CF0}"/>
    <cellStyle name="Total 3 6 3 2 2 3" xfId="23667" xr:uid="{79FACE2A-A41E-41BA-92A5-2F71F03DB2E6}"/>
    <cellStyle name="Total 3 6 3 2 2 4" xfId="56855" xr:uid="{6F9B2EBE-0D02-4730-B140-89F8F751FFB6}"/>
    <cellStyle name="Total 3 6 3 2 3" xfId="10638" xr:uid="{3084FDCB-4159-4891-9B94-87DA212B32FE}"/>
    <cellStyle name="Total 3 6 3 2 3 2" xfId="19627" xr:uid="{DACB63C7-B714-44F1-AF1C-42E143537C02}"/>
    <cellStyle name="Total 3 6 3 2 3 2 2" xfId="26058" xr:uid="{7DAA91F4-DCA6-460A-BCDD-9008E2ED50A7}"/>
    <cellStyle name="Total 3 6 3 2 3 3" xfId="44047" xr:uid="{E8C6D6E8-E347-480B-BD7B-90E6AAFDD3B2}"/>
    <cellStyle name="Total 3 6 3 2 4" xfId="14404" xr:uid="{F39E9F76-B18C-45DD-A8B5-368CCC1AACE4}"/>
    <cellStyle name="Total 3 6 3 2 4 2" xfId="36808" xr:uid="{2AAB4183-6F99-46D9-9E0E-35599BF60284}"/>
    <cellStyle name="Total 3 6 3 2 5" xfId="36498" xr:uid="{98D96A88-EF07-4624-B1EB-1776D906E87A}"/>
    <cellStyle name="Total 3 6 3 2 6" xfId="50073" xr:uid="{B1C7DD7F-4E49-4BC6-8CC8-B66B9A7DFA29}"/>
    <cellStyle name="Total 3 6 3 3" xfId="3500" xr:uid="{662B49BA-17A4-473D-B5F8-8F218F9D3425}"/>
    <cellStyle name="Total 3 6 3 3 2" xfId="32297" xr:uid="{02B9F65D-5D73-495D-9CB4-1CE0DA81B5AD}"/>
    <cellStyle name="Total 3 6 3 3 2 2" xfId="58480" xr:uid="{0EA37332-05F9-4F7F-9476-265F350A5906}"/>
    <cellStyle name="Total 3 6 3 3 3" xfId="51699" xr:uid="{92811184-D2CE-4954-BB64-6C3847DD152D}"/>
    <cellStyle name="Total 3 6 3 4" xfId="30676" xr:uid="{526DA1A7-CCAB-482B-8F08-7E63E117BD98}"/>
    <cellStyle name="Total 3 6 3 4 2" xfId="54982" xr:uid="{989DB434-77B5-43ED-8DAB-9E82BA5A079A}"/>
    <cellStyle name="Total 3 6 3 4 3" xfId="48190" xr:uid="{6AAED386-0632-4CAE-9E1C-D5AC72E9D0EC}"/>
    <cellStyle name="Total 3 6 3 5" xfId="53282" xr:uid="{45DAE34E-275C-448D-94D1-A535DDB9AF5D}"/>
    <cellStyle name="Total 3 6 3 6" xfId="46576" xr:uid="{5B424A9B-A20D-4B5F-8255-560DBC2C45BC}"/>
    <cellStyle name="Total 3 6 4" xfId="1407" xr:uid="{7B2E2906-12C4-4FB3-AEFE-A18BB7BFE834}"/>
    <cellStyle name="Total 3 6 4 2" xfId="5752" xr:uid="{520B0FE5-5567-4084-88B9-4B34ABD90E69}"/>
    <cellStyle name="Total 3 6 4 2 2" xfId="8338" xr:uid="{B468E348-1F00-40BE-BDA8-0A2A48AD18E3}"/>
    <cellStyle name="Total 3 6 4 2 2 2" xfId="17327" xr:uid="{7777F3D6-9F05-42F7-BC15-CC8BB23628CA}"/>
    <cellStyle name="Total 3 6 4 2 2 2 2" xfId="35625" xr:uid="{43137E02-61B5-47B8-80DA-2EF815D0EDE0}"/>
    <cellStyle name="Total 3 6 4 2 2 3" xfId="43223" xr:uid="{6A51F356-5EE5-419D-A430-F45FB8C2FDB5}"/>
    <cellStyle name="Total 3 6 4 2 3" xfId="10975" xr:uid="{8DBF08D2-9052-4124-9ABC-8CBC18457C40}"/>
    <cellStyle name="Total 3 6 4 2 3 2" xfId="19964" xr:uid="{1C55A153-6D9D-46E0-9E1F-0A07F2531A98}"/>
    <cellStyle name="Total 3 6 4 2 3 2 2" xfId="25275" xr:uid="{25EACFEC-5702-40AB-A544-09052E104B4F}"/>
    <cellStyle name="Total 3 6 4 2 3 3" xfId="43908" xr:uid="{0DDDD58F-E472-4273-863A-8FE09B5EF7F5}"/>
    <cellStyle name="Total 3 6 4 2 4" xfId="14741" xr:uid="{258DC0ED-6C16-42FA-9142-BBD7EDC67492}"/>
    <cellStyle name="Total 3 6 4 2 4 2" xfId="27287" xr:uid="{26623084-347E-45B6-9EA3-D1B477B682DF}"/>
    <cellStyle name="Total 3 6 4 2 5" xfId="30819" xr:uid="{54004A13-99FF-4293-911C-9FA57B5354A9}"/>
    <cellStyle name="Total 3 6 4 2 6" xfId="55981" xr:uid="{D4CB30F4-282A-4F2D-A88E-0476177FF789}"/>
    <cellStyle name="Total 3 6 4 3" xfId="3844" xr:uid="{E4A5FB52-34CC-471E-B281-BA6ACE2DF32F}"/>
    <cellStyle name="Total 3 6 4 3 2" xfId="27949" xr:uid="{55D63ED7-3AE1-40E0-8D7D-3220C3257C81}"/>
    <cellStyle name="Total 3 6 4 4" xfId="31248" xr:uid="{42D901FE-4B35-4478-BA83-301FAB57B6F0}"/>
    <cellStyle name="Total 3 6 4 5" xfId="49199" xr:uid="{EA581D97-7AEE-434B-8D95-3E46424B020E}"/>
    <cellStyle name="Total 3 6 5" xfId="1607" xr:uid="{CF82B7DC-2360-4BEF-A867-54A3D0C37AC5}"/>
    <cellStyle name="Total 3 6 5 2" xfId="5951" xr:uid="{179996B0-8020-4746-A847-8E821FAFF257}"/>
    <cellStyle name="Total 3 6 5 2 2" xfId="8537" xr:uid="{8833A195-4BBA-47BB-B7CD-BF4AEB5D98BF}"/>
    <cellStyle name="Total 3 6 5 2 2 2" xfId="17526" xr:uid="{F7C5022B-E310-4F43-AEF7-8F3B1D248E05}"/>
    <cellStyle name="Total 3 6 5 2 2 2 2" xfId="32419" xr:uid="{0A27ACCD-990B-43F5-A303-7A781F4BF763}"/>
    <cellStyle name="Total 3 6 5 2 2 3" xfId="25419" xr:uid="{1564DFEE-C5F2-40E3-A201-F78A6AB5D5E3}"/>
    <cellStyle name="Total 3 6 5 2 3" xfId="11174" xr:uid="{F58F2485-751A-4E22-942E-4F974738C214}"/>
    <cellStyle name="Total 3 6 5 2 3 2" xfId="20163" xr:uid="{A2995C97-4470-43EA-B299-1CC961B1F3A5}"/>
    <cellStyle name="Total 3 6 5 2 3 2 2" xfId="27187" xr:uid="{BCF1884A-F31E-405F-B20C-6E8470AD6473}"/>
    <cellStyle name="Total 3 6 5 2 3 3" xfId="22344" xr:uid="{914FF42C-8E87-4674-AA1E-37BA827EEF55}"/>
    <cellStyle name="Total 3 6 5 2 4" xfId="14940" xr:uid="{D3933E8D-AA18-41CD-972C-E413320BD559}"/>
    <cellStyle name="Total 3 6 5 2 4 2" xfId="34807" xr:uid="{702E6CF4-C6F9-4844-8C67-F9969277024C}"/>
    <cellStyle name="Total 3 6 5 2 5" xfId="43337" xr:uid="{FC2FBDD8-7691-40D9-B0AC-4D99C4BF2ABF}"/>
    <cellStyle name="Total 3 6 5 2 6" xfId="58121" xr:uid="{6D978655-4D5F-4236-9652-D7BE5DC16C9B}"/>
    <cellStyle name="Total 3 6 5 3" xfId="4044" xr:uid="{534BD267-0ED2-46A4-9733-F28749D7C8B6}"/>
    <cellStyle name="Total 3 6 5 3 2" xfId="29368" xr:uid="{FCC7B55B-7ABC-4D7E-A385-02E269438BC2}"/>
    <cellStyle name="Total 3 6 5 4" xfId="22762" xr:uid="{2273FEDB-4631-4643-BAEE-FF0899B36E09}"/>
    <cellStyle name="Total 3 6 5 5" xfId="51339" xr:uid="{8BECBC2F-C65B-47F1-8948-C43CC98673BC}"/>
    <cellStyle name="Total 3 6 6" xfId="2026" xr:uid="{CA0AC9F5-8864-4924-9024-FFE5F1D3D55B}"/>
    <cellStyle name="Total 3 6 6 2" xfId="6334" xr:uid="{625F7902-AC2C-4376-A411-96055210101E}"/>
    <cellStyle name="Total 3 6 6 2 2" xfId="8920" xr:uid="{5C89B5EA-17F7-4DAA-9AF1-D2BCE69C1FE8}"/>
    <cellStyle name="Total 3 6 6 2 2 2" xfId="17909" xr:uid="{A76694A4-8B71-41E5-B65B-82F3C5B421A0}"/>
    <cellStyle name="Total 3 6 6 2 2 2 2" xfId="43547" xr:uid="{0592E085-76FC-400C-877C-57AFBD1F2D2D}"/>
    <cellStyle name="Total 3 6 6 2 2 3" xfId="38387" xr:uid="{7B9D776B-CC47-4130-9870-FFE5D0264651}"/>
    <cellStyle name="Total 3 6 6 2 3" xfId="11557" xr:uid="{A3CDEAC8-E280-42F2-923A-D38BA930CC12}"/>
    <cellStyle name="Total 3 6 6 2 3 2" xfId="20546" xr:uid="{65DF1866-8193-4FF9-99BD-0C74B043ED37}"/>
    <cellStyle name="Total 3 6 6 2 3 2 2" xfId="34300" xr:uid="{FC4F5B4B-F5FA-4A51-BF67-28A2A5BDE7C7}"/>
    <cellStyle name="Total 3 6 6 2 3 3" xfId="43927" xr:uid="{B957220B-08C2-4808-976C-9F8D0588499B}"/>
    <cellStyle name="Total 3 6 6 2 4" xfId="15323" xr:uid="{F6A1D57E-7D1A-46E4-A9AA-ED658AAE5043}"/>
    <cellStyle name="Total 3 6 6 2 4 2" xfId="31611" xr:uid="{ADD1D61B-7149-4181-8010-83404BBAAFA3}"/>
    <cellStyle name="Total 3 6 6 2 5" xfId="23367" xr:uid="{5E334D0B-B972-4211-9003-57E79CEB477E}"/>
    <cellStyle name="Total 3 6 6 2 6" xfId="54144" xr:uid="{4CE9D2FB-237E-4850-AEFA-B26C7D6AD9B4}"/>
    <cellStyle name="Total 3 6 6 3" xfId="4463" xr:uid="{49CFB046-95F8-4A83-BBC1-185932C4D701}"/>
    <cellStyle name="Total 3 6 6 3 2" xfId="37855" xr:uid="{1D4CBE6A-3FB2-413C-B448-F2CF8851EBFF}"/>
    <cellStyle name="Total 3 6 6 4" xfId="41948" xr:uid="{E97C64FC-2888-4D1B-96CD-97F1FAFE9C3E}"/>
    <cellStyle name="Total 3 6 6 5" xfId="47432" xr:uid="{88F1CB0D-D360-4CD8-B1E2-7034E0115AEC}"/>
    <cellStyle name="Total 3 6 7" xfId="2837" xr:uid="{54739CA2-1233-4065-8688-BDC34C37F043}"/>
    <cellStyle name="Total 3 6 7 2" xfId="6987" xr:uid="{08AD17A0-3166-47A1-98B0-30BD711A1F4F}"/>
    <cellStyle name="Total 3 6 7 2 2" xfId="12116" xr:uid="{FFEDE5CA-8DF6-4FBC-8954-3D8D06DD9309}"/>
    <cellStyle name="Total 3 6 7 2 2 2" xfId="21105" xr:uid="{6A54B6E2-E2B8-4B16-942E-72BE4CE3A251}"/>
    <cellStyle name="Total 3 6 7 2 2 2 2" xfId="35339" xr:uid="{558D0A59-5E13-4618-AB12-E615E669BE06}"/>
    <cellStyle name="Total 3 6 7 2 2 3" xfId="23555" xr:uid="{115A73AC-6A0A-4A73-8D2D-A88E431C32BC}"/>
    <cellStyle name="Total 3 6 7 2 3" xfId="12932" xr:uid="{4A97A245-5B09-468D-AC36-DB171F6F50A5}"/>
    <cellStyle name="Total 3 6 7 2 3 2" xfId="21921" xr:uid="{921BB3C9-09E6-4112-A248-2DC15F5A0B6C}"/>
    <cellStyle name="Total 3 6 7 2 3 2 2" xfId="42603" xr:uid="{F20FBDB8-BE61-4CC1-9226-3A5DF31ABC06}"/>
    <cellStyle name="Total 3 6 7 2 3 3" xfId="27340" xr:uid="{0EE36A21-DDFC-45DC-B345-F04870FEA7DA}"/>
    <cellStyle name="Total 3 6 7 2 4" xfId="15976" xr:uid="{995D0947-0663-4374-B1F5-963998D9F747}"/>
    <cellStyle name="Total 3 6 7 2 4 2" xfId="34908" xr:uid="{540B6960-D5A5-4D27-BF8C-7C7F32D55CE0}"/>
    <cellStyle name="Total 3 6 7 2 5" xfId="24879" xr:uid="{0531618C-F85C-48F3-B366-7325BF35D903}"/>
    <cellStyle name="Total 3 6 7 3" xfId="9550" xr:uid="{7299D591-4977-469C-BC3D-66F070ED97A2}"/>
    <cellStyle name="Total 3 6 7 3 2" xfId="18539" xr:uid="{81439C2F-E98E-4466-BA0E-AFA8DDFF7964}"/>
    <cellStyle name="Total 3 6 7 3 2 2" xfId="30127" xr:uid="{E25E69EB-8290-4F31-93A7-4D9E6883D8C8}"/>
    <cellStyle name="Total 3 6 7 3 3" xfId="33505" xr:uid="{0FD1B752-DC45-465E-BD96-076A1458AC98}"/>
    <cellStyle name="Total 3 6 7 4" xfId="27999" xr:uid="{5D8E5E57-8D49-4718-A3E9-8573CB0F2325}"/>
    <cellStyle name="Total 3 6 8" xfId="4770" xr:uid="{80407CE7-D441-4D10-B74D-E8E3C08AABD0}"/>
    <cellStyle name="Total 3 6 8 2" xfId="7356" xr:uid="{320CFEAC-DAC0-44D4-980C-A0683AC2528E}"/>
    <cellStyle name="Total 3 6 8 2 2" xfId="16345" xr:uid="{78F57753-2DC8-49AE-96DB-8A0584EDA3EA}"/>
    <cellStyle name="Total 3 6 8 2 2 2" xfId="33273" xr:uid="{952D58B4-F694-4DC6-B9CB-618F5F86031B}"/>
    <cellStyle name="Total 3 6 8 2 3" xfId="28855" xr:uid="{DDA39FB8-4FBF-4A96-9D75-7D4C2BCFE403}"/>
    <cellStyle name="Total 3 6 8 3" xfId="9993" xr:uid="{157E1AF3-278B-4345-A073-257553A412BE}"/>
    <cellStyle name="Total 3 6 8 3 2" xfId="18982" xr:uid="{9DA5A2F3-F4B9-4B6B-95EA-5EFD588817DA}"/>
    <cellStyle name="Total 3 6 8 3 2 2" xfId="23461" xr:uid="{702EFCE3-C1A1-48D6-A80C-58B68BA69A87}"/>
    <cellStyle name="Total 3 6 8 3 3" xfId="26474" xr:uid="{83BC0367-B447-46BB-99FB-B3A81FA54255}"/>
    <cellStyle name="Total 3 6 8 4" xfId="13759" xr:uid="{4EF1DD69-165B-431B-BC5A-7F7C82100324}"/>
    <cellStyle name="Total 3 6 8 4 2" xfId="40356" xr:uid="{1C35FC1F-0BC6-429E-BB23-A916757A5C0C}"/>
    <cellStyle name="Total 3 6 8 5" xfId="38008" xr:uid="{19247B9D-B730-42C0-AF6F-1E56B3A7E41D}"/>
    <cellStyle name="Total 3 6 9" xfId="6671" xr:uid="{8D4D7FC6-AFFE-44E1-A12E-B014CB30AE27}"/>
    <cellStyle name="Total 3 6 9 2" xfId="11877" xr:uid="{BF3A4660-9DDA-46E1-8C04-4B3993A015E5}"/>
    <cellStyle name="Total 3 6 9 2 2" xfId="20866" xr:uid="{45F25CA5-F53B-4D16-A848-B00C93CDCF41}"/>
    <cellStyle name="Total 3 6 9 2 2 2" xfId="27736" xr:uid="{526F14E4-8BE3-4816-A020-90D4DE3C193B}"/>
    <cellStyle name="Total 3 6 9 2 3" xfId="34855" xr:uid="{A85B98E9-E173-4069-BC61-54F90597628C}"/>
    <cellStyle name="Total 3 6 9 3" xfId="15660" xr:uid="{B5EE950D-50EF-4944-8291-604B88F7744D}"/>
    <cellStyle name="Total 3 6 9 3 2" xfId="26287" xr:uid="{D0876E12-491B-4950-9897-155260A10956}"/>
    <cellStyle name="Total 3 6 9 4" xfId="38407" xr:uid="{1960AF2D-6B7A-4420-A075-76CBDF4001D7}"/>
    <cellStyle name="Total 3 7" xfId="509" xr:uid="{9311AC4A-8335-47AB-B5E8-ADD8315AFDE4}"/>
    <cellStyle name="Total 3 7 10" xfId="44467" xr:uid="{A1E44638-317A-40F0-B23B-E95F3AF72699}"/>
    <cellStyle name="Total 3 7 11" xfId="45701" xr:uid="{29BCA16A-319C-4C0E-9AE1-8558CFDD2C56}"/>
    <cellStyle name="Total 3 7 2" xfId="858" xr:uid="{F910FB35-0E02-443E-A458-ED5303EB53B8}"/>
    <cellStyle name="Total 3 7 2 2" xfId="5227" xr:uid="{7FA37719-56DE-4E86-B500-937D26A89DF6}"/>
    <cellStyle name="Total 3 7 2 2 2" xfId="7813" xr:uid="{4D431962-39B8-4187-BF33-AAC66EEE3009}"/>
    <cellStyle name="Total 3 7 2 2 2 2" xfId="16802" xr:uid="{C4B9AB18-E752-4F07-9993-0E70AFEE3566}"/>
    <cellStyle name="Total 3 7 2 2 2 2 2" xfId="41857" xr:uid="{3C5FB766-14B1-4A0C-92B6-D7DCAB0A1829}"/>
    <cellStyle name="Total 3 7 2 2 2 3" xfId="38864" xr:uid="{4DD99D9F-B99E-4826-95C3-52D84462D2C2}"/>
    <cellStyle name="Total 3 7 2 2 2 4" xfId="56489" xr:uid="{5990EAD7-AFD7-412C-8E7B-E93A85307DA4}"/>
    <cellStyle name="Total 3 7 2 2 3" xfId="10450" xr:uid="{4B560FCA-102A-46C5-8CA9-C69A328D43AA}"/>
    <cellStyle name="Total 3 7 2 2 3 2" xfId="19439" xr:uid="{F678DCA7-28FE-4119-8812-B9C17C631B90}"/>
    <cellStyle name="Total 3 7 2 2 3 2 2" xfId="27326" xr:uid="{5D63339C-AA36-4F69-A296-F29A9589CA55}"/>
    <cellStyle name="Total 3 7 2 2 3 3" xfId="40512" xr:uid="{B86ACE41-DC85-4EF9-8601-791C09863D60}"/>
    <cellStyle name="Total 3 7 2 2 4" xfId="14216" xr:uid="{0A3A84DF-D62F-4806-BC3C-030F1188EF7C}"/>
    <cellStyle name="Total 3 7 2 2 4 2" xfId="25094" xr:uid="{3D969DC0-83F3-4E74-B0F7-7B3A1FCE7E0B}"/>
    <cellStyle name="Total 3 7 2 2 5" xfId="43126" xr:uid="{4E1BBA33-AA7B-4842-839D-3C1E24B25129}"/>
    <cellStyle name="Total 3 7 2 2 6" xfId="49707" xr:uid="{7A21CAB6-6980-407F-8C5E-064C7FC803A7}"/>
    <cellStyle name="Total 3 7 2 3" xfId="3295" xr:uid="{ACFBF8C1-444B-4BE5-92CF-0F9131024F4D}"/>
    <cellStyle name="Total 3 7 2 3 2" xfId="35303" xr:uid="{B51FCC04-70EE-4EED-A3D4-8A8D13DE6FA7}"/>
    <cellStyle name="Total 3 7 2 3 2 2" xfId="58531" xr:uid="{480C25C9-02C8-4F70-94F6-424852B08B6A}"/>
    <cellStyle name="Total 3 7 2 3 3" xfId="51750" xr:uid="{4E5E5B48-3054-4E91-AC0C-115720A633B3}"/>
    <cellStyle name="Total 3 7 2 4" xfId="27871" xr:uid="{07BA13FB-0D5D-4283-8D30-0372821152B8}"/>
    <cellStyle name="Total 3 7 2 4 2" xfId="54628" xr:uid="{49D008FB-7107-4789-8491-D1347B46060C}"/>
    <cellStyle name="Total 3 7 2 4 3" xfId="47824" xr:uid="{E5C1D066-1E74-4733-B970-8B32C603EBDD}"/>
    <cellStyle name="Total 3 7 2 5" xfId="46210" xr:uid="{3D9C7BC9-BF00-408A-AF3F-C97E07031615}"/>
    <cellStyle name="Total 3 7 3" xfId="1203" xr:uid="{DB6657E4-D1FE-4B50-9F0A-DE3AB894974F}"/>
    <cellStyle name="Total 3 7 3 2" xfId="5548" xr:uid="{0BFA2ADB-6C69-418A-ACB6-7B09AA548C3E}"/>
    <cellStyle name="Total 3 7 3 2 2" xfId="8134" xr:uid="{F8424054-2EA8-4A26-B849-95041D27B2A5}"/>
    <cellStyle name="Total 3 7 3 2 2 2" xfId="17123" xr:uid="{6CF1CBBA-B553-45C7-836D-CD582F6832B6}"/>
    <cellStyle name="Total 3 7 3 2 2 2 2" xfId="25985" xr:uid="{B98E989A-F97A-466C-BE5D-A05172B4BA4C}"/>
    <cellStyle name="Total 3 7 3 2 2 3" xfId="24706" xr:uid="{20897DE7-BC71-4FE1-A7B7-D0A79DA9E2BF}"/>
    <cellStyle name="Total 3 7 3 2 2 4" xfId="56891" xr:uid="{326D5B89-299C-451B-A2CA-2F6E2236A25C}"/>
    <cellStyle name="Total 3 7 3 2 3" xfId="10771" xr:uid="{50D0D650-09E8-491B-A8B2-5FE5532B3C97}"/>
    <cellStyle name="Total 3 7 3 2 3 2" xfId="19760" xr:uid="{DA35F7A8-9ED5-4D87-8BB1-A5C653CCB5C3}"/>
    <cellStyle name="Total 3 7 3 2 3 2 2" xfId="36359" xr:uid="{21CFA229-CE9B-4ECB-AC74-C46F3A9A614A}"/>
    <cellStyle name="Total 3 7 3 2 3 3" xfId="42726" xr:uid="{1D7F718E-89B8-4362-96DB-199F00D512F9}"/>
    <cellStyle name="Total 3 7 3 2 4" xfId="14537" xr:uid="{486FD8B9-F24C-42B7-932D-07FAF3A27DBA}"/>
    <cellStyle name="Total 3 7 3 2 4 2" xfId="37890" xr:uid="{03DAE9C3-D0A3-4084-8EE0-1F2CC6E9055D}"/>
    <cellStyle name="Total 3 7 3 2 5" xfId="24891" xr:uid="{9A6AB203-FFCE-4B8E-A5D6-1C3A95A25002}"/>
    <cellStyle name="Total 3 7 3 2 6" xfId="50109" xr:uid="{A2FAFA3B-5E30-41BC-AD90-1DB1FD949C14}"/>
    <cellStyle name="Total 3 7 3 3" xfId="3640" xr:uid="{17D3400D-282F-403C-8C7E-497ECB2753F7}"/>
    <cellStyle name="Total 3 7 3 3 2" xfId="25209" xr:uid="{879F859E-D774-460C-8A5B-512F49B19BFD}"/>
    <cellStyle name="Total 3 7 3 3 2 2" xfId="55709" xr:uid="{88C71613-1D65-47F5-B279-D8B818D9FE51}"/>
    <cellStyle name="Total 3 7 3 3 3" xfId="48926" xr:uid="{51509A36-7CEC-4CA0-BA8C-68A1749F9CA4}"/>
    <cellStyle name="Total 3 7 3 4" xfId="34289" xr:uid="{42FF935B-5225-448A-934B-2FC37B46DC5B}"/>
    <cellStyle name="Total 3 7 3 4 2" xfId="55018" xr:uid="{A0BDB9FB-139B-4D99-AA94-B8CC16CB9F42}"/>
    <cellStyle name="Total 3 7 3 4 3" xfId="48226" xr:uid="{F23DA4F5-4094-4EAF-9775-B652E6E7898E}"/>
    <cellStyle name="Total 3 7 3 5" xfId="53318" xr:uid="{0C3DF80E-1BCF-45E9-8DC0-1BA0B3D00F06}"/>
    <cellStyle name="Total 3 7 3 6" xfId="46612" xr:uid="{3E3C36BD-994B-4877-8C29-98F8B2B715A2}"/>
    <cellStyle name="Total 3 7 4" xfId="1547" xr:uid="{3CB53816-817A-4626-87ED-0BB71031CCF5}"/>
    <cellStyle name="Total 3 7 4 2" xfId="5892" xr:uid="{E8D91348-1334-44E5-8FC6-E322FA7C402A}"/>
    <cellStyle name="Total 3 7 4 2 2" xfId="8478" xr:uid="{EA96AA3C-5365-475A-8552-6F5CE25310D6}"/>
    <cellStyle name="Total 3 7 4 2 2 2" xfId="17467" xr:uid="{82F8E4D5-468F-48DC-8FC1-E88A5D16AF13}"/>
    <cellStyle name="Total 3 7 4 2 2 2 2" xfId="27634" xr:uid="{5698674C-1C5B-46B8-9DD0-E368B899A247}"/>
    <cellStyle name="Total 3 7 4 2 2 3" xfId="26010" xr:uid="{D8618A20-0D9B-4868-94D4-67A277E38502}"/>
    <cellStyle name="Total 3 7 4 2 3" xfId="11115" xr:uid="{7C6F3CEE-D0CD-497C-AD26-7E5A6F36D187}"/>
    <cellStyle name="Total 3 7 4 2 3 2" xfId="20104" xr:uid="{105F52E7-51B6-4882-B185-AA82CDDC2A9E}"/>
    <cellStyle name="Total 3 7 4 2 3 2 2" xfId="27825" xr:uid="{7C1CF463-830B-4F59-A0DC-16A073BFCB33}"/>
    <cellStyle name="Total 3 7 4 2 3 3" xfId="43825" xr:uid="{F606D9E5-4398-40FE-9788-5E94BECF227E}"/>
    <cellStyle name="Total 3 7 4 2 4" xfId="14881" xr:uid="{761F1E80-FCFF-464C-AC23-14424E4453EF}"/>
    <cellStyle name="Total 3 7 4 2 4 2" xfId="29131" xr:uid="{EBB00063-403A-4E08-8D06-324BEE0FD48A}"/>
    <cellStyle name="Total 3 7 4 2 5" xfId="33503" xr:uid="{650A07FB-0F60-4B4B-BBBF-A0B7C2B98936}"/>
    <cellStyle name="Total 3 7 4 2 6" xfId="56017" xr:uid="{B4FB3504-D416-497F-84B5-A3A34303CB23}"/>
    <cellStyle name="Total 3 7 4 3" xfId="3984" xr:uid="{CDAC955E-480E-4264-A8B4-1F36F2FC25B1}"/>
    <cellStyle name="Total 3 7 4 3 2" xfId="24554" xr:uid="{98B172D8-5E32-4051-8932-9BB729BBA2DA}"/>
    <cellStyle name="Total 3 7 4 4" xfId="29799" xr:uid="{3FE2C2A0-F965-4BF2-91D3-3DBD2B2C7448}"/>
    <cellStyle name="Total 3 7 4 5" xfId="49235" xr:uid="{B85A23EB-1E91-4F5D-ADED-D082940AA06B}"/>
    <cellStyle name="Total 3 7 5" xfId="1859" xr:uid="{265642ED-2B6E-4F9A-B75B-3BB070F19383}"/>
    <cellStyle name="Total 3 7 5 2" xfId="6175" xr:uid="{6F90E198-FE7C-443C-A83A-A1430D2C3109}"/>
    <cellStyle name="Total 3 7 5 2 2" xfId="8761" xr:uid="{708E2679-A880-4C1C-9FEE-68A34C12B343}"/>
    <cellStyle name="Total 3 7 5 2 2 2" xfId="17750" xr:uid="{3F701C6C-C318-4D9B-AAC6-CBDA451FF0B0}"/>
    <cellStyle name="Total 3 7 5 2 2 2 2" xfId="31701" xr:uid="{61717D0C-9BE0-4A82-9834-48C38F215D89}"/>
    <cellStyle name="Total 3 7 5 2 2 3" xfId="35346" xr:uid="{8638BD3B-67B7-47A6-8577-6E2BC705A213}"/>
    <cellStyle name="Total 3 7 5 2 3" xfId="11398" xr:uid="{3C922F99-A05D-4A1E-9FB6-74C969AB15C1}"/>
    <cellStyle name="Total 3 7 5 2 3 2" xfId="20387" xr:uid="{0A1807A0-8F81-4710-AFA5-86E9986084AE}"/>
    <cellStyle name="Total 3 7 5 2 3 2 2" xfId="29435" xr:uid="{C30C1DAC-7A1A-4BBF-8F93-D16F12BAE151}"/>
    <cellStyle name="Total 3 7 5 2 3 3" xfId="37772" xr:uid="{09089F90-44D6-4B59-BBE5-6F1E0BF6A280}"/>
    <cellStyle name="Total 3 7 5 2 4" xfId="15164" xr:uid="{5FFBE7C6-E80B-426F-B230-C82C91DB9567}"/>
    <cellStyle name="Total 3 7 5 2 4 2" xfId="33999" xr:uid="{1B418358-5336-4B62-9ED7-41FA7FDBBDDB}"/>
    <cellStyle name="Total 3 7 5 2 5" xfId="24046" xr:uid="{61C3F7D3-C3B3-4917-AD29-2F9BCCE9E0B3}"/>
    <cellStyle name="Total 3 7 5 2 6" xfId="57843" xr:uid="{7B920337-5BA2-46A5-A160-D0ABF9C76081}"/>
    <cellStyle name="Total 3 7 5 3" xfId="4296" xr:uid="{B54A6ADF-2392-4D2F-BD3B-705106E06E22}"/>
    <cellStyle name="Total 3 7 5 3 2" xfId="26330" xr:uid="{5B805F14-9AE7-4F2F-8FD7-406A8C7E50C3}"/>
    <cellStyle name="Total 3 7 5 4" xfId="24006" xr:uid="{4425CC50-3277-4317-A9CF-866361355A26}"/>
    <cellStyle name="Total 3 7 5 5" xfId="51061" xr:uid="{6E150CD2-9482-41C8-B028-4ED7DA760D5F}"/>
    <cellStyle name="Total 3 7 6" xfId="2166" xr:uid="{09BCC13F-F422-4644-8371-9BFEAF33DC0B}"/>
    <cellStyle name="Total 3 7 6 2" xfId="6467" xr:uid="{94F008A8-5C8A-4E13-95A7-0F65F5071619}"/>
    <cellStyle name="Total 3 7 6 2 2" xfId="9053" xr:uid="{1D6494D1-96C7-496E-B1AE-F1EBB6DDE4C6}"/>
    <cellStyle name="Total 3 7 6 2 2 2" xfId="18042" xr:uid="{C3255F23-E363-4183-8199-E133DDEF5C5F}"/>
    <cellStyle name="Total 3 7 6 2 2 2 2" xfId="31979" xr:uid="{AD10C1C0-12DB-4B26-8A21-316C4C18E8AA}"/>
    <cellStyle name="Total 3 7 6 2 2 3" xfId="22851" xr:uid="{089854B2-9D3C-4F52-A554-952D8CC271B5}"/>
    <cellStyle name="Total 3 7 6 2 3" xfId="11690" xr:uid="{5F149637-710A-44BC-8520-009B159C5DFB}"/>
    <cellStyle name="Total 3 7 6 2 3 2" xfId="20679" xr:uid="{8654947C-DEC0-4433-A4A9-8B957B7DA9C2}"/>
    <cellStyle name="Total 3 7 6 2 3 2 2" xfId="26123" xr:uid="{790B0186-37FD-47DC-8035-CCCA8549318A}"/>
    <cellStyle name="Total 3 7 6 2 3 3" xfId="33315" xr:uid="{37F64E6F-BC9E-418D-A180-A74162ED4858}"/>
    <cellStyle name="Total 3 7 6 2 4" xfId="15456" xr:uid="{8695B21E-CBC1-4A67-BAD4-3AA66C1254CC}"/>
    <cellStyle name="Total 3 7 6 2 4 2" xfId="32687" xr:uid="{4DD0A640-A164-41C4-B4F7-2137C57FD510}"/>
    <cellStyle name="Total 3 7 6 2 5" xfId="34237" xr:uid="{EB0A2EC7-9736-484A-90B0-889AE29BE41E}"/>
    <cellStyle name="Total 3 7 6 2 6" xfId="54180" xr:uid="{9BA454DA-0CEF-4187-91FA-87F67D1F6246}"/>
    <cellStyle name="Total 3 7 6 3" xfId="4603" xr:uid="{198C3DC5-0DD1-4D1C-A0C2-C9ED5CD820BD}"/>
    <cellStyle name="Total 3 7 6 3 2" xfId="29682" xr:uid="{E2D091AA-11CC-4513-AEF7-F0CA17ED4044}"/>
    <cellStyle name="Total 3 7 6 4" xfId="29591" xr:uid="{47D7A01A-9503-4ACA-903F-70A41E45F61B}"/>
    <cellStyle name="Total 3 7 6 5" xfId="47443" xr:uid="{04A6C90A-822A-4B58-92FE-67BA9130A35A}"/>
    <cellStyle name="Total 3 7 7" xfId="4903" xr:uid="{32340AB3-010B-47A9-A1D9-C2AD2BEF5DB1}"/>
    <cellStyle name="Total 3 7 7 2" xfId="7489" xr:uid="{F850D18A-F7A4-40A7-9D45-BC90810B81CB}"/>
    <cellStyle name="Total 3 7 7 2 2" xfId="16478" xr:uid="{E49B59B5-5407-4B2C-8792-4EA901438E8E}"/>
    <cellStyle name="Total 3 7 7 2 2 2" xfId="34558" xr:uid="{E8EEA3CD-9CA9-4549-8C50-1112FBB8AA09}"/>
    <cellStyle name="Total 3 7 7 2 3" xfId="26217" xr:uid="{7291282B-26AC-498A-8898-D288D63728AE}"/>
    <cellStyle name="Total 3 7 7 3" xfId="10126" xr:uid="{EA3D803B-8F86-4E89-A1DC-1878C573F0A8}"/>
    <cellStyle name="Total 3 7 7 3 2" xfId="19115" xr:uid="{D64DA0F5-E606-4FA4-BEEC-211E55D20F42}"/>
    <cellStyle name="Total 3 7 7 3 2 2" xfId="28909" xr:uid="{7B48BE71-E93E-4782-A0DB-4E45B4474178}"/>
    <cellStyle name="Total 3 7 7 3 3" xfId="40508" xr:uid="{C784479A-18D5-4A45-8270-D0C6396F7D98}"/>
    <cellStyle name="Total 3 7 7 4" xfId="13892" xr:uid="{845A5782-F4EF-45CE-A9B9-F36CBFD7C62F}"/>
    <cellStyle name="Total 3 7 7 4 2" xfId="36770" xr:uid="{86D7233D-1876-4DDE-8C1B-94A5BBD0B2A3}"/>
    <cellStyle name="Total 3 7 7 5" xfId="23494" xr:uid="{9C39F26C-94AB-4D85-8B21-48E0CF8F626B}"/>
    <cellStyle name="Total 3 7 8" xfId="2515" xr:uid="{58FC7BFB-3E3A-4484-985C-9C48BCC8568E}"/>
    <cellStyle name="Total 3 7 8 2" xfId="33133" xr:uid="{1CD50566-7182-43D1-9120-A89F55C32238}"/>
    <cellStyle name="Total 3 7 9" xfId="31755" xr:uid="{CE1F7692-2CF7-4DBA-9EBC-E5477D0F30FC}"/>
    <cellStyle name="Total 3 8" xfId="214" xr:uid="{073458E4-F624-4E1F-B315-117C1ED247AB}"/>
    <cellStyle name="Total 3 8 2" xfId="2557" xr:uid="{83A8608E-EE27-4216-8D9D-8BF8477E80A1}"/>
    <cellStyle name="Total 3 8 2 2" xfId="6798" xr:uid="{9DFCA9B5-F831-4401-A2AF-CA51BA7716C3}"/>
    <cellStyle name="Total 3 8 2 2 2" xfId="15787" xr:uid="{A8580FE4-111E-4E8E-9172-76347EB9A133}"/>
    <cellStyle name="Total 3 8 2 2 2 2" xfId="43393" xr:uid="{A42D4E9E-51D1-484E-BAC4-2A2AC2BE1F19}"/>
    <cellStyle name="Total 3 8 2 2 2 3" xfId="56536" xr:uid="{C710B26B-96EB-4C2F-91B3-C677EBA72E93}"/>
    <cellStyle name="Total 3 8 2 2 3" xfId="31378" xr:uid="{262311C3-DA1A-4161-81EF-83D5463FA8FF}"/>
    <cellStyle name="Total 3 8 2 2 4" xfId="49754" xr:uid="{087D6529-CF60-4DC5-B1F7-267B4FB7E565}"/>
    <cellStyle name="Total 3 8 2 3" xfId="9368" xr:uid="{0CABD758-3255-4E97-851A-7D1BC9E455F8}"/>
    <cellStyle name="Total 3 8 2 3 2" xfId="18357" xr:uid="{B310E14D-34D5-4C7B-A3C1-D1F68F54131B}"/>
    <cellStyle name="Total 3 8 2 3 2 2" xfId="25333" xr:uid="{AF19B2E5-A1BD-423A-9693-B92BD0A3780B}"/>
    <cellStyle name="Total 3 8 2 3 2 3" xfId="58108" xr:uid="{43B1A4E9-1E4D-4BBB-B3C2-F49ACD5DE8F5}"/>
    <cellStyle name="Total 3 8 2 3 3" xfId="38431" xr:uid="{91BF2D64-3226-429F-9931-255F02937AF6}"/>
    <cellStyle name="Total 3 8 2 3 4" xfId="51326" xr:uid="{9130E4E4-AA00-42EA-9CF8-031AA378888B}"/>
    <cellStyle name="Total 3 8 2 4" xfId="13411" xr:uid="{CFBE2C2B-978E-4D0E-B22F-1661126A0704}"/>
    <cellStyle name="Total 3 8 2 4 2" xfId="34319" xr:uid="{3D8A5073-0374-4048-84F1-59B16A657012}"/>
    <cellStyle name="Total 3 8 2 4 2 2" xfId="54672" xr:uid="{A72B7412-80DA-4EF5-92E9-1B2EC0D7D158}"/>
    <cellStyle name="Total 3 8 2 4 3" xfId="47871" xr:uid="{B035AFDE-1D6C-449D-A024-D3BE005540CB}"/>
    <cellStyle name="Total 3 8 2 5" xfId="43147" xr:uid="{F76BF440-720E-4498-9EFC-3AC9785A3B5B}"/>
    <cellStyle name="Total 3 8 2 6" xfId="46257" xr:uid="{B2969007-B162-42BD-985F-F8FF453221AB}"/>
    <cellStyle name="Total 3 8 3" xfId="2682" xr:uid="{4712CBF4-75C1-4B64-85C0-35C382BAE981}"/>
    <cellStyle name="Total 3 8 3 2" xfId="30002" xr:uid="{60E0C913-3C38-4366-8435-85B321D28797}"/>
    <cellStyle name="Total 3 8 3 2 2" xfId="56935" xr:uid="{661B579E-73E9-4ACB-9131-F6AEC917DE90}"/>
    <cellStyle name="Total 3 8 3 2 3" xfId="50153" xr:uid="{5CA99588-157F-46C6-9484-BF6C4A9A7D92}"/>
    <cellStyle name="Total 3 8 3 3" xfId="48915" xr:uid="{B477320B-9E1E-4881-AA35-F86CBBC6BE6D}"/>
    <cellStyle name="Total 3 8 3 3 2" xfId="55698" xr:uid="{62BEE9FA-908A-4966-AD08-CF53B24505A8}"/>
    <cellStyle name="Total 3 8 3 4" xfId="48270" xr:uid="{E1DD2961-F92B-43AC-9B9A-62250E3E1539}"/>
    <cellStyle name="Total 3 8 3 4 2" xfId="55062" xr:uid="{216B9361-2004-41ED-BEE0-48B012C7DC1A}"/>
    <cellStyle name="Total 3 8 3 5" xfId="53362" xr:uid="{03907C4E-6748-44CD-BB06-D4EB4761C89C}"/>
    <cellStyle name="Total 3 8 3 6" xfId="46656" xr:uid="{7FF53B01-5E00-439D-B83B-373103ECDCE2}"/>
    <cellStyle name="Total 3 8 4" xfId="34196" xr:uid="{961D9982-4449-4F59-A10B-16F004D67F5B}"/>
    <cellStyle name="Total 3 8 4 2" xfId="56064" xr:uid="{67C459E7-87BB-4FE8-A0AC-ED5B14ADD188}"/>
    <cellStyle name="Total 3 8 4 3" xfId="49282" xr:uid="{01503E35-F3B3-432E-BFEF-352F05EE7116}"/>
    <cellStyle name="Total 3 8 5" xfId="44485" xr:uid="{671B4AE9-39B0-457D-A491-9B7CE44F3448}"/>
    <cellStyle name="Total 3 8 5 2" xfId="58483" xr:uid="{DDFB90F2-26BB-497B-9F27-6CE6B4A6E41A}"/>
    <cellStyle name="Total 3 8 5 3" xfId="51702" xr:uid="{EC06A9BB-7B96-4406-A783-3752290CCB32}"/>
    <cellStyle name="Total 3 8 6" xfId="45748" xr:uid="{8BA83D89-FCE6-4521-8361-863D1A1B546B}"/>
    <cellStyle name="Total 3 8 6 2" xfId="54224" xr:uid="{54C7ED37-7AA2-4726-A7A3-5692E59FF559}"/>
    <cellStyle name="Total 3 9" xfId="563" xr:uid="{190AD524-2C62-48B6-8481-DBA57A73BEE9}"/>
    <cellStyle name="Total 3 9 2" xfId="4954" xr:uid="{4CB7A8E2-7CFC-461C-8E1A-0676F4FDD9A0}"/>
    <cellStyle name="Total 3 9 2 2" xfId="7540" xr:uid="{FE5F867F-868A-4A35-92AB-1DDB3414F846}"/>
    <cellStyle name="Total 3 9 2 2 2" xfId="16529" xr:uid="{BC9C213E-7067-44E0-A9F1-792008B622D9}"/>
    <cellStyle name="Total 3 9 2 2 2 2" xfId="38061" xr:uid="{EC26BB3B-A076-465F-8656-D4E961CA0B68}"/>
    <cellStyle name="Total 3 9 2 2 2 3" xfId="56577" xr:uid="{CDD805D3-095D-4E3B-9E04-5CB42E426B29}"/>
    <cellStyle name="Total 3 9 2 2 3" xfId="39178" xr:uid="{EE5A83DB-50E1-4F08-AE31-D4691609A021}"/>
    <cellStyle name="Total 3 9 2 2 4" xfId="49795" xr:uid="{70368B5E-8666-428B-8127-04C776A1D513}"/>
    <cellStyle name="Total 3 9 2 3" xfId="10177" xr:uid="{1AD8DEFF-244F-430D-8A22-DEFC26C3A52A}"/>
    <cellStyle name="Total 3 9 2 3 2" xfId="19166" xr:uid="{08AD1A49-5D15-44C6-93BF-526C450485BF}"/>
    <cellStyle name="Total 3 9 2 3 2 2" xfId="35314" xr:uid="{35D45FD7-18FB-49B9-896E-92DD8674F255}"/>
    <cellStyle name="Total 3 9 2 3 2 3" xfId="57748" xr:uid="{ADF1B50D-4E02-4504-9881-4BCF9784A48B}"/>
    <cellStyle name="Total 3 9 2 3 3" xfId="35690" xr:uid="{E94C6117-CF22-484C-9F22-D07C983DF3D0}"/>
    <cellStyle name="Total 3 9 2 3 4" xfId="50966" xr:uid="{FB513AC4-2028-4209-9656-256A3E51F3EA}"/>
    <cellStyle name="Total 3 9 2 4" xfId="13943" xr:uid="{C5F747AE-9546-47C5-B5CD-A20D0AAA1001}"/>
    <cellStyle name="Total 3 9 2 4 2" xfId="23664" xr:uid="{41F41054-CFE2-435F-AFE7-791B3CE1310B}"/>
    <cellStyle name="Total 3 9 2 4 2 2" xfId="54710" xr:uid="{064BCA60-8C76-457B-80C9-8BAFC64FDCB9}"/>
    <cellStyle name="Total 3 9 2 4 3" xfId="47912" xr:uid="{5259DFDC-3E28-4A90-9228-4D1EE51B75DD}"/>
    <cellStyle name="Total 3 9 2 5" xfId="28269" xr:uid="{DEFA73A2-7B85-4AFC-9E8E-67937EA3E1B9}"/>
    <cellStyle name="Total 3 9 2 6" xfId="46298" xr:uid="{30C6CC9E-D248-4E5E-B4F0-640F6C47FDEF}"/>
    <cellStyle name="Total 3 9 3" xfId="3000" xr:uid="{CB9976D1-84B2-4678-99E0-75AAA4A25F6B}"/>
    <cellStyle name="Total 3 9 3 2" xfId="23876" xr:uid="{926FCF58-406A-4006-89F0-1EB7E494AB7D}"/>
    <cellStyle name="Total 3 9 3 2 2" xfId="56973" xr:uid="{788CF363-39A3-444A-9A53-8F803A322B17}"/>
    <cellStyle name="Total 3 9 3 2 3" xfId="50191" xr:uid="{78646401-AA71-42C0-AB9A-9EF8BEEC3513}"/>
    <cellStyle name="Total 3 9 3 3" xfId="52215" xr:uid="{29F2E7D9-FD51-4229-B5A2-5416D8B3DD91}"/>
    <cellStyle name="Total 3 9 3 3 2" xfId="58996" xr:uid="{AEF9D4DF-596C-4ACF-965E-D2719D6352CE}"/>
    <cellStyle name="Total 3 9 3 4" xfId="48308" xr:uid="{D9F65945-E5DC-4E07-8F66-2E8CD8700170}"/>
    <cellStyle name="Total 3 9 3 4 2" xfId="55100" xr:uid="{1312BCB7-8C57-4FAC-AEBC-97A64615D91B}"/>
    <cellStyle name="Total 3 9 3 5" xfId="53400" xr:uid="{D582869A-4658-48BF-BFCB-121B3BB394E2}"/>
    <cellStyle name="Total 3 9 3 6" xfId="46694" xr:uid="{837362CD-72C9-4EC6-A533-463A62C691D1}"/>
    <cellStyle name="Total 3 9 4" xfId="39835" xr:uid="{3AEEA448-A4BB-43B3-BA83-F44B3CF7CAED}"/>
    <cellStyle name="Total 3 9 4 2" xfId="56105" xr:uid="{88AB3EE1-C367-4A08-A167-5C70B269DFDF}"/>
    <cellStyle name="Total 3 9 4 3" xfId="49323" xr:uid="{7E4CABA5-28E2-4656-A217-582ED4F4E024}"/>
    <cellStyle name="Total 3 9 5" xfId="44523" xr:uid="{F7AC30D7-B240-4B08-AD8C-EF73BCBE7E71}"/>
    <cellStyle name="Total 3 9 5 2" xfId="58128" xr:uid="{C4511BF1-D8C9-4DBF-8581-6669ECCCA2BD}"/>
    <cellStyle name="Total 3 9 5 3" xfId="51346" xr:uid="{E1E7B07C-4099-4D5B-ACCF-5763CBF352DE}"/>
    <cellStyle name="Total 3 9 6" xfId="45789" xr:uid="{E866DFAE-457D-4C3B-A55D-A8CB48176EF2}"/>
    <cellStyle name="Total 3 9 6 2" xfId="54262" xr:uid="{069D97B8-0237-4F46-903B-83C60F871FE7}"/>
    <cellStyle name="Total 4" xfId="128" xr:uid="{55143CDB-6E6D-401F-8FC3-7DCECDEAD572}"/>
    <cellStyle name="Total 4 10" xfId="910" xr:uid="{2685A97A-2730-443A-836A-A11AD4F4B816}"/>
    <cellStyle name="Total 4 10 2" xfId="5277" xr:uid="{0C1C11D7-F8F3-4404-934F-91D3295724BE}"/>
    <cellStyle name="Total 4 10 2 2" xfId="7863" xr:uid="{7CAD00CB-4AD8-43AE-B8EB-0BEA77B957F6}"/>
    <cellStyle name="Total 4 10 2 2 2" xfId="16852" xr:uid="{50877C9A-359A-4579-975E-41C55D6D6607}"/>
    <cellStyle name="Total 4 10 2 2 2 2" xfId="27341" xr:uid="{5471348B-C701-45C2-A669-9D7BF33BD998}"/>
    <cellStyle name="Total 4 10 2 2 2 3" xfId="56614" xr:uid="{0707AF80-2691-4329-9332-8D3346223F0A}"/>
    <cellStyle name="Total 4 10 2 2 3" xfId="38309" xr:uid="{8DCEE14C-84FA-4A78-8E03-4CF9152ED25D}"/>
    <cellStyle name="Total 4 10 2 2 4" xfId="49832" xr:uid="{298B1FBE-667A-40FD-B402-2573AA9A8661}"/>
    <cellStyle name="Total 4 10 2 3" xfId="10500" xr:uid="{AC3DB7CB-7098-449A-8DE0-F0F2BDDFF705}"/>
    <cellStyle name="Total 4 10 2 3 2" xfId="19489" xr:uid="{AE660409-0E73-46A4-921A-17FB2E8C9876}"/>
    <cellStyle name="Total 4 10 2 3 2 2" xfId="42706" xr:uid="{5949E9D3-A45E-41E7-9621-0BC018BE31FB}"/>
    <cellStyle name="Total 4 10 2 3 2 3" xfId="57887" xr:uid="{328AFBA0-69D1-4D72-BAD6-55097309A784}"/>
    <cellStyle name="Total 4 10 2 3 3" xfId="26774" xr:uid="{6EB1D419-BB5A-43C2-A4DD-CA99AF0D3866}"/>
    <cellStyle name="Total 4 10 2 3 4" xfId="51105" xr:uid="{890D3741-E0AF-4718-899A-1E3EE3C8CD4C}"/>
    <cellStyle name="Total 4 10 2 4" xfId="14266" xr:uid="{90E7E773-2099-4D5D-946B-5770F497DD4E}"/>
    <cellStyle name="Total 4 10 2 4 2" xfId="29723" xr:uid="{364AFA68-4628-4D3F-8CD5-654EF57B6536}"/>
    <cellStyle name="Total 4 10 2 4 2 2" xfId="54747" xr:uid="{911BCE36-7EA8-4E7E-BB85-6B39B161F7EF}"/>
    <cellStyle name="Total 4 10 2 4 3" xfId="47949" xr:uid="{C597DC6E-38BB-4A33-8BF9-F86737C257B8}"/>
    <cellStyle name="Total 4 10 2 5" xfId="24994" xr:uid="{57533DA3-5EFD-4BF7-A4FA-1E43720E9CC2}"/>
    <cellStyle name="Total 4 10 2 6" xfId="46335" xr:uid="{1923A904-31B2-43C6-ACD6-6AE9BA886898}"/>
    <cellStyle name="Total 4 10 3" xfId="3347" xr:uid="{E1AA81C6-2247-44DB-80BF-1644178901DF}"/>
    <cellStyle name="Total 4 10 3 2" xfId="41552" xr:uid="{42928018-932C-4C2C-9BE3-F28F6DD6D21D}"/>
    <cellStyle name="Total 4 10 3 2 2" xfId="57010" xr:uid="{44130567-7D5B-43DB-BD10-FAC420D47E67}"/>
    <cellStyle name="Total 4 10 3 2 3" xfId="50228" xr:uid="{75EF2879-F342-4895-A925-DE8235664903}"/>
    <cellStyle name="Total 4 10 3 3" xfId="51264" xr:uid="{7C2ADEE5-DBA3-44B5-9497-2407372822C6}"/>
    <cellStyle name="Total 4 10 3 3 2" xfId="58046" xr:uid="{FC16E7E7-FD8F-4F07-BA03-0D620DDD6BD9}"/>
    <cellStyle name="Total 4 10 3 4" xfId="48345" xr:uid="{602CBBE8-486D-44BA-874B-A328532701A0}"/>
    <cellStyle name="Total 4 10 3 4 2" xfId="55137" xr:uid="{B3FD1EC6-5184-4FD6-AF86-687C8C8C1921}"/>
    <cellStyle name="Total 4 10 3 5" xfId="53435" xr:uid="{48AD236C-F869-4E38-BC23-547ADC2C9AD4}"/>
    <cellStyle name="Total 4 10 3 6" xfId="46731" xr:uid="{C222ECEF-65DF-4B26-89B6-12E5276231A2}"/>
    <cellStyle name="Total 4 10 4" xfId="43345" xr:uid="{CC965AC7-7070-4C20-B223-FC812B45F7FF}"/>
    <cellStyle name="Total 4 10 4 2" xfId="56142" xr:uid="{070777D6-8EFA-402A-9968-9C46060D56F9}"/>
    <cellStyle name="Total 4 10 4 3" xfId="49360" xr:uid="{095D7AA4-3CC5-4A6E-85F5-43B37EB0F2F3}"/>
    <cellStyle name="Total 4 10 5" xfId="44550" xr:uid="{2E095214-16F0-4866-B499-D679622D8F71}"/>
    <cellStyle name="Total 4 10 5 2" xfId="58069" xr:uid="{27C4DF8D-0AE4-4A07-BC52-863E8F3E897F}"/>
    <cellStyle name="Total 4 10 5 3" xfId="51287" xr:uid="{C2602BDE-FEC7-4284-B50D-AB6ED46A3D7C}"/>
    <cellStyle name="Total 4 10 6" xfId="47480" xr:uid="{19F65486-3CFA-4F18-97E6-5F40012B3D4B}"/>
    <cellStyle name="Total 4 10 6 2" xfId="54299" xr:uid="{7C6E1065-4D85-4533-A390-12FCF1733A50}"/>
    <cellStyle name="Total 4 10 7" xfId="45872" xr:uid="{DDE987A0-9CA0-4626-9956-2ED73A38485F}"/>
    <cellStyle name="Total 4 11" xfId="1254" xr:uid="{DA8355C6-3A7A-4EAC-841B-6C3E14B302C4}"/>
    <cellStyle name="Total 4 11 2" xfId="5599" xr:uid="{F61D4A26-8DD0-4276-918D-7C484F5D7DD9}"/>
    <cellStyle name="Total 4 11 2 2" xfId="8185" xr:uid="{48368FD5-E722-46CB-8B20-E9DA4EB39F88}"/>
    <cellStyle name="Total 4 11 2 2 2" xfId="17174" xr:uid="{877EDE0D-B99A-474D-B3BE-7091B27949F6}"/>
    <cellStyle name="Total 4 11 2 2 2 2" xfId="38773" xr:uid="{FB7917B8-2165-4966-987F-7C43D86B2EBD}"/>
    <cellStyle name="Total 4 11 2 2 2 3" xfId="56653" xr:uid="{5BF935EF-9E03-4A02-ADC4-94CD9E3BCBA6}"/>
    <cellStyle name="Total 4 11 2 2 3" xfId="28236" xr:uid="{CD403DDD-E50F-4D01-A01C-45267B84B313}"/>
    <cellStyle name="Total 4 11 2 2 4" xfId="49871" xr:uid="{0290E377-C8F2-4671-9C8D-94F65189DE53}"/>
    <cellStyle name="Total 4 11 2 3" xfId="10822" xr:uid="{4CDD73E6-8B0B-4CE0-9FA3-ACF6AE5CFD71}"/>
    <cellStyle name="Total 4 11 2 3 2" xfId="19811" xr:uid="{C63B8DFD-CE54-4CDB-92AD-C94EC11E4D5E}"/>
    <cellStyle name="Total 4 11 2 3 2 2" xfId="40129" xr:uid="{01603AC7-B803-4ECD-90D3-FDB4813F7DFD}"/>
    <cellStyle name="Total 4 11 2 3 2 3" xfId="58334" xr:uid="{F90AE53E-D680-4482-A38E-E9A6C42F2245}"/>
    <cellStyle name="Total 4 11 2 3 3" xfId="34409" xr:uid="{F3FC7584-B236-482A-921E-EC50A3E7C233}"/>
    <cellStyle name="Total 4 11 2 3 4" xfId="51552" xr:uid="{57056F8B-C6A9-4A64-96BA-8B375CA2BC1E}"/>
    <cellStyle name="Total 4 11 2 4" xfId="14588" xr:uid="{04906926-A916-47C0-81F4-411E5E7416B0}"/>
    <cellStyle name="Total 4 11 2 4 2" xfId="38186" xr:uid="{FC308FAC-9579-4D82-8657-85753B13D844}"/>
    <cellStyle name="Total 4 11 2 4 2 2" xfId="54783" xr:uid="{4B35C19A-E628-47B5-925F-FFAEED8B5D89}"/>
    <cellStyle name="Total 4 11 2 4 3" xfId="47988" xr:uid="{53C45026-FFBC-4CEE-877B-D3534CE6D91D}"/>
    <cellStyle name="Total 4 11 2 5" xfId="37649" xr:uid="{58A5D7D4-5C31-4BEC-8A8B-FF24C4B94ACB}"/>
    <cellStyle name="Total 4 11 2 6" xfId="46374" xr:uid="{C428778F-8385-4795-ACCA-D327D0F6A4D6}"/>
    <cellStyle name="Total 4 11 3" xfId="3691" xr:uid="{F5773522-9285-4DF7-ACEB-E4FF74281FFF}"/>
    <cellStyle name="Total 4 11 3 2" xfId="41874" xr:uid="{B10074FE-BC37-490A-B7A8-0D84ADD1A315}"/>
    <cellStyle name="Total 4 11 3 2 2" xfId="57046" xr:uid="{58694048-F1D5-49F1-94A2-F3D217A7B0FA}"/>
    <cellStyle name="Total 4 11 3 2 3" xfId="50264" xr:uid="{8BD3BDD0-F429-48FE-9757-E919A6CCFE9B}"/>
    <cellStyle name="Total 4 11 3 3" xfId="51654" xr:uid="{78B53F66-97D6-443F-8788-AD5F5D117FF0}"/>
    <cellStyle name="Total 4 11 3 3 2" xfId="58435" xr:uid="{CA604C7A-CABE-4630-A934-35FD2E754E24}"/>
    <cellStyle name="Total 4 11 3 4" xfId="48381" xr:uid="{34DBF05A-05C2-4BE1-9AB6-770BDFA6A8B2}"/>
    <cellStyle name="Total 4 11 3 4 2" xfId="55173" xr:uid="{5EA92452-54E8-4A10-8D37-9E8EFFB6099B}"/>
    <cellStyle name="Total 4 11 3 5" xfId="46767" xr:uid="{14C3873A-B7FF-46C6-AD6F-C66D43988861}"/>
    <cellStyle name="Total 4 11 4" xfId="33360" xr:uid="{BDEEE2DB-8605-4FF2-B9B2-C014AC725730}"/>
    <cellStyle name="Total 4 11 4 2" xfId="56181" xr:uid="{9AA7D3CC-2EF8-4024-881D-6AC6C573ADA4}"/>
    <cellStyle name="Total 4 11 4 3" xfId="49399" xr:uid="{14E15388-AFCF-4C5A-8ACC-9F9A8C3699DF}"/>
    <cellStyle name="Total 4 11 5" xfId="44609" xr:uid="{E64F8DAF-8C8B-4D1A-B999-BE850D5B1036}"/>
    <cellStyle name="Total 4 11 5 2" xfId="57920" xr:uid="{67290BA6-9913-4E50-9E68-C5FA32B9A939}"/>
    <cellStyle name="Total 4 11 5 3" xfId="51138" xr:uid="{9DB8A580-E1F9-4803-BBE3-318D084BEEF3}"/>
    <cellStyle name="Total 4 11 6" xfId="47519" xr:uid="{A8573C79-8CC1-4E42-9958-51DC42566917}"/>
    <cellStyle name="Total 4 11 6 2" xfId="54335" xr:uid="{A8169F95-4AAA-4625-AB43-F67BAE6908A6}"/>
    <cellStyle name="Total 4 11 7" xfId="45908" xr:uid="{372FD720-2BF8-4A28-ACD3-985B62A92A77}"/>
    <cellStyle name="Total 4 12" xfId="1798" xr:uid="{1307E21A-74EE-49EE-B516-05622E0620F0}"/>
    <cellStyle name="Total 4 12 2" xfId="6115" xr:uid="{0FE841FA-FA0F-4D7F-8B88-73E199BE26CB}"/>
    <cellStyle name="Total 4 12 2 2" xfId="8701" xr:uid="{41A65A4E-90BA-4F54-AC66-26E4BC3CC4A7}"/>
    <cellStyle name="Total 4 12 2 2 2" xfId="17690" xr:uid="{D009CB05-07E9-45D1-B70A-C14063820A36}"/>
    <cellStyle name="Total 4 12 2 2 2 2" xfId="42991" xr:uid="{C124A2FE-9F24-4C41-9BFC-E64E3540281D}"/>
    <cellStyle name="Total 4 12 2 2 3" xfId="41418" xr:uid="{5BE17ACC-217C-4519-B40C-36C17B85D2F3}"/>
    <cellStyle name="Total 4 12 2 2 4" xfId="56246" xr:uid="{18B7ACCE-13AB-43B9-9B5F-B9B2FD292CAF}"/>
    <cellStyle name="Total 4 12 2 3" xfId="11338" xr:uid="{6C3DA766-FBB5-4BDB-9DC1-EB984980101C}"/>
    <cellStyle name="Total 4 12 2 3 2" xfId="20327" xr:uid="{A15FDF8F-8AA6-4061-AF44-B7A469C5F5DE}"/>
    <cellStyle name="Total 4 12 2 3 2 2" xfId="24649" xr:uid="{2A9155B5-3A14-407E-8FAA-8D1DED6E3366}"/>
    <cellStyle name="Total 4 12 2 3 3" xfId="23120" xr:uid="{C068A25B-D6CD-49F0-BDF0-AADBD9580E6B}"/>
    <cellStyle name="Total 4 12 2 4" xfId="15104" xr:uid="{66CA2BB9-3B9F-4445-831F-52C3E5B47337}"/>
    <cellStyle name="Total 4 12 2 4 2" xfId="28860" xr:uid="{BBC466A5-3F9F-409E-84CF-6C5DCABA9418}"/>
    <cellStyle name="Total 4 12 2 5" xfId="35831" xr:uid="{6AD6ACF3-C195-4EE8-B051-FF37B5CE3BE7}"/>
    <cellStyle name="Total 4 12 2 6" xfId="49464" xr:uid="{33C92AF9-CC6A-4554-A26A-7FC39CCFE73B}"/>
    <cellStyle name="Total 4 12 3" xfId="4235" xr:uid="{4359EF65-F2B1-4BC6-AEC0-A14D1922AC2B}"/>
    <cellStyle name="Total 4 12 3 2" xfId="36226" xr:uid="{058E716B-D755-4895-84D6-1D8CD6BCBF00}"/>
    <cellStyle name="Total 4 12 3 2 2" xfId="58137" xr:uid="{BB7002A4-707C-44A9-8D15-EC2285C5CBA3}"/>
    <cellStyle name="Total 4 12 3 3" xfId="51355" xr:uid="{A018B05B-49D1-48C6-950C-7B7F0BDFD84D}"/>
    <cellStyle name="Total 4 12 4" xfId="28324" xr:uid="{791B3EC8-3B2A-43D8-8621-8B3D217D5E26}"/>
    <cellStyle name="Total 4 12 4 2" xfId="54394" xr:uid="{D406A80F-6EB7-42C8-B478-9348EBB4C9B0}"/>
    <cellStyle name="Total 4 12 4 3" xfId="47582" xr:uid="{6F140B8F-787C-4ECA-A2A6-6B94284A5B69}"/>
    <cellStyle name="Total 4 12 5" xfId="44635" xr:uid="{5672D724-2607-403C-9770-0F5084EB0D7F}"/>
    <cellStyle name="Total 4 12 6" xfId="45973" xr:uid="{0D451309-4343-4275-B6E4-812110355287}"/>
    <cellStyle name="Total 4 13" xfId="1807" xr:uid="{AD02C82B-2DEB-48D0-8FB7-968FBDB7FE74}"/>
    <cellStyle name="Total 4 13 2" xfId="6124" xr:uid="{857BDE40-8A8A-4276-860A-6B6931EF721C}"/>
    <cellStyle name="Total 4 13 2 2" xfId="8710" xr:uid="{5D269C7A-E023-4E4D-9249-883179DC865C}"/>
    <cellStyle name="Total 4 13 2 2 2" xfId="17699" xr:uid="{9DB01583-A030-4DFA-89C6-8455F1E359A7}"/>
    <cellStyle name="Total 4 13 2 2 2 2" xfId="34998" xr:uid="{97CCC812-2206-4114-A874-3C71CCAE5003}"/>
    <cellStyle name="Total 4 13 2 2 3" xfId="28941" xr:uid="{E970E4A5-7EFC-4F57-8E2D-3AE8F817C091}"/>
    <cellStyle name="Total 4 13 2 2 4" xfId="56286" xr:uid="{C0526770-3C0F-4401-ABEF-DBEEE279D0F4}"/>
    <cellStyle name="Total 4 13 2 3" xfId="11347" xr:uid="{14C24C35-EE64-4AFD-80FB-22648347973F}"/>
    <cellStyle name="Total 4 13 2 3 2" xfId="20336" xr:uid="{4D5D7CBB-541F-4310-972F-923153E057F2}"/>
    <cellStyle name="Total 4 13 2 3 2 2" xfId="39310" xr:uid="{2702C1A4-D981-4A30-805F-427A88138142}"/>
    <cellStyle name="Total 4 13 2 3 3" xfId="26472" xr:uid="{ECCEE0EB-C407-4F87-9BFE-299922DF0142}"/>
    <cellStyle name="Total 4 13 2 4" xfId="15113" xr:uid="{CB00D8A0-2CBB-46C7-9DAF-CE6BEBFF0688}"/>
    <cellStyle name="Total 4 13 2 4 2" xfId="27863" xr:uid="{9928C522-EF69-4D3F-86A1-670B86EB7BF4}"/>
    <cellStyle name="Total 4 13 2 5" xfId="29430" xr:uid="{B7C75B6C-CE67-44CA-9ACA-28EB96091793}"/>
    <cellStyle name="Total 4 13 2 6" xfId="49504" xr:uid="{DE7D09B2-AFA7-4735-AB21-607732A54B1B}"/>
    <cellStyle name="Total 4 13 3" xfId="4244" xr:uid="{78F7EE07-AADA-4257-AABF-2456906E2B98}"/>
    <cellStyle name="Total 4 13 3 2" xfId="25863" xr:uid="{AA77A65A-4565-43E9-BEC4-8EC61032CBF4}"/>
    <cellStyle name="Total 4 13 3 2 2" xfId="58235" xr:uid="{6C3904F4-D1BB-4204-89D9-C8CE6199115B}"/>
    <cellStyle name="Total 4 13 3 3" xfId="51453" xr:uid="{56856C67-2D0E-42DE-9C57-8AFC42127E7E}"/>
    <cellStyle name="Total 4 13 4" xfId="42384" xr:uid="{446F6C31-2895-4D2F-9ECA-CCC058926C00}"/>
    <cellStyle name="Total 4 13 4 2" xfId="54431" xr:uid="{A59707C6-0AFF-4E32-9102-91DF585A3510}"/>
    <cellStyle name="Total 4 13 4 3" xfId="47621" xr:uid="{2F4AD886-21B4-42C5-BA35-AEF5F11AF042}"/>
    <cellStyle name="Total 4 13 5" xfId="44638" xr:uid="{76916301-3BA2-4791-8AE2-6E9DE080CEC9}"/>
    <cellStyle name="Total 4 13 6" xfId="46013" xr:uid="{634F6DF2-B161-4EBF-B178-AC331267650D}"/>
    <cellStyle name="Total 4 14" xfId="2603" xr:uid="{2B8E31C1-4DCB-4284-85F8-F771D593B86D}"/>
    <cellStyle name="Total 4 14 2" xfId="6844" xr:uid="{A32A67EB-F827-4743-98A5-F02770C27CD8}"/>
    <cellStyle name="Total 4 14 2 2" xfId="15833" xr:uid="{6B6E7782-35BE-447B-879C-95335C16D4F0}"/>
    <cellStyle name="Total 4 14 2 2 2" xfId="33232" xr:uid="{CD8E4652-787A-4445-B8D8-0FBF6A733E33}"/>
    <cellStyle name="Total 4 14 2 2 3" xfId="57100" xr:uid="{1223BC4B-6BBC-4C38-A8FC-01E8F790700C}"/>
    <cellStyle name="Total 4 14 2 3" xfId="23814" xr:uid="{66968761-8908-4A6D-A0A5-7B70ECC9EB84}"/>
    <cellStyle name="Total 4 14 2 4" xfId="50318" xr:uid="{8E624EC2-D75B-4DC2-9653-13337E88E842}"/>
    <cellStyle name="Total 4 14 3" xfId="9414" xr:uid="{6D1E47EE-3528-49E2-B548-758449D5F774}"/>
    <cellStyle name="Total 4 14 3 2" xfId="18403" xr:uid="{3CD5936E-5DC8-4874-ACEA-C67A123D5148}"/>
    <cellStyle name="Total 4 14 3 2 2" xfId="36249" xr:uid="{26630639-3586-41BB-BB1E-0396CD312C78}"/>
    <cellStyle name="Total 4 14 3 2 3" xfId="57587" xr:uid="{F807942A-881F-4B5D-AC7C-2C073FB28108}"/>
    <cellStyle name="Total 4 14 3 3" xfId="28667" xr:uid="{FC4A6E65-FACC-4A7F-89F9-EE227746DFBF}"/>
    <cellStyle name="Total 4 14 3 4" xfId="50805" xr:uid="{462F7914-9CEE-43C4-AEB7-4E5351E25FFD}"/>
    <cellStyle name="Total 4 14 4" xfId="13457" xr:uid="{72B625F4-CE87-4042-8E34-88E102F6ECA3}"/>
    <cellStyle name="Total 4 14 4 2" xfId="24438" xr:uid="{7FB118FE-1E90-4404-94E7-83147E1143F6}"/>
    <cellStyle name="Total 4 14 4 2 2" xfId="55227" xr:uid="{7B4D3C6D-6097-4941-8183-AAE5DCFA5889}"/>
    <cellStyle name="Total 4 14 4 3" xfId="48435" xr:uid="{86FCFB65-F0E8-4C96-855F-5BC2CD358A86}"/>
    <cellStyle name="Total 4 14 5" xfId="36516" xr:uid="{A06892FF-BDF6-4D03-965E-9EC2EBE2E97B}"/>
    <cellStyle name="Total 4 14 5 2" xfId="53513" xr:uid="{AB6538A8-9BC2-44A1-9ECF-EE0E5683166E}"/>
    <cellStyle name="Total 4 14 6" xfId="44719" xr:uid="{A3A02001-7259-4DE2-901D-DB42EECE7F78}"/>
    <cellStyle name="Total 4 14 7" xfId="46821" xr:uid="{E112788C-1E77-4BD4-840B-BF5E8A472822}"/>
    <cellStyle name="Total 4 15" xfId="6518" xr:uid="{68F8AE17-CBE4-424E-A6DB-0E178EA3960F}"/>
    <cellStyle name="Total 4 15 2" xfId="11739" xr:uid="{E4F76AAF-1865-44B6-86B0-F938C963D276}"/>
    <cellStyle name="Total 4 15 2 2" xfId="20728" xr:uid="{420375DA-6084-426B-B6C3-51C66FDD3245}"/>
    <cellStyle name="Total 4 15 2 2 2" xfId="24034" xr:uid="{920DE866-6AD5-4E4F-A381-DF2D66E48932}"/>
    <cellStyle name="Total 4 15 2 2 3" xfId="57148" xr:uid="{072505FC-6E4C-42F4-9293-41F3B260F6EB}"/>
    <cellStyle name="Total 4 15 2 3" xfId="40271" xr:uid="{EF4DCA7C-A8E0-43A5-83F1-7E0166A07900}"/>
    <cellStyle name="Total 4 15 2 4" xfId="50366" xr:uid="{0847AD79-2AA2-4728-85A2-ECA6A57D3E18}"/>
    <cellStyle name="Total 4 15 3" xfId="15507" xr:uid="{40660CF6-309D-499C-931E-9EE1CC6B0AD6}"/>
    <cellStyle name="Total 4 15 3 2" xfId="27596" xr:uid="{3044796D-B73F-4ABF-9A01-FC64941E8A8F}"/>
    <cellStyle name="Total 4 15 3 2 2" xfId="58749" xr:uid="{6B0B8602-CA19-4EE2-9AEE-0E3CCD7A0AAD}"/>
    <cellStyle name="Total 4 15 3 3" xfId="51968" xr:uid="{488C168D-9B6A-4088-90B6-2D8B5B24B91B}"/>
    <cellStyle name="Total 4 15 4" xfId="42199" xr:uid="{28304D11-BF2D-4374-A097-CF4F29DAD29A}"/>
    <cellStyle name="Total 4 15 4 2" xfId="59132" xr:uid="{DCDA2AB8-1EAA-4805-8F10-EB628CDCE84C}"/>
    <cellStyle name="Total 4 15 4 3" xfId="52351" xr:uid="{9D0255BE-1744-47FB-A07E-1688962A5D33}"/>
    <cellStyle name="Total 4 15 5" xfId="44725" xr:uid="{68D94998-CBC9-4D9A-9D14-5E7A82BECA3D}"/>
    <cellStyle name="Total 4 15 5 2" xfId="55275" xr:uid="{440517AC-7852-48A1-B1DE-B716F1B201E6}"/>
    <cellStyle name="Total 4 15 5 3" xfId="48483" xr:uid="{E41F2F71-90B3-496A-856B-29A7477F5FCC}"/>
    <cellStyle name="Total 4 15 6" xfId="53561" xr:uid="{009B1B4B-C8B3-48A5-BFD9-5FA17E543D44}"/>
    <cellStyle name="Total 4 15 7" xfId="46869" xr:uid="{C91730D3-73C7-4E17-B170-E387AA62125F}"/>
    <cellStyle name="Total 4 16" xfId="9102" xr:uid="{F084E624-118C-4E00-9226-1A2E9CD392D9}"/>
    <cellStyle name="Total 4 16 2" xfId="18091" xr:uid="{AA488722-304A-4258-ABAB-9F9D0C44D1CE}"/>
    <cellStyle name="Total 4 16 2 2" xfId="27929" xr:uid="{C31C1608-F42C-4C83-9C28-93451C80C2A2}"/>
    <cellStyle name="Total 4 16 2 2 2" xfId="57190" xr:uid="{604F7BBA-7E11-44A1-928B-90ED396C4296}"/>
    <cellStyle name="Total 4 16 2 3" xfId="50408" xr:uid="{7D3A5D74-5C00-45F6-BFB1-132C86FCC14A}"/>
    <cellStyle name="Total 4 16 3" xfId="39684" xr:uid="{42FEA8B0-0105-4710-9903-B9E74C2D7686}"/>
    <cellStyle name="Total 4 16 3 2" xfId="58791" xr:uid="{708D9418-BCC3-4FFE-B3BC-3F51750F3F52}"/>
    <cellStyle name="Total 4 16 3 3" xfId="52010" xr:uid="{2887B00E-EDB0-4D91-A584-161D67DC629C}"/>
    <cellStyle name="Total 4 16 4" xfId="44786" xr:uid="{182EC86A-60F2-41D2-83CB-AE0E1F60B115}"/>
    <cellStyle name="Total 4 16 4 2" xfId="59038" xr:uid="{1D49AF27-5790-4DA8-A42C-FF870746C2BD}"/>
    <cellStyle name="Total 4 16 4 3" xfId="52257" xr:uid="{64E7C5FE-C811-4479-AFFE-E6D0A3717C00}"/>
    <cellStyle name="Total 4 16 5" xfId="48525" xr:uid="{B27969EB-56B6-452D-A929-A4013B4F6D69}"/>
    <cellStyle name="Total 4 16 5 2" xfId="55314" xr:uid="{F441B27F-B9E3-4F77-B0EE-D33E26BC6F42}"/>
    <cellStyle name="Total 4 16 6" xfId="53600" xr:uid="{9B5FB41D-DA19-4869-A5F5-4B752E95F769}"/>
    <cellStyle name="Total 4 16 7" xfId="46911" xr:uid="{7834C342-65E1-4B00-BDF1-FDAA994037CA}"/>
    <cellStyle name="Total 4 17" xfId="9770" xr:uid="{7B512908-358B-4129-9D3C-61CE63CFB580}"/>
    <cellStyle name="Total 4 17 2" xfId="18759" xr:uid="{5B75F522-D34E-4852-A3E4-676936ED1E5E}"/>
    <cellStyle name="Total 4 17 2 2" xfId="31952" xr:uid="{4BAC2858-F741-48E5-83EF-2C06FF71BD8C}"/>
    <cellStyle name="Total 4 17 2 2 2" xfId="57157" xr:uid="{36E52D3B-CD2A-4D5F-9350-EF1FC9EC30A1}"/>
    <cellStyle name="Total 4 17 2 3" xfId="50375" xr:uid="{1D028DF0-A6E4-40CB-9AAD-AB07614DE689}"/>
    <cellStyle name="Total 4 17 3" xfId="43809" xr:uid="{3B5979E5-7C4E-4AE8-8201-7C1CBB25904F}"/>
    <cellStyle name="Total 4 17 3 2" xfId="58758" xr:uid="{DA088847-116F-49F7-9EB2-0A4ED7755A3F}"/>
    <cellStyle name="Total 4 17 3 3" xfId="51977" xr:uid="{82254137-609A-4BB1-ABBC-D397B7666DF2}"/>
    <cellStyle name="Total 4 17 4" xfId="44843" xr:uid="{3AF4E31B-393F-47A1-809C-123BB3174B37}"/>
    <cellStyle name="Total 4 17 4 2" xfId="58337" xr:uid="{D754C37B-DA94-4176-B27A-41DDCE03D02E}"/>
    <cellStyle name="Total 4 17 4 3" xfId="51555" xr:uid="{8F967E71-E696-4BAB-94D5-5E464DDC74AD}"/>
    <cellStyle name="Total 4 17 5" xfId="48492" xr:uid="{E4326DA3-F556-4B71-988E-8D14CFC0244D}"/>
    <cellStyle name="Total 4 17 5 2" xfId="55284" xr:uid="{CA26FA13-D606-430B-A4BE-71F807A653E4}"/>
    <cellStyle name="Total 4 17 6" xfId="53570" xr:uid="{944F649E-93CC-41C9-A4C2-BC7242BBFAFD}"/>
    <cellStyle name="Total 4 17 7" xfId="46878" xr:uid="{E4458CE5-DCD3-48B8-8C50-35ADF302EA95}"/>
    <cellStyle name="Total 4 18" xfId="2222" xr:uid="{D467A8C0-E7CF-44DA-B7B1-A59FADB860A8}"/>
    <cellStyle name="Total 4 18 2" xfId="34831" xr:uid="{E580FFEF-BB67-46D1-B79E-5203AC47BC29}"/>
    <cellStyle name="Total 4 18 2 2" xfId="57188" xr:uid="{779E8916-8E4E-4F0D-BF9C-08ADAC2BDFEF}"/>
    <cellStyle name="Total 4 18 2 3" xfId="50406" xr:uid="{B4E5C481-506C-4F68-AE15-92D321F0DBA6}"/>
    <cellStyle name="Total 4 18 3" xfId="44875" xr:uid="{5C9E4623-329C-469F-9DCD-7FAF0C02440B}"/>
    <cellStyle name="Total 4 18 3 2" xfId="58789" xr:uid="{C3C4AB70-FCB6-466A-BD25-62036552FF97}"/>
    <cellStyle name="Total 4 18 3 3" xfId="52008" xr:uid="{00AD4BB3-5EEE-4D59-9256-D73B9796DBA5}"/>
    <cellStyle name="Total 4 18 4" xfId="52347" xr:uid="{B7449A12-7FD0-4E5D-8F9D-593BAAAF7DFD}"/>
    <cellStyle name="Total 4 18 4 2" xfId="59128" xr:uid="{A6D22C7B-145D-4517-9470-601DC23FF4B1}"/>
    <cellStyle name="Total 4 18 5" xfId="48523" xr:uid="{C0E6C903-D0D7-463C-B09A-720A763C2193}"/>
    <cellStyle name="Total 4 18 5 2" xfId="55312" xr:uid="{88BA0CBC-EE54-43E3-BE8D-F40FA42C4F57}"/>
    <cellStyle name="Total 4 18 6" xfId="53598" xr:uid="{B2E2F2BD-7970-4870-8537-C4AE9DB1AEF2}"/>
    <cellStyle name="Total 4 18 7" xfId="46909" xr:uid="{B3464EC1-BA0C-4FD5-AC27-2C4351CF3D35}"/>
    <cellStyle name="Total 4 19" xfId="13131" xr:uid="{B071567A-89DE-4735-9810-66CA7FA0C15B}"/>
    <cellStyle name="Total 4 19 2" xfId="34229" xr:uid="{9F208971-98D9-4A1B-8126-424AA7AABEBC}"/>
    <cellStyle name="Total 4 19 2 2" xfId="57258" xr:uid="{5224B2EB-FF42-4060-9550-E2F2DE31F01F}"/>
    <cellStyle name="Total 4 19 2 3" xfId="50476" xr:uid="{FE55477E-11EA-4B00-8819-148B0708A84D}"/>
    <cellStyle name="Total 4 19 3" xfId="44953" xr:uid="{2B23D90B-A85E-4FE0-A0FE-0167AE3C425F}"/>
    <cellStyle name="Total 4 19 3 2" xfId="58859" xr:uid="{7B7F43AD-C207-40DB-8144-8DD8D1001BB1}"/>
    <cellStyle name="Total 4 19 3 3" xfId="52078" xr:uid="{D8A55F80-24DF-44A8-9F0B-47D31A5078C0}"/>
    <cellStyle name="Total 4 19 4" xfId="51839" xr:uid="{F5DB6F29-B6BC-488C-B0A4-56737ACF6A07}"/>
    <cellStyle name="Total 4 19 4 2" xfId="58620" xr:uid="{987F94E6-C6B4-4FF3-9681-2438354C944C}"/>
    <cellStyle name="Total 4 19 5" xfId="48593" xr:uid="{CD90CFDA-071F-4C34-A3EC-C6424AFABE1F}"/>
    <cellStyle name="Total 4 19 5 2" xfId="55382" xr:uid="{B1827093-DC94-40D7-88C8-3179E06FA8BC}"/>
    <cellStyle name="Total 4 19 6" xfId="53668" xr:uid="{651D7A59-46FF-420F-B8D4-A9189E3738C8}"/>
    <cellStyle name="Total 4 19 7" xfId="46979" xr:uid="{9F1D64DC-6B3C-4BA0-9489-FE005ECAB6BD}"/>
    <cellStyle name="Total 4 2" xfId="160" xr:uid="{D74F658F-85C3-45A5-89C8-ED21B0FD726B}"/>
    <cellStyle name="Total 4 2 10" xfId="1971" xr:uid="{E3237EBA-CCE6-4758-A3CE-B3F505F731BA}"/>
    <cellStyle name="Total 4 2 10 2" xfId="6279" xr:uid="{0585B243-A850-4A80-AE68-CD10D40B5A9B}"/>
    <cellStyle name="Total 4 2 10 2 2" xfId="8865" xr:uid="{9F79B897-C04F-44E2-B6B2-0844B4079E16}"/>
    <cellStyle name="Total 4 2 10 2 2 2" xfId="17854" xr:uid="{BC30636C-2952-4D96-9184-A46F943113F4}"/>
    <cellStyle name="Total 4 2 10 2 2 2 2" xfId="39322" xr:uid="{AF292731-0972-4688-AF0A-C33ADAF813C8}"/>
    <cellStyle name="Total 4 2 10 2 2 3" xfId="43084" xr:uid="{23CF0276-9CFA-4974-8AD1-DB4D63562673}"/>
    <cellStyle name="Total 4 2 10 2 3" xfId="11502" xr:uid="{2B19E41A-1686-40FF-BE8C-E36FCFD306F2}"/>
    <cellStyle name="Total 4 2 10 2 3 2" xfId="20491" xr:uid="{8CB11BD4-4E5F-4CA2-A44E-9AA0686FFAE6}"/>
    <cellStyle name="Total 4 2 10 2 3 2 2" xfId="29144" xr:uid="{5C88F16E-10CD-4777-B8D0-B978AB0EF7B4}"/>
    <cellStyle name="Total 4 2 10 2 3 3" xfId="26681" xr:uid="{BEB1DC40-272F-4FCB-883B-B965E56E53CD}"/>
    <cellStyle name="Total 4 2 10 2 4" xfId="15268" xr:uid="{982839ED-0A67-4042-8FB5-A4876C0A8642}"/>
    <cellStyle name="Total 4 2 10 2 4 2" xfId="26816" xr:uid="{B7ABBFAE-723B-4FFB-92A9-CB6F98C02BF0}"/>
    <cellStyle name="Total 4 2 10 2 5" xfId="35555" xr:uid="{159AB5C7-562B-45C4-B188-3489443E1026}"/>
    <cellStyle name="Total 4 2 10 3" xfId="4408" xr:uid="{F227866D-B53D-48C9-988B-A11681C6A98C}"/>
    <cellStyle name="Total 4 2 10 3 2" xfId="30342" xr:uid="{33274719-4005-4811-81C0-4CD554543BAC}"/>
    <cellStyle name="Total 4 2 10 4" xfId="25513" xr:uid="{CD1D2AD0-7845-40DA-B51F-00ADDEB21876}"/>
    <cellStyle name="Total 4 2 11" xfId="2624" xr:uid="{B8605246-3AB0-465C-A91B-5D9C2CF68080}"/>
    <cellStyle name="Total 4 2 11 2" xfId="6865" xr:uid="{4437D6D9-EA92-4604-8262-D246A254DFB1}"/>
    <cellStyle name="Total 4 2 11 2 2" xfId="15854" xr:uid="{6BEA8AFC-E989-48A5-B26E-CAE0B9A70BDE}"/>
    <cellStyle name="Total 4 2 11 2 2 2" xfId="26229" xr:uid="{025B685B-7C54-4CAB-B1CE-EE6F85305E78}"/>
    <cellStyle name="Total 4 2 11 2 3" xfId="33016" xr:uid="{F53CA040-C1A1-4AD0-AD1A-DF524E2AF9DB}"/>
    <cellStyle name="Total 4 2 11 3" xfId="9435" xr:uid="{F2A08A03-CD8B-41A5-993C-2D6962411160}"/>
    <cellStyle name="Total 4 2 11 3 2" xfId="18424" xr:uid="{C7274F48-5E3B-4B09-97C4-06FDCB41AAF7}"/>
    <cellStyle name="Total 4 2 11 3 2 2" xfId="22303" xr:uid="{2E5C0F87-2F98-4F71-96BE-507850D2648A}"/>
    <cellStyle name="Total 4 2 11 3 3" xfId="27780" xr:uid="{98182E25-5585-4FC4-9176-87DAD79AB055}"/>
    <cellStyle name="Total 4 2 11 4" xfId="13478" xr:uid="{CA1B410B-D4AD-4F5D-99AE-E351C2D66DC9}"/>
    <cellStyle name="Total 4 2 11 4 2" xfId="41963" xr:uid="{13317031-4250-4D44-AD08-8682EA3CA8E4}"/>
    <cellStyle name="Total 4 2 11 5" xfId="22410" xr:uid="{B8C0C7FD-758A-41E2-B998-F7E984C29A45}"/>
    <cellStyle name="Total 4 2 12" xfId="6616" xr:uid="{DBE73047-7A26-4F09-8AFD-59B5B780A8AE}"/>
    <cellStyle name="Total 4 2 12 2" xfId="11822" xr:uid="{E59CA3A6-7F47-42FC-944C-AEA23410EACE}"/>
    <cellStyle name="Total 4 2 12 2 2" xfId="20811" xr:uid="{AE6E9825-88ED-4AF1-A808-03CA93EE09C7}"/>
    <cellStyle name="Total 4 2 12 2 2 2" xfId="37350" xr:uid="{8B7DF517-0ED6-4319-A176-62BC5CFE2F33}"/>
    <cellStyle name="Total 4 2 12 2 3" xfId="22908" xr:uid="{ADFE6508-C19B-461F-ACEB-14F89905B98B}"/>
    <cellStyle name="Total 4 2 12 3" xfId="15605" xr:uid="{4E253AE6-323E-498A-BFAD-D32C2FDEC6C6}"/>
    <cellStyle name="Total 4 2 12 3 2" xfId="42085" xr:uid="{7B47B600-2E7A-4F2F-8D0A-B66A4EB28C07}"/>
    <cellStyle name="Total 4 2 12 4" xfId="33547" xr:uid="{E2942115-B2D2-4C9F-A411-4EDBB5A2B236}"/>
    <cellStyle name="Total 4 2 13" xfId="9185" xr:uid="{FFDCB311-DA2E-40F0-94F4-6D5298D5623C}"/>
    <cellStyle name="Total 4 2 13 2" xfId="18174" xr:uid="{CE60E0D1-07F3-425A-9C07-393CD117D766}"/>
    <cellStyle name="Total 4 2 13 2 2" xfId="26364" xr:uid="{CDD10BA7-7F7F-463D-B4F2-306FF2FADA5C}"/>
    <cellStyle name="Total 4 2 13 3" xfId="43104" xr:uid="{C6C86C6C-3721-4463-A32B-C4E69B7FB963}"/>
    <cellStyle name="Total 4 2 14" xfId="9707" xr:uid="{46E8EFCD-98B0-4C6C-9814-FA550EC652C8}"/>
    <cellStyle name="Total 4 2 14 2" xfId="18696" xr:uid="{BF6B4B54-7B32-417D-9873-047787D61AC2}"/>
    <cellStyle name="Total 4 2 14 2 2" xfId="27329" xr:uid="{BAC057D1-B5A0-4901-A683-3A27C5867925}"/>
    <cellStyle name="Total 4 2 14 3" xfId="24251" xr:uid="{5626431F-AD08-4547-80C6-2048453AA250}"/>
    <cellStyle name="Total 4 2 15" xfId="2320" xr:uid="{43A504F8-89C0-418A-9DDA-090FF3FDCD3E}"/>
    <cellStyle name="Total 4 2 15 2" xfId="29437" xr:uid="{73A0A9D0-4737-4041-9FB0-B22979B49DFD}"/>
    <cellStyle name="Total 4 2 16" xfId="13229" xr:uid="{7C9CC882-62DA-4D4C-9C7C-B73810FBDF82}"/>
    <cellStyle name="Total 4 2 16 2" xfId="28366" xr:uid="{725DCBB2-3E8C-47DD-BAB3-6F93916B6D29}"/>
    <cellStyle name="Total 4 2 17" xfId="41326" xr:uid="{98CC01BA-F557-4B4B-808A-BC70AD361F82}"/>
    <cellStyle name="Total 4 2 18" xfId="44293" xr:uid="{08419A1C-CD1C-406B-A253-16C8CB0EE19A}"/>
    <cellStyle name="Total 4 2 19" xfId="45528" xr:uid="{883E61DD-759B-4B57-A818-2E5BBC5E38ED}"/>
    <cellStyle name="Total 4 2 2" xfId="320" xr:uid="{9A7DF1FB-978B-47EC-A8EC-9B7332F2C3C4}"/>
    <cellStyle name="Total 4 2 2 10" xfId="6622" xr:uid="{31D97B07-7E35-4A86-9734-2F08DC3BB7E1}"/>
    <cellStyle name="Total 4 2 2 10 2" xfId="11828" xr:uid="{3CE49CD9-2515-49F0-A12F-EC35095CAA12}"/>
    <cellStyle name="Total 4 2 2 10 2 2" xfId="20817" xr:uid="{BFD26AAC-5424-4576-9064-834C59D33EAE}"/>
    <cellStyle name="Total 4 2 2 10 2 2 2" xfId="25049" xr:uid="{9CFC6761-FA27-47B7-8095-A3A0669D7809}"/>
    <cellStyle name="Total 4 2 2 10 2 3" xfId="32250" xr:uid="{AF4B9B81-3CA9-4AE0-9ACB-6D17B62924D8}"/>
    <cellStyle name="Total 4 2 2 10 3" xfId="15611" xr:uid="{E5C2FECD-22FA-4D42-9F7E-3CF3F38C9192}"/>
    <cellStyle name="Total 4 2 2 10 3 2" xfId="30145" xr:uid="{2A74D7CD-B7AA-4A91-BCBF-258930682EFD}"/>
    <cellStyle name="Total 4 2 2 10 4" xfId="27860" xr:uid="{25158F39-A41C-4E81-A690-6113CDE78948}"/>
    <cellStyle name="Total 4 2 2 11" xfId="9191" xr:uid="{91347D59-843F-4751-8F87-DDE8C95BF73D}"/>
    <cellStyle name="Total 4 2 2 11 2" xfId="18180" xr:uid="{96AEE4D6-2DEF-4E81-A4FE-1082303CD8E0}"/>
    <cellStyle name="Total 4 2 2 11 2 2" xfId="34610" xr:uid="{5EA8F242-7CDD-4461-91BF-D66EE2260A1A}"/>
    <cellStyle name="Total 4 2 2 11 3" xfId="37013" xr:uid="{4664849E-A5ED-4C4F-95EB-42911219ABE7}"/>
    <cellStyle name="Total 4 2 2 12" xfId="12620" xr:uid="{A4B44C70-DC00-45C5-AE40-17FE04A2B1EC}"/>
    <cellStyle name="Total 4 2 2 12 2" xfId="21609" xr:uid="{444A26D0-7653-42D3-9D45-9FAF700A9B8F}"/>
    <cellStyle name="Total 4 2 2 12 2 2" xfId="27738" xr:uid="{FB7474B4-9726-4469-A155-F7B0805E78A2}"/>
    <cellStyle name="Total 4 2 2 12 3" xfId="36105" xr:uid="{8AE2B72B-34F8-4CF8-94D2-03F781F87447}"/>
    <cellStyle name="Total 4 2 2 13" xfId="2326" xr:uid="{113A7C04-AB6E-4D6B-BBD1-60548228AD00}"/>
    <cellStyle name="Total 4 2 2 13 2" xfId="39690" xr:uid="{CD1F692F-550D-4A34-AE9F-1C73E04157A2}"/>
    <cellStyle name="Total 4 2 2 14" xfId="13235" xr:uid="{C61A70EA-4645-4DDD-8521-6DEB7D768295}"/>
    <cellStyle name="Total 4 2 2 14 2" xfId="24112" xr:uid="{7E4D82D2-3BEA-455A-9934-BAE62BFBD1AF}"/>
    <cellStyle name="Total 4 2 2 15" xfId="32736" xr:uid="{A9A46423-025C-459F-99EA-E922E730AAB9}"/>
    <cellStyle name="Total 4 2 2 16" xfId="46043" xr:uid="{72AAAFC8-931F-4483-840C-BC80BF463385}"/>
    <cellStyle name="Total 4 2 2 2" xfId="452" xr:uid="{B0E24FC5-4B61-4A0F-9218-2B8B78F38976}"/>
    <cellStyle name="Total 4 2 2 2 10" xfId="9316" xr:uid="{AA59165D-DF20-4C6B-B0C5-908CC3AF13E6}"/>
    <cellStyle name="Total 4 2 2 2 10 2" xfId="18305" xr:uid="{E592145C-264B-49F9-A1D8-81BDFC4BEA3F}"/>
    <cellStyle name="Total 4 2 2 2 10 2 2" xfId="30431" xr:uid="{6585F492-D3A0-4F4A-8C41-2AAB384E0739}"/>
    <cellStyle name="Total 4 2 2 2 10 3" xfId="39159" xr:uid="{CC92E95D-796F-4F70-8C0A-01AC8375C1C9}"/>
    <cellStyle name="Total 4 2 2 2 11" xfId="12708" xr:uid="{97CE1048-BCF1-41B1-80A4-6CBBAB1A5EE2}"/>
    <cellStyle name="Total 4 2 2 2 11 2" xfId="21697" xr:uid="{A158D8EE-7204-4D0D-84AC-DB9874FB88AA}"/>
    <cellStyle name="Total 4 2 2 2 11 2 2" xfId="34410" xr:uid="{E3CB3786-981E-4547-8020-37F25A9852B1}"/>
    <cellStyle name="Total 4 2 2 2 11 3" xfId="30850" xr:uid="{92CFA5E3-F2E2-4066-8EE1-5C2795298157}"/>
    <cellStyle name="Total 4 2 2 2 12" xfId="2458" xr:uid="{D9FAE276-CAF5-47B3-8C38-78CE067BC3CC}"/>
    <cellStyle name="Total 4 2 2 2 12 2" xfId="23847" xr:uid="{8D65F087-A194-45FB-937E-1807C05F2BC9}"/>
    <cellStyle name="Total 4 2 2 2 13" xfId="13367" xr:uid="{DC14225D-2E79-4FC4-8B86-7DBDF69C4C8B}"/>
    <cellStyle name="Total 4 2 2 2 13 2" xfId="27367" xr:uid="{277E0F29-E007-4667-BC12-E2F7830CA0FE}"/>
    <cellStyle name="Total 4 2 2 2 14" xfId="31419" xr:uid="{6C762252-2CDF-43D8-BE4B-E2A36C73BCA5}"/>
    <cellStyle name="Total 4 2 2 2 15" xfId="49534" xr:uid="{F0180433-1591-41AF-925D-DC8A44DB5B08}"/>
    <cellStyle name="Total 4 2 2 2 2" xfId="801" xr:uid="{675F3622-4E73-4187-B8F8-440F719513ED}"/>
    <cellStyle name="Total 4 2 2 2 2 2" xfId="5170" xr:uid="{D7F2664D-097A-49DA-9223-D66949276FD4}"/>
    <cellStyle name="Total 4 2 2 2 2 2 2" xfId="7756" xr:uid="{67A7DD60-3609-4107-9527-2FC1850DD1F5}"/>
    <cellStyle name="Total 4 2 2 2 2 2 2 2" xfId="16745" xr:uid="{3FB6DA97-5688-44E3-8800-AA510D4678EC}"/>
    <cellStyle name="Total 4 2 2 2 2 2 2 2 2" xfId="33043" xr:uid="{F871B10E-F7E9-4D69-A085-08582DCD88C6}"/>
    <cellStyle name="Total 4 2 2 2 2 2 2 3" xfId="43483" xr:uid="{25815278-AD82-4DD0-9ACC-5637F1C40535}"/>
    <cellStyle name="Total 4 2 2 2 2 2 3" xfId="10393" xr:uid="{A0C2BFAE-E2C2-4D91-A4FB-E98E9B584126}"/>
    <cellStyle name="Total 4 2 2 2 2 2 3 2" xfId="19382" xr:uid="{7554A875-1C54-41B6-B4CF-8D93A8BC4EF1}"/>
    <cellStyle name="Total 4 2 2 2 2 2 3 2 2" xfId="26949" xr:uid="{0402A588-C3C5-45BB-925B-3F7E398C3819}"/>
    <cellStyle name="Total 4 2 2 2 2 2 3 3" xfId="35687" xr:uid="{A992FE99-C9AF-4BBC-96AA-A80CA74D69D5}"/>
    <cellStyle name="Total 4 2 2 2 2 2 4" xfId="14159" xr:uid="{70F0244A-FB9B-4C8E-85AA-110A7D95B384}"/>
    <cellStyle name="Total 4 2 2 2 2 2 4 2" xfId="42454" xr:uid="{31C58D93-F522-4FD7-B348-FB96998628A2}"/>
    <cellStyle name="Total 4 2 2 2 2 2 5" xfId="42470" xr:uid="{A77B6C53-55FD-4CD6-A660-BD723E4B5213}"/>
    <cellStyle name="Total 4 2 2 2 2 3" xfId="3238" xr:uid="{47C36055-A0E6-44D3-8BA5-93330CC4DA07}"/>
    <cellStyle name="Total 4 2 2 2 2 3 2" xfId="34851" xr:uid="{01015BF0-8554-4000-B615-964FC16F0D32}"/>
    <cellStyle name="Total 4 2 2 2 2 4" xfId="41320" xr:uid="{3B2C1042-76ED-4B70-A5A4-5EB1A32870E0}"/>
    <cellStyle name="Total 4 2 2 2 2 5" xfId="56316" xr:uid="{21C45133-AF52-4D3E-95E8-1F1DFAA8EB42}"/>
    <cellStyle name="Total 4 2 2 2 3" xfId="1146" xr:uid="{A21CD505-C089-4C87-B904-68DC31E283E4}"/>
    <cellStyle name="Total 4 2 2 2 3 2" xfId="5491" xr:uid="{0A64EA50-3234-4847-9692-C2A9B0280883}"/>
    <cellStyle name="Total 4 2 2 2 3 2 2" xfId="8077" xr:uid="{90804CBB-A707-4A87-9B51-44062A255E60}"/>
    <cellStyle name="Total 4 2 2 2 3 2 2 2" xfId="17066" xr:uid="{1C48FF1F-4644-4623-8C69-7D0A2AF812FD}"/>
    <cellStyle name="Total 4 2 2 2 3 2 2 2 2" xfId="25555" xr:uid="{C9BBDB6C-D263-4379-AFFE-BA71E40937F6}"/>
    <cellStyle name="Total 4 2 2 2 3 2 2 3" xfId="24315" xr:uid="{2BF9444A-D0F8-4C64-A5E4-FB85A302B134}"/>
    <cellStyle name="Total 4 2 2 2 3 2 3" xfId="10714" xr:uid="{B5ED840D-7D2C-4E68-A9D1-13356D320F49}"/>
    <cellStyle name="Total 4 2 2 2 3 2 3 2" xfId="19703" xr:uid="{5B62997A-ED79-4095-B0D8-8D4EC0C24925}"/>
    <cellStyle name="Total 4 2 2 2 3 2 3 2 2" xfId="28575" xr:uid="{D5EEC85A-9938-4B68-ACBD-5908A678A677}"/>
    <cellStyle name="Total 4 2 2 2 3 2 3 3" xfId="25324" xr:uid="{127CB144-AFBC-43F1-BF62-D99519BF81E1}"/>
    <cellStyle name="Total 4 2 2 2 3 2 4" xfId="14480" xr:uid="{1FA48A3F-5A34-4991-B527-F5973821549B}"/>
    <cellStyle name="Total 4 2 2 2 3 2 4 2" xfId="33933" xr:uid="{FA71D134-5C14-4D69-B552-835F3518AA75}"/>
    <cellStyle name="Total 4 2 2 2 3 2 5" xfId="24430" xr:uid="{5141D8DF-10A4-4CCF-A47F-C4FF2989C4FE}"/>
    <cellStyle name="Total 4 2 2 2 3 3" xfId="3583" xr:uid="{28C27567-AAC1-4EE1-BCCC-EB2704148CD9}"/>
    <cellStyle name="Total 4 2 2 2 3 3 2" xfId="27303" xr:uid="{E596E99D-5DD5-47BC-A117-60D57EC88B7D}"/>
    <cellStyle name="Total 4 2 2 2 3 4" xfId="32690" xr:uid="{07A5D38B-D6A1-4322-8AA7-998BEC60C800}"/>
    <cellStyle name="Total 4 2 2 2 4" xfId="1490" xr:uid="{E6D333FF-2968-4C24-9A35-145D2524B47A}"/>
    <cellStyle name="Total 4 2 2 2 4 2" xfId="5835" xr:uid="{BEA835CB-2F1B-421F-AE41-2CEEABF1FFB4}"/>
    <cellStyle name="Total 4 2 2 2 4 2 2" xfId="8421" xr:uid="{7C393ED6-AA3D-4630-A666-B21CF91DECE4}"/>
    <cellStyle name="Total 4 2 2 2 4 2 2 2" xfId="17410" xr:uid="{AF1E2907-5139-4091-B366-877691770C51}"/>
    <cellStyle name="Total 4 2 2 2 4 2 2 2 2" xfId="27212" xr:uid="{B7AE017A-F494-4703-9AAD-FE4F7A98A424}"/>
    <cellStyle name="Total 4 2 2 2 4 2 2 3" xfId="25548" xr:uid="{8DDF7E57-B16B-45E4-A512-A46C502D3892}"/>
    <cellStyle name="Total 4 2 2 2 4 2 3" xfId="11058" xr:uid="{6BA28695-F7E6-448E-8D07-622285E29153}"/>
    <cellStyle name="Total 4 2 2 2 4 2 3 2" xfId="20047" xr:uid="{6C9B82F4-FFE1-440D-AE8D-E0903A89D619}"/>
    <cellStyle name="Total 4 2 2 2 4 2 3 2 2" xfId="41074" xr:uid="{96BC40DE-8BDC-4583-A011-0EFC499E75BB}"/>
    <cellStyle name="Total 4 2 2 2 4 2 3 3" xfId="40443" xr:uid="{EACC6042-EABB-4A18-9E78-7E87D0467595}"/>
    <cellStyle name="Total 4 2 2 2 4 2 4" xfId="14824" xr:uid="{D790B6CF-53C2-4D55-8485-4E2ED1990CAC}"/>
    <cellStyle name="Total 4 2 2 2 4 2 4 2" xfId="28736" xr:uid="{CD631BA5-681E-46E3-868A-1C99884FD9A3}"/>
    <cellStyle name="Total 4 2 2 2 4 2 5" xfId="25912" xr:uid="{74D737AB-91B2-423E-9C17-5BFFA781F63F}"/>
    <cellStyle name="Total 4 2 2 2 4 3" xfId="3927" xr:uid="{4C5E4137-A0FA-4A5F-BAFA-6876167ACA12}"/>
    <cellStyle name="Total 4 2 2 2 4 3 2" xfId="32395" xr:uid="{343495BE-3386-49E9-AFEE-E373030E5F5B}"/>
    <cellStyle name="Total 4 2 2 2 4 4" xfId="31723" xr:uid="{E7E4C47E-441E-4638-AF31-D87B0B3A3792}"/>
    <cellStyle name="Total 4 2 2 2 5" xfId="166" xr:uid="{F97396D6-81C9-431D-9BFF-6DA506865CC0}"/>
    <cellStyle name="Total 4 2 2 2 5 2" xfId="2604" xr:uid="{93DDD18F-7768-42E6-A0CC-622C00CF316D}"/>
    <cellStyle name="Total 4 2 2 2 5 2 2" xfId="6845" xr:uid="{F0DDCABB-09F0-46E0-8892-6C67200FDEB3}"/>
    <cellStyle name="Total 4 2 2 2 5 2 2 2" xfId="15834" xr:uid="{73C12CC4-CA1A-414B-8802-CC2E3E1296C8}"/>
    <cellStyle name="Total 4 2 2 2 5 2 2 2 2" xfId="42642" xr:uid="{07FC5FD5-5B4F-4AF5-910F-1E2644BCDB11}"/>
    <cellStyle name="Total 4 2 2 2 5 2 2 3" xfId="24945" xr:uid="{9F3CC6DE-98C9-4FDB-B62F-16165705F149}"/>
    <cellStyle name="Total 4 2 2 2 5 2 3" xfId="9415" xr:uid="{2174DC0D-F53D-419D-A214-F4145296873A}"/>
    <cellStyle name="Total 4 2 2 2 5 2 3 2" xfId="18404" xr:uid="{6D100EE2-A3F7-43CD-8141-F11120922E89}"/>
    <cellStyle name="Total 4 2 2 2 5 2 3 2 2" xfId="35177" xr:uid="{937A7A94-4003-42E6-B9A6-D2AFAB6264BB}"/>
    <cellStyle name="Total 4 2 2 2 5 2 3 3" xfId="37715" xr:uid="{8340CC0C-11A3-4F3F-8221-58BE4479F129}"/>
    <cellStyle name="Total 4 2 2 2 5 2 4" xfId="13458" xr:uid="{3D6FBE02-4550-40C5-A602-88AC0CA4818D}"/>
    <cellStyle name="Total 4 2 2 2 5 2 4 2" xfId="32424" xr:uid="{C262A050-533F-47F2-9C6B-5488BE161B8E}"/>
    <cellStyle name="Total 4 2 2 2 5 2 5" xfId="35444" xr:uid="{E803E665-9D02-4721-AE72-A4CEA4C5E94D}"/>
    <cellStyle name="Total 4 2 2 2 5 3" xfId="2634" xr:uid="{5FC1578C-FA29-4E38-B2C6-8E84BB534EB1}"/>
    <cellStyle name="Total 4 2 2 2 5 3 2" xfId="30847" xr:uid="{6C6F5ADB-34A6-4A8E-8FEC-6F9DC9453817}"/>
    <cellStyle name="Total 4 2 2 2 5 4" xfId="29470" xr:uid="{EE6AF728-1C9E-4142-AD2A-D78BBE9B0095}"/>
    <cellStyle name="Total 4 2 2 2 6" xfId="2109" xr:uid="{57EED67F-5592-47A4-B23D-CAA96AF65D65}"/>
    <cellStyle name="Total 4 2 2 2 6 2" xfId="6410" xr:uid="{8D161394-8D16-4318-AC1B-B0B5CA3ECE75}"/>
    <cellStyle name="Total 4 2 2 2 6 2 2" xfId="8996" xr:uid="{09615165-1E56-4DF4-BCE8-7A7715EFB164}"/>
    <cellStyle name="Total 4 2 2 2 6 2 2 2" xfId="17985" xr:uid="{62F3FD4F-5553-4B59-BB92-282E67F025E5}"/>
    <cellStyle name="Total 4 2 2 2 6 2 2 2 2" xfId="43353" xr:uid="{93533933-B6A1-4410-BB19-30F1AFC201F1}"/>
    <cellStyle name="Total 4 2 2 2 6 2 2 3" xfId="30929" xr:uid="{AD11FD85-9CDC-4C70-BE2D-56E4EAA9719C}"/>
    <cellStyle name="Total 4 2 2 2 6 2 3" xfId="11633" xr:uid="{F5C18432-7587-449D-BF15-127009F9F227}"/>
    <cellStyle name="Total 4 2 2 2 6 2 3 2" xfId="20622" xr:uid="{A5E660A3-9067-4938-8C2E-24EFE85985FA}"/>
    <cellStyle name="Total 4 2 2 2 6 2 3 2 2" xfId="25746" xr:uid="{9E22F93C-47CE-409B-816B-8C73773B6DB6}"/>
    <cellStyle name="Total 4 2 2 2 6 2 3 3" xfId="26452" xr:uid="{21BA9B7D-866F-44A2-BDAD-14B71E5EB8B2}"/>
    <cellStyle name="Total 4 2 2 2 6 2 4" xfId="15399" xr:uid="{4AA5E7C6-6041-424B-9054-5DA5A63DBF2B}"/>
    <cellStyle name="Total 4 2 2 2 6 2 4 2" xfId="29816" xr:uid="{1F79CD47-1961-4624-BBD7-0553BF4CF90D}"/>
    <cellStyle name="Total 4 2 2 2 6 2 5" xfId="23875" xr:uid="{A10533EC-63F7-4381-A97D-97D5F1C77336}"/>
    <cellStyle name="Total 4 2 2 2 6 3" xfId="4546" xr:uid="{312B7532-AB46-40B5-8460-70E739A38815}"/>
    <cellStyle name="Total 4 2 2 2 6 3 2" xfId="22901" xr:uid="{92CCCDA0-365C-4B28-9AA0-43C3579C1FC3}"/>
    <cellStyle name="Total 4 2 2 2 6 4" xfId="31024" xr:uid="{50B30B52-87F3-4FCE-9E35-C791B984CC9E}"/>
    <cellStyle name="Total 4 2 2 2 7" xfId="2919" xr:uid="{3A6D6663-97F0-4E43-9651-5CD526F5E48D}"/>
    <cellStyle name="Total 4 2 2 2 7 2" xfId="7069" xr:uid="{E597D9F4-4FBB-4775-A91F-B4C8E2D4CD9E}"/>
    <cellStyle name="Total 4 2 2 2 7 2 2" xfId="12195" xr:uid="{B01C4659-BF23-4BF5-A3A0-4BB9253095FA}"/>
    <cellStyle name="Total 4 2 2 2 7 2 2 2" xfId="21184" xr:uid="{29D32490-7DB6-4E91-9EBB-741F145EEA91}"/>
    <cellStyle name="Total 4 2 2 2 7 2 2 2 2" xfId="43674" xr:uid="{9D11FB1E-5A58-4569-B50D-60201ED1E4CA}"/>
    <cellStyle name="Total 4 2 2 2 7 2 2 3" xfId="28474" xr:uid="{1B4EB0AC-FA6A-4AAC-AB81-1B61AAA40C30}"/>
    <cellStyle name="Total 4 2 2 2 7 2 3" xfId="12992" xr:uid="{CA18B771-C866-4956-9DA5-978E47ED1395}"/>
    <cellStyle name="Total 4 2 2 2 7 2 3 2" xfId="21981" xr:uid="{79BE8479-5357-4EDC-9A32-C6D7E648F746}"/>
    <cellStyle name="Total 4 2 2 2 7 2 3 2 2" xfId="25770" xr:uid="{EE8F5485-1178-4913-9457-A35B42F68C3B}"/>
    <cellStyle name="Total 4 2 2 2 7 2 3 3" xfId="26818" xr:uid="{6785D44C-E467-4ED2-96C6-7C62634348C7}"/>
    <cellStyle name="Total 4 2 2 2 7 2 4" xfId="16058" xr:uid="{306FDE2E-5497-4E18-AC8A-64B531F0412C}"/>
    <cellStyle name="Total 4 2 2 2 7 2 4 2" xfId="41602" xr:uid="{C5732C7C-A076-4673-9D69-096B14D3F15F}"/>
    <cellStyle name="Total 4 2 2 2 7 2 5" xfId="30726" xr:uid="{B0DF76C8-69DD-47B6-933A-9EF436B61E83}"/>
    <cellStyle name="Total 4 2 2 2 7 3" xfId="9632" xr:uid="{AF1ABE70-96D8-41BD-889D-02FB620191C2}"/>
    <cellStyle name="Total 4 2 2 2 7 3 2" xfId="18621" xr:uid="{5C4ECBAF-CC59-4A2C-AD3E-81695FAF9D91}"/>
    <cellStyle name="Total 4 2 2 2 7 3 2 2" xfId="35797" xr:uid="{101DEECC-7312-453C-81FA-CD3F28F42C0F}"/>
    <cellStyle name="Total 4 2 2 2 7 3 3" xfId="28122" xr:uid="{DF7F2974-8F9A-4C28-ABAB-9338FB0F47B3}"/>
    <cellStyle name="Total 4 2 2 2 7 4" xfId="35751" xr:uid="{163FA065-18D4-4DFF-B39E-EA1BA414AD02}"/>
    <cellStyle name="Total 4 2 2 2 8" xfId="4846" xr:uid="{55E0FB4B-E9AA-4960-BAC3-68562B5F3EBA}"/>
    <cellStyle name="Total 4 2 2 2 8 2" xfId="7432" xr:uid="{BE31B9D6-61B7-4C3E-905A-4E516ECEDBF8}"/>
    <cellStyle name="Total 4 2 2 2 8 2 2" xfId="16421" xr:uid="{9619F4AA-AFF6-4556-885B-02BB1AF5C7BA}"/>
    <cellStyle name="Total 4 2 2 2 8 2 2 2" xfId="33831" xr:uid="{39B69D68-3654-4D40-BEB6-03FA71FDB57D}"/>
    <cellStyle name="Total 4 2 2 2 8 2 3" xfId="42235" xr:uid="{05F18968-6012-40BE-BF78-E5F3E37D8F61}"/>
    <cellStyle name="Total 4 2 2 2 8 3" xfId="10069" xr:uid="{9E6F98A8-DF03-4FFB-A5E7-B35DE6163C2E}"/>
    <cellStyle name="Total 4 2 2 2 8 3 2" xfId="19058" xr:uid="{833E26F5-B953-49CC-AE91-767ED6A01C77}"/>
    <cellStyle name="Total 4 2 2 2 8 3 2 2" xfId="24130" xr:uid="{A037FE2B-6623-4F6D-B7C5-03C2B149F8A5}"/>
    <cellStyle name="Total 4 2 2 2 8 3 3" xfId="35691" xr:uid="{468CB3B3-C236-4037-ACF4-597254F5B24A}"/>
    <cellStyle name="Total 4 2 2 2 8 4" xfId="13835" xr:uid="{9F1FA8AA-D2C0-457B-A535-CA30DA3B4C70}"/>
    <cellStyle name="Total 4 2 2 2 8 4 2" xfId="36499" xr:uid="{694599F0-07E6-4E00-8320-D4D26337871F}"/>
    <cellStyle name="Total 4 2 2 2 8 5" xfId="30539" xr:uid="{BCEF449F-4284-4AA3-8B28-B5B09D043DA8}"/>
    <cellStyle name="Total 4 2 2 2 9" xfId="6754" xr:uid="{E1BC1BE1-A347-4596-91CF-D2E79F74F3F5}"/>
    <cellStyle name="Total 4 2 2 2 9 2" xfId="11953" xr:uid="{F6630FB1-4FCC-48C9-9DB2-701372AC6BA4}"/>
    <cellStyle name="Total 4 2 2 2 9 2 2" xfId="20942" xr:uid="{DE06D3AD-0D48-4809-9F9D-536864854D3D}"/>
    <cellStyle name="Total 4 2 2 2 9 2 2 2" xfId="28299" xr:uid="{6CB1E4D6-E0A4-4BA8-8C51-82EE1E5EABAB}"/>
    <cellStyle name="Total 4 2 2 2 9 2 3" xfId="43923" xr:uid="{B262C641-630B-4F8F-9805-7EFA5DAC9319}"/>
    <cellStyle name="Total 4 2 2 2 9 3" xfId="15743" xr:uid="{6DCD15C5-517A-4F89-9500-FD06F443409C}"/>
    <cellStyle name="Total 4 2 2 2 9 3 2" xfId="32594" xr:uid="{BFEC3EE0-B606-4C85-A703-9C5BF2A58293}"/>
    <cellStyle name="Total 4 2 2 2 9 4" xfId="37547" xr:uid="{326C4108-675F-41AB-8599-7C0ED40A4824}"/>
    <cellStyle name="Total 4 2 2 3" xfId="669" xr:uid="{47D7C1C4-DBC7-4FB6-A8F0-826307D546AA}"/>
    <cellStyle name="Total 4 2 2 3 2" xfId="5045" xr:uid="{91E716D3-CF21-4C36-96B4-1B6BBB679E72}"/>
    <cellStyle name="Total 4 2 2 3 2 2" xfId="7631" xr:uid="{D0A37BD2-3999-4B57-AA29-D7B428E3BD03}"/>
    <cellStyle name="Total 4 2 2 3 2 2 2" xfId="16620" xr:uid="{89F8A924-2A71-4597-B088-9E2788CE8AED}"/>
    <cellStyle name="Total 4 2 2 3 2 2 2 2" xfId="26358" xr:uid="{9443DA6F-D62F-4846-9AAA-DBEC7255EC0E}"/>
    <cellStyle name="Total 4 2 2 3 2 2 3" xfId="26623" xr:uid="{5F840E2D-A918-4909-81CE-A72392A3614D}"/>
    <cellStyle name="Total 4 2 2 3 2 3" xfId="10268" xr:uid="{21C0FE9A-B7F2-4280-A771-8BABFFEC1A27}"/>
    <cellStyle name="Total 4 2 2 3 2 3 2" xfId="19257" xr:uid="{ABF9379E-D67A-4596-AD7E-E1E871999330}"/>
    <cellStyle name="Total 4 2 2 3 2 3 2 2" xfId="41934" xr:uid="{41307BE5-8601-47EC-866F-2F0D91F70239}"/>
    <cellStyle name="Total 4 2 2 3 2 3 3" xfId="36612" xr:uid="{C1DDE9CA-E486-4A7F-9DDF-21E1529E2F18}"/>
    <cellStyle name="Total 4 2 2 3 2 4" xfId="14034" xr:uid="{17074F26-F62F-45CB-8BA2-A5E51A03EE32}"/>
    <cellStyle name="Total 4 2 2 3 2 4 2" xfId="35860" xr:uid="{1BA369C2-B396-4472-BEAE-739D58FFBE7B}"/>
    <cellStyle name="Total 4 2 2 3 2 5" xfId="23444" xr:uid="{AF625B30-DF82-4CF6-8471-0CAC21320ED0}"/>
    <cellStyle name="Total 4 2 2 3 2 6" xfId="58418" xr:uid="{28A8934F-15F8-432E-8FD9-54D364793581}"/>
    <cellStyle name="Total 4 2 2 3 3" xfId="3106" xr:uid="{C5B846D9-A40D-4C49-B147-1074754B8C7B}"/>
    <cellStyle name="Total 4 2 2 3 3 2" xfId="32698" xr:uid="{3AAA1F46-F827-4A7E-9E56-6DC89A8E4C1A}"/>
    <cellStyle name="Total 4 2 2 3 4" xfId="30695" xr:uid="{E2CE47CF-1531-4AF0-AFD2-C7FC15A8F6F3}"/>
    <cellStyle name="Total 4 2 2 3 5" xfId="51637" xr:uid="{23C2F91A-A5F0-4318-B77F-A52FFF2B0562}"/>
    <cellStyle name="Total 4 2 2 4" xfId="1014" xr:uid="{80EFFCFA-CCF1-4A0C-8475-5861812FD976}"/>
    <cellStyle name="Total 4 2 2 4 2" xfId="5366" xr:uid="{D932D2ED-84B2-4B84-A6CF-1E764D5CCD83}"/>
    <cellStyle name="Total 4 2 2 4 2 2" xfId="7952" xr:uid="{EEC5E031-F8A0-4123-86AA-016DB96085BB}"/>
    <cellStyle name="Total 4 2 2 4 2 2 2" xfId="16941" xr:uid="{FE05C6BA-0CB2-4AB4-BF39-BB6A2255BC6D}"/>
    <cellStyle name="Total 4 2 2 4 2 2 2 2" xfId="29031" xr:uid="{EF083340-9F30-4938-B8A8-6D4ABD86CE00}"/>
    <cellStyle name="Total 4 2 2 4 2 2 3" xfId="26245" xr:uid="{6928A94A-F62A-4A45-BDE0-0DEBCA798122}"/>
    <cellStyle name="Total 4 2 2 4 2 3" xfId="10589" xr:uid="{DB65D9EB-1A17-4171-B917-CE09E220E9AC}"/>
    <cellStyle name="Total 4 2 2 4 2 3 2" xfId="19578" xr:uid="{28E62A41-644E-420A-B073-5D97B6B717A4}"/>
    <cellStyle name="Total 4 2 2 4 2 3 2 2" xfId="36941" xr:uid="{BDECE576-29FE-4484-8CE1-F982B1A27BAA}"/>
    <cellStyle name="Total 4 2 2 4 2 3 3" xfId="41698" xr:uid="{CEB940CB-4635-47DE-8335-2F1199B39FCD}"/>
    <cellStyle name="Total 4 2 2 4 2 4" xfId="14355" xr:uid="{814D9CEC-86DE-462C-818C-8B8579954B4E}"/>
    <cellStyle name="Total 4 2 2 4 2 4 2" xfId="38576" xr:uid="{5A7F1CE1-89D6-46E4-919E-FCFEF589758D}"/>
    <cellStyle name="Total 4 2 2 4 2 5" xfId="38116" xr:uid="{E273EE37-BCCD-44F9-B0CE-5D51059875E9}"/>
    <cellStyle name="Total 4 2 2 4 2 6" xfId="54461" xr:uid="{C4715364-C233-4B32-AF53-3660050757D8}"/>
    <cellStyle name="Total 4 2 2 4 3" xfId="3451" xr:uid="{1362BCAF-B6A8-476D-A68C-1C78DBA692A5}"/>
    <cellStyle name="Total 4 2 2 4 3 2" xfId="41178" xr:uid="{F36E531D-11E0-4213-ADF2-960DDE7C56A9}"/>
    <cellStyle name="Total 4 2 2 4 4" xfId="41023" xr:uid="{2E743F8D-931A-4604-8579-23B877105FA8}"/>
    <cellStyle name="Total 4 2 2 4 5" xfId="47651" xr:uid="{B49F5B6B-289D-49F2-8208-09F750A800A0}"/>
    <cellStyle name="Total 4 2 2 5" xfId="1358" xr:uid="{425F355B-CEBB-4F38-BFBC-035A4A3ADFB6}"/>
    <cellStyle name="Total 4 2 2 5 2" xfId="5703" xr:uid="{F275EDD4-7E7E-462E-B142-36430CB71D45}"/>
    <cellStyle name="Total 4 2 2 5 2 2" xfId="8289" xr:uid="{BA871AAE-D41C-4BD9-A010-89E552AA95B3}"/>
    <cellStyle name="Total 4 2 2 5 2 2 2" xfId="17278" xr:uid="{A3F943DB-7ECB-4ED2-932D-8ED5636C25BD}"/>
    <cellStyle name="Total 4 2 2 5 2 2 2 2" xfId="25905" xr:uid="{11A2FCE7-AC7D-4938-93D9-07B19ADECF1D}"/>
    <cellStyle name="Total 4 2 2 5 2 2 3" xfId="36073" xr:uid="{4423CF52-C128-476F-9FA6-6C93A9CE80EA}"/>
    <cellStyle name="Total 4 2 2 5 2 3" xfId="10926" xr:uid="{58E375C3-4E9D-4DAA-8CD4-08B644304506}"/>
    <cellStyle name="Total 4 2 2 5 2 3 2" xfId="19915" xr:uid="{04A780AE-FFC6-4A5F-A2D7-B940AF22FF86}"/>
    <cellStyle name="Total 4 2 2 5 2 3 2 2" xfId="29281" xr:uid="{AAC1016C-E55C-4DD5-A765-14074EB4ACF6}"/>
    <cellStyle name="Total 4 2 2 5 2 3 3" xfId="37788" xr:uid="{15D0F6DF-1626-425A-B0BD-A58A99387909}"/>
    <cellStyle name="Total 4 2 2 5 2 4" xfId="14692" xr:uid="{9EB25B83-C8DA-4E44-823C-0518AD90B323}"/>
    <cellStyle name="Total 4 2 2 5 2 4 2" xfId="40642" xr:uid="{11C4C89E-C122-46CE-AF0F-79CAB0E3AE0B}"/>
    <cellStyle name="Total 4 2 2 5 2 5" xfId="35293" xr:uid="{F3ED9108-ABF2-4228-9C99-A83AC2FD8D36}"/>
    <cellStyle name="Total 4 2 2 5 3" xfId="3795" xr:uid="{3E9BE415-B55D-4B53-926D-2FB0AE1615D7}"/>
    <cellStyle name="Total 4 2 2 5 3 2" xfId="41541" xr:uid="{857047B9-151D-4918-9627-897618B3E8D4}"/>
    <cellStyle name="Total 4 2 2 5 4" xfId="33015" xr:uid="{9B9765DF-8424-411D-85E6-F3DE37E233C1}"/>
    <cellStyle name="Total 4 2 2 6" xfId="1340" xr:uid="{90DC50D0-B5FD-4E29-B7F0-D10F1ED864DF}"/>
    <cellStyle name="Total 4 2 2 6 2" xfId="5685" xr:uid="{39079D95-6E02-4307-A541-7241C1A54D56}"/>
    <cellStyle name="Total 4 2 2 6 2 2" xfId="8271" xr:uid="{4F7F87E8-418A-4AFB-A0F1-DF0298E57F58}"/>
    <cellStyle name="Total 4 2 2 6 2 2 2" xfId="17260" xr:uid="{6ECAAB34-43F1-4CA8-8C30-CD7056707775}"/>
    <cellStyle name="Total 4 2 2 6 2 2 2 2" xfId="33755" xr:uid="{56159407-7387-4471-A3F5-5B439D03C202}"/>
    <cellStyle name="Total 4 2 2 6 2 2 3" xfId="34847" xr:uid="{0B3465E9-ABE5-4034-B331-A3477C06F1ED}"/>
    <cellStyle name="Total 4 2 2 6 2 3" xfId="10908" xr:uid="{99E51B81-1AFD-4F43-A5E1-C0CDB0275B4E}"/>
    <cellStyle name="Total 4 2 2 6 2 3 2" xfId="19897" xr:uid="{7B650E2B-721C-4621-BD79-5144083AF76A}"/>
    <cellStyle name="Total 4 2 2 6 2 3 2 2" xfId="38320" xr:uid="{52266477-86FE-41E1-9591-3D73F858CD30}"/>
    <cellStyle name="Total 4 2 2 6 2 3 3" xfId="37764" xr:uid="{380BCF72-BB63-4A64-89EE-5A09CE9BAEAA}"/>
    <cellStyle name="Total 4 2 2 6 2 4" xfId="14674" xr:uid="{551F64A9-A48B-43B5-87AE-269FD9B8F9E0}"/>
    <cellStyle name="Total 4 2 2 6 2 4 2" xfId="25278" xr:uid="{843D53BD-957F-4015-9918-3C02E7F7D9D5}"/>
    <cellStyle name="Total 4 2 2 6 2 5" xfId="22816" xr:uid="{6BBBC3F6-8DAD-4052-9B39-C5411B0A6C9D}"/>
    <cellStyle name="Total 4 2 2 6 3" xfId="3777" xr:uid="{697164A2-5021-473E-AD6C-97B7C2EA1A68}"/>
    <cellStyle name="Total 4 2 2 6 3 2" xfId="28398" xr:uid="{5A672D85-6AF3-47F8-A6D0-D6FC1E7F1234}"/>
    <cellStyle name="Total 4 2 2 6 4" xfId="42340" xr:uid="{E76D4F16-EA0F-4CC3-BB3D-8112715CA562}"/>
    <cellStyle name="Total 4 2 2 7" xfId="1977" xr:uid="{5F7550FC-2462-44A0-BF7F-931E7BD6DCB9}"/>
    <cellStyle name="Total 4 2 2 7 2" xfId="6285" xr:uid="{47C1F324-5D3A-43D1-9605-67D4FDBD46C1}"/>
    <cellStyle name="Total 4 2 2 7 2 2" xfId="8871" xr:uid="{6C88A2A7-B44B-42DB-AF00-BEDC43BEE37D}"/>
    <cellStyle name="Total 4 2 2 7 2 2 2" xfId="17860" xr:uid="{B8D877D9-9786-45E2-AA75-C8B3D9856CAE}"/>
    <cellStyle name="Total 4 2 2 7 2 2 2 2" xfId="36279" xr:uid="{E566FD78-656F-4591-A9CC-AF3866A7986E}"/>
    <cellStyle name="Total 4 2 2 7 2 2 3" xfId="36993" xr:uid="{63D54E21-2CF0-4D6D-985E-1EC000CFCB59}"/>
    <cellStyle name="Total 4 2 2 7 2 3" xfId="11508" xr:uid="{945018B5-F190-4207-8732-540DA524F8AD}"/>
    <cellStyle name="Total 4 2 2 7 2 3 2" xfId="20497" xr:uid="{1680B426-695A-4746-AABF-A6E12844170E}"/>
    <cellStyle name="Total 4 2 2 7 2 3 2 2" xfId="39397" xr:uid="{FBE065B4-8759-4648-8552-83C16545AF18}"/>
    <cellStyle name="Total 4 2 2 7 2 3 3" xfId="37807" xr:uid="{CDF869B1-F405-434C-9100-74EA0CF758F7}"/>
    <cellStyle name="Total 4 2 2 7 2 4" xfId="15274" xr:uid="{FB55670E-21A2-4558-8A4D-0A2418BADF25}"/>
    <cellStyle name="Total 4 2 2 7 2 4 2" xfId="23357" xr:uid="{2758E685-D2FA-438E-928F-FA79EF288AEB}"/>
    <cellStyle name="Total 4 2 2 7 2 5" xfId="30648" xr:uid="{ED7FE1C1-5653-41EB-9C43-980C43969592}"/>
    <cellStyle name="Total 4 2 2 7 3" xfId="4414" xr:uid="{51018463-306E-480C-922C-96CCD7909929}"/>
    <cellStyle name="Total 4 2 2 7 3 2" xfId="27523" xr:uid="{26875D30-D65E-4A3B-A7E1-05D408F75E05}"/>
    <cellStyle name="Total 4 2 2 7 4" xfId="40665" xr:uid="{6DF6FD07-D6B0-4E38-890B-A33CE46517AF}"/>
    <cellStyle name="Total 4 2 2 8" xfId="2788" xr:uid="{92223A10-5F75-466E-B71A-29ED5D8F45C4}"/>
    <cellStyle name="Total 4 2 2 8 2" xfId="6938" xr:uid="{A6D9BB8D-1032-417B-9950-EECC738CBA31}"/>
    <cellStyle name="Total 4 2 2 8 2 2" xfId="12067" xr:uid="{E5C2D89C-2358-4257-832A-14F166D277A8}"/>
    <cellStyle name="Total 4 2 2 8 2 2 2" xfId="21056" xr:uid="{FDAB54C9-21B4-486A-812A-B348D2B5A6AA}"/>
    <cellStyle name="Total 4 2 2 8 2 2 2 2" xfId="25638" xr:uid="{ED028E25-6D95-414C-81D6-D5FD0BADB0EE}"/>
    <cellStyle name="Total 4 2 2 8 2 2 3" xfId="38887" xr:uid="{D5BD7D60-D7D3-46F4-A268-6CEA963AF479}"/>
    <cellStyle name="Total 4 2 2 8 2 3" xfId="12892" xr:uid="{6EDEA969-4896-4E69-A3EC-23B5B6A69697}"/>
    <cellStyle name="Total 4 2 2 8 2 3 2" xfId="21881" xr:uid="{9065EC9E-24B8-487E-A084-9D0CABAE5A25}"/>
    <cellStyle name="Total 4 2 2 8 2 3 2 2" xfId="43609" xr:uid="{8B8D3D07-54E4-4B5E-A246-FC5F1865E0BD}"/>
    <cellStyle name="Total 4 2 2 8 2 3 3" xfId="27872" xr:uid="{E0C6927E-D992-4379-9D05-65D86F20C675}"/>
    <cellStyle name="Total 4 2 2 8 2 4" xfId="15927" xr:uid="{4FDC0EA4-74D3-4D14-9FB9-6B216931D6C5}"/>
    <cellStyle name="Total 4 2 2 8 2 4 2" xfId="38478" xr:uid="{9D9ECB73-6C2D-4AA4-BDF9-A048B7BA9C65}"/>
    <cellStyle name="Total 4 2 2 8 2 5" xfId="29929" xr:uid="{ED7638CE-5C9C-4519-ABCC-36C587D049A0}"/>
    <cellStyle name="Total 4 2 2 8 3" xfId="9501" xr:uid="{EED80B1B-8E9B-4291-B6D7-41063C17883B}"/>
    <cellStyle name="Total 4 2 2 8 3 2" xfId="18490" xr:uid="{852E40F7-5AF8-4966-A1C8-BC3EB7008CC4}"/>
    <cellStyle name="Total 4 2 2 8 3 2 2" xfId="25486" xr:uid="{1F928B7A-7346-43D0-B061-C758413FD4FC}"/>
    <cellStyle name="Total 4 2 2 8 3 3" xfId="37221" xr:uid="{EBC5F7C4-FF5A-4461-A382-ECAD50921058}"/>
    <cellStyle name="Total 4 2 2 8 4" xfId="32315" xr:uid="{C5489181-387B-4279-B892-D7FAB8B97F6B}"/>
    <cellStyle name="Total 4 2 2 9" xfId="4721" xr:uid="{E872A1F8-4DD7-4EC6-B2C4-2CE604440117}"/>
    <cellStyle name="Total 4 2 2 9 2" xfId="7307" xr:uid="{7AC04BA9-429E-4920-B5CB-F5595EC11F35}"/>
    <cellStyle name="Total 4 2 2 9 2 2" xfId="16296" xr:uid="{1458E9E2-F00A-4A65-867B-BCF6BA771184}"/>
    <cellStyle name="Total 4 2 2 9 2 2 2" xfId="37621" xr:uid="{18CD6A24-203B-45A9-B57D-BFF0FFA89AD0}"/>
    <cellStyle name="Total 4 2 2 9 2 3" xfId="31898" xr:uid="{585F29CA-2BFA-40CE-9A80-106C37479780}"/>
    <cellStyle name="Total 4 2 2 9 3" xfId="9944" xr:uid="{B2B4E645-D1E0-49A1-9E69-19E0CAD4FF30}"/>
    <cellStyle name="Total 4 2 2 9 3 2" xfId="18933" xr:uid="{200398A7-50FB-49B4-8B0F-A75CDED0DDD2}"/>
    <cellStyle name="Total 4 2 2 9 3 2 2" xfId="42680" xr:uid="{AFEBCAF1-3425-4D2F-810C-0B04F1396C05}"/>
    <cellStyle name="Total 4 2 2 9 3 3" xfId="37839" xr:uid="{BF4C19EE-9BA3-4484-83C4-59F667CAF57E}"/>
    <cellStyle name="Total 4 2 2 9 4" xfId="13710" xr:uid="{7B0E4787-C05E-4F3A-B60C-571A70A2E6DF}"/>
    <cellStyle name="Total 4 2 2 9 4 2" xfId="32089" xr:uid="{0FDEF557-5303-4836-822D-A1B954F2B37A}"/>
    <cellStyle name="Total 4 2 2 9 5" xfId="41319" xr:uid="{AE54C153-57D3-4DAA-B76F-01C00BD2ED08}"/>
    <cellStyle name="Total 4 2 3" xfId="446" xr:uid="{27F48997-4926-4253-B74E-10FFA3A78592}"/>
    <cellStyle name="Total 4 2 3 10" xfId="9310" xr:uid="{C5BA7DB0-D19E-48E7-9603-C980870032EC}"/>
    <cellStyle name="Total 4 2 3 10 2" xfId="18299" xr:uid="{DAED6C38-077E-47DE-8671-CDD593F2453B}"/>
    <cellStyle name="Total 4 2 3 10 2 2" xfId="42371" xr:uid="{EECEFDA5-E781-4432-9039-92392F2BECD6}"/>
    <cellStyle name="Total 4 2 3 10 3" xfId="28906" xr:uid="{5D33DDA1-9305-4B1C-88D5-ADDD59FC88CF}"/>
    <cellStyle name="Total 4 2 3 11" xfId="9694" xr:uid="{E1A3F6C5-1626-477B-9B63-F4F62E056E58}"/>
    <cellStyle name="Total 4 2 3 11 2" xfId="18683" xr:uid="{3374E0B4-0F37-413D-A334-658E75498C9A}"/>
    <cellStyle name="Total 4 2 3 11 2 2" xfId="32702" xr:uid="{0290E6A3-EDB0-4656-A4F5-FE8167A0DC5B}"/>
    <cellStyle name="Total 4 2 3 11 3" xfId="32213" xr:uid="{607EA8A3-41C4-4BE4-A2E7-8AF4D81296B5}"/>
    <cellStyle name="Total 4 2 3 12" xfId="2452" xr:uid="{E16C927A-62E9-46CD-868F-793212D2686C}"/>
    <cellStyle name="Total 4 2 3 12 2" xfId="28280" xr:uid="{BD985952-D239-42BF-85F5-2353EE259BA2}"/>
    <cellStyle name="Total 4 2 3 13" xfId="13361" xr:uid="{839EDB05-5441-4BBE-94FD-B79FF588F6AA}"/>
    <cellStyle name="Total 4 2 3 13 2" xfId="30210" xr:uid="{8EB909C8-79EA-4B84-8A47-AC51B56FC305}"/>
    <cellStyle name="Total 4 2 3 14" xfId="38113" xr:uid="{1B670F76-D4E4-4588-8E33-68C64DAD3E12}"/>
    <cellStyle name="Total 4 2 3 15" xfId="46445" xr:uid="{3E66C805-6913-4E2C-98DB-84DC9231597A}"/>
    <cellStyle name="Total 4 2 3 2" xfId="795" xr:uid="{FCFA3589-EF27-41C1-8D70-C62A54D57017}"/>
    <cellStyle name="Total 4 2 3 2 2" xfId="5164" xr:uid="{49B2DBB8-2889-4868-B7E4-82E892E711A7}"/>
    <cellStyle name="Total 4 2 3 2 2 2" xfId="7750" xr:uid="{E7C1F4DE-4ACE-4352-9DF7-447C5B68587A}"/>
    <cellStyle name="Total 4 2 3 2 2 2 2" xfId="16739" xr:uid="{230CA97E-6979-49DF-AB7B-BBE9B95DCD48}"/>
    <cellStyle name="Total 4 2 3 2 2 2 2 2" xfId="27581" xr:uid="{E4483188-E42E-4325-BB66-F5F473DD1DB4}"/>
    <cellStyle name="Total 4 2 3 2 2 2 3" xfId="32960" xr:uid="{8B01977B-8073-4060-ACEE-90253DF89BF5}"/>
    <cellStyle name="Total 4 2 3 2 2 3" xfId="10387" xr:uid="{7B3B0D65-0CDE-4127-AACF-D285D621E806}"/>
    <cellStyle name="Total 4 2 3 2 2 3 2" xfId="19376" xr:uid="{025C21FB-7D5B-4502-8E44-DD8A9BD5D426}"/>
    <cellStyle name="Total 4 2 3 2 2 3 2 2" xfId="29778" xr:uid="{0644805F-984E-43DF-9B6D-6A94A6A9A947}"/>
    <cellStyle name="Total 4 2 3 2 2 3 3" xfId="37513" xr:uid="{1DA60440-7268-460E-9D18-D84B8C5248FD}"/>
    <cellStyle name="Total 4 2 3 2 2 4" xfId="14153" xr:uid="{CF2F426A-AD82-4DF4-8030-A041456E2A59}"/>
    <cellStyle name="Total 4 2 3 2 2 4 2" xfId="31914" xr:uid="{20591A47-2549-417C-9505-9376F417EA4F}"/>
    <cellStyle name="Total 4 2 3 2 2 5" xfId="31934" xr:uid="{F78CCF36-02F8-4B00-B6CB-219D2AF6FCBF}"/>
    <cellStyle name="Total 4 2 3 2 2 6" xfId="56724" xr:uid="{7A4B2B77-4177-47B3-9AED-0984FCE70A25}"/>
    <cellStyle name="Total 4 2 3 2 3" xfId="3232" xr:uid="{FDA11AC1-B4C4-4F23-9F80-2A7FDD7B0794}"/>
    <cellStyle name="Total 4 2 3 2 3 2" xfId="30733" xr:uid="{D67D29B2-EDD5-4FDC-8AA7-27CAA4F5F6D6}"/>
    <cellStyle name="Total 4 2 3 2 4" xfId="26167" xr:uid="{7B340482-37AA-40AF-818B-AEB3D4CA59DE}"/>
    <cellStyle name="Total 4 2 3 2 5" xfId="49942" xr:uid="{0991A164-2904-4402-A86B-D47904A0767F}"/>
    <cellStyle name="Total 4 2 3 3" xfId="1140" xr:uid="{91414A91-5ADE-4A77-A20E-8DE100038BB5}"/>
    <cellStyle name="Total 4 2 3 3 2" xfId="5485" xr:uid="{513153AB-7682-48AB-AB7F-A17BB09E7DD9}"/>
    <cellStyle name="Total 4 2 3 3 2 2" xfId="8071" xr:uid="{45E1B300-0C47-485D-BAAF-2FBB5AB88418}"/>
    <cellStyle name="Total 4 2 3 3 2 2 2" xfId="17060" xr:uid="{05B9C584-CBFE-43D8-A309-F464951A8EE2}"/>
    <cellStyle name="Total 4 2 3 3 2 2 2 2" xfId="23311" xr:uid="{1EEA94FE-7249-4A82-BDBC-AC9E4FE4F8E0}"/>
    <cellStyle name="Total 4 2 3 3 2 2 3" xfId="36820" xr:uid="{C37A9A04-1A1C-4D46-A78E-95C4A6B5B9CE}"/>
    <cellStyle name="Total 4 2 3 3 2 3" xfId="10708" xr:uid="{C258CDD0-5F6B-4468-8E82-B7892AC37E5E}"/>
    <cellStyle name="Total 4 2 3 3 2 3 2" xfId="19697" xr:uid="{B20D00B3-88AC-44BA-95BC-71146176BF86}"/>
    <cellStyle name="Total 4 2 3 3 2 3 2 2" xfId="34262" xr:uid="{9EDE1BF5-26CC-4548-A9B7-16DF0CFA2412}"/>
    <cellStyle name="Total 4 2 3 3 2 3 3" xfId="34511" xr:uid="{72ABD716-59D6-4039-9B03-7041DF097F2F}"/>
    <cellStyle name="Total 4 2 3 3 2 4" xfId="14474" xr:uid="{0F0532D6-8903-4422-B5E2-2306735AAF73}"/>
    <cellStyle name="Total 4 2 3 3 2 4 2" xfId="24834" xr:uid="{0F1ACB14-C75A-4F69-9513-E4BE4269A060}"/>
    <cellStyle name="Total 4 2 3 3 2 5" xfId="35662" xr:uid="{8C0F3E4A-AEE9-49C2-9E64-27D2506ED448}"/>
    <cellStyle name="Total 4 2 3 3 2 6" xfId="57789" xr:uid="{7824D0EE-D0A8-491E-90CD-738D42E2595D}"/>
    <cellStyle name="Total 4 2 3 3 3" xfId="3577" xr:uid="{A8FA97A5-C388-4C78-A3ED-E47086360485}"/>
    <cellStyle name="Total 4 2 3 3 3 2" xfId="30146" xr:uid="{9F49C07A-6A60-44B0-82A4-2F2CB0E277A3}"/>
    <cellStyle name="Total 4 2 3 3 4" xfId="27165" xr:uid="{01E70642-4462-40E5-8054-569A380B5C2C}"/>
    <cellStyle name="Total 4 2 3 3 5" xfId="51007" xr:uid="{6AB9F184-4DCB-475B-A96A-12E6B2F7954A}"/>
    <cellStyle name="Total 4 2 3 4" xfId="1484" xr:uid="{9611C1DF-BA0E-40E2-A63D-48B3DC6D4210}"/>
    <cellStyle name="Total 4 2 3 4 2" xfId="5829" xr:uid="{D9F6A966-41F3-4CDE-A2FF-4EC57493D981}"/>
    <cellStyle name="Total 4 2 3 4 2 2" xfId="8415" xr:uid="{4D48A55A-875C-42AC-B0B3-8D8DF03A600C}"/>
    <cellStyle name="Total 4 2 3 4 2 2 2" xfId="17404" xr:uid="{11B29DDC-48BC-4A8E-926C-34276FA7DC13}"/>
    <cellStyle name="Total 4 2 3 4 2 2 2 2" xfId="30063" xr:uid="{0C8FB27E-2F99-421D-8CA3-3A87019D9869}"/>
    <cellStyle name="Total 4 2 3 4 2 2 3" xfId="23304" xr:uid="{D3F6D0D0-BB8C-402D-BB48-EA1E847CFCC9}"/>
    <cellStyle name="Total 4 2 3 4 2 3" xfId="11052" xr:uid="{0FDA31CD-07BF-4486-9EF9-B69B6BE5B67C}"/>
    <cellStyle name="Total 4 2 3 4 2 3 2" xfId="20041" xr:uid="{527332E2-86BC-4BF4-AAAE-9A7674D55496}"/>
    <cellStyle name="Total 4 2 3 4 2 3 2 2" xfId="25921" xr:uid="{40B7D660-89EB-427B-B4F3-A0DA17DA70FA}"/>
    <cellStyle name="Total 4 2 3 4 2 3 3" xfId="33397" xr:uid="{E4F5F5C2-E0D0-47D5-B823-6AA1C586282F}"/>
    <cellStyle name="Total 4 2 3 4 2 4" xfId="14818" xr:uid="{F6545C4C-1562-48B5-ADE9-3BCFD9CFE55E}"/>
    <cellStyle name="Total 4 2 3 4 2 4 2" xfId="34913" xr:uid="{A9B5D146-DCCD-49F9-8AC3-134E366EAFEA}"/>
    <cellStyle name="Total 4 2 3 4 2 5" xfId="23669" xr:uid="{8FCF6E50-1491-4017-B237-C91CAD2C170F}"/>
    <cellStyle name="Total 4 2 3 4 2 6" xfId="54851" xr:uid="{915AA8D7-2A06-4BDC-BC69-427F0495B865}"/>
    <cellStyle name="Total 4 2 3 4 3" xfId="3921" xr:uid="{052125FB-5468-4E69-BB21-C1B66A86D2B0}"/>
    <cellStyle name="Total 4 2 3 4 3 2" xfId="37464" xr:uid="{33D4F795-B627-4148-8EA7-06BD70005CB4}"/>
    <cellStyle name="Total 4 2 3 4 4" xfId="38416" xr:uid="{CFC21976-6FBD-4931-9AA0-C3E99CDFD5FC}"/>
    <cellStyle name="Total 4 2 3 4 5" xfId="48059" xr:uid="{E85E4FC8-BC6A-4C19-85BA-00CA74E7D0B1}"/>
    <cellStyle name="Total 4 2 3 5" xfId="1302" xr:uid="{E7186E07-6FF5-465C-B9B4-58B4FD213EDA}"/>
    <cellStyle name="Total 4 2 3 5 2" xfId="5647" xr:uid="{C82C3473-A971-49DE-9F88-B31EDE69BE76}"/>
    <cellStyle name="Total 4 2 3 5 2 2" xfId="8233" xr:uid="{3F3B0803-56BC-4A9A-B897-3AF83E0670E1}"/>
    <cellStyle name="Total 4 2 3 5 2 2 2" xfId="17222" xr:uid="{6B43DE0F-5D4F-4C30-9A93-25B51C437E70}"/>
    <cellStyle name="Total 4 2 3 5 2 2 2 2" xfId="38715" xr:uid="{48798363-E455-4F3A-AA73-75D97BF593F6}"/>
    <cellStyle name="Total 4 2 3 5 2 2 3" xfId="34172" xr:uid="{88AFE171-17AD-4976-B3D5-C4FE853DFA1A}"/>
    <cellStyle name="Total 4 2 3 5 2 3" xfId="10870" xr:uid="{34CC298D-2F7B-4723-A1C5-AA59899F6AA9}"/>
    <cellStyle name="Total 4 2 3 5 2 3 2" xfId="19859" xr:uid="{7124B80F-BF39-425F-B71E-7D50450CD105}"/>
    <cellStyle name="Total 4 2 3 5 2 3 2 2" xfId="38054" xr:uid="{F38578FB-9F75-427A-A129-0BE817D66A71}"/>
    <cellStyle name="Total 4 2 3 5 2 3 3" xfId="44110" xr:uid="{5941D822-7765-4ECB-93D1-F6CE81B762FD}"/>
    <cellStyle name="Total 4 2 3 5 2 4" xfId="14636" xr:uid="{94109D03-653B-4848-86F8-749F4BD10377}"/>
    <cellStyle name="Total 4 2 3 5 2 4 2" xfId="27495" xr:uid="{2B6215DB-8895-4F99-B90F-DA7F988B0834}"/>
    <cellStyle name="Total 4 2 3 5 2 5" xfId="22519" xr:uid="{0E9397CF-A31A-41FF-94F6-68C22019F491}"/>
    <cellStyle name="Total 4 2 3 5 3" xfId="3739" xr:uid="{AE36243E-2BAD-404C-B430-9CE1A3891D3B}"/>
    <cellStyle name="Total 4 2 3 5 3 2" xfId="28157" xr:uid="{329FC3CD-B5DB-48F6-8809-167BDF5266BD}"/>
    <cellStyle name="Total 4 2 3 5 4" xfId="42047" xr:uid="{DD3677F1-B0BA-4BAD-9F96-97FFA307A76A}"/>
    <cellStyle name="Total 4 2 3 5 5" xfId="53151" xr:uid="{206B95F3-9B6F-47D8-B370-006BC9FA4766}"/>
    <cellStyle name="Total 4 2 3 6" xfId="2103" xr:uid="{362CD7C4-178E-45B2-9601-70AAC41B4B9D}"/>
    <cellStyle name="Total 4 2 3 6 2" xfId="6404" xr:uid="{C2A1FB70-0780-4A66-933B-535986737374}"/>
    <cellStyle name="Total 4 2 3 6 2 2" xfId="8990" xr:uid="{D81CA490-32EE-4787-A89C-20FE35EDEDA6}"/>
    <cellStyle name="Total 4 2 3 6 2 2 2" xfId="17979" xr:uid="{E8B166AD-2B18-4F5D-A0F9-7DA37CBE7934}"/>
    <cellStyle name="Total 4 2 3 6 2 2 2 2" xfId="32830" xr:uid="{B8272884-2EC8-4F86-9B5C-696929791ABD}"/>
    <cellStyle name="Total 4 2 3 6 2 2 3" xfId="34427" xr:uid="{B4B68A0B-3506-4B07-93C8-B3771177EEB3}"/>
    <cellStyle name="Total 4 2 3 6 2 3" xfId="11627" xr:uid="{6E5E16B7-70E7-4B2B-BC84-6DFBA7CB837A}"/>
    <cellStyle name="Total 4 2 3 6 2 3 2" xfId="20616" xr:uid="{82396014-9B98-4BC0-831A-19C704136E75}"/>
    <cellStyle name="Total 4 2 3 6 2 3 2 2" xfId="23502" xr:uid="{C549AC81-7477-49C2-AA8A-EE26A5B96AF5}"/>
    <cellStyle name="Total 4 2 3 6 2 3 3" xfId="34680" xr:uid="{AEED1AB8-631E-423D-AF7A-1760F63C5A6C}"/>
    <cellStyle name="Total 4 2 3 6 2 4" xfId="15393" xr:uid="{FC118ADF-6B38-4BF9-8AE1-6E6ED56E85F0}"/>
    <cellStyle name="Total 4 2 3 6 2 4 2" xfId="41755" xr:uid="{A80D2FBF-455D-48FF-BBE2-B16D2A39BD9D}"/>
    <cellStyle name="Total 4 2 3 6 2 5" xfId="28326" xr:uid="{06FBD02E-8111-4C54-B58D-B1F2DEE31A09}"/>
    <cellStyle name="Total 4 2 3 6 3" xfId="4540" xr:uid="{4FF114B1-5785-4878-9FCB-1C1048B2B6EA}"/>
    <cellStyle name="Total 4 2 3 6 3 2" xfId="41040" xr:uid="{CC34561E-E076-4977-8467-A157C05DB324}"/>
    <cellStyle name="Total 4 2 3 6 4" xfId="37633" xr:uid="{56B849EB-CA44-4613-8817-F68ABA01E37A}"/>
    <cellStyle name="Total 4 2 3 7" xfId="2913" xr:uid="{4B0FF75D-74AB-417D-8EBA-9DE965B62D2B}"/>
    <cellStyle name="Total 4 2 3 7 2" xfId="7063" xr:uid="{916AD57B-F094-4246-A0C3-20C395AB52BF}"/>
    <cellStyle name="Total 4 2 3 7 2 2" xfId="12189" xr:uid="{370F3834-1985-4041-9F2D-EBED99CF680D}"/>
    <cellStyle name="Total 4 2 3 7 2 2 2" xfId="21178" xr:uid="{0FFCD605-C046-45FF-BAB3-213319242227}"/>
    <cellStyle name="Total 4 2 3 7 2 2 2 2" xfId="40661" xr:uid="{5E47AFF1-7B2A-43C4-ABFC-FC70F195D8C6}"/>
    <cellStyle name="Total 4 2 3 7 2 2 3" xfId="34161" xr:uid="{37FB94DC-DC0F-4395-986A-7F80037E72D6}"/>
    <cellStyle name="Total 4 2 3 7 2 3" xfId="12989" xr:uid="{A287D7A3-B7EF-474D-8FEE-B5D2636DBBDC}"/>
    <cellStyle name="Total 4 2 3 7 2 3 2" xfId="21978" xr:uid="{D9DA6D81-CB25-4B6F-ABAD-34BE3D464B75}"/>
    <cellStyle name="Total 4 2 3 7 2 3 2 2" xfId="42053" xr:uid="{CFF332A2-F08E-4894-B94C-F0AE72589B04}"/>
    <cellStyle name="Total 4 2 3 7 2 3 3" xfId="43872" xr:uid="{E326CF1D-509A-4246-A921-EF96CC39AB29}"/>
    <cellStyle name="Total 4 2 3 7 2 4" xfId="16052" xr:uid="{E0C25878-D85B-4ACA-A95F-13EC8CABF7A4}"/>
    <cellStyle name="Total 4 2 3 7 2 4 2" xfId="36306" xr:uid="{04CCAD4F-C830-482E-9614-9D40C0DFED9A}"/>
    <cellStyle name="Total 4 2 3 7 2 5" xfId="42532" xr:uid="{40B9C011-AD6C-4FDA-9C8C-0F9B593248B9}"/>
    <cellStyle name="Total 4 2 3 7 3" xfId="9626" xr:uid="{B87C5C98-81D3-44AF-87E7-BF2C25921F01}"/>
    <cellStyle name="Total 4 2 3 7 3 2" xfId="18615" xr:uid="{0DAD951C-4FF2-4CE9-B718-7E391B202250}"/>
    <cellStyle name="Total 4 2 3 7 3 2 2" xfId="39073" xr:uid="{165FB2D5-D495-4FD9-AF2E-A93A1C7F825F}"/>
    <cellStyle name="Total 4 2 3 7 3 3" xfId="33809" xr:uid="{069F2413-988C-49CB-8226-9D7972389BC4}"/>
    <cellStyle name="Total 4 2 3 7 4" xfId="26482" xr:uid="{C7B62335-C522-4FD9-B388-55E4C85F01D0}"/>
    <cellStyle name="Total 4 2 3 8" xfId="4840" xr:uid="{569BF45C-90DD-4D68-B5DA-C8B874AF9F1E}"/>
    <cellStyle name="Total 4 2 3 8 2" xfId="7426" xr:uid="{ED6DE6A4-5E10-416C-AD04-1A77CE9E7257}"/>
    <cellStyle name="Total 4 2 3 8 2 2" xfId="16415" xr:uid="{C58B0399-D668-4425-8D6D-368C0AAF6AE7}"/>
    <cellStyle name="Total 4 2 3 8 2 2 2" xfId="24732" xr:uid="{054D3A10-AD5C-47E7-ACB5-FC608D132378}"/>
    <cellStyle name="Total 4 2 3 8 2 3" xfId="35471" xr:uid="{DE241993-662B-44EF-8D26-2D97A174D1F3}"/>
    <cellStyle name="Total 4 2 3 8 3" xfId="10063" xr:uid="{A8DD05B9-C3A5-42BE-B6C1-7DB55836EFB9}"/>
    <cellStyle name="Total 4 2 3 8 3 2" xfId="19052" xr:uid="{D5D822FC-0D82-4EA3-ACDF-A51D21F0D30C}"/>
    <cellStyle name="Total 4 2 3 8 3 2 2" xfId="28382" xr:uid="{21FACD6E-5E33-44C8-A80C-515BF7D6FD26}"/>
    <cellStyle name="Total 4 2 3 8 3 3" xfId="37517" xr:uid="{6A795833-8566-4276-B9B8-10CCAE7AAC97}"/>
    <cellStyle name="Total 4 2 3 8 4" xfId="13829" xr:uid="{2F076C79-2DA1-459A-A630-748A86A1B397}"/>
    <cellStyle name="Total 4 2 3 8 4 2" xfId="39523" xr:uid="{DB44027B-1A70-40E9-A0B6-85A2D38C4017}"/>
    <cellStyle name="Total 4 2 3 8 5" xfId="34721" xr:uid="{480B7688-04C5-47B0-A6FC-DE299F1431DE}"/>
    <cellStyle name="Total 4 2 3 9" xfId="6748" xr:uid="{9D745507-8789-483C-AC96-7C17B48A7FED}"/>
    <cellStyle name="Total 4 2 3 9 2" xfId="11947" xr:uid="{05041D7A-F584-45F4-8759-50CFD68A4DCE}"/>
    <cellStyle name="Total 4 2 3 9 2 2" xfId="20936" xr:uid="{7452C61D-BD3D-440C-8672-BDA7D87BAA3B}"/>
    <cellStyle name="Total 4 2 3 9 2 2 2" xfId="33986" xr:uid="{263C9EDA-0308-45B1-B829-0BEF4992AE88}"/>
    <cellStyle name="Total 4 2 3 9 2 3" xfId="31153" xr:uid="{B6486A4C-A624-4A8D-A5B4-12226958190B}"/>
    <cellStyle name="Total 4 2 3 9 3" xfId="15737" xr:uid="{6D293A30-339B-4EE4-BAA2-C42CACB17385}"/>
    <cellStyle name="Total 4 2 3 9 3 2" xfId="27058" xr:uid="{51FA8071-5C52-4800-8F63-4D7D88E9B9F3}"/>
    <cellStyle name="Total 4 2 3 9 4" xfId="43620" xr:uid="{46F4FB59-292C-402C-870D-B03BEDA7C0DB}"/>
    <cellStyle name="Total 4 2 4" xfId="543" xr:uid="{153CE781-94A1-4C8C-A98A-50E70C08C5CF}"/>
    <cellStyle name="Total 4 2 4 10" xfId="49062" xr:uid="{A5B61DAD-22F3-4510-B458-E53721E55994}"/>
    <cellStyle name="Total 4 2 4 2" xfId="892" xr:uid="{D4C3DA2C-5DFB-4B07-B9A0-B6B49ABA2DFB}"/>
    <cellStyle name="Total 4 2 4 2 2" xfId="5261" xr:uid="{E38E6A69-3888-4FB6-8152-F5E49ED111D6}"/>
    <cellStyle name="Total 4 2 4 2 2 2" xfId="7847" xr:uid="{61507E1D-32CF-4754-AFC0-113DE7BEDB6F}"/>
    <cellStyle name="Total 4 2 4 2 2 2 2" xfId="16836" xr:uid="{A633EDD4-D7C2-4974-8786-AB7E1030FB37}"/>
    <cellStyle name="Total 4 2 4 2 2 2 2 2" xfId="22798" xr:uid="{B62CBD92-E5B0-4F47-B94D-441A43B89CA3}"/>
    <cellStyle name="Total 4 2 4 2 2 2 3" xfId="43133" xr:uid="{126B119C-795B-4D4C-8CD7-A5E9C658FE49}"/>
    <cellStyle name="Total 4 2 4 2 2 3" xfId="10484" xr:uid="{8D9CAAF9-7937-46AF-A6F1-D334005E9E86}"/>
    <cellStyle name="Total 4 2 4 2 2 3 2" xfId="19473" xr:uid="{853A9A80-F7FA-45D9-9179-89AD93CC9C4D}"/>
    <cellStyle name="Total 4 2 4 2 2 3 2 2" xfId="39623" xr:uid="{BA703C48-936E-4B76-8A41-C9601EAB7F3D}"/>
    <cellStyle name="Total 4 2 4 2 2 3 3" xfId="36611" xr:uid="{26948FC2-ED13-48A6-A547-29B040C5E00F}"/>
    <cellStyle name="Total 4 2 4 2 2 4" xfId="14250" xr:uid="{272CCFB7-A95D-40D5-9AB7-8D604B3F5A97}"/>
    <cellStyle name="Total 4 2 4 2 2 4 2" xfId="30716" xr:uid="{9C996309-1191-4FFE-87FF-3D2322FCC40F}"/>
    <cellStyle name="Total 4 2 4 2 2 5" xfId="29127" xr:uid="{931E26BE-82E6-41AB-A710-8E38B5926334}"/>
    <cellStyle name="Total 4 2 4 2 3" xfId="3329" xr:uid="{7CFDA4F5-4BB4-4CBB-8C9B-D67F9FEB1112}"/>
    <cellStyle name="Total 4 2 4 2 3 2" xfId="28409" xr:uid="{E1E28596-106E-45C8-8106-1E2D81DD0D35}"/>
    <cellStyle name="Total 4 2 4 2 4" xfId="30181" xr:uid="{64A9B3B4-54DF-4FAC-9DDE-863DA390EDFE}"/>
    <cellStyle name="Total 4 2 4 2 5" xfId="55844" xr:uid="{B52DCE98-97DE-4B0F-9CA7-55DC2B6E4646}"/>
    <cellStyle name="Total 4 2 4 3" xfId="1237" xr:uid="{355D48F7-3D5E-40A1-9DF3-527A4EB6CB7F}"/>
    <cellStyle name="Total 4 2 4 3 2" xfId="5582" xr:uid="{4E80CFCA-4C12-4BD5-9321-6955FD481C6D}"/>
    <cellStyle name="Total 4 2 4 3 2 2" xfId="8168" xr:uid="{488AA3F6-48A2-4BBF-ACF5-FA2CBAC873FE}"/>
    <cellStyle name="Total 4 2 4 3 2 2 2" xfId="17157" xr:uid="{97DDE548-1EA3-430C-B69B-95388D60B570}"/>
    <cellStyle name="Total 4 2 4 3 2 2 2 2" xfId="34290" xr:uid="{EFE9C8E2-864A-4857-AF77-1A8224E3EBA4}"/>
    <cellStyle name="Total 4 2 4 3 2 2 3" xfId="36445" xr:uid="{0E323EA2-707C-470A-ABC5-1FAC544D0682}"/>
    <cellStyle name="Total 4 2 4 3 2 3" xfId="10805" xr:uid="{D3781103-5F8F-41D4-B8F7-A152045A71BE}"/>
    <cellStyle name="Total 4 2 4 3 2 3 2" xfId="19794" xr:uid="{5A4D07F9-4D24-4A16-90C7-E6FB909682A3}"/>
    <cellStyle name="Total 4 2 4 3 2 3 2 2" xfId="41246" xr:uid="{6F7C0A48-1CA9-41B0-9ABF-CD9448E9A7BF}"/>
    <cellStyle name="Total 4 2 4 3 2 3 3" xfId="33371" xr:uid="{F6A799FA-979C-4BEF-BFB2-006DE77F7594}"/>
    <cellStyle name="Total 4 2 4 3 2 4" xfId="14571" xr:uid="{85CB786C-C5DB-4B74-9504-2EDEFE944D96}"/>
    <cellStyle name="Total 4 2 4 3 2 4 2" xfId="33605" xr:uid="{2F689DA9-2274-48FD-8F47-A405630C1263}"/>
    <cellStyle name="Total 4 2 4 3 2 5" xfId="36550" xr:uid="{9D3E147D-7309-4802-BB88-A6865E0AD465}"/>
    <cellStyle name="Total 4 2 4 3 3" xfId="3674" xr:uid="{019A98EE-1D69-4427-BBA6-645CC07134B1}"/>
    <cellStyle name="Total 4 2 4 3 3 2" xfId="42514" xr:uid="{83B611A5-B3CA-47D4-876B-66A223099780}"/>
    <cellStyle name="Total 4 2 4 3 4" xfId="22172" xr:uid="{A1205AED-CDB4-45FD-82D6-1923F03E79FE}"/>
    <cellStyle name="Total 4 2 4 4" xfId="1581" xr:uid="{C5E58841-6238-4141-A83C-BC2EE78974C7}"/>
    <cellStyle name="Total 4 2 4 4 2" xfId="5926" xr:uid="{582B6E89-A1DA-41F1-96D3-9447136107BB}"/>
    <cellStyle name="Total 4 2 4 4 2 2" xfId="8512" xr:uid="{79406BE5-9BA0-4040-ACB4-75F06625D6D1}"/>
    <cellStyle name="Total 4 2 4 4 2 2 2" xfId="17501" xr:uid="{6A8F9A4D-F854-48BE-A560-5715C322FAE6}"/>
    <cellStyle name="Total 4 2 4 4 2 2 2 2" xfId="29804" xr:uid="{19FEA66D-0F4A-4CB2-BC64-969ED2BA6271}"/>
    <cellStyle name="Total 4 2 4 4 2 2 3" xfId="34282" xr:uid="{F25C254F-7F54-4073-87D0-CA825D027ABB}"/>
    <cellStyle name="Total 4 2 4 4 2 3" xfId="11149" xr:uid="{BEB36146-D74E-4A93-987F-C358E445657C}"/>
    <cellStyle name="Total 4 2 4 4 2 3 2" xfId="20138" xr:uid="{A918DD1A-58F4-4165-9EF6-8B40A6546D5B}"/>
    <cellStyle name="Total 4 2 4 4 2 3 2 2" xfId="29911" xr:uid="{8BAC6CEA-E3B5-42D5-AD6D-2767A3A42E8A}"/>
    <cellStyle name="Total 4 2 4 4 2 3 3" xfId="25405" xr:uid="{AC4EE9E5-6CB4-47A8-9990-AD9EA2232A47}"/>
    <cellStyle name="Total 4 2 4 4 2 4" xfId="14915" xr:uid="{DDC22282-503C-4921-A459-6E1B0A11B65A}"/>
    <cellStyle name="Total 4 2 4 4 2 4 2" xfId="22146" xr:uid="{C4FB0D80-5A98-40F6-8705-E092412A8C49}"/>
    <cellStyle name="Total 4 2 4 4 2 5" xfId="41819" xr:uid="{C4B974AF-DA46-4F32-A95D-837812AEF775}"/>
    <cellStyle name="Total 4 2 4 4 3" xfId="4018" xr:uid="{1371F58E-CA49-4BBC-A728-13B4B7363743}"/>
    <cellStyle name="Total 4 2 4 4 3 2" xfId="36301" xr:uid="{8083436D-C02E-4737-9F26-AE9E1A004ED4}"/>
    <cellStyle name="Total 4 2 4 4 4" xfId="31286" xr:uid="{C7FDD1FB-06B8-4DD5-A50D-EE7A605C625D}"/>
    <cellStyle name="Total 4 2 4 5" xfId="1893" xr:uid="{C7DBDD1B-E8F5-4F24-AF0E-64AA0C094B84}"/>
    <cellStyle name="Total 4 2 4 5 2" xfId="6209" xr:uid="{7E1AC34F-F7D1-42EC-B47B-AA897904675E}"/>
    <cellStyle name="Total 4 2 4 5 2 2" xfId="8795" xr:uid="{5EAA58E0-6393-4F25-BAD9-41F55473AB3F}"/>
    <cellStyle name="Total 4 2 4 5 2 2 2" xfId="17784" xr:uid="{3583A4BA-F9C6-402B-8F8A-79BBFCB9260F}"/>
    <cellStyle name="Total 4 2 4 5 2 2 2 2" xfId="34575" xr:uid="{76F676A2-D061-4366-8214-927FE4AD438A}"/>
    <cellStyle name="Total 4 2 4 5 2 2 3" xfId="28452" xr:uid="{F3148C11-C5ED-4C7C-AD7A-0F24ACDFC7B9}"/>
    <cellStyle name="Total 4 2 4 5 2 3" xfId="11432" xr:uid="{91331BF5-2C45-4C83-9CCF-FB4018B020BB}"/>
    <cellStyle name="Total 4 2 4 5 2 3 2" xfId="20421" xr:uid="{77F75C39-72A6-4668-AA74-77DCF7EFCD1B}"/>
    <cellStyle name="Total 4 2 4 5 2 3 2 2" xfId="38839" xr:uid="{E25DD57D-2156-4C2E-B262-BED3764F0A70}"/>
    <cellStyle name="Total 4 2 4 5 2 3 3" xfId="32254" xr:uid="{149BF682-1736-4568-A8C4-EBABF706BE8C}"/>
    <cellStyle name="Total 4 2 4 5 2 4" xfId="15198" xr:uid="{9E7BFE52-BC66-416F-BCDC-48B8AAF718DF}"/>
    <cellStyle name="Total 4 2 4 5 2 4 2" xfId="43703" xr:uid="{3341FBC4-5CB9-4406-B83B-93E3983BE6F4}"/>
    <cellStyle name="Total 4 2 4 5 2 5" xfId="29002" xr:uid="{6D6E53F4-9730-455E-8FE6-15EE4AB43BA8}"/>
    <cellStyle name="Total 4 2 4 5 3" xfId="4330" xr:uid="{AC7CCA0B-0E75-4273-ADF6-F73E3A258215}"/>
    <cellStyle name="Total 4 2 4 5 3 2" xfId="36773" xr:uid="{6645971C-48FB-4A3E-B956-9D338D10DF09}"/>
    <cellStyle name="Total 4 2 4 5 4" xfId="42055" xr:uid="{FBB54471-2ACE-493F-BD15-FEDC45FD3AA9}"/>
    <cellStyle name="Total 4 2 4 6" xfId="2200" xr:uid="{A57B7170-E70C-43BD-9C9F-C8C7732407ED}"/>
    <cellStyle name="Total 4 2 4 6 2" xfId="6501" xr:uid="{D4A4E0E0-CFF5-498D-B60E-9947E3C23D5C}"/>
    <cellStyle name="Total 4 2 4 6 2 2" xfId="9087" xr:uid="{A093AA58-FE7A-499B-87E0-95DFD4C2BF77}"/>
    <cellStyle name="Total 4 2 4 6 2 2 2" xfId="18076" xr:uid="{0E088912-44E5-481D-B1B4-CCD3E2FBF17E}"/>
    <cellStyle name="Total 4 2 4 6 2 2 2 2" xfId="34886" xr:uid="{72F1F38E-12ED-4B16-911E-DCDB060D6F85}"/>
    <cellStyle name="Total 4 2 4 6 2 2 3" xfId="35828" xr:uid="{993F8E5D-3514-452C-8DAE-1B8D262E2EA5}"/>
    <cellStyle name="Total 4 2 4 6 2 3" xfId="11724" xr:uid="{BBC92BEC-1F8D-45D7-9933-2A22176D6C43}"/>
    <cellStyle name="Total 4 2 4 6 2 3 2" xfId="20713" xr:uid="{E2A59EC1-17F0-439B-AB2B-C85C03B4C2C4}"/>
    <cellStyle name="Total 4 2 4 6 2 3 2 2" xfId="23243" xr:uid="{E627DB56-7B06-4D9A-829B-12F2B2B0CDB2}"/>
    <cellStyle name="Total 4 2 4 6 2 3 3" xfId="37830" xr:uid="{E2E2F149-E1DD-497E-A956-CBD11F1A4C33}"/>
    <cellStyle name="Total 4 2 4 6 2 4" xfId="15490" xr:uid="{5C115D51-4F8F-45AC-A3E4-1AB27E65C2AD}"/>
    <cellStyle name="Total 4 2 4 6 2 4 2" xfId="35364" xr:uid="{FB5751DE-29BC-47BF-838C-815301DAB315}"/>
    <cellStyle name="Total 4 2 4 6 2 5" xfId="38216" xr:uid="{8B3B8DB4-70F1-47A3-9639-432838E23382}"/>
    <cellStyle name="Total 4 2 4 6 3" xfId="4637" xr:uid="{DC79E8D5-6E61-489A-A9ED-D5858624DD44}"/>
    <cellStyle name="Total 4 2 4 6 3 2" xfId="28955" xr:uid="{866FD6E7-A051-4AA5-A4C1-8817EE7A68DF}"/>
    <cellStyle name="Total 4 2 4 6 4" xfId="34208" xr:uid="{064EC73D-53B3-4CB7-8790-B75FBC6E8E48}"/>
    <cellStyle name="Total 4 2 4 7" xfId="4937" xr:uid="{42B1BD1A-F6DB-40AF-B01E-72F8C3CF185F}"/>
    <cellStyle name="Total 4 2 4 7 2" xfId="7523" xr:uid="{F6EE88C0-4490-4EFB-B929-CAD2DFC057F2}"/>
    <cellStyle name="Total 4 2 4 7 2 2" xfId="16512" xr:uid="{E359A429-FB95-42FF-A79A-4CB17020A055}"/>
    <cellStyle name="Total 4 2 4 7 2 2 2" xfId="38700" xr:uid="{7F4B7306-59ED-4ACF-A8E4-51A5AE501735}"/>
    <cellStyle name="Total 4 2 4 7 2 3" xfId="40041" xr:uid="{D0E6A56E-404C-400D-8C32-6280F3888687}"/>
    <cellStyle name="Total 4 2 4 7 3" xfId="10160" xr:uid="{448685DE-8279-4805-888B-4B6FFF1CF2ED}"/>
    <cellStyle name="Total 4 2 4 7 3 2" xfId="19149" xr:uid="{4B07C9C8-7F1B-4770-99A6-F91278ADB45E}"/>
    <cellStyle name="Total 4 2 4 7 3 2 2" xfId="23636" xr:uid="{CB869606-2C1C-4107-B93B-AA6DFBCAF6A6}"/>
    <cellStyle name="Total 4 2 4 7 3 3" xfId="36564" xr:uid="{C3DE3598-C3E7-4973-9806-BD0F5C8E6885}"/>
    <cellStyle name="Total 4 2 4 7 4" xfId="13926" xr:uid="{4D2233D9-7A27-413D-8C50-ABEC92A4E3C6}"/>
    <cellStyle name="Total 4 2 4 7 4 2" xfId="32645" xr:uid="{00D8049A-7FA1-4191-99DA-E4DDB2F92777}"/>
    <cellStyle name="Total 4 2 4 7 5" xfId="27375" xr:uid="{D0D39ADD-0766-41C6-8C39-C42187E36D88}"/>
    <cellStyle name="Total 4 2 4 8" xfId="2549" xr:uid="{8E79641A-A95F-4928-872F-F0E920A1614C}"/>
    <cellStyle name="Total 4 2 4 8 2" xfId="23506" xr:uid="{608A218F-76B2-4EA1-A60F-7D9DB4F9A1A5}"/>
    <cellStyle name="Total 4 2 4 9" xfId="37854" xr:uid="{C239C6CE-30C5-4FF2-A968-741E22C5928A}"/>
    <cellStyle name="Total 4 2 5" xfId="314" xr:uid="{AC1697B8-48DE-4D2E-AA3D-2AABCEB2B24A}"/>
    <cellStyle name="Total 4 2 5 2" xfId="4715" xr:uid="{7C20B242-472F-47F1-B84F-3BF0453BD208}"/>
    <cellStyle name="Total 4 2 5 2 2" xfId="7301" xr:uid="{9CF2B897-E56D-4518-B98F-15854DC33854}"/>
    <cellStyle name="Total 4 2 5 2 2 2" xfId="16290" xr:uid="{CF6266EE-89B6-43B5-AA11-D5C87B32DAB9}"/>
    <cellStyle name="Total 4 2 5 2 2 2 2" xfId="22305" xr:uid="{E4D8C9A4-56F9-4BA0-AC0F-745E1162AC87}"/>
    <cellStyle name="Total 4 2 5 2 2 3" xfId="38591" xr:uid="{32135D24-39EF-43B8-8494-9B8D76A84E53}"/>
    <cellStyle name="Total 4 2 5 2 3" xfId="9938" xr:uid="{A2F4BA06-F688-48EC-A044-4F8B2A2EC204}"/>
    <cellStyle name="Total 4 2 5 2 3 2" xfId="18927" xr:uid="{C35CEE50-E896-4F96-B178-AA1468974E56}"/>
    <cellStyle name="Total 4 2 5 2 3 2 2" xfId="32169" xr:uid="{3383B82C-F512-408C-BC24-BB444956AB4E}"/>
    <cellStyle name="Total 4 2 5 2 3 3" xfId="26713" xr:uid="{CF0536B8-0858-4BF8-92D2-A27118312E85}"/>
    <cellStyle name="Total 4 2 5 2 4" xfId="13704" xr:uid="{DA85C0F3-B30A-4350-9F26-B6E3E4426982}"/>
    <cellStyle name="Total 4 2 5 2 4 2" xfId="39841" xr:uid="{3831A00E-DD2C-430B-AD5A-A2C36B020C75}"/>
    <cellStyle name="Total 4 2 5 2 5" xfId="26166" xr:uid="{22234D84-34C8-4644-94FC-66D073BD3B34}"/>
    <cellStyle name="Total 4 2 5 2 6" xfId="57835" xr:uid="{8248DF0D-1105-4D3D-BCA2-A156A3A59323}"/>
    <cellStyle name="Total 4 2 5 3" xfId="2782" xr:uid="{2F51F3F5-BBB5-412A-8440-3824AFE03812}"/>
    <cellStyle name="Total 4 2 5 3 2" xfId="26880" xr:uid="{1E62D917-8911-4E9F-9496-A5AE58A70EBF}"/>
    <cellStyle name="Total 4 2 5 4" xfId="27219" xr:uid="{2EDDA4FE-50E7-4663-8062-C51FD12A65F6}"/>
    <cellStyle name="Total 4 2 5 5" xfId="51053" xr:uid="{00D79BB0-3930-4F9A-9F49-96E6360DF530}"/>
    <cellStyle name="Total 4 2 6" xfId="663" xr:uid="{71E7A3B8-A0D7-4C46-BA22-D52D48744768}"/>
    <cellStyle name="Total 4 2 6 2" xfId="5039" xr:uid="{FE0D1D86-3147-4016-B04D-E9C1F4689757}"/>
    <cellStyle name="Total 4 2 6 2 2" xfId="7625" xr:uid="{C70C0316-B4D7-46BA-951B-BFC980E8E41A}"/>
    <cellStyle name="Total 4 2 6 2 2 2" xfId="16614" xr:uid="{E32DE361-B0BA-476A-A222-D32BD5EC5310}"/>
    <cellStyle name="Total 4 2 6 2 2 2 2" xfId="37438" xr:uid="{A6414A4A-A621-4027-8209-6D3ECA855AD9}"/>
    <cellStyle name="Total 4 2 6 2 2 3" xfId="24187" xr:uid="{CE2C5E46-2E28-4819-9417-73648DD5E0B4}"/>
    <cellStyle name="Total 4 2 6 2 3" xfId="10262" xr:uid="{04C5B840-E2E3-47FA-9CBB-A3C7E466D43E}"/>
    <cellStyle name="Total 4 2 6 2 3 2" xfId="19251" xr:uid="{0D2364BD-DFAC-4D20-AE94-7CE6C49F50F9}"/>
    <cellStyle name="Total 4 2 6 2 3 2 2" xfId="37579" xr:uid="{5762D99D-137F-4AB8-BF96-65E3545EBABA}"/>
    <cellStyle name="Total 4 2 6 2 3 3" xfId="37842" xr:uid="{753C07E3-057E-4321-A86B-3E8894709379}"/>
    <cellStyle name="Total 4 2 6 2 4" xfId="14028" xr:uid="{A730999A-7A8C-47FC-870C-7D74E7D2128D}"/>
    <cellStyle name="Total 4 2 6 2 4 2" xfId="38727" xr:uid="{AF747079-2602-4DB8-983A-4A2097098BCF}"/>
    <cellStyle name="Total 4 2 6 2 5" xfId="27857" xr:uid="{5ED3CCEF-58A7-4EA7-95C3-9A6A2F6F0721}"/>
    <cellStyle name="Total 4 2 6 2 6" xfId="54013" xr:uid="{44F9A2CF-52D1-4243-B4D0-40A55195AE68}"/>
    <cellStyle name="Total 4 2 6 3" xfId="3100" xr:uid="{63A1A705-4F5E-407C-9F73-B9664717B928}"/>
    <cellStyle name="Total 4 2 6 3 2" xfId="27174" xr:uid="{02672B17-2B40-4AC5-BF2B-F1FD8B198D51}"/>
    <cellStyle name="Total 4 2 6 4" xfId="35607" xr:uid="{E14F4620-14F2-4137-BA21-004FD828313A}"/>
    <cellStyle name="Total 4 2 6 5" xfId="47345" xr:uid="{D3C6BC7F-7697-45AF-84A9-D98ED046F045}"/>
    <cellStyle name="Total 4 2 7" xfId="1008" xr:uid="{6AA54702-B8BE-4E06-8F53-279D3542493D}"/>
    <cellStyle name="Total 4 2 7 2" xfId="5360" xr:uid="{E0981FCD-85FC-4A25-9404-60D566155221}"/>
    <cellStyle name="Total 4 2 7 2 2" xfId="7946" xr:uid="{1B2B8DCB-4B2E-4411-BD9C-479F353AF2AA}"/>
    <cellStyle name="Total 4 2 7 2 2 2" xfId="16935" xr:uid="{2FB6F715-C7CE-4AB7-B494-723674E060B3}"/>
    <cellStyle name="Total 4 2 7 2 2 2 2" xfId="35010" xr:uid="{79491778-C3B0-450B-A12C-45CE6C8517B1}"/>
    <cellStyle name="Total 4 2 7 2 2 3" xfId="39026" xr:uid="{198AC65B-99D9-496B-83FA-94F1D7A98751}"/>
    <cellStyle name="Total 4 2 7 2 3" xfId="10583" xr:uid="{009B2BD7-C6DB-41CE-9EA4-422EA942A54C}"/>
    <cellStyle name="Total 4 2 7 2 3 2" xfId="19572" xr:uid="{E4A15FC4-22A9-44D3-9132-4A1E10340DE0}"/>
    <cellStyle name="Total 4 2 7 2 3 2 2" xfId="43032" xr:uid="{B7681440-74F9-4F24-A0A6-B4CF58F7D422}"/>
    <cellStyle name="Total 4 2 7 2 3 3" xfId="24303" xr:uid="{0600ADAD-60BE-4B82-87D4-6D932BA6FF06}"/>
    <cellStyle name="Total 4 2 7 2 4" xfId="14349" xr:uid="{75337268-BDCD-4F9B-9BA2-8B9CC130A366}"/>
    <cellStyle name="Total 4 2 7 2 4 2" xfId="23141" xr:uid="{3E24F237-463F-45C3-B0AE-3418066F2F2E}"/>
    <cellStyle name="Total 4 2 7 2 5" xfId="22617" xr:uid="{E4EAC331-37A3-45AB-9E05-9806BEA000FC}"/>
    <cellStyle name="Total 4 2 7 3" xfId="3445" xr:uid="{9D02F94D-5182-4971-BCCF-A3A475F4078C}"/>
    <cellStyle name="Total 4 2 7 3 2" xfId="26025" xr:uid="{F628119B-FDA7-44E2-BDD5-D4322AB44935}"/>
    <cellStyle name="Total 4 2 7 4" xfId="25870" xr:uid="{20B0CD37-89DB-4FC8-AEB6-6019260F3077}"/>
    <cellStyle name="Total 4 2 8" xfId="1352" xr:uid="{2CA24E7F-8D16-4E25-B103-D072AB163A7E}"/>
    <cellStyle name="Total 4 2 8 2" xfId="5697" xr:uid="{ECBB5B39-26FA-4893-9968-9B5D1A956607}"/>
    <cellStyle name="Total 4 2 8 2 2" xfId="8283" xr:uid="{D22932D8-7E13-452D-B57C-2B33F56A3495}"/>
    <cellStyle name="Total 4 2 8 2 2 2" xfId="17272" xr:uid="{A3C86BB4-BB18-4FAB-ACCE-9548DAB9CEE8}"/>
    <cellStyle name="Total 4 2 8 2 2 2 2" xfId="23662" xr:uid="{7DF1D498-C884-4CA1-9AEF-1782787D3EC5}"/>
    <cellStyle name="Total 4 2 8 2 2 3" xfId="39147" xr:uid="{B2768572-B3F0-4053-9D6D-C85FE532E2F3}"/>
    <cellStyle name="Total 4 2 8 2 3" xfId="10920" xr:uid="{EE298BF6-C510-47D7-A451-EE8C1394FB63}"/>
    <cellStyle name="Total 4 2 8 2 3 2" xfId="19909" xr:uid="{2280EEBB-A206-4AC3-A2A3-15263551E0E0}"/>
    <cellStyle name="Total 4 2 8 2 3 2 2" xfId="35318" xr:uid="{FBBF16EE-3FB4-4D29-9C07-922B27115F55}"/>
    <cellStyle name="Total 4 2 8 2 3 3" xfId="26662" xr:uid="{1EAFF174-F8B6-447F-AD08-B9F5B41D3527}"/>
    <cellStyle name="Total 4 2 8 2 4" xfId="14686" xr:uid="{3422808C-9DD6-4891-AAFF-F5F360890E1C}"/>
    <cellStyle name="Total 4 2 8 2 4 2" xfId="25490" xr:uid="{FF0A4C80-BEFD-43D3-8856-5EEC16CBA78C}"/>
    <cellStyle name="Total 4 2 8 2 5" xfId="31602" xr:uid="{053F30B3-3B06-4BD5-A210-5E3FC6FD8F58}"/>
    <cellStyle name="Total 4 2 8 3" xfId="3789" xr:uid="{751EE11F-A0A3-4184-80F8-58204E5AEC60}"/>
    <cellStyle name="Total 4 2 8 3 2" xfId="26585" xr:uid="{905ED8C0-C087-4211-AEA9-DB27C8EE06FD}"/>
    <cellStyle name="Total 4 2 8 4" xfId="27586" xr:uid="{4D7C4000-243D-4C9E-B6A6-1EDC36E808BD}"/>
    <cellStyle name="Total 4 2 9" xfId="1837" xr:uid="{916B0CFF-1E2E-459E-BC24-F903A7D71B5F}"/>
    <cellStyle name="Total 4 2 9 2" xfId="6153" xr:uid="{474AB5B6-915F-4E9B-8697-66B85CE8B30D}"/>
    <cellStyle name="Total 4 2 9 2 2" xfId="8739" xr:uid="{027C9924-81A7-4792-8ED9-27689B973481}"/>
    <cellStyle name="Total 4 2 9 2 2 2" xfId="17728" xr:uid="{825C8682-D217-47C7-AF46-7A8A10A138D1}"/>
    <cellStyle name="Total 4 2 9 2 2 2 2" xfId="43258" xr:uid="{91B4F8BD-70A7-4449-A72B-483547DC99E8}"/>
    <cellStyle name="Total 4 2 9 2 2 3" xfId="37081" xr:uid="{EE528D8A-825B-483D-9695-B75F5429914D}"/>
    <cellStyle name="Total 4 2 9 2 3" xfId="11376" xr:uid="{2BFA2E14-2CEE-4023-A53F-FDC97FEF30CA}"/>
    <cellStyle name="Total 4 2 9 2 3 2" xfId="20365" xr:uid="{8FD788BF-A05E-4D87-BFD5-0BCFE7AB67FA}"/>
    <cellStyle name="Total 4 2 9 2 3 2 2" xfId="24941" xr:uid="{E8782EE6-FDCB-470F-BCB7-65501ACE0222}"/>
    <cellStyle name="Total 4 2 9 2 3 3" xfId="43958" xr:uid="{B88718F5-B740-4DC9-B96B-84AABD761EDC}"/>
    <cellStyle name="Total 4 2 9 2 4" xfId="15142" xr:uid="{C041F4FD-8927-4553-A0DA-50BCE331DDAE}"/>
    <cellStyle name="Total 4 2 9 2 4 2" xfId="29124" xr:uid="{DBBA65FB-3474-4994-9973-79CAD9D37E1E}"/>
    <cellStyle name="Total 4 2 9 2 5" xfId="37733" xr:uid="{86A05456-6948-4792-AF80-74D3BF5C3F1B}"/>
    <cellStyle name="Total 4 2 9 3" xfId="4274" xr:uid="{827EBD8C-AC04-4530-9A4E-561487825870}"/>
    <cellStyle name="Total 4 2 9 3 2" xfId="35411" xr:uid="{B9331168-994D-4692-9AF9-50E93B1BE396}"/>
    <cellStyle name="Total 4 2 9 4" xfId="37697" xr:uid="{73AA9E46-1A35-4E9E-A335-40B63F7500BE}"/>
    <cellStyle name="Total 4 20" xfId="43464" xr:uid="{EC4E8E53-D7E4-40DD-855A-2A4B33F44874}"/>
    <cellStyle name="Total 4 20 2" xfId="44955" xr:uid="{EB0B1008-E5CF-4570-8B49-6B97D5871834}"/>
    <cellStyle name="Total 4 20 2 2" xfId="57334" xr:uid="{D00D5C87-7CFE-4EEE-AD09-D04E5822DE3B}"/>
    <cellStyle name="Total 4 20 2 3" xfId="50552" xr:uid="{1461F4CA-A5E0-4F0D-9B7C-A0D26872B0CA}"/>
    <cellStyle name="Total 4 20 3" xfId="52154" xr:uid="{A9CBF594-EA13-4819-876E-8A7CBB0E3BD1}"/>
    <cellStyle name="Total 4 20 3 2" xfId="58935" xr:uid="{827FF357-32ED-4C7F-B029-1C67E444C552}"/>
    <cellStyle name="Total 4 20 4" xfId="48953" xr:uid="{BBD31A60-FAC3-492B-AA7C-7E77FCAD1582}"/>
    <cellStyle name="Total 4 20 4 2" xfId="55736" xr:uid="{79B8C8D2-BC9F-4CA2-98C3-60A5F7AC4B19}"/>
    <cellStyle name="Total 4 20 5" xfId="48669" xr:uid="{0C7DEC72-E584-43AE-A693-54FBF60730DE}"/>
    <cellStyle name="Total 4 20 5 2" xfId="55458" xr:uid="{B68BD9B2-0182-46DE-9654-BB03216FE6B7}"/>
    <cellStyle name="Total 4 20 6" xfId="53744" xr:uid="{C23C1C3B-7D3A-4C93-98C7-4C1632D613E3}"/>
    <cellStyle name="Total 4 20 7" xfId="47055" xr:uid="{70043960-A268-47CF-96CF-7A6D74DB1832}"/>
    <cellStyle name="Total 4 21" xfId="44986" xr:uid="{1ECC0283-1946-416F-AFBA-07F9907ABE8A}"/>
    <cellStyle name="Total 4 21 2" xfId="50583" xr:uid="{1C6BCD24-86A7-4926-B2B9-8EC90C3EB1CC}"/>
    <cellStyle name="Total 4 21 2 2" xfId="57365" xr:uid="{5D7D7B1D-9AF8-4F6B-B17C-BAD0B3AEADF3}"/>
    <cellStyle name="Total 4 21 3" xfId="52397" xr:uid="{5C08B9BE-43BC-41F2-A684-89B3B845E011}"/>
    <cellStyle name="Total 4 21 3 2" xfId="59178" xr:uid="{C0B067BD-6F5A-4252-AA7C-A5CA66F24CDD}"/>
    <cellStyle name="Total 4 21 4" xfId="48700" xr:uid="{0CF82176-9E0A-4523-801A-ED0E4A29C1EF}"/>
    <cellStyle name="Total 4 21 4 2" xfId="55489" xr:uid="{BE47BFD9-B45F-4748-94B0-52BB85B17DA5}"/>
    <cellStyle name="Total 4 21 5" xfId="53775" xr:uid="{A40A5FB7-511E-464F-80A3-8A50BE429B15}"/>
    <cellStyle name="Total 4 21 6" xfId="47086" xr:uid="{435709A6-1B87-4B2C-A54C-0A5337123D19}"/>
    <cellStyle name="Total 4 22" xfId="45031" xr:uid="{A12C1FDE-A990-4DB3-AFE1-F37EE41975D2}"/>
    <cellStyle name="Total 4 22 2" xfId="50617" xr:uid="{652DB02C-10EA-4ED9-90CB-19942EA742DC}"/>
    <cellStyle name="Total 4 22 2 2" xfId="57399" xr:uid="{3B9B3A31-70E8-499C-B2F5-ABC0E9ED87F6}"/>
    <cellStyle name="Total 4 22 3" xfId="52431" xr:uid="{A3E78EB6-1A6A-449A-9C30-BEA1B12775B5}"/>
    <cellStyle name="Total 4 22 3 2" xfId="59212" xr:uid="{3AC09B27-D65F-4C19-BA5F-16F2D966F08A}"/>
    <cellStyle name="Total 4 22 4" xfId="48734" xr:uid="{CAB2870F-3643-4060-91F7-637DAEF71C0A}"/>
    <cellStyle name="Total 4 22 4 2" xfId="55523" xr:uid="{DABC808C-D825-4BB2-8ECD-A3F0ADE285F6}"/>
    <cellStyle name="Total 4 22 5" xfId="53809" xr:uid="{250AF8A8-1764-406F-81C5-48670F63A92E}"/>
    <cellStyle name="Total 4 22 6" xfId="47120" xr:uid="{EBF3B378-9A0D-4F8B-8DCF-48847C62D800}"/>
    <cellStyle name="Total 4 23" xfId="45067" xr:uid="{43F91AC4-1D10-4FBE-BF72-70514106D929}"/>
    <cellStyle name="Total 4 23 2" xfId="50602" xr:uid="{39DE2379-5843-43C6-BAD5-1076B0D35DD4}"/>
    <cellStyle name="Total 4 23 2 2" xfId="57384" xr:uid="{AF403BEA-EF0E-43C8-992D-1BEA8C5B64C6}"/>
    <cellStyle name="Total 4 23 3" xfId="52416" xr:uid="{DCF7947B-A904-4D68-9176-E7383E0B3481}"/>
    <cellStyle name="Total 4 23 3 2" xfId="59197" xr:uid="{5277CFBB-33FF-4B88-9D58-DC611445455C}"/>
    <cellStyle name="Total 4 23 4" xfId="48719" xr:uid="{D2ED7024-1644-46DF-9791-6A4F7B3B7137}"/>
    <cellStyle name="Total 4 23 4 2" xfId="55508" xr:uid="{D5A6B697-12FC-4D4F-97FD-F53F23E538FB}"/>
    <cellStyle name="Total 4 23 5" xfId="53794" xr:uid="{E53E26AE-20AD-4225-9C47-7A873524B37A}"/>
    <cellStyle name="Total 4 23 6" xfId="47105" xr:uid="{55AF0231-7CCD-4807-A0AC-68B1DB2B6127}"/>
    <cellStyle name="Total 4 24" xfId="45084" xr:uid="{A8D892F8-913F-4B7E-B194-D26482F40646}"/>
    <cellStyle name="Total 4 24 2" xfId="50707" xr:uid="{37893EB2-6467-489D-9525-C59DB9CF4216}"/>
    <cellStyle name="Total 4 24 2 2" xfId="57489" xr:uid="{154D670B-7712-4413-B7AC-77C461A7DCCA}"/>
    <cellStyle name="Total 4 24 3" xfId="52518" xr:uid="{1D3D5173-3D7F-41A1-9214-43388DCC25EF}"/>
    <cellStyle name="Total 4 24 3 2" xfId="59299" xr:uid="{DC8C1EBB-3723-4EAA-B1C6-7D1F3FABA076}"/>
    <cellStyle name="Total 4 24 4" xfId="48819" xr:uid="{76EA0810-6982-4337-8EB2-D80100C4FD40}"/>
    <cellStyle name="Total 4 24 4 2" xfId="55605" xr:uid="{EE26F4EB-7364-4C13-8D06-84CBD1361612}"/>
    <cellStyle name="Total 4 24 5" xfId="53896" xr:uid="{E7C1052B-21D9-4B34-ADE2-A9FB0BAD9A91}"/>
    <cellStyle name="Total 4 24 6" xfId="47210" xr:uid="{13B020CD-A017-4D40-9A9A-CE9F05775CF0}"/>
    <cellStyle name="Total 4 25" xfId="45138" xr:uid="{EF9D5E19-1256-411E-A297-4BEE1951B6CA}"/>
    <cellStyle name="Total 4 25 2" xfId="50714" xr:uid="{13F400F8-9CC6-4D47-8F87-0DD3D7A16944}"/>
    <cellStyle name="Total 4 25 2 2" xfId="57496" xr:uid="{4A071EE8-4BBF-408E-B95F-0BF86ECEDBC1}"/>
    <cellStyle name="Total 4 25 3" xfId="52525" xr:uid="{40F71E80-9BCD-433B-8DC7-E10DC49615FB}"/>
    <cellStyle name="Total 4 25 3 2" xfId="59306" xr:uid="{094DE975-259E-4CA3-A188-C3493991FEA4}"/>
    <cellStyle name="Total 4 25 4" xfId="48826" xr:uid="{7C913CD8-D7BD-4A5A-B7E1-6EF1FA75FBA3}"/>
    <cellStyle name="Total 4 25 4 2" xfId="55611" xr:uid="{5AFFC24D-B06D-424B-9056-F76165FC5871}"/>
    <cellStyle name="Total 4 25 5" xfId="53903" xr:uid="{94A397CE-3A63-4888-97FD-6DB84EF24FA1}"/>
    <cellStyle name="Total 4 25 6" xfId="47217" xr:uid="{122FE3D8-0059-4FBF-8524-012EA48BC368}"/>
    <cellStyle name="Total 4 26" xfId="45177" xr:uid="{565D8DB5-1280-4F65-B825-86F743A07272}"/>
    <cellStyle name="Total 4 26 2" xfId="50757" xr:uid="{A779C94A-70C3-4EDC-A23B-AD782393E703}"/>
    <cellStyle name="Total 4 26 2 2" xfId="57539" xr:uid="{5244978A-2E30-4738-A328-68AD991F9E12}"/>
    <cellStyle name="Total 4 26 3" xfId="52566" xr:uid="{56AEB2D2-555C-4C0F-A8A5-AA94C989AF87}"/>
    <cellStyle name="Total 4 26 3 2" xfId="59347" xr:uid="{7B1AB6B2-2A15-43A8-9985-26ABE4553C7B}"/>
    <cellStyle name="Total 4 26 4" xfId="53944" xr:uid="{3308ED3E-9EDD-44C0-8C47-4FDA7361D125}"/>
    <cellStyle name="Total 4 26 5" xfId="47261" xr:uid="{800C767D-F2E9-4A31-B6D6-831FA522D8AF}"/>
    <cellStyle name="Total 4 27" xfId="45202" xr:uid="{F6BC7CFE-BFEB-4C2F-98ED-F3E83A612972}"/>
    <cellStyle name="Total 4 27 2" xfId="55733" xr:uid="{6636DC22-4192-4ABA-9CAB-D143C25D7629}"/>
    <cellStyle name="Total 4 27 3" xfId="48950" xr:uid="{EBC877FF-40A3-49DF-8D6E-ED7CB003C0CD}"/>
    <cellStyle name="Total 4 28" xfId="45279" xr:uid="{53DBD19E-4017-4788-85B7-6B6A648CFF99}"/>
    <cellStyle name="Total 4 28 2" xfId="58010" xr:uid="{47D61D2F-D47F-4697-9F97-DDAA12D73A1F}"/>
    <cellStyle name="Total 4 28 3" xfId="51228" xr:uid="{61C45862-CC02-4FB3-9CC6-CA6A8BDA51E3}"/>
    <cellStyle name="Total 4 29" xfId="45231" xr:uid="{C3DC4908-D1B2-4F2F-956D-EF22EB7D868F}"/>
    <cellStyle name="Total 4 29 2" xfId="52611" xr:uid="{83CBF758-33CB-4180-82FD-9346B8312FFB}"/>
    <cellStyle name="Total 4 3" xfId="282" xr:uid="{7E6B79BE-3A69-420D-9644-EF3F57CC1365}"/>
    <cellStyle name="Total 4 3 10" xfId="6584" xr:uid="{EAE4F235-4644-472E-9822-3ACCEC1A98C0}"/>
    <cellStyle name="Total 4 3 10 2" xfId="11793" xr:uid="{11775D67-97B8-485E-8D29-1385146EFC5C}"/>
    <cellStyle name="Total 4 3 10 2 2" xfId="20782" xr:uid="{EAC57767-E3D6-48CE-B222-D67A162F6E53}"/>
    <cellStyle name="Total 4 3 10 2 2 2" xfId="29217" xr:uid="{C40FD203-1179-4B09-AF64-92D47C004ECB}"/>
    <cellStyle name="Total 4 3 10 2 3" xfId="41614" xr:uid="{BA128CF7-070E-4441-A18F-4E5AAF9CAC70}"/>
    <cellStyle name="Total 4 3 10 3" xfId="15573" xr:uid="{E7A300DB-5D8C-45A5-B8A9-123D36A1FD96}"/>
    <cellStyle name="Total 4 3 10 3 2" xfId="29884" xr:uid="{5E216E9C-8664-4E02-99E1-1DADD1E6C995}"/>
    <cellStyle name="Total 4 3 10 4" xfId="27819" xr:uid="{FA1BC6B9-A69E-42A0-9615-EC8E226566BF}"/>
    <cellStyle name="Total 4 3 11" xfId="9156" xr:uid="{331E96AF-E1BB-456B-9E1B-F6840C02A469}"/>
    <cellStyle name="Total 4 3 11 2" xfId="18145" xr:uid="{BD4034C3-55B0-408A-A345-F3151F6AF9DD}"/>
    <cellStyle name="Total 4 3 11 2 2" xfId="39602" xr:uid="{CE3A4F2D-24B3-4267-8F2A-0BCA35CD5AD2}"/>
    <cellStyle name="Total 4 3 11 3" xfId="37597" xr:uid="{89CE3CD7-B4A2-4638-93A7-0CE62F925E95}"/>
    <cellStyle name="Total 4 3 12" xfId="12805" xr:uid="{A8FBE5FD-74DD-429F-9397-B4EB148659C3}"/>
    <cellStyle name="Total 4 3 12 2" xfId="21794" xr:uid="{A83B0AA8-6226-48DC-8A82-020EF7455F4D}"/>
    <cellStyle name="Total 4 3 12 2 2" xfId="30625" xr:uid="{872E951E-A6A4-4174-938F-38D34A96C53D}"/>
    <cellStyle name="Total 4 3 12 3" xfId="24938" xr:uid="{0B7FFF37-CFFC-466E-92FC-2D6B7F30090C}"/>
    <cellStyle name="Total 4 3 13" xfId="2288" xr:uid="{3869ECD2-CDD6-4044-8162-4BA1A2D4EDDF}"/>
    <cellStyle name="Total 4 3 13 2" xfId="39449" xr:uid="{3ADAF3AB-1275-4716-959B-AFACA4161EB3}"/>
    <cellStyle name="Total 4 3 14" xfId="13197" xr:uid="{35BA3CE9-0FC9-4A8B-8EC6-265E8FD56ADD}"/>
    <cellStyle name="Total 4 3 14 2" xfId="23778" xr:uid="{5D4CD6F6-3FD2-40FE-B3AC-3695C92BA77A}"/>
    <cellStyle name="Total 4 3 15" xfId="32470" xr:uid="{835747B9-E6AE-400C-9235-022C4844343C}"/>
    <cellStyle name="Total 4 3 16" xfId="44311" xr:uid="{15AF82C1-EF66-42AE-B160-33AC1E422694}"/>
    <cellStyle name="Total 4 3 17" xfId="45549" xr:uid="{C9592C6E-C199-40D2-94E4-D9DAF152C1EA}"/>
    <cellStyle name="Total 4 3 2" xfId="415" xr:uid="{5C2D733F-4601-4FB7-A194-234D97A4B2E2}"/>
    <cellStyle name="Total 4 3 2 10" xfId="9281" xr:uid="{75C65127-6B6E-405F-BE35-FC62044AC924}"/>
    <cellStyle name="Total 4 3 2 10 2" xfId="18270" xr:uid="{C35E9D8E-7FD9-4F7F-8867-7231855C6B92}"/>
    <cellStyle name="Total 4 3 2 10 2 2" xfId="40999" xr:uid="{748622E9-B90E-436C-826C-6235C46F119B}"/>
    <cellStyle name="Total 4 3 2 10 3" xfId="33434" xr:uid="{A9CBC35E-AFD3-4D9F-A911-3A3527250EEF}"/>
    <cellStyle name="Total 4 3 2 11" xfId="9781" xr:uid="{24D1CF98-38AF-4659-9107-41CAE0CD2E55}"/>
    <cellStyle name="Total 4 3 2 11 2" xfId="18770" xr:uid="{BED2A816-378B-4B6C-B72F-043EB77B61A5}"/>
    <cellStyle name="Total 4 3 2 11 2 2" xfId="42743" xr:uid="{C979FB2F-2CC5-4EE4-B803-CD4C373C5B9B}"/>
    <cellStyle name="Total 4 3 2 11 3" xfId="40186" xr:uid="{5B4A1304-B59E-4214-9E82-2218024F334A}"/>
    <cellStyle name="Total 4 3 2 12" xfId="2421" xr:uid="{05B80814-5670-4464-8B1B-1178CCCEE2AD}"/>
    <cellStyle name="Total 4 3 2 12 2" xfId="24737" xr:uid="{2BC38051-8C67-4B34-8676-32E251806EFF}"/>
    <cellStyle name="Total 4 3 2 13" xfId="13330" xr:uid="{AB89DB7D-69D9-41C7-8562-7039250C9582}"/>
    <cellStyle name="Total 4 3 2 13 2" xfId="36075" xr:uid="{75E6B285-5EA4-435F-ABC3-76070D1D8B14}"/>
    <cellStyle name="Total 4 3 2 14" xfId="30579" xr:uid="{03B75E2C-30FA-4373-B6DB-B68E9C316E9B}"/>
    <cellStyle name="Total 4 3 2 15" xfId="46064" xr:uid="{D7E0BDFA-5846-426D-9B57-ACE9F43EA598}"/>
    <cellStyle name="Total 4 3 2 2" xfId="764" xr:uid="{6607A507-29E7-467F-8582-D1F3E671994B}"/>
    <cellStyle name="Total 4 3 2 2 2" xfId="5135" xr:uid="{37093717-CAEA-4D84-A23D-59001824966B}"/>
    <cellStyle name="Total 4 3 2 2 2 2" xfId="7721" xr:uid="{8871A296-6FA7-4A04-8EE7-8CEA5BD59DD7}"/>
    <cellStyle name="Total 4 3 2 2 2 2 2" xfId="16710" xr:uid="{7E7AFF36-7F9B-422A-99D5-70DC11042118}"/>
    <cellStyle name="Total 4 3 2 2 2 2 2 2" xfId="38365" xr:uid="{674EA240-DA68-444B-8CEA-4FDB114AA0A8}"/>
    <cellStyle name="Total 4 3 2 2 2 2 3" xfId="31589" xr:uid="{370B74F7-6C65-4A2B-8939-93760DCA8322}"/>
    <cellStyle name="Total 4 3 2 2 2 3" xfId="10358" xr:uid="{5031ECFB-0D81-4322-AFF3-7FB29D8F5480}"/>
    <cellStyle name="Total 4 3 2 2 2 3 2" xfId="19347" xr:uid="{F4318175-46C8-4A03-9376-E8254263059C}"/>
    <cellStyle name="Total 4 3 2 2 2 3 2 2" xfId="35637" xr:uid="{A9CD8D67-82CA-4E02-8B7E-D4C7C79B27F8}"/>
    <cellStyle name="Total 4 3 2 2 2 3 3" xfId="36456" xr:uid="{B4945F26-B51E-47D2-A8BE-5980A1A70FB1}"/>
    <cellStyle name="Total 4 3 2 2 2 4" xfId="14124" xr:uid="{B99AC02A-586E-4BF5-8DBA-C856A6D0C6EE}"/>
    <cellStyle name="Total 4 3 2 2 2 4 2" xfId="39618" xr:uid="{C78B679A-C16F-4548-8233-F690F6EB7AF6}"/>
    <cellStyle name="Total 4 3 2 2 2 5" xfId="37665" xr:uid="{D1235F8E-BD92-41AF-AA31-BA557CDF0AEA}"/>
    <cellStyle name="Total 4 3 2 2 2 6" xfId="56337" xr:uid="{5DDB34FB-1F36-412D-8976-B07BFFE8714A}"/>
    <cellStyle name="Total 4 3 2 2 3" xfId="3201" xr:uid="{20A0F17E-C632-45B6-9526-BF9178ADAD9F}"/>
    <cellStyle name="Total 4 3 2 2 3 2" xfId="43586" xr:uid="{F46A2554-96EA-465D-86E6-356F3024F272}"/>
    <cellStyle name="Total 4 3 2 2 4" xfId="28226" xr:uid="{6A0519BD-7877-4C4A-9410-32E1772CEBD0}"/>
    <cellStyle name="Total 4 3 2 2 5" xfId="49555" xr:uid="{253643EB-797B-4C93-ADFF-0E9743918603}"/>
    <cellStyle name="Total 4 3 2 3" xfId="1109" xr:uid="{2287F593-0A2A-44E4-BCE6-EBE0FA7976DA}"/>
    <cellStyle name="Total 4 3 2 3 2" xfId="5456" xr:uid="{235FF24D-15B6-40D7-A9A4-80CFD58839B7}"/>
    <cellStyle name="Total 4 3 2 3 2 2" xfId="8042" xr:uid="{411E09B8-25D0-497F-BD49-2448D3B2BAB2}"/>
    <cellStyle name="Total 4 3 2 3 2 2 2" xfId="17031" xr:uid="{0C6D811A-BACF-4363-B431-5AD2B2F006A5}"/>
    <cellStyle name="Total 4 3 2 3 2 2 2 2" xfId="29664" xr:uid="{453E6E4B-94CA-4F02-BCBB-9C236978B885}"/>
    <cellStyle name="Total 4 3 2 3 2 2 3" xfId="42435" xr:uid="{5E1042EB-3418-4DCB-8FFB-1C780C8CDF3F}"/>
    <cellStyle name="Total 4 3 2 3 2 3" xfId="10679" xr:uid="{08ADEB9B-C317-44E7-9D6C-5505D357F9C2}"/>
    <cellStyle name="Total 4 3 2 3 2 3 2" xfId="19668" xr:uid="{5D7449E6-9530-4F0D-BBE0-AC81AC76CED5}"/>
    <cellStyle name="Total 4 3 2 3 2 3 2 2" xfId="30863" xr:uid="{1DA00990-4C8A-40A3-A1C9-FB04BF5D917A}"/>
    <cellStyle name="Total 4 3 2 3 2 3 3" xfId="25326" xr:uid="{2B4379A4-BA3A-42A5-A753-0B3791EED684}"/>
    <cellStyle name="Total 4 3 2 3 2 4" xfId="14445" xr:uid="{850EC63C-DFE3-489B-A656-3BA65A72A620}"/>
    <cellStyle name="Total 4 3 2 3 2 4 2" xfId="39261" xr:uid="{B06BA588-5915-48D2-AFE4-602F2E05DE17}"/>
    <cellStyle name="Total 4 3 2 3 2 5" xfId="38767" xr:uid="{89E333FE-D8BC-413F-8941-81904A69CC91}"/>
    <cellStyle name="Total 4 3 2 3 2 6" xfId="57944" xr:uid="{C0471C29-63B7-446D-802F-1ECB4DBA0370}"/>
    <cellStyle name="Total 4 3 2 3 3" xfId="3546" xr:uid="{2F3B3977-84D1-480D-9160-7ACBD2C282C0}"/>
    <cellStyle name="Total 4 3 2 3 3 2" xfId="36001" xr:uid="{2AD91BED-D2B6-44DE-A54D-48B3EDAEC18D}"/>
    <cellStyle name="Total 4 3 2 3 4" xfId="41837" xr:uid="{2AFDE8A6-F365-4365-AC7C-7ED7D66F1748}"/>
    <cellStyle name="Total 4 3 2 3 5" xfId="51162" xr:uid="{1E888770-DD2E-414B-A7A7-3FC75981A2D8}"/>
    <cellStyle name="Total 4 3 2 4" xfId="1453" xr:uid="{BEC293A7-D477-45A9-8EB3-06E13217AA88}"/>
    <cellStyle name="Total 4 3 2 4 2" xfId="5798" xr:uid="{131B508E-D142-48EA-8473-D72A91DB5112}"/>
    <cellStyle name="Total 4 3 2 4 2 2" xfId="8384" xr:uid="{5BAE22FC-5A81-43D6-AAEE-3ED5D5F7CA96}"/>
    <cellStyle name="Total 4 3 2 4 2 2 2" xfId="17373" xr:uid="{03C10F01-0D53-46DA-8977-728178C06BBD}"/>
    <cellStyle name="Total 4 3 2 4 2 2 2 2" xfId="28578" xr:uid="{08CFB20A-1B61-4743-AA4B-F4FD72ECD9D8}"/>
    <cellStyle name="Total 4 3 2 4 2 2 3" xfId="33240" xr:uid="{258A9977-698B-4490-AF61-CAF506E0ED57}"/>
    <cellStyle name="Total 4 3 2 4 2 3" xfId="11021" xr:uid="{D409449F-3478-462C-8069-BD9D0C119048}"/>
    <cellStyle name="Total 4 3 2 4 2 3 2" xfId="20010" xr:uid="{53E8DF58-2B43-4001-81A3-893CFDB53607}"/>
    <cellStyle name="Total 4 3 2 4 2 3 2 2" xfId="27954" xr:uid="{9C59F41A-7E87-4E10-A832-90861FF296AD}"/>
    <cellStyle name="Total 4 3 2 4 2 3 3" xfId="31068" xr:uid="{57B15C48-B101-4D0F-A42C-C870D9BD1647}"/>
    <cellStyle name="Total 4 3 2 4 2 4" xfId="14787" xr:uid="{6DB37BA3-0A3B-4A71-95B3-3AE1BDAEDEED}"/>
    <cellStyle name="Total 4 3 2 4 2 4 2" xfId="29461" xr:uid="{F684945D-1FC2-46DD-92C0-DC049FC7CB75}"/>
    <cellStyle name="Total 4 3 2 4 2 5" xfId="33632" xr:uid="{B4442567-F88E-4970-8936-5373D6267EE2}"/>
    <cellStyle name="Total 4 3 2 4 2 6" xfId="54482" xr:uid="{7F5DD7DD-4F75-4CF9-ACBA-7872830FCF7E}"/>
    <cellStyle name="Total 4 3 2 4 3" xfId="3890" xr:uid="{0EAD024F-3199-4271-970C-8EA30EFE82B4}"/>
    <cellStyle name="Total 4 3 2 4 3 2" xfId="32913" xr:uid="{5E4A73A7-56DF-4A2F-88CB-95927E7E2CA2}"/>
    <cellStyle name="Total 4 3 2 4 4" xfId="40866" xr:uid="{F0F18C1F-A4CC-43EE-BF3F-9A5DBB9F4B03}"/>
    <cellStyle name="Total 4 3 2 4 5" xfId="47672" xr:uid="{5579737C-8BA6-4D54-9967-D5D60F8A863A}"/>
    <cellStyle name="Total 4 3 2 5" xfId="1657" xr:uid="{DA53D773-D03D-4676-BE2D-73EBE8CF1128}"/>
    <cellStyle name="Total 4 3 2 5 2" xfId="5987" xr:uid="{8BA994E8-1E63-4A5F-AFD7-13979A0C2FC2}"/>
    <cellStyle name="Total 4 3 2 5 2 2" xfId="8573" xr:uid="{E51474E4-2B0C-42BF-A7B9-C04261325272}"/>
    <cellStyle name="Total 4 3 2 5 2 2 2" xfId="17562" xr:uid="{5387F0EB-7638-443E-9D57-7A6830749F2C}"/>
    <cellStyle name="Total 4 3 2 5 2 2 2 2" xfId="23564" xr:uid="{0CC8D8F7-BDCA-471D-85D0-528609AF6B99}"/>
    <cellStyle name="Total 4 3 2 5 2 2 3" xfId="39156" xr:uid="{C455B156-E2C4-4F2E-A7D1-2B98859A698C}"/>
    <cellStyle name="Total 4 3 2 5 2 3" xfId="11210" xr:uid="{44160291-CBE6-4B4A-B833-A2C7D244453E}"/>
    <cellStyle name="Total 4 3 2 5 2 3 2" xfId="20199" xr:uid="{034D582E-D8AF-4D4D-9117-B181DAAD7491}"/>
    <cellStyle name="Total 4 3 2 5 2 3 2 2" xfId="28231" xr:uid="{D457BEA5-BB0C-4A6A-BEC5-D520614E6045}"/>
    <cellStyle name="Total 4 3 2 5 2 3 3" xfId="22638" xr:uid="{2497E2D7-FB26-4C0C-82EF-E2C64C76DB5B}"/>
    <cellStyle name="Total 4 3 2 5 2 4" xfId="14976" xr:uid="{A51060BE-A225-465A-9A16-56C7029D6207}"/>
    <cellStyle name="Total 4 3 2 5 2 4 2" xfId="22700" xr:uid="{EDAF9781-8654-4411-BFC4-CBBF0E45129C}"/>
    <cellStyle name="Total 4 3 2 5 2 5" xfId="33072" xr:uid="{78B132CA-876B-4D9C-BF97-D450AE8D7F1B}"/>
    <cellStyle name="Total 4 3 2 5 3" xfId="4094" xr:uid="{569A3DD6-BB18-4E22-B85B-E7BB289774EF}"/>
    <cellStyle name="Total 4 3 2 5 3 2" xfId="35653" xr:uid="{68100DD4-B480-4138-8967-8A815B9C1D20}"/>
    <cellStyle name="Total 4 3 2 5 4" xfId="31699" xr:uid="{F63489DF-299E-43F9-A4C5-8C12473642A5}"/>
    <cellStyle name="Total 4 3 2 6" xfId="2072" xr:uid="{D709B966-D9A4-403E-B0B8-964B46A95E2A}"/>
    <cellStyle name="Total 4 3 2 6 2" xfId="6375" xr:uid="{76E85F4F-4A0D-48A0-A983-D72EC32E0A13}"/>
    <cellStyle name="Total 4 3 2 6 2 2" xfId="8961" xr:uid="{65EAD404-A32C-4879-B4D2-44ED8FE3C3FA}"/>
    <cellStyle name="Total 4 3 2 6 2 2 2" xfId="17950" xr:uid="{779007D2-60E7-471F-B5AA-BB18B9B1CFAC}"/>
    <cellStyle name="Total 4 3 2 6 2 2 2 2" xfId="40415" xr:uid="{BC5B23DC-A912-4737-8D6C-38C1463E6ABF}"/>
    <cellStyle name="Total 4 3 2 6 2 2 3" xfId="29494" xr:uid="{57C16E37-7731-442E-8AEA-450FE26F2589}"/>
    <cellStyle name="Total 4 3 2 6 2 3" xfId="11598" xr:uid="{DBEBEC2A-4FCA-4BA3-8B6E-328D08F0AD90}"/>
    <cellStyle name="Total 4 3 2 6 2 3 2" xfId="20587" xr:uid="{AA62983F-1B4E-415F-B895-BD8E1996CF4B}"/>
    <cellStyle name="Total 4 3 2 6 2 3 2 2" xfId="34442" xr:uid="{90FEEAE3-00BC-4C44-8B99-44358190667A}"/>
    <cellStyle name="Total 4 3 2 6 2 3 3" xfId="34472" xr:uid="{80FE0747-41D2-4616-AA72-1EA18DB607D2}"/>
    <cellStyle name="Total 4 3 2 6 2 4" xfId="15364" xr:uid="{7AEC37FB-C767-4A08-92B0-D45F558946BB}"/>
    <cellStyle name="Total 4 3 2 6 2 4 2" xfId="37415" xr:uid="{7D886E19-1B66-46BF-80C1-A26BB3697D71}"/>
    <cellStyle name="Total 4 3 2 6 2 5" xfId="42161" xr:uid="{67F1DB5A-2DE9-49E5-82EC-94BE37B5F7B6}"/>
    <cellStyle name="Total 4 3 2 6 3" xfId="4509" xr:uid="{CEDA8E92-F6C3-4447-9FF7-580F42A11228}"/>
    <cellStyle name="Total 4 3 2 6 3 2" xfId="23507" xr:uid="{C849077A-41BA-4572-BF2E-8101301312F5}"/>
    <cellStyle name="Total 4 3 2 6 4" xfId="31730" xr:uid="{C136BB13-09D7-4E80-8F4E-FB0B9C26480A}"/>
    <cellStyle name="Total 4 3 2 7" xfId="2882" xr:uid="{DAF1A7CE-F571-4548-BC36-4FA187E828E2}"/>
    <cellStyle name="Total 4 3 2 7 2" xfId="7032" xr:uid="{FD7B7BCE-DEBA-4AD5-8405-EB9E4C7839A0}"/>
    <cellStyle name="Total 4 3 2 7 2 2" xfId="12159" xr:uid="{7ABD7DFC-D187-4D1D-81C5-CA2C1D838CF6}"/>
    <cellStyle name="Total 4 3 2 7 2 2 2" xfId="21148" xr:uid="{52394487-0E6D-4812-8775-40123C87D4DF}"/>
    <cellStyle name="Total 4 3 2 7 2 2 2 2" xfId="43768" xr:uid="{97058D97-923C-4FC2-B3A1-96BD62AC886F}"/>
    <cellStyle name="Total 4 3 2 7 2 2 3" xfId="38507" xr:uid="{C143AEE2-9022-4357-9B57-B602976D692D}"/>
    <cellStyle name="Total 4 3 2 7 2 3" xfId="12967" xr:uid="{C2716E30-0887-4DAB-B5FC-EE65DC27E79E}"/>
    <cellStyle name="Total 4 3 2 7 2 3 2" xfId="21956" xr:uid="{9008A44E-6080-49EE-AEBF-E5DBA44B620F}"/>
    <cellStyle name="Total 4 3 2 7 2 3 2 2" xfId="38077" xr:uid="{F507FDC6-CDD8-4642-A438-558094F0E9DC}"/>
    <cellStyle name="Total 4 3 2 7 2 3 3" xfId="33064" xr:uid="{980863C4-9FCC-4380-ACAE-B47161CDF6F4}"/>
    <cellStyle name="Total 4 3 2 7 2 4" xfId="16021" xr:uid="{97AAADE0-C193-4EC7-9D8A-DD4A11A3273E}"/>
    <cellStyle name="Total 4 3 2 7 2 4 2" xfId="28964" xr:uid="{6EA856A8-3B3C-4D8D-A746-32FC1D5F6021}"/>
    <cellStyle name="Total 4 3 2 7 2 5" xfId="43975" xr:uid="{1168C6D6-F785-4F25-8420-6DA30825D113}"/>
    <cellStyle name="Total 4 3 2 7 3" xfId="9595" xr:uid="{25A91F44-9427-466E-A229-3C960B43FD93}"/>
    <cellStyle name="Total 4 3 2 7 3 2" xfId="18584" xr:uid="{DABC6E59-0BFA-4CD8-AE93-F2072E7749D1}"/>
    <cellStyle name="Total 4 3 2 7 3 2 2" xfId="36578" xr:uid="{FDBBB988-D754-4B54-AF70-2F3FFFE476E0}"/>
    <cellStyle name="Total 4 3 2 7 3 3" xfId="36865" xr:uid="{BBFFB565-C2E8-4CD7-A367-001702D31B81}"/>
    <cellStyle name="Total 4 3 2 7 4" xfId="23962" xr:uid="{3A58AB15-460A-472B-8DBB-FEC9CBECF220}"/>
    <cellStyle name="Total 4 3 2 8" xfId="4811" xr:uid="{73AB4180-4848-4D2A-ADC3-C2C021FD03B2}"/>
    <cellStyle name="Total 4 3 2 8 2" xfId="7397" xr:uid="{6F34CE4B-FAB7-47C8-B6F4-BB594633C8F3}"/>
    <cellStyle name="Total 4 3 2 8 2 2" xfId="16386" xr:uid="{9006E5F9-63A1-4FF0-80EB-F920FC38FC19}"/>
    <cellStyle name="Total 4 3 2 8 2 2 2" xfId="39127" xr:uid="{77FE60C3-D162-40CB-8252-22D50765CA2E}"/>
    <cellStyle name="Total 4 3 2 8 2 3" xfId="33808" xr:uid="{B3E195D5-F82C-4541-9BF8-E3093E86318F}"/>
    <cellStyle name="Total 4 3 2 8 3" xfId="10034" xr:uid="{B899D1EE-6FB3-419D-9298-445008CBF5E3}"/>
    <cellStyle name="Total 4 3 2 8 3 2" xfId="19023" xr:uid="{5A7E4E32-3022-4F18-9DDB-2BE4A39AFD92}"/>
    <cellStyle name="Total 4 3 2 8 3 2 2" xfId="42080" xr:uid="{70D5D27C-6E89-4E28-9152-4803F200E148}"/>
    <cellStyle name="Total 4 3 2 8 3 3" xfId="36460" xr:uid="{7E43369A-72B4-40A7-8E02-F8C3E13D579B}"/>
    <cellStyle name="Total 4 3 2 8 4" xfId="13800" xr:uid="{D4F720A1-A2B5-4615-ABAA-1D9757640B56}"/>
    <cellStyle name="Total 4 3 2 8 4 2" xfId="23617" xr:uid="{C5B9AFF4-8D60-4E59-B890-9D87726E84F3}"/>
    <cellStyle name="Total 4 3 2 8 5" xfId="43233" xr:uid="{E4473997-74E9-4141-99E5-BBF0540BD867}"/>
    <cellStyle name="Total 4 3 2 9" xfId="6717" xr:uid="{93D65427-1A7B-4DCA-AC5A-3A0F6646281E}"/>
    <cellStyle name="Total 4 3 2 9 2" xfId="11918" xr:uid="{3C370F76-3F40-4681-8340-CD9997A3BC98}"/>
    <cellStyle name="Total 4 3 2 9 2 2" xfId="20907" xr:uid="{25334A77-28F9-4178-B28E-4AF2C5DEFEFD}"/>
    <cellStyle name="Total 4 3 2 9 2 2 2" xfId="36192" xr:uid="{71FC22C0-3524-4821-84F4-7A7EACE52292}"/>
    <cellStyle name="Total 4 3 2 9 2 3" xfId="44099" xr:uid="{59946051-6A35-4E25-983C-AC761174B3BA}"/>
    <cellStyle name="Total 4 3 2 9 3" xfId="15706" xr:uid="{706711E4-F765-4A2F-802C-09A710E11E4B}"/>
    <cellStyle name="Total 4 3 2 9 3 2" xfId="25117" xr:uid="{29F0384E-478C-4E2C-9698-24FBE0C21EBC}"/>
    <cellStyle name="Total 4 3 2 9 4" xfId="26977" xr:uid="{D33D9A09-3751-4A85-AA88-712D06FDF295}"/>
    <cellStyle name="Total 4 3 3" xfId="631" xr:uid="{9DAFC569-D7C5-4706-8733-6EA672ED7B67}"/>
    <cellStyle name="Total 4 3 3 2" xfId="5010" xr:uid="{8B66AA85-648F-4ECF-8AC8-798B8066BF04}"/>
    <cellStyle name="Total 4 3 3 2 2" xfId="7596" xr:uid="{C9854CFA-1C37-4279-AE89-3C8553110595}"/>
    <cellStyle name="Total 4 3 3 2 2 2" xfId="16585" xr:uid="{DA85A478-A698-4B30-9AFE-8FB56483A8FA}"/>
    <cellStyle name="Total 4 3 3 2 2 2 2" xfId="29255" xr:uid="{4AAF9986-06D5-4AE2-9D3A-CBDA02497E7F}"/>
    <cellStyle name="Total 4 3 3 2 2 3" xfId="30007" xr:uid="{93731BF1-EC50-46EB-AA46-FA2D24F9494D}"/>
    <cellStyle name="Total 4 3 3 2 2 4" xfId="56745" xr:uid="{1F3374CB-1A88-408B-A764-DA211EB95933}"/>
    <cellStyle name="Total 4 3 3 2 3" xfId="10233" xr:uid="{DD6A2A26-2E9B-4971-A096-FCF125953B2A}"/>
    <cellStyle name="Total 4 3 3 2 3 2" xfId="19222" xr:uid="{0FD9B28F-8937-42FE-92D6-01A4D01AA769}"/>
    <cellStyle name="Total 4 3 3 2 3 2 2" xfId="33256" xr:uid="{2E7980A2-864F-42E3-A790-7744FF4EC4AC}"/>
    <cellStyle name="Total 4 3 3 2 3 3" xfId="31104" xr:uid="{4DAD3B32-1E60-4021-9931-6A6CA9E43D89}"/>
    <cellStyle name="Total 4 3 3 2 4" xfId="13999" xr:uid="{2B7468D4-1787-4F33-A583-F863670ACBFD}"/>
    <cellStyle name="Total 4 3 3 2 4 2" xfId="23268" xr:uid="{52BEC693-64C8-483B-817F-BC0956A51665}"/>
    <cellStyle name="Total 4 3 3 2 5" xfId="39028" xr:uid="{46D6D03D-F898-480C-893F-96F1BA877DC6}"/>
    <cellStyle name="Total 4 3 3 2 6" xfId="49963" xr:uid="{98576845-FABD-43D5-9F51-E102BB59C2A1}"/>
    <cellStyle name="Total 4 3 3 3" xfId="3068" xr:uid="{937552E9-7F22-4D58-BB79-2AE0BAECBDC3}"/>
    <cellStyle name="Total 4 3 3 3 2" xfId="32436" xr:uid="{828AAFF3-3548-42E4-BCAB-E2B2B6911813}"/>
    <cellStyle name="Total 4 3 3 3 2 2" xfId="58047" xr:uid="{86897E3F-82F1-4751-B056-699143791458}"/>
    <cellStyle name="Total 4 3 3 3 3" xfId="51265" xr:uid="{15552F3C-3E0D-4909-8FB2-F2FF1409C403}"/>
    <cellStyle name="Total 4 3 3 4" xfId="29304" xr:uid="{D3B942B3-1874-4D59-B6FF-AD1701FCAFC5}"/>
    <cellStyle name="Total 4 3 3 4 2" xfId="54872" xr:uid="{9B4F76CD-1072-438C-91DC-CC7ED9B88B45}"/>
    <cellStyle name="Total 4 3 3 4 3" xfId="48080" xr:uid="{DABBFD53-C860-4704-B7B0-8BC519181496}"/>
    <cellStyle name="Total 4 3 3 5" xfId="53172" xr:uid="{7D53A415-9DBF-4915-8581-3A347A09F77A}"/>
    <cellStyle name="Total 4 3 3 6" xfId="46466" xr:uid="{887CFB91-1EAB-4CF5-ACEB-AEF5A87C6E7A}"/>
    <cellStyle name="Total 4 3 4" xfId="976" xr:uid="{ACD547D5-87A1-4951-84F2-861FEFE3737C}"/>
    <cellStyle name="Total 4 3 4 2" xfId="5331" xr:uid="{713F3841-CD98-4FE5-8143-840CE63908F6}"/>
    <cellStyle name="Total 4 3 4 2 2" xfId="7917" xr:uid="{9C081AF7-CAD9-43E2-B8CE-E5B5EB6805ED}"/>
    <cellStyle name="Total 4 3 4 2 2 2" xfId="16906" xr:uid="{B660F1E1-837A-41C9-B005-962A15D6B427}"/>
    <cellStyle name="Total 4 3 4 2 2 2 2" xfId="38681" xr:uid="{33CE3019-1BEB-44BF-838D-93BEFA757073}"/>
    <cellStyle name="Total 4 3 4 2 2 3" xfId="34325" xr:uid="{0269A6BA-9B0A-4206-B509-A85827C9A9AC}"/>
    <cellStyle name="Total 4 3 4 2 3" xfId="10554" xr:uid="{879CB37C-79A5-4323-B29C-F00094D505B4}"/>
    <cellStyle name="Total 4 3 4 2 3 2" xfId="19543" xr:uid="{A2D4CE5D-50CC-432F-BB85-97605438F6B2}"/>
    <cellStyle name="Total 4 3 4 2 3 2 2" xfId="35722" xr:uid="{94583401-3AEC-4707-9AD4-2FC942A251BD}"/>
    <cellStyle name="Total 4 3 4 2 3 3" xfId="37808" xr:uid="{C8CB9F30-0B27-4319-91AA-9A9A8FAFB8C5}"/>
    <cellStyle name="Total 4 3 4 2 4" xfId="14320" xr:uid="{1139BA97-FAD0-429A-877D-C4E63410D4F8}"/>
    <cellStyle name="Total 4 3 4 2 4 2" xfId="43295" xr:uid="{8813D0F1-2170-4556-ABD5-B30F72C3DE16}"/>
    <cellStyle name="Total 4 3 4 2 5" xfId="24012" xr:uid="{FC63EF74-5CA1-4233-9B80-C63299876080}"/>
    <cellStyle name="Total 4 3 4 2 6" xfId="55865" xr:uid="{F8BB4FD2-B08F-4F2F-B4BC-D42365E382D7}"/>
    <cellStyle name="Total 4 3 4 3" xfId="3413" xr:uid="{ABA11CBD-7ECF-4630-BD43-24620C20CBB2}"/>
    <cellStyle name="Total 4 3 4 3 2" xfId="40834" xr:uid="{EB1C4E43-6809-4A9C-94C2-8FDFE68FC9D3}"/>
    <cellStyle name="Total 4 3 4 4" xfId="40756" xr:uid="{13359FBC-CAD0-4218-A4F6-E996C76D0E1A}"/>
    <cellStyle name="Total 4 3 4 5" xfId="49083" xr:uid="{BCFB791C-9D30-49C7-80CA-F7BDB9E57935}"/>
    <cellStyle name="Total 4 3 5" xfId="1320" xr:uid="{9BA9E11A-C819-467C-98F8-10215A08E417}"/>
    <cellStyle name="Total 4 3 5 2" xfId="5665" xr:uid="{BA9DBA87-6454-46EF-A879-13BDDF92329D}"/>
    <cellStyle name="Total 4 3 5 2 2" xfId="8251" xr:uid="{7F11BB67-1419-44F0-A225-8FC34558F65D}"/>
    <cellStyle name="Total 4 3 5 2 2 2" xfId="17240" xr:uid="{EE334716-507D-420F-A999-3709B201441E}"/>
    <cellStyle name="Total 4 3 5 2 2 2 2" xfId="25639" xr:uid="{A27F25D8-8DC1-4097-B071-518F70619A5D}"/>
    <cellStyle name="Total 4 3 5 2 2 3" xfId="26748" xr:uid="{C680AB13-F9EF-443B-A64A-B3560EE6230B}"/>
    <cellStyle name="Total 4 3 5 2 3" xfId="10888" xr:uid="{DA5B7EFE-B05D-4EF2-868B-40E53EB15455}"/>
    <cellStyle name="Total 4 3 5 2 3 2" xfId="19877" xr:uid="{AD214B5F-CF22-49D7-9231-AC2D8FA40C56}"/>
    <cellStyle name="Total 4 3 5 2 3 2 2" xfId="29043" xr:uid="{3D2CB158-6D77-44FE-804C-63F68FB6F451}"/>
    <cellStyle name="Total 4 3 5 2 3 3" xfId="40062" xr:uid="{83E13152-B2E9-43C5-84A8-1660B3766BEA}"/>
    <cellStyle name="Total 4 3 5 2 4" xfId="14654" xr:uid="{D8945321-D28D-41B6-A1BE-7E0F69D51381}"/>
    <cellStyle name="Total 4 3 5 2 4 2" xfId="37433" xr:uid="{BD12A4B9-DAD6-4546-89E1-88CB4155DC06}"/>
    <cellStyle name="Total 4 3 5 2 5" xfId="34995" xr:uid="{4C0651FA-8387-466A-8E01-8B47D370C86C}"/>
    <cellStyle name="Total 4 3 5 2 6" xfId="59089" xr:uid="{4CF30723-6E6A-4943-87CB-D262EEA015FB}"/>
    <cellStyle name="Total 4 3 5 3" xfId="3757" xr:uid="{EAD4FBEF-F6E2-435F-AB34-C6B551505B38}"/>
    <cellStyle name="Total 4 3 5 3 2" xfId="41100" xr:uid="{20F7A817-4D63-4E43-96E0-0D4040B1E694}"/>
    <cellStyle name="Total 4 3 5 4" xfId="32774" xr:uid="{296EF133-86FB-4421-835E-DF453C6C88D8}"/>
    <cellStyle name="Total 4 3 5 5" xfId="52308" xr:uid="{446833B3-F6C8-4A98-9A0E-634509136282}"/>
    <cellStyle name="Total 4 3 6" xfId="1802" xr:uid="{51282711-2045-4DB3-BDF7-361CD7FA7072}"/>
    <cellStyle name="Total 4 3 6 2" xfId="6119" xr:uid="{BED8540E-9BC4-4AD1-8E3B-BDDB356B2A97}"/>
    <cellStyle name="Total 4 3 6 2 2" xfId="8705" xr:uid="{D069EBA3-B215-4368-9EAC-8729A67B3E53}"/>
    <cellStyle name="Total 4 3 6 2 2 2" xfId="17694" xr:uid="{36CA1C26-D60C-4E25-AA7D-E7A09F0D5A6F}"/>
    <cellStyle name="Total 4 3 6 2 2 2 2" xfId="40747" xr:uid="{16A968A9-FEDF-462E-BF1B-5F3C27D204C1}"/>
    <cellStyle name="Total 4 3 6 2 2 3" xfId="22579" xr:uid="{588BB78A-7D97-4BFE-BC92-934F63240928}"/>
    <cellStyle name="Total 4 3 6 2 3" xfId="11342" xr:uid="{7C9B12DD-59C5-479B-AE82-1C3B83DC410F}"/>
    <cellStyle name="Total 4 3 6 2 3 2" xfId="20331" xr:uid="{4D4E40DB-DBD8-4CD4-87A3-4273EF0FF337}"/>
    <cellStyle name="Total 4 3 6 2 3 2 2" xfId="38198" xr:uid="{E381450E-7276-492C-A466-DD66ACBEC83E}"/>
    <cellStyle name="Total 4 3 6 2 3 3" xfId="44120" xr:uid="{1960D90C-3B2E-4F60-B14E-91E35379E7E7}"/>
    <cellStyle name="Total 4 3 6 2 4" xfId="15108" xr:uid="{74A34644-60A1-489C-BE74-7253741BB982}"/>
    <cellStyle name="Total 4 3 6 2 4 2" xfId="42960" xr:uid="{DC2CFE21-0014-4C6F-865F-4F18271F98F3}"/>
    <cellStyle name="Total 4 3 6 2 5" xfId="23135" xr:uid="{970ACE8E-187A-4B89-9A20-98F6EBB638B2}"/>
    <cellStyle name="Total 4 3 6 2 6" xfId="54034" xr:uid="{176A33B3-7233-489B-AE57-721EFF96096C}"/>
    <cellStyle name="Total 4 3 6 3" xfId="4239" xr:uid="{9E2231E7-C5F6-497D-ACA1-1A4EF5113EEA}"/>
    <cellStyle name="Total 4 3 6 3 2" xfId="24751" xr:uid="{74D4AF93-E06A-4E7F-A065-147A872EB3B1}"/>
    <cellStyle name="Total 4 3 6 4" xfId="35487" xr:uid="{41CAAB62-B0A0-4B26-913B-A12E71ED8FEF}"/>
    <cellStyle name="Total 4 3 6 5" xfId="47366" xr:uid="{D5560EB8-2175-4967-8D90-A47F2C6A5B51}"/>
    <cellStyle name="Total 4 3 7" xfId="1939" xr:uid="{A217E0AF-FAC8-4066-9D5D-84EEAAD3D872}"/>
    <cellStyle name="Total 4 3 7 2" xfId="6250" xr:uid="{44D2574B-F69E-496A-8EAF-79E035E1D623}"/>
    <cellStyle name="Total 4 3 7 2 2" xfId="8836" xr:uid="{F96EE87D-2B01-4041-A637-302C6D88DC3A}"/>
    <cellStyle name="Total 4 3 7 2 2 2" xfId="17825" xr:uid="{6642DB26-0AF8-453B-B106-DBBBC9A1BED9}"/>
    <cellStyle name="Total 4 3 7 2 2 2 2" xfId="23399" xr:uid="{FDC04590-9E29-4971-9412-476A38CFDB08}"/>
    <cellStyle name="Total 4 3 7 2 2 3" xfId="34794" xr:uid="{BCE56351-F694-474B-B5ED-0C1DD067BC77}"/>
    <cellStyle name="Total 4 3 7 2 3" xfId="11473" xr:uid="{87CE0E15-0848-4CAF-9890-0061DCD6411F}"/>
    <cellStyle name="Total 4 3 7 2 3 2" xfId="20462" xr:uid="{4E2415B3-7085-48B1-A947-A43E97DC4D7A}"/>
    <cellStyle name="Total 4 3 7 2 3 2 2" xfId="27880" xr:uid="{1847A68F-B539-4BFF-827D-0A80851F4DE1}"/>
    <cellStyle name="Total 4 3 7 2 3 3" xfId="40037" xr:uid="{AB709A1E-8450-47F5-8B31-50D077DF30CB}"/>
    <cellStyle name="Total 4 3 7 2 4" xfId="15239" xr:uid="{78DD0E17-0FDA-43E9-A53A-23F3D23119B3}"/>
    <cellStyle name="Total 4 3 7 2 4 2" xfId="41345" xr:uid="{160FE6D7-3E03-4896-BD6C-2245142EC3E5}"/>
    <cellStyle name="Total 4 3 7 2 5" xfId="33792" xr:uid="{CC130149-75B0-4229-8A05-CD1F0C4F2829}"/>
    <cellStyle name="Total 4 3 7 3" xfId="4376" xr:uid="{DD88209C-183D-45E1-A56D-F497BC50168B}"/>
    <cellStyle name="Total 4 3 7 3 2" xfId="27157" xr:uid="{14C751AD-6E77-40CD-AD40-5FB8D30930BA}"/>
    <cellStyle name="Total 4 3 7 4" xfId="31775" xr:uid="{7DD3DE18-2E76-4D85-B25F-8F9D3070BC04}"/>
    <cellStyle name="Total 4 3 8" xfId="2750" xr:uid="{B08CB6B4-5995-4206-A58C-B36FD1F3FBBE}"/>
    <cellStyle name="Total 4 3 8 2" xfId="6929" xr:uid="{05A47D4E-ADCD-4F76-A499-2C8161CB0B02}"/>
    <cellStyle name="Total 4 3 8 2 2" xfId="12061" xr:uid="{515195F1-334B-4A20-9B9F-E9FFDEF25829}"/>
    <cellStyle name="Total 4 3 8 2 2 2" xfId="21050" xr:uid="{732AA312-B3DE-40B4-903B-770F72B632F7}"/>
    <cellStyle name="Total 4 3 8 2 2 2 2" xfId="23394" xr:uid="{3CA576D9-7B30-4A02-AC7D-C9BC2267F16A}"/>
    <cellStyle name="Total 4 3 8 2 2 3" xfId="31941" xr:uid="{556A6256-FB65-4C08-8C6F-73E75480C3C2}"/>
    <cellStyle name="Total 4 3 8 2 3" xfId="12886" xr:uid="{C3D89158-E8A2-43B2-AD1C-71CA4B9FB7A2}"/>
    <cellStyle name="Total 4 3 8 2 3 2" xfId="21875" xr:uid="{DD04BEB5-EA01-4306-91F6-AF65EB10D9C6}"/>
    <cellStyle name="Total 4 3 8 2 3 2 2" xfId="40461" xr:uid="{4862C0FA-4FE9-4959-BCC0-FB53FF8E244F}"/>
    <cellStyle name="Total 4 3 8 2 3 3" xfId="33559" xr:uid="{66F1DB29-C0EB-4756-AFA8-001CB1149F52}"/>
    <cellStyle name="Total 4 3 8 2 4" xfId="15918" xr:uid="{FB3A7C3E-5C7B-4759-B91B-53B655B9D015}"/>
    <cellStyle name="Total 4 3 8 2 4 2" xfId="27419" xr:uid="{C4C24E82-642B-4775-A892-04D2EAD2E3BA}"/>
    <cellStyle name="Total 4 3 8 2 5" xfId="23341" xr:uid="{7798E26B-735F-472C-A4AD-2D1796AE46C8}"/>
    <cellStyle name="Total 4 3 8 3" xfId="9491" xr:uid="{CF7966E6-CCB0-4271-9FA5-FE2110EFEF63}"/>
    <cellStyle name="Total 4 3 8 3 2" xfId="18480" xr:uid="{5217AE1E-6699-4B24-9891-6B43AA27D1C1}"/>
    <cellStyle name="Total 4 3 8 3 2 2" xfId="42669" xr:uid="{4A378DBC-027B-4B5B-AC10-264E2C1DA53A}"/>
    <cellStyle name="Total 4 3 8 3 3" xfId="29211" xr:uid="{12085482-51C7-435F-BCEA-0E199C8AF6D1}"/>
    <cellStyle name="Total 4 3 8 4" xfId="25053" xr:uid="{AC88901A-2FEE-4429-A888-D3B53BA75C13}"/>
    <cellStyle name="Total 4 3 9" xfId="4686" xr:uid="{D36D3FCD-B5CE-4800-BB5C-D8E1BB488F71}"/>
    <cellStyle name="Total 4 3 9 2" xfId="7272" xr:uid="{B7476FC6-B236-4A25-8D65-B9BFBE39E063}"/>
    <cellStyle name="Total 4 3 9 2 2" xfId="16261" xr:uid="{CA99444D-3725-419C-9D5A-600E62F8198C}"/>
    <cellStyle name="Total 4 3 9 2 2 2" xfId="43155" xr:uid="{69A5CBF7-2290-4176-AADC-AF6A57A86CDD}"/>
    <cellStyle name="Total 4 3 9 2 3" xfId="37220" xr:uid="{13456BFB-9581-48F4-B898-691D97BB6453}"/>
    <cellStyle name="Total 4 3 9 3" xfId="9909" xr:uid="{78AD4539-6950-45CA-B2E5-98852ED1291B}"/>
    <cellStyle name="Total 4 3 9 3 2" xfId="18898" xr:uid="{337709AD-0670-43EE-85C1-4F78F5169420}"/>
    <cellStyle name="Total 4 3 9 3 2 2" xfId="25020" xr:uid="{2BE523F4-119F-44CC-B2FE-490E3FFFF93E}"/>
    <cellStyle name="Total 4 3 9 3 3" xfId="25386" xr:uid="{EB730AA0-FFA6-49EB-B188-1D1664CDBEA5}"/>
    <cellStyle name="Total 4 3 9 4" xfId="13675" xr:uid="{01FEF646-DE81-43EA-B881-386EE903A914}"/>
    <cellStyle name="Total 4 3 9 4 2" xfId="37297" xr:uid="{F1336C48-C408-478C-8F28-463F4E90FB82}"/>
    <cellStyle name="Total 4 3 9 5" xfId="27426" xr:uid="{45D4DF71-85B7-48EF-9AE9-18E341A5658E}"/>
    <cellStyle name="Total 4 30" xfId="45327" xr:uid="{7BB4A914-669D-4E88-AAC7-FE22190C136F}"/>
    <cellStyle name="Total 4 31" xfId="45347" xr:uid="{6CCB0718-7FB1-457F-BC92-19058A4A171B}"/>
    <cellStyle name="Total 4 32" xfId="45296" xr:uid="{2886F119-FCDA-4B57-8D9D-0C42B791ABF4}"/>
    <cellStyle name="Total 4 33" xfId="45326" xr:uid="{B9EE83AD-ACF1-4454-94F9-4D7781B4598E}"/>
    <cellStyle name="Total 4 34" xfId="44245" xr:uid="{67E6A65F-4A8C-47A1-92D0-324F8C54F50B}"/>
    <cellStyle name="Total 4 35" xfId="44141" xr:uid="{D3BBB73B-C127-45DB-A881-5BB16D85BCD2}"/>
    <cellStyle name="Total 4 36" xfId="45471" xr:uid="{9400B396-6076-446F-8A43-5F08C1906CE9}"/>
    <cellStyle name="Total 4 4" xfId="323" xr:uid="{D08B105D-6D7B-4F19-8FFE-751A5994750D}"/>
    <cellStyle name="Total 4 4 10" xfId="6625" xr:uid="{10FE16B0-AC94-4136-80F4-AE9AE520B5EA}"/>
    <cellStyle name="Total 4 4 10 2" xfId="11831" xr:uid="{7653C4D7-3392-4AC4-B4BF-D2E8FED201AF}"/>
    <cellStyle name="Total 4 4 10 2 2" xfId="20820" xr:uid="{85344672-C478-4334-A194-7024806E3D98}"/>
    <cellStyle name="Total 4 4 10 2 2 2" xfId="29458" xr:uid="{9534F614-7A1A-4C70-A25C-867362C7F3B4}"/>
    <cellStyle name="Total 4 4 10 2 3" xfId="25373" xr:uid="{73EBBE2A-0915-4D7B-B523-56E2E1479C95}"/>
    <cellStyle name="Total 4 4 10 3" xfId="15614" xr:uid="{27EE9577-B52B-49FB-A54F-9C732A8AB0FE}"/>
    <cellStyle name="Total 4 4 10 3 2" xfId="40954" xr:uid="{E3F4C4B6-FA00-418A-99B9-EBA5A32A5A0E}"/>
    <cellStyle name="Total 4 4 10 4" xfId="36025" xr:uid="{FF1DD5CD-C107-42E6-B846-03177F246AFB}"/>
    <cellStyle name="Total 4 4 11" xfId="9194" xr:uid="{545AECBC-2FCB-4247-8E10-79BFE70A0E7C}"/>
    <cellStyle name="Total 4 4 11 2" xfId="18183" xr:uid="{B59A6BBB-65BC-4DC2-BBB8-E717D65BF368}"/>
    <cellStyle name="Total 4 4 11 2 2" xfId="40173" xr:uid="{10C78A01-F995-4DA8-AAB5-82F27673C905}"/>
    <cellStyle name="Total 4 4 11 3" xfId="35134" xr:uid="{28F3B37E-2484-4D44-AB56-75FCDFEDAF9E}"/>
    <cellStyle name="Total 4 4 12" xfId="9756" xr:uid="{7518B40F-5852-429A-BB52-3BAD6822FBFB}"/>
    <cellStyle name="Total 4 4 12 2" xfId="18745" xr:uid="{F9298024-19B1-4639-8903-F9C1AF80A3AB}"/>
    <cellStyle name="Total 4 4 12 2 2" xfId="33188" xr:uid="{A6F6F3EA-EE1E-4148-A8BE-7790F285CD1E}"/>
    <cellStyle name="Total 4 4 12 3" xfId="36621" xr:uid="{705F5F7F-BEFE-4AE6-8F58-FC235A64A961}"/>
    <cellStyle name="Total 4 4 13" xfId="2329" xr:uid="{AF0ECF95-19CB-4D9C-A9CC-2D9442D43DC4}"/>
    <cellStyle name="Total 4 4 13 2" xfId="28440" xr:uid="{C52840CD-F18A-4750-A5DE-CF84D1B1BD2B}"/>
    <cellStyle name="Total 4 4 14" xfId="13238" xr:uid="{2C1CD196-69F7-4D5A-9CDE-1D2C9672C869}"/>
    <cellStyle name="Total 4 4 14 2" xfId="43697" xr:uid="{C811EB35-B68A-4B94-B34D-C6444A9225FB}"/>
    <cellStyle name="Total 4 4 15" xfId="38299" xr:uid="{823C8B05-009D-47C9-A5C8-E26DBA8B5957}"/>
    <cellStyle name="Total 4 4 16" xfId="44319" xr:uid="{7BB04A4E-FAE7-4511-82D2-70B6D4A756BB}"/>
    <cellStyle name="Total 4 4 17" xfId="45600" xr:uid="{F0DBE0E4-E794-4F8C-B473-46048FDBEF86}"/>
    <cellStyle name="Total 4 4 2" xfId="455" xr:uid="{C13E99CC-9EEE-4FF3-A2A0-9D3B37D5D8F0}"/>
    <cellStyle name="Total 4 4 2 10" xfId="9319" xr:uid="{B0AF6B07-E340-435A-A965-56A50080E7D6}"/>
    <cellStyle name="Total 4 4 2 10 2" xfId="18308" xr:uid="{062C54CD-5C18-4F27-AC55-237E019DBA77}"/>
    <cellStyle name="Total 4 4 2 10 2 2" xfId="41240" xr:uid="{A28E92FC-33EB-4370-97EE-19BB405F9195}"/>
    <cellStyle name="Total 4 4 2 10 3" xfId="27909" xr:uid="{DBDDE758-DF29-48BF-9A29-D25DA10256E2}"/>
    <cellStyle name="Total 4 4 2 11" xfId="9790" xr:uid="{85BE6864-0BDE-4586-8B5C-DBC8E82E430E}"/>
    <cellStyle name="Total 4 4 2 11 2" xfId="18779" xr:uid="{D58AE4AF-F029-4726-AB6D-E8ACA050656B}"/>
    <cellStyle name="Total 4 4 2 11 2 2" xfId="23987" xr:uid="{2FB7E498-374A-4535-8D83-8A8F970C8E16}"/>
    <cellStyle name="Total 4 4 2 11 3" xfId="36004" xr:uid="{06C2D6AC-2799-4A31-A94B-9B864AA1F1BA}"/>
    <cellStyle name="Total 4 4 2 12" xfId="2461" xr:uid="{8C48290F-C24D-4836-8EA6-078D2082BB61}"/>
    <cellStyle name="Total 4 4 2 12 2" xfId="42374" xr:uid="{B8F574E9-6775-49C3-8488-3E8BF7185319}"/>
    <cellStyle name="Total 4 4 2 13" xfId="13370" xr:uid="{940A303E-23F2-4E93-BCE3-5C431BAB31F7}"/>
    <cellStyle name="Total 4 4 2 13 2" xfId="22787" xr:uid="{7F74B33B-AF89-49F6-830E-FE7525E1FA01}"/>
    <cellStyle name="Total 4 4 2 14" xfId="36982" xr:uid="{089875D2-E834-4CEB-A8B9-28CAE16AA39C}"/>
    <cellStyle name="Total 4 4 2 15" xfId="46112" xr:uid="{F5B24092-7A86-43CC-9440-F6FBF6BBC2C4}"/>
    <cellStyle name="Total 4 4 2 2" xfId="804" xr:uid="{EA86F96A-EB39-43E1-B648-0ECE38C22EA6}"/>
    <cellStyle name="Total 4 4 2 2 2" xfId="5173" xr:uid="{2B49EDD0-F356-4D44-8CDC-5FD2D759E9BD}"/>
    <cellStyle name="Total 4 4 2 2 2 2" xfId="7759" xr:uid="{1E7C881B-7BEB-4A0B-A1F4-2C321FB0CCB7}"/>
    <cellStyle name="Total 4 4 2 2 2 2 2" xfId="16748" xr:uid="{A92E54BC-064D-4819-9B33-26E7D881024C}"/>
    <cellStyle name="Total 4 4 2 2 2 2 2 2" xfId="38606" xr:uid="{65B17916-51F1-4A0F-8DD4-9A2FA6834D78}"/>
    <cellStyle name="Total 4 4 2 2 2 2 3" xfId="31830" xr:uid="{45476DD1-8E42-4E4D-A1CB-5E42C70000E0}"/>
    <cellStyle name="Total 4 4 2 2 2 3" xfId="10396" xr:uid="{81A366D8-16A8-485D-885C-700AD2FBF24F}"/>
    <cellStyle name="Total 4 4 2 2 2 3 2" xfId="19385" xr:uid="{4E4604BA-E75F-4E66-8001-424E611B179B}"/>
    <cellStyle name="Total 4 4 2 2 2 3 2 2" xfId="22481" xr:uid="{8D3378CB-A24A-4CAF-BD00-95A8F674EE24}"/>
    <cellStyle name="Total 4 4 2 2 2 3 3" xfId="40321" xr:uid="{5102A248-DF0E-4900-B35D-748EE0055A4A}"/>
    <cellStyle name="Total 4 4 2 2 2 4" xfId="14162" xr:uid="{9B057979-9A5C-438E-AC25-732C2CB59201}"/>
    <cellStyle name="Total 4 4 2 2 2 4 2" xfId="26501" xr:uid="{60F3AD9E-0922-43E3-9073-FBFE0F096D9D}"/>
    <cellStyle name="Total 4 4 2 2 2 5" xfId="25380" xr:uid="{55C7EB41-1B86-40BD-9601-D04117470322}"/>
    <cellStyle name="Total 4 4 2 2 2 6" xfId="56388" xr:uid="{83624CA9-AA40-42AE-BE01-9410954C70E9}"/>
    <cellStyle name="Total 4 4 2 2 3" xfId="3241" xr:uid="{C1CB653F-8E76-4E1E-9BFB-07D35AA6E6FB}"/>
    <cellStyle name="Total 4 4 2 2 3 2" xfId="24490" xr:uid="{0C4BE4A0-963B-4A92-B5B7-50AC7DC6097F}"/>
    <cellStyle name="Total 4 4 2 2 4" xfId="27712" xr:uid="{BD4DED1F-562D-4AAB-970D-E1BDF8656ACD}"/>
    <cellStyle name="Total 4 4 2 2 5" xfId="49606" xr:uid="{C6B65F7B-0659-4B04-A4AF-334EF6BFF624}"/>
    <cellStyle name="Total 4 4 2 3" xfId="1149" xr:uid="{81D14E2E-92C7-4C8B-8A1F-A3DAFE1D116D}"/>
    <cellStyle name="Total 4 4 2 3 2" xfId="5494" xr:uid="{111E50CB-D385-4927-8857-649F3DC3856D}"/>
    <cellStyle name="Total 4 4 2 3 2 2" xfId="8080" xr:uid="{E8AB5E43-33CD-49D3-8040-20AD02AE0672}"/>
    <cellStyle name="Total 4 4 2 3 2 2 2" xfId="17069" xr:uid="{569E72E1-9A57-492F-AF43-B918CCA7FE0D}"/>
    <cellStyle name="Total 4 4 2 3 2 2 2 2" xfId="29899" xr:uid="{9D1ABFFC-D21C-4014-ACA8-17720124596E}"/>
    <cellStyle name="Total 4 4 2 3 2 2 3" xfId="28723" xr:uid="{DBEC89F8-6D70-4FC2-8C3E-1A6431DFF330}"/>
    <cellStyle name="Total 4 4 2 3 2 3" xfId="10717" xr:uid="{BEB7E944-8635-4E74-9E32-6613C34E82D3}"/>
    <cellStyle name="Total 4 4 2 3 2 3 2" xfId="19706" xr:uid="{4363565D-1715-49C8-8FF1-3B17C8E1DE6F}"/>
    <cellStyle name="Total 4 4 2 3 2 3 2 2" xfId="23342" xr:uid="{58508587-7180-4815-AF93-1D4EF6266AFF}"/>
    <cellStyle name="Total 4 4 2 3 2 3 3" xfId="38873" xr:uid="{A83FF8DC-AB51-420D-B3BE-1390694D34B8}"/>
    <cellStyle name="Total 4 4 2 3 2 4" xfId="14483" xr:uid="{9CF1654C-D23D-4477-8E87-60EEABEDB401}"/>
    <cellStyle name="Total 4 4 2 3 2 4 2" xfId="39496" xr:uid="{D761C663-F541-4243-A6B2-AA68CE034405}"/>
    <cellStyle name="Total 4 4 2 3 2 5" xfId="28838" xr:uid="{A2753231-8374-4F8C-ACC2-151E16B1329F}"/>
    <cellStyle name="Total 4 4 2 3 2 6" xfId="58593" xr:uid="{7E589525-0400-4401-907C-2DC4FE421B75}"/>
    <cellStyle name="Total 4 4 2 3 3" xfId="3586" xr:uid="{05638B4A-D1A7-4FC7-88B7-7AC4C90AE9E8}"/>
    <cellStyle name="Total 4 4 2 3 3 2" xfId="22924" xr:uid="{850C3509-F836-418C-A0B8-FDA8560BDA6C}"/>
    <cellStyle name="Total 4 4 2 3 4" xfId="38253" xr:uid="{63F7A84D-BA75-459E-9817-02C1466AD927}"/>
    <cellStyle name="Total 4 4 2 3 5" xfId="51812" xr:uid="{6971EBE5-2552-47F6-A68A-0EDA7289D271}"/>
    <cellStyle name="Total 4 4 2 4" xfId="1493" xr:uid="{4673E3F1-5D95-4DA1-A374-1AD208E1616E}"/>
    <cellStyle name="Total 4 4 2 4 2" xfId="5838" xr:uid="{7023EFB3-8FE3-446F-A7D4-D44CC4F74B83}"/>
    <cellStyle name="Total 4 4 2 4 2 2" xfId="8424" xr:uid="{E57C4EFE-FDDA-49CB-BDF2-794CA9262FF9}"/>
    <cellStyle name="Total 4 4 2 4 2 2 2" xfId="17413" xr:uid="{91981A6D-567C-4E6B-ACD8-AB4CB51ABB7A}"/>
    <cellStyle name="Total 4 4 2 4 2 2 2 2" xfId="22813" xr:uid="{F6CA487F-E49A-4AE1-864D-EF18F82B3665}"/>
    <cellStyle name="Total 4 4 2 4 2 2 3" xfId="29892" xr:uid="{483700ED-CAA7-44FA-BA7A-961CD4CBC25D}"/>
    <cellStyle name="Total 4 4 2 4 2 3" xfId="11061" xr:uid="{162809C5-AC80-45B4-95A0-983F5D4D40AB}"/>
    <cellStyle name="Total 4 4 2 4 2 3 2" xfId="20050" xr:uid="{35D20EFF-63C3-45C1-B2AB-E555B21D539A}"/>
    <cellStyle name="Total 4 4 2 4 2 3 2 2" xfId="27422" xr:uid="{219C2944-298E-4C80-9D1E-17D124667929}"/>
    <cellStyle name="Total 4 4 2 4 2 3 3" xfId="24289" xr:uid="{47D79FD1-2B7C-47CA-B7A1-F5BA577AC6A6}"/>
    <cellStyle name="Total 4 4 2 4 2 4" xfId="14827" xr:uid="{0BBE2814-4CD1-4C3A-9AEB-25D2BE0159DC}"/>
    <cellStyle name="Total 4 4 2 4 2 4 2" xfId="33426" xr:uid="{995B7A2F-6D98-422E-A4A6-10CCE5AFBB4B}"/>
    <cellStyle name="Total 4 4 2 4 2 5" xfId="30256" xr:uid="{7D0EC88B-B966-4FDD-99AC-ED9145F2630C}"/>
    <cellStyle name="Total 4 4 2 4 2 6" xfId="54530" xr:uid="{44DFF5F6-B14B-46EC-BA21-602AE362435E}"/>
    <cellStyle name="Total 4 4 2 4 3" xfId="3930" xr:uid="{39F7B7AD-0475-49A0-8E34-9D27A2FB569F}"/>
    <cellStyle name="Total 4 4 2 4 3 2" xfId="37958" xr:uid="{94EBFB1C-B047-4ED7-95C4-6C06AEB0C366}"/>
    <cellStyle name="Total 4 4 2 4 4" xfId="37286" xr:uid="{77A9690A-006F-41FA-86C6-A23CCD652D85}"/>
    <cellStyle name="Total 4 4 2 4 5" xfId="47723" xr:uid="{48391E78-8ABB-4A40-BAA5-CC79D77C5681}"/>
    <cellStyle name="Total 4 4 2 5" xfId="163" xr:uid="{802A4D83-3021-4420-98A5-20FD03C0F10C}"/>
    <cellStyle name="Total 4 4 2 5 2" xfId="2612" xr:uid="{68D458EB-8EE3-43CD-89BA-C8E48C0F43A5}"/>
    <cellStyle name="Total 4 4 2 5 2 2" xfId="6853" xr:uid="{E715F570-0AF8-418C-9250-B424B794EC7E}"/>
    <cellStyle name="Total 4 4 2 5 2 2 2" xfId="15842" xr:uid="{D6F2D28E-406F-4E4D-9B9C-28E77F5B7EDE}"/>
    <cellStyle name="Total 4 4 2 5 2 2 2 2" xfId="28757" xr:uid="{36F7BA3E-67A8-42BB-BE98-B583FCAED430}"/>
    <cellStyle name="Total 4 4 2 5 2 2 3" xfId="30401" xr:uid="{DA7C7977-EF8E-41B0-BBEA-4C5620B7A837}"/>
    <cellStyle name="Total 4 4 2 5 2 3" xfId="9423" xr:uid="{AE461EEE-5B02-4304-A1BD-B59985308D49}"/>
    <cellStyle name="Total 4 4 2 5 2 3 2" xfId="18412" xr:uid="{D4408378-F7D8-470B-AEC9-CCDB9427512F}"/>
    <cellStyle name="Total 4 4 2 5 2 3 2 2" xfId="25881" xr:uid="{2D02B410-FF65-4FC8-B5BA-3AD07C9E5B41}"/>
    <cellStyle name="Total 4 4 2 5 2 3 3" xfId="24369" xr:uid="{85C3CD1D-1782-4162-86E2-D8085D8077DF}"/>
    <cellStyle name="Total 4 4 2 5 2 4" xfId="13466" xr:uid="{ABA015B0-C68F-48B5-86EE-443E0991F819}"/>
    <cellStyle name="Total 4 4 2 5 2 4 2" xfId="39099" xr:uid="{D9FD21FC-C209-4039-98AE-372028792104}"/>
    <cellStyle name="Total 4 4 2 5 2 5" xfId="26127" xr:uid="{C1C96AFD-398F-41A0-B7F6-949EBD785335}"/>
    <cellStyle name="Total 4 4 2 5 3" xfId="2631" xr:uid="{0A0F1DC6-F2CB-48F7-BC57-6476144384E6}"/>
    <cellStyle name="Total 4 4 2 5 3 2" xfId="26614" xr:uid="{2B09A9E2-3380-4A2F-AB3A-A2B6301747BA}"/>
    <cellStyle name="Total 4 4 2 5 4" xfId="25061" xr:uid="{9365AE3A-6980-44E1-B6A8-B4ABF0DCD654}"/>
    <cellStyle name="Total 4 4 2 6" xfId="2112" xr:uid="{CDF35634-CCBA-4439-9624-8B12E119A67F}"/>
    <cellStyle name="Total 4 4 2 6 2" xfId="6413" xr:uid="{98954E18-22E3-4752-BFAB-CC590F54FE12}"/>
    <cellStyle name="Total 4 4 2 6 2 2" xfId="8999" xr:uid="{A16D7E44-3E38-4F7B-8E3A-A177BF9A974B}"/>
    <cellStyle name="Total 4 4 2 6 2 2 2" xfId="17988" xr:uid="{32B8F9B9-FB69-4798-A3A4-893A416BA27E}"/>
    <cellStyle name="Total 4 4 2 6 2 2 2 2" xfId="31700" xr:uid="{286843D0-7F8F-4662-BC7F-8B9C211CB639}"/>
    <cellStyle name="Total 4 4 2 6 2 2 3" xfId="22223" xr:uid="{54A0CD71-8A12-4DB1-94C8-9B9F932B0364}"/>
    <cellStyle name="Total 4 4 2 6 2 3" xfId="11636" xr:uid="{565FBCA9-3AA8-49DD-B996-43E26AA3CC9C}"/>
    <cellStyle name="Total 4 4 2 6 2 3 2" xfId="20625" xr:uid="{08B286AF-B495-4760-80AA-5642A82D2F0E}"/>
    <cellStyle name="Total 4 4 2 6 2 3 2 2" xfId="30090" xr:uid="{8188A509-484A-4AA3-9C28-B5C21000AB58}"/>
    <cellStyle name="Total 4 4 2 6 2 3 3" xfId="40001" xr:uid="{088868E1-5912-4B05-9825-2E3B93FA0D35}"/>
    <cellStyle name="Total 4 4 2 6 2 4" xfId="15402" xr:uid="{1B40368A-92DD-4781-ABD2-5B5F778205DF}"/>
    <cellStyle name="Total 4 4 2 6 2 4 2" xfId="40624" xr:uid="{1BA31BDF-1136-4B04-B37E-B2FBCBF591C3}"/>
    <cellStyle name="Total 4 4 2 6 2 5" xfId="42402" xr:uid="{E3CC1EF6-0589-4703-9BC7-EABB09071068}"/>
    <cellStyle name="Total 4 4 2 6 3" xfId="4549" xr:uid="{2D18E3F8-F7A9-4CC1-9459-7A68FF8DAC3F}"/>
    <cellStyle name="Total 4 4 2 6 3 2" xfId="32815" xr:uid="{8AAF6A02-45F5-457A-B055-F71AAADC6D86}"/>
    <cellStyle name="Total 4 4 2 6 4" xfId="35830" xr:uid="{437B08D2-39EA-41E2-9B44-9A819D0DF925}"/>
    <cellStyle name="Total 4 4 2 7" xfId="2922" xr:uid="{468C3996-8C16-402B-A764-5F97B82B865E}"/>
    <cellStyle name="Total 4 4 2 7 2" xfId="7072" xr:uid="{9AA2256F-85E7-4AE4-9C52-A19F05329C9B}"/>
    <cellStyle name="Total 4 4 2 7 2 2" xfId="12198" xr:uid="{A9F3796D-04DB-4FF8-9873-32D4DAB3F9D2}"/>
    <cellStyle name="Total 4 4 2 7 2 2 2" xfId="21187" xr:uid="{08946A8B-8524-4B53-80FF-F97176FF19C1}"/>
    <cellStyle name="Total 4 4 2 7 2 2 2 2" xfId="32045" xr:uid="{C75BDF35-EF60-44AD-A82C-A39FDE193298}"/>
    <cellStyle name="Total 4 4 2 7 2 2 3" xfId="33048" xr:uid="{3EAB973A-668F-4837-B0A8-FCF6E6657503}"/>
    <cellStyle name="Total 4 4 2 7 2 3" xfId="12995" xr:uid="{CAA106AE-1276-41E4-907E-7C257726EAB5}"/>
    <cellStyle name="Total 4 4 2 7 2 3 2" xfId="21984" xr:uid="{DA1E9DA7-D220-4BD4-9BF2-9B3B410D922D}"/>
    <cellStyle name="Total 4 4 2 7 2 3 2 2" xfId="30114" xr:uid="{A8DA884F-A9DC-43C3-A27D-E66F67824F33}"/>
    <cellStyle name="Total 4 4 2 7 2 3 3" xfId="40365" xr:uid="{C78C9BCF-7713-4B0B-BF53-E6C30078C868}"/>
    <cellStyle name="Total 4 4 2 7 2 4" xfId="16061" xr:uid="{E9EBF391-C68F-48B7-B89A-1F200778E70C}"/>
    <cellStyle name="Total 4 4 2 7 2 4 2" xfId="25308" xr:uid="{50678F85-ABB6-4880-9192-327AA1F67FAB}"/>
    <cellStyle name="Total 4 4 2 7 2 5" xfId="35748" xr:uid="{A57F6339-90F8-4ADB-86BD-D8EF3108CF8D}"/>
    <cellStyle name="Total 4 4 2 7 3" xfId="9635" xr:uid="{9CB68671-31CA-4A11-9AD8-F435914CB2E1}"/>
    <cellStyle name="Total 4 4 2 7 3 2" xfId="18624" xr:uid="{8AF7D577-7D93-4FA6-93E0-B285BEAEEF91}"/>
    <cellStyle name="Total 4 4 2 7 3 2 2" xfId="23192" xr:uid="{3AF0F6B5-DBCF-4609-9C5B-9CFA4EB71F4C}"/>
    <cellStyle name="Total 4 4 2 7 3 3" xfId="36329" xr:uid="{69D3ECEB-061E-486C-93AD-62FA4D813E3A}"/>
    <cellStyle name="Total 4 4 2 7 4" xfId="34863" xr:uid="{E44D054D-C8F8-46D4-819D-3B7681F4C5AE}"/>
    <cellStyle name="Total 4 4 2 8" xfId="4849" xr:uid="{33424461-99DE-4DE2-867B-EC4C1A071EB6}"/>
    <cellStyle name="Total 4 4 2 8 2" xfId="7435" xr:uid="{094F951C-5B39-4111-A9F0-377540E614E8}"/>
    <cellStyle name="Total 4 4 2 8 2 2" xfId="16424" xr:uid="{627E2241-C920-4CE1-A900-684BBCE7FBE0}"/>
    <cellStyle name="Total 4 4 2 8 2 2 2" xfId="39394" xr:uid="{45A288B1-B917-4BB3-BF72-B25A591D3C5B}"/>
    <cellStyle name="Total 4 4 2 8 2 3" xfId="25951" xr:uid="{D0E1E907-1876-4EC6-BC36-C4F8A718DD82}"/>
    <cellStyle name="Total 4 4 2 8 3" xfId="10072" xr:uid="{E664B17E-610C-49C9-9C6C-DB44A84B5BE7}"/>
    <cellStyle name="Total 4 4 2 8 3 2" xfId="19061" xr:uid="{C568A1CD-FFFA-4322-BD8C-0F8CA7F07730}"/>
    <cellStyle name="Total 4 4 2 8 3 2 2" xfId="43704" xr:uid="{9176862A-2064-4E6E-BD3A-D4787B485652}"/>
    <cellStyle name="Total 4 4 2 8 3 3" xfId="40315" xr:uid="{93506157-643A-41D7-B25C-E5E95991EFDC}"/>
    <cellStyle name="Total 4 4 2 8 4" xfId="13838" xr:uid="{31D66EA0-0399-492E-98CD-1E7AB5274554}"/>
    <cellStyle name="Total 4 4 2 8 4 2" xfId="23858" xr:uid="{67CEF336-61E7-4E79-A566-2D2B74EBAC39}"/>
    <cellStyle name="Total 4 4 2 8 5" xfId="41354" xr:uid="{66D4696E-80AC-41AD-A436-EF055BBA7AFB}"/>
    <cellStyle name="Total 4 4 2 9" xfId="6757" xr:uid="{5275D96D-7FDF-4E13-A1BE-E13F66668E97}"/>
    <cellStyle name="Total 4 4 2 9 2" xfId="11956" xr:uid="{A14EECBB-3BAD-49F8-B13A-A141576A754C}"/>
    <cellStyle name="Total 4 4 2 9 2 2" xfId="20945" xr:uid="{F198AB0F-C6BA-477C-9EBE-B6C512161DBB}"/>
    <cellStyle name="Total 4 4 2 9 2 2 2" xfId="36531" xr:uid="{0EA6C35D-3C7B-4DE9-ABC4-D6BFF1AE1995}"/>
    <cellStyle name="Total 4 4 2 9 2 3" xfId="41415" xr:uid="{4890BC95-F2CE-42D1-BA34-34F5C16CD0F2}"/>
    <cellStyle name="Total 4 4 2 9 3" xfId="15746" xr:uid="{D3781C71-B7A1-4BA0-B26F-10094BEBDEB5}"/>
    <cellStyle name="Total 4 4 2 9 3 2" xfId="38157" xr:uid="{9E2937BD-9FE1-4120-96D6-CAC5CB156526}"/>
    <cellStyle name="Total 4 4 2 9 4" xfId="42507" xr:uid="{A2568261-854E-47C0-9EB6-6D62801C431A}"/>
    <cellStyle name="Total 4 4 3" xfId="672" xr:uid="{BF6A8557-CFE5-43C9-AACF-0A8DF1C0B9A1}"/>
    <cellStyle name="Total 4 4 3 2" xfId="5048" xr:uid="{CD1DDE43-00B2-4191-B580-59BB7BBDC984}"/>
    <cellStyle name="Total 4 4 3 2 2" xfId="7634" xr:uid="{3D796ADD-97FC-49B5-A88E-2DCCCA072542}"/>
    <cellStyle name="Total 4 4 3 2 2 2" xfId="16623" xr:uid="{E83DF782-5FC5-42E3-AC7D-9EDB0E288483}"/>
    <cellStyle name="Total 4 4 3 2 2 2 2" xfId="30697" xr:uid="{AFBF13BF-20BC-4158-93E1-8292A10939C1}"/>
    <cellStyle name="Total 4 4 3 2 2 3" xfId="30856" xr:uid="{144E6C7F-97E1-43EA-9436-705EB22643AD}"/>
    <cellStyle name="Total 4 4 3 2 2 4" xfId="56793" xr:uid="{C4F5CE23-86FA-4A71-B62A-6D5FA9335504}"/>
    <cellStyle name="Total 4 4 3 2 3" xfId="10271" xr:uid="{467A380E-7BC9-4244-AB93-D093021CC3F6}"/>
    <cellStyle name="Total 4 4 3 2 3 2" xfId="19260" xr:uid="{5EE78AF9-CC1A-49E9-BDB9-931586A658C8}"/>
    <cellStyle name="Total 4 4 3 2 3 2 2" xfId="25651" xr:uid="{81A406DE-7710-477D-8031-D2A0E1AFE535}"/>
    <cellStyle name="Total 4 4 3 2 3 3" xfId="35540" xr:uid="{7850DA29-7AF5-4343-955E-1180AA4332F4}"/>
    <cellStyle name="Total 4 4 3 2 4" xfId="14037" xr:uid="{FDAF451C-688E-45B3-BCA1-7EAAB690562F}"/>
    <cellStyle name="Total 4 4 3 2 4 2" xfId="23294" xr:uid="{C9050E9B-2A3F-4631-8411-BE5DCC42E022}"/>
    <cellStyle name="Total 4 4 3 2 5" xfId="41971" xr:uid="{2BE83B1C-7898-4269-9462-BE6DF8CC05CF}"/>
    <cellStyle name="Total 4 4 3 2 6" xfId="50011" xr:uid="{2592038B-6BCE-40DB-A4EA-DD7AB2296929}"/>
    <cellStyle name="Total 4 4 3 3" xfId="3109" xr:uid="{5C68996B-849A-4472-AA5A-B511E427EBF1}"/>
    <cellStyle name="Total 4 4 3 3 2" xfId="38261" xr:uid="{70B7BE80-4E5C-447F-B9F7-DDC6B6E4D0BB}"/>
    <cellStyle name="Total 4 4 3 3 2 2" xfId="58365" xr:uid="{E7EDD51E-394F-46A1-ABE6-15FE142293B8}"/>
    <cellStyle name="Total 4 4 3 3 3" xfId="51583" xr:uid="{FCBFC327-B8E4-44AB-B775-7F88D847E7F0}"/>
    <cellStyle name="Total 4 4 3 4" xfId="34602" xr:uid="{C2D56230-27F4-4423-8060-DD2BA30D0899}"/>
    <cellStyle name="Total 4 4 3 4 2" xfId="54920" xr:uid="{66D29BCF-C7DE-41D0-B40B-F0F011E8FDDE}"/>
    <cellStyle name="Total 4 4 3 4 3" xfId="48128" xr:uid="{9360276A-57D4-4BC8-91CC-EAF7CE4C3780}"/>
    <cellStyle name="Total 4 4 3 5" xfId="53220" xr:uid="{F184EC1F-2B21-4E60-BC65-BBA501DB1A71}"/>
    <cellStyle name="Total 4 4 3 6" xfId="46514" xr:uid="{9CBBE1C5-E59B-4AFF-ABEF-A159B0918F65}"/>
    <cellStyle name="Total 4 4 4" xfId="1017" xr:uid="{313910DB-8F1B-43B1-8073-9EFCB0974C05}"/>
    <cellStyle name="Total 4 4 4 2" xfId="5369" xr:uid="{C0835A58-39FD-44A4-9BD2-CF7FF1E5CE02}"/>
    <cellStyle name="Total 4 4 4 2 2" xfId="7955" xr:uid="{D97C5CE3-B7CF-490C-9D14-3119D2F065C9}"/>
    <cellStyle name="Total 4 4 4 2 2 2" xfId="16944" xr:uid="{B9D36DAE-C2C9-4E36-ABFD-9B7F1A3042FD}"/>
    <cellStyle name="Total 4 4 4 2 2 2 2" xfId="33721" xr:uid="{1724F0B8-D61F-4D6E-8980-9E3795417EA4}"/>
    <cellStyle name="Total 4 4 4 2 2 3" xfId="30589" xr:uid="{060B1E32-32BD-41E2-A9F6-CAEA27E8709F}"/>
    <cellStyle name="Total 4 4 4 2 3" xfId="10592" xr:uid="{8D1ED81E-82F5-459B-95BA-DA63DECE8F98}"/>
    <cellStyle name="Total 4 4 4 2 3 2" xfId="19581" xr:uid="{3E19AC18-8C8D-4454-9AC8-232C04275955}"/>
    <cellStyle name="Total 4 4 4 2 3 2 2" xfId="35046" xr:uid="{2002D92B-D63F-4AF5-9294-443E8E6A1FC8}"/>
    <cellStyle name="Total 4 4 4 2 3 3" xfId="34484" xr:uid="{7B2824C5-7DCD-4BA4-B49F-A11A272F7C71}"/>
    <cellStyle name="Total 4 4 4 2 4" xfId="14358" xr:uid="{EB69D2BD-9AF4-4D72-91CB-99A3980973B5}"/>
    <cellStyle name="Total 4 4 4 2 4 2" xfId="43536" xr:uid="{32E67FC8-8859-4E7D-95E7-7B21D2FAE8CB}"/>
    <cellStyle name="Total 4 4 4 2 5" xfId="43076" xr:uid="{6355CB3A-B3BC-4E51-BFC3-C29AB4714D87}"/>
    <cellStyle name="Total 4 4 4 2 6" xfId="55916" xr:uid="{9F381A92-3224-4DFE-B96D-8573F226449F}"/>
    <cellStyle name="Total 4 4 4 3" xfId="3454" xr:uid="{DBDEDF8B-480A-4C51-9CE5-0A4EBE9D166A}"/>
    <cellStyle name="Total 4 4 4 3 2" xfId="27554" xr:uid="{03E78347-6424-4F10-82FE-067C9215D3D2}"/>
    <cellStyle name="Total 4 4 4 4" xfId="27371" xr:uid="{BE96C4B5-F8F1-4051-9B74-65EE4B79810E}"/>
    <cellStyle name="Total 4 4 4 5" xfId="49134" xr:uid="{7367A361-3388-4C95-B721-1C3FDF3AF36E}"/>
    <cellStyle name="Total 4 4 5" xfId="1361" xr:uid="{B74EA5B4-CFCB-48D3-8C73-431487F0EE1E}"/>
    <cellStyle name="Total 4 4 5 2" xfId="5706" xr:uid="{8B699279-84CC-485C-89C5-7FDB00F984B1}"/>
    <cellStyle name="Total 4 4 5 2 2" xfId="8292" xr:uid="{1818170C-9886-4F92-A6E0-45E6BC8D9B67}"/>
    <cellStyle name="Total 4 4 5 2 2 2" xfId="17281" xr:uid="{1D17F99F-ADA3-47B4-8D9E-279AD60C48EC}"/>
    <cellStyle name="Total 4 4 5 2 2 2 2" xfId="30249" xr:uid="{F150B91E-4537-47C0-950D-B58F02D625FD}"/>
    <cellStyle name="Total 4 4 5 2 2 3" xfId="23484" xr:uid="{1A1EBAD3-01E4-49EF-9C0A-E8C5EB93491D}"/>
    <cellStyle name="Total 4 4 5 2 3" xfId="10929" xr:uid="{4F2886B2-26A4-4968-B49C-BD3B51291E0A}"/>
    <cellStyle name="Total 4 4 5 2 3 2" xfId="19918" xr:uid="{C6811DAF-26B9-47A5-83B9-688E16BBE89E}"/>
    <cellStyle name="Total 4 4 5 2 3 2 2" xfId="33971" xr:uid="{267AC8F6-6ADF-411B-9A5E-C582D535671F}"/>
    <cellStyle name="Total 4 4 5 2 3 3" xfId="43817" xr:uid="{4B74E587-2F22-4FB5-BD5E-78006EA7D9DE}"/>
    <cellStyle name="Total 4 4 5 2 4" xfId="14695" xr:uid="{04365B4A-C8BC-439F-8C7E-31B97F7CA6AD}"/>
    <cellStyle name="Total 4 4 5 2 4 2" xfId="24038" xr:uid="{E5B79C3D-232D-4513-9C1D-DEEE165611D3}"/>
    <cellStyle name="Total 4 4 5 2 5" xfId="24894" xr:uid="{34AE5483-A7FA-4E16-8C02-640C1938D90A}"/>
    <cellStyle name="Total 4 4 5 2 6" xfId="59037" xr:uid="{B94AD5E6-E6E0-48DC-A331-F1BF09FFBF04}"/>
    <cellStyle name="Total 4 4 5 3" xfId="3798" xr:uid="{F496A3EB-C22A-48D8-9573-C6D5E4663E9C}"/>
    <cellStyle name="Total 4 4 5 3 2" xfId="25247" xr:uid="{5F2266C5-AFCD-45BD-AC07-5C3A03D231C2}"/>
    <cellStyle name="Total 4 4 5 4" xfId="38578" xr:uid="{55D0A048-5A3C-4B5C-B9DC-AE246B79D344}"/>
    <cellStyle name="Total 4 4 5 5" xfId="52256" xr:uid="{9A69923D-C1EE-4B17-89F9-9D22D3A0BFA0}"/>
    <cellStyle name="Total 4 4 6" xfId="1834" xr:uid="{29800A04-D7A4-45DD-AEEA-7A785C938CF8}"/>
    <cellStyle name="Total 4 4 6 2" xfId="6151" xr:uid="{1CBC37F2-DD72-45C3-9E80-05A58D178E34}"/>
    <cellStyle name="Total 4 4 6 2 2" xfId="8737" xr:uid="{1ACACFF1-2D1D-44BF-9DD2-A8027BB9A05A}"/>
    <cellStyle name="Total 4 4 6 2 2 2" xfId="17726" xr:uid="{B18C1A00-DAFE-4699-BE3A-4BBFA4677EFF}"/>
    <cellStyle name="Total 4 4 6 2 2 2 2" xfId="25861" xr:uid="{6392F7B8-710D-4558-AADA-B1CBD79A9CE3}"/>
    <cellStyle name="Total 4 4 6 2 2 3" xfId="40927" xr:uid="{99C69263-0FC4-4659-AB80-6603E82F2310}"/>
    <cellStyle name="Total 4 4 6 2 3" xfId="11374" xr:uid="{8D55318F-984B-4CAC-A584-4D8229F1AF25}"/>
    <cellStyle name="Total 4 4 6 2 3 2" xfId="20363" xr:uid="{1CE08CCA-A237-4603-858A-8998C231CA97}"/>
    <cellStyle name="Total 4 4 6 2 3 2 2" xfId="23040" xr:uid="{A1EA1535-206A-4EB9-BEDC-FBCB0D354030}"/>
    <cellStyle name="Total 4 4 6 2 3 3" xfId="26562" xr:uid="{5880536F-48DD-4F80-BD98-FF2C77ADB3E8}"/>
    <cellStyle name="Total 4 4 6 2 4" xfId="15140" xr:uid="{00046929-C8DA-47EA-8301-69E6E44D8F50}"/>
    <cellStyle name="Total 4 4 6 2 4 2" xfId="32701" xr:uid="{4A6847BE-6651-4BFC-BAF7-F9B7E0C04DB6}"/>
    <cellStyle name="Total 4 4 6 2 5" xfId="41579" xr:uid="{F4770E25-4159-4FB7-B5E7-6522FCC128B6}"/>
    <cellStyle name="Total 4 4 6 2 6" xfId="54082" xr:uid="{3DF31ABE-3386-432D-BA2B-9971BC6BC5E5}"/>
    <cellStyle name="Total 4 4 6 3" xfId="4271" xr:uid="{3B8388AE-D5DA-40E9-B37A-3AAB3162343B}"/>
    <cellStyle name="Total 4 4 6 3 2" xfId="37266" xr:uid="{2318D35E-7859-48B0-AD0B-CFD3AC9C0249}"/>
    <cellStyle name="Total 4 4 6 4" xfId="32134" xr:uid="{89386305-A60C-498B-BAA8-E904820B2302}"/>
    <cellStyle name="Total 4 4 6 5" xfId="47405" xr:uid="{BC9B1BB2-ACB1-4F55-AF3A-817A1DF15717}"/>
    <cellStyle name="Total 4 4 7" xfId="1980" xr:uid="{BC62BAF8-D652-478D-B41F-02B324596098}"/>
    <cellStyle name="Total 4 4 7 2" xfId="6288" xr:uid="{2D74EAF4-275A-426B-9F0B-99075093F86F}"/>
    <cellStyle name="Total 4 4 7 2 2" xfId="8874" xr:uid="{A8CEAC5F-C927-4C16-933D-2179DA7E8CBE}"/>
    <cellStyle name="Total 4 4 7 2 2 2" xfId="17863" xr:uid="{95F6A631-E218-4997-9271-C5929ADCC2D4}"/>
    <cellStyle name="Total 4 4 7 2 2 2 2" xfId="23666" xr:uid="{D699D4EC-7E58-4D64-8AD6-FA812CF65376}"/>
    <cellStyle name="Total 4 4 7 2 2 3" xfId="35103" xr:uid="{0EF4C3BD-9849-4AB2-9E1A-C524F3F2AAF5}"/>
    <cellStyle name="Total 4 4 7 2 3" xfId="11511" xr:uid="{044AF9A4-CDDA-4921-9C33-11C63B8A02DB}"/>
    <cellStyle name="Total 4 4 7 2 3 2" xfId="20500" xr:uid="{10FE2E6A-ACFD-44E1-BA39-0AF6082E8A45}"/>
    <cellStyle name="Total 4 4 7 2 3 2 2" xfId="28147" xr:uid="{800AFFB9-F781-44C3-926E-3E9A3C5061CC}"/>
    <cellStyle name="Total 4 4 7 2 3 3" xfId="42793" xr:uid="{48627217-094B-410B-894D-FD81CF39E253}"/>
    <cellStyle name="Total 4 4 7 2 4" xfId="15277" xr:uid="{3D66C81A-E600-4D3E-A5DB-EDA3D1C65860}"/>
    <cellStyle name="Total 4 4 7 2 4 2" xfId="41884" xr:uid="{F3C90DE8-7E29-424D-9723-00640FFEFB03}"/>
    <cellStyle name="Total 4 4 7 2 5" xfId="34556" xr:uid="{28A3A984-84FB-49F2-9D2A-346F5B7CB2E8}"/>
    <cellStyle name="Total 4 4 7 3" xfId="4417" xr:uid="{E7B1D0C4-09D1-41D5-B2D8-A7519FC4F655}"/>
    <cellStyle name="Total 4 4 7 3 2" xfId="23016" xr:uid="{575A95C2-C139-4444-BBF4-DD384C0C08E5}"/>
    <cellStyle name="Total 4 4 7 4" xfId="26864" xr:uid="{3BBAF55D-D90E-4D45-B2D8-62065D580301}"/>
    <cellStyle name="Total 4 4 8" xfId="2791" xr:uid="{2E9D0EE0-6BD7-4E57-966E-63A46D03164D}"/>
    <cellStyle name="Total 4 4 8 2" xfId="6941" xr:uid="{87377D59-2D7D-4F5E-857B-F3BF64236E4D}"/>
    <cellStyle name="Total 4 4 8 2 2" xfId="12070" xr:uid="{D102FE63-A425-478D-8478-E0E58E1A6B93}"/>
    <cellStyle name="Total 4 4 8 2 2 2" xfId="21059" xr:uid="{14BFEDEF-92F9-4E21-AEBB-760DC5C40C72}"/>
    <cellStyle name="Total 4 4 8 2 2 2 2" xfId="29982" xr:uid="{D37486F5-CE43-4330-A1BA-7BECFED4E71E}"/>
    <cellStyle name="Total 4 4 8 2 2 3" xfId="26283" xr:uid="{04BC6666-AB57-4D1E-B0F9-2BFC73A700EC}"/>
    <cellStyle name="Total 4 4 8 2 3" xfId="12895" xr:uid="{14D25A75-C8A2-4FC7-8984-428716DEACCF}"/>
    <cellStyle name="Total 4 4 8 2 3 2" xfId="21884" xr:uid="{E099D74A-973A-4D99-BB5A-CA51C4217938}"/>
    <cellStyle name="Total 4 4 8 2 3 2 2" xfId="31973" xr:uid="{3236FBBB-6B09-403D-814D-B3AFD77C205E}"/>
    <cellStyle name="Total 4 4 8 2 3 3" xfId="36048" xr:uid="{B2BE404F-1A7F-4A63-A163-B170938D67A0}"/>
    <cellStyle name="Total 4 4 8 2 4" xfId="15930" xr:uid="{2BD1BB51-959A-4730-AC28-8EE1B80367CD}"/>
    <cellStyle name="Total 4 4 8 2 4 2" xfId="43438" xr:uid="{E7E6C813-9115-4B3B-9249-A6B2ACF2FCC3}"/>
    <cellStyle name="Total 4 4 8 2 5" xfId="40737" xr:uid="{1E67054F-1D2D-4B52-A10A-6E079F90D1A9}"/>
    <cellStyle name="Total 4 4 8 3" xfId="9504" xr:uid="{0DA88468-CDB6-497C-98C5-6B91CC7DFC37}"/>
    <cellStyle name="Total 4 4 8 3 2" xfId="18493" xr:uid="{284E63D7-F59D-4704-A74A-E781853B4FAC}"/>
    <cellStyle name="Total 4 4 8 3 2 2" xfId="29830" xr:uid="{A17CB22D-7D8B-44AF-BA6E-D285649097FA}"/>
    <cellStyle name="Total 4 4 8 3 3" xfId="35349" xr:uid="{4C019B04-177E-4A83-B889-09436FF76E64}"/>
    <cellStyle name="Total 4 4 8 4" xfId="37878" xr:uid="{61681DF7-E5E1-4820-8CBA-1BF0BFAECD08}"/>
    <cellStyle name="Total 4 4 9" xfId="4724" xr:uid="{0AB2EA5E-18B6-4FD2-BF62-A5313FA09AC1}"/>
    <cellStyle name="Total 4 4 9 2" xfId="7310" xr:uid="{EF6CA8B8-7653-4033-825A-C856A3CA45C9}"/>
    <cellStyle name="Total 4 4 9 2 2" xfId="16299" xr:uid="{D24C1E17-B222-449E-8D38-A2647A934B20}"/>
    <cellStyle name="Total 4 4 9 2 2 2" xfId="42579" xr:uid="{24169131-3A50-46D5-8E95-6099C29A9958}"/>
    <cellStyle name="Total 4 4 9 2 3" xfId="37461" xr:uid="{379358B2-32F3-4083-B51C-2B9149F41C21}"/>
    <cellStyle name="Total 4 4 9 3" xfId="9947" xr:uid="{E2A2D572-5746-4C8E-8FE1-9313DF7F0B04}"/>
    <cellStyle name="Total 4 4 9 3 2" xfId="18936" xr:uid="{EEEF44DA-87B1-4908-991C-C11D54D3AA8B}"/>
    <cellStyle name="Total 4 4 9 3 2 2" xfId="35963" xr:uid="{3BD3AEA6-473C-48C4-98E0-8F0380E5785B}"/>
    <cellStyle name="Total 4 4 9 3 3" xfId="43797" xr:uid="{ABB071EA-5B7B-4402-AD4C-05AFB38E35FF}"/>
    <cellStyle name="Total 4 4 9 4" xfId="13713" xr:uid="{AF45A4FA-629D-4F3C-8D28-7DEF0C072D42}"/>
    <cellStyle name="Total 4 4 9 4 2" xfId="37652" xr:uid="{5D1AC983-5665-4CE9-B913-A3D7A2A15E9E}"/>
    <cellStyle name="Total 4 4 9 5" xfId="27711" xr:uid="{031B6399-02D4-470E-815F-0BB2A1035DAA}"/>
    <cellStyle name="Total 4 5" xfId="233" xr:uid="{545720E4-3316-48AD-B2AF-DF087CC7B45F}"/>
    <cellStyle name="Total 4 5 10" xfId="9117" xr:uid="{F1FD4FE4-AB9C-4B3F-AED3-6B0D5BE5C409}"/>
    <cellStyle name="Total 4 5 10 2" xfId="18106" xr:uid="{6787A7CF-325A-48C9-9C77-F1C9049347D7}"/>
    <cellStyle name="Total 4 5 10 2 2" xfId="30104" xr:uid="{2070FA12-E638-43FA-95F5-93E45C2801ED}"/>
    <cellStyle name="Total 4 5 10 3" xfId="26621" xr:uid="{6CA1E2D7-9752-4CB9-99D9-267A35307408}"/>
    <cellStyle name="Total 4 5 11" xfId="9730" xr:uid="{52CAF706-2EE9-49CA-BF08-D464AEE5345A}"/>
    <cellStyle name="Total 4 5 11 2" xfId="18719" xr:uid="{FA018646-27DC-435E-95A2-6FAEAB74BD0E}"/>
    <cellStyle name="Total 4 5 11 2 2" xfId="22955" xr:uid="{948072F7-0F25-4BD3-80A4-643160EF3A7A}"/>
    <cellStyle name="Total 4 5 11 3" xfId="32261" xr:uid="{73114466-467C-405B-8BC0-3658748F84BC}"/>
    <cellStyle name="Total 4 5 12" xfId="2239" xr:uid="{A4063304-7D09-42A7-8E9B-05EF6AAF839F}"/>
    <cellStyle name="Total 4 5 12 2" xfId="22567" xr:uid="{562543B0-66C2-48D2-9034-5D57BD76D2B5}"/>
    <cellStyle name="Total 4 5 13" xfId="13148" xr:uid="{D72E0E57-C726-449C-A811-E07FD602803D}"/>
    <cellStyle name="Total 4 5 13 2" xfId="42949" xr:uid="{13A24882-B32D-4E5A-B948-823687F550D0}"/>
    <cellStyle name="Total 4 5 14" xfId="35705" xr:uid="{E00401D4-47F6-458D-8D7A-5DBFDE21BD66}"/>
    <cellStyle name="Total 4 5 15" xfId="44381" xr:uid="{AF4885C2-FACE-453B-8043-552BCADE2D07}"/>
    <cellStyle name="Total 4 5 16" xfId="45584" xr:uid="{9CC04162-8749-4160-9427-D9DCEB7C3BD0}"/>
    <cellStyle name="Total 4 5 2" xfId="582" xr:uid="{1D2A5B4E-43E7-4B03-86E4-595771D21AD8}"/>
    <cellStyle name="Total 4 5 2 2" xfId="4971" xr:uid="{6D78F390-FB98-49F3-9A76-E5D4ECDB61B9}"/>
    <cellStyle name="Total 4 5 2 2 2" xfId="7557" xr:uid="{CB3B9432-872F-46E2-821A-B878798B1B34}"/>
    <cellStyle name="Total 4 5 2 2 2 2" xfId="16546" xr:uid="{B039183E-B938-41E5-83AB-B4742A932FF2}"/>
    <cellStyle name="Total 4 5 2 2 2 2 2" xfId="42037" xr:uid="{A72653E4-7E5D-41A0-8ED4-F35A79B8A631}"/>
    <cellStyle name="Total 4 5 2 2 2 3" xfId="43156" xr:uid="{24C691D9-67B5-40B1-B7BF-A1D08403E5F9}"/>
    <cellStyle name="Total 4 5 2 2 2 4" xfId="56372" xr:uid="{908ABFBB-B027-4651-816D-FB2C12142FE1}"/>
    <cellStyle name="Total 4 5 2 2 3" xfId="10194" xr:uid="{1D75E726-9658-4EA4-A60B-13607E617019}"/>
    <cellStyle name="Total 4 5 2 2 3 2" xfId="19183" xr:uid="{B4D39C73-4780-4438-A216-C41A53F540FD}"/>
    <cellStyle name="Total 4 5 2 2 3 2 2" xfId="27517" xr:uid="{C48F8BFE-FFC5-4560-8F62-686A19F08BAB}"/>
    <cellStyle name="Total 4 5 2 2 3 3" xfId="38883" xr:uid="{3A8D3144-837E-4432-B1FE-2DBC1DF55E12}"/>
    <cellStyle name="Total 4 5 2 2 4" xfId="13960" xr:uid="{304EC00B-DA2C-43B4-8C1D-AFA8D2D7067C}"/>
    <cellStyle name="Total 4 5 2 2 4 2" xfId="35342" xr:uid="{F3B3F1A3-4AF4-468D-B2D6-68F78A5B3784}"/>
    <cellStyle name="Total 4 5 2 2 5" xfId="31859" xr:uid="{2CB033D4-31ED-41B0-826F-94BA3486C44B}"/>
    <cellStyle name="Total 4 5 2 2 6" xfId="49590" xr:uid="{FD49FBB6-34AF-4FA4-B32D-4D64DA82AF6B}"/>
    <cellStyle name="Total 4 5 2 3" xfId="3019" xr:uid="{31CE7B64-9DDD-4AF2-8A36-0394C4076955}"/>
    <cellStyle name="Total 4 5 2 3 2" xfId="24168" xr:uid="{0FBC7736-8E71-442A-B781-6155AC37E79B}"/>
    <cellStyle name="Total 4 5 2 3 2 2" xfId="59048" xr:uid="{EC072944-1449-44C8-9372-A88B5C3DA6AD}"/>
    <cellStyle name="Total 4 5 2 3 3" xfId="52267" xr:uid="{5388610F-8759-4F6B-9254-01A93A4054D9}"/>
    <cellStyle name="Total 4 5 2 4" xfId="40774" xr:uid="{DD25757E-76C2-4F46-AD3A-346DBFC35BE9}"/>
    <cellStyle name="Total 4 5 2 4 2" xfId="54514" xr:uid="{5D1A28D2-9C7A-4D13-83FC-A6656BFAB3F0}"/>
    <cellStyle name="Total 4 5 2 4 3" xfId="47707" xr:uid="{FD96B108-E076-4971-86C0-6B46030BC958}"/>
    <cellStyle name="Total 4 5 2 5" xfId="46096" xr:uid="{07815350-CAC4-48BC-8CC6-BAFC497D955C}"/>
    <cellStyle name="Total 4 5 3" xfId="927" xr:uid="{8C5A41CF-7338-4E13-94CE-8A4795872BD1}"/>
    <cellStyle name="Total 4 5 3 2" xfId="5292" xr:uid="{F4939E96-2944-4DED-9CC3-B265A6C8847A}"/>
    <cellStyle name="Total 4 5 3 2 2" xfId="7878" xr:uid="{64F958DB-9191-4E2A-AF0F-318ADE3A7442}"/>
    <cellStyle name="Total 4 5 3 2 2 2" xfId="16867" xr:uid="{AC32F6F7-FEC6-4810-8FE3-8ADBFDDF05D5}"/>
    <cellStyle name="Total 4 5 3 2 2 2 2" xfId="31707" xr:uid="{98767843-9B9E-4A2C-964A-C57DB5D7C849}"/>
    <cellStyle name="Total 4 5 3 2 2 3" xfId="24880" xr:uid="{5270C0D6-AA6F-455F-85B3-32C69C42EDB4}"/>
    <cellStyle name="Total 4 5 3 2 2 4" xfId="56777" xr:uid="{844DBD03-A7B6-42C9-8644-BFFDC6ED2987}"/>
    <cellStyle name="Total 4 5 3 2 3" xfId="10515" xr:uid="{CF662A62-69CA-4AB3-8D75-7A606648250F}"/>
    <cellStyle name="Total 4 5 3 2 3 2" xfId="19504" xr:uid="{3B321AFD-8700-4BB3-AA10-D1A62C31D7AB}"/>
    <cellStyle name="Total 4 5 3 2 3 2 2" xfId="28504" xr:uid="{8D9BEBC0-66B0-4C9B-BDB2-FFF1A00194D9}"/>
    <cellStyle name="Total 4 5 3 2 3 3" xfId="26734" xr:uid="{AC99EA0D-792B-477B-A9CE-3ED3DA068D68}"/>
    <cellStyle name="Total 4 5 3 2 4" xfId="14281" xr:uid="{C39543EA-04B6-4145-94B4-6917D3CB5613}"/>
    <cellStyle name="Total 4 5 3 2 4 2" xfId="33618" xr:uid="{D049040A-9529-47D6-A120-D9911329B4B1}"/>
    <cellStyle name="Total 4 5 3 2 5" xfId="36650" xr:uid="{3D752187-F928-457A-A81C-0980284CD4F2}"/>
    <cellStyle name="Total 4 5 3 2 6" xfId="49995" xr:uid="{9E4D2219-E2A8-4723-9D2B-E9DBC148B78E}"/>
    <cellStyle name="Total 4 5 3 3" xfId="3364" xr:uid="{C7FE5CBB-E07D-4207-9699-19EE521EADB3}"/>
    <cellStyle name="Total 4 5 3 3 2" xfId="42869" xr:uid="{FE02A7C7-7D56-4896-909D-D571690D7662}"/>
    <cellStyle name="Total 4 5 3 3 2 2" xfId="57712" xr:uid="{DE74A587-04A9-40EB-A4C5-E22778B43EA6}"/>
    <cellStyle name="Total 4 5 3 3 3" xfId="50930" xr:uid="{3BD5AF5D-1628-48A0-8C52-1EAF3FA4184F}"/>
    <cellStyle name="Total 4 5 3 4" xfId="39741" xr:uid="{6FDA5146-6AE7-4DA4-A97A-1814BDDB23D3}"/>
    <cellStyle name="Total 4 5 3 4 2" xfId="54904" xr:uid="{E17E2224-11EE-45F0-AF78-E1DA980CF343}"/>
    <cellStyle name="Total 4 5 3 4 3" xfId="48112" xr:uid="{B7D59F8C-5446-430F-A23F-79A022E916FE}"/>
    <cellStyle name="Total 4 5 3 5" xfId="53204" xr:uid="{812818EA-C4F9-4DA2-A71C-AD753B9D74AA}"/>
    <cellStyle name="Total 4 5 3 6" xfId="46498" xr:uid="{80D0D1F2-9CA8-4E2F-B008-E6EC93B1B091}"/>
    <cellStyle name="Total 4 5 4" xfId="1271" xr:uid="{BEE219D8-A665-4FAD-8627-11EBB1C5D329}"/>
    <cellStyle name="Total 4 5 4 2" xfId="5616" xr:uid="{17B4F0B0-521E-4DF2-A6EF-DCD4F5EEB514}"/>
    <cellStyle name="Total 4 5 4 2 2" xfId="8202" xr:uid="{EC9FCB41-59BF-41E0-AC4D-48C1DED3BB05}"/>
    <cellStyle name="Total 4 5 4 2 2 2" xfId="17191" xr:uid="{3AB90770-598F-473D-A282-FCB7B7051C65}"/>
    <cellStyle name="Total 4 5 4 2 2 2 2" xfId="22177" xr:uid="{2F8D1E82-2A4A-4853-9F09-DC6B87CD0230}"/>
    <cellStyle name="Total 4 5 4 2 2 3" xfId="40469" xr:uid="{63EC7B7E-7480-4FA4-BC6C-242FB5B550CE}"/>
    <cellStyle name="Total 4 5 4 2 3" xfId="10839" xr:uid="{D427AC89-8B5E-4FDB-8CE7-C79BE6E32FBB}"/>
    <cellStyle name="Total 4 5 4 2 3 2" xfId="19828" xr:uid="{6BD9822E-2FBD-4CCF-8BC1-F41E8084E971}"/>
    <cellStyle name="Total 4 5 4 2 3 2 2" xfId="25457" xr:uid="{532DDF91-DE9D-489D-ACDD-904CF4778344}"/>
    <cellStyle name="Total 4 5 4 2 3 3" xfId="26477" xr:uid="{B3CDA515-A580-44EE-8765-F65F124D7465}"/>
    <cellStyle name="Total 4 5 4 2 4" xfId="14605" xr:uid="{F81DDF5B-683B-4B2B-ADF1-8A149CC67ACC}"/>
    <cellStyle name="Total 4 5 4 2 4 2" xfId="42169" xr:uid="{555CFD24-CF8C-459C-8466-7E2CAFE372D9}"/>
    <cellStyle name="Total 4 5 4 2 5" xfId="38723" xr:uid="{DFA3A1D9-753C-4401-831A-CF025E72DFCF}"/>
    <cellStyle name="Total 4 5 4 2 6" xfId="55900" xr:uid="{C6FDD9B6-AC5D-4B65-9492-2E0FC0252CCE}"/>
    <cellStyle name="Total 4 5 4 3" xfId="3708" xr:uid="{AE186229-4299-43D8-A02A-004DBE6E44CA}"/>
    <cellStyle name="Total 4 5 4 3 2" xfId="24609" xr:uid="{1D15E0E9-FFF2-4D28-A058-78637FF27A7D}"/>
    <cellStyle name="Total 4 5 4 4" xfId="43845" xr:uid="{0ED872DE-1224-4240-82A1-5762AD167576}"/>
    <cellStyle name="Total 4 5 4 5" xfId="49118" xr:uid="{9117147D-97DA-4787-8C3E-25B94E320B4E}"/>
    <cellStyle name="Total 4 5 5" xfId="1728" xr:uid="{257C43C4-CE9F-49B7-9E1A-2D5CF50CF7FD}"/>
    <cellStyle name="Total 4 5 5 2" xfId="6054" xr:uid="{E3DDB95C-BE06-4A08-8469-7161140B33CF}"/>
    <cellStyle name="Total 4 5 5 2 2" xfId="8640" xr:uid="{2BCB5B0A-99D8-41DA-AF3E-B488D5B5B38F}"/>
    <cellStyle name="Total 4 5 5 2 2 2" xfId="17629" xr:uid="{9599246A-2823-4085-81BD-CA7F7D25C45F}"/>
    <cellStyle name="Total 4 5 5 2 2 2 2" xfId="40092" xr:uid="{9F1D4C3A-41D5-4016-89FF-B53571F48205}"/>
    <cellStyle name="Total 4 5 5 2 2 3" xfId="25002" xr:uid="{7D26265B-FE76-4E26-9BFA-290A02F23E64}"/>
    <cellStyle name="Total 4 5 5 2 3" xfId="11277" xr:uid="{DF029BEE-58C9-4636-9E3A-9A760AAC17D7}"/>
    <cellStyle name="Total 4 5 5 2 3 2" xfId="20266" xr:uid="{B9F28F2E-785F-4601-A161-F68631C2AA64}"/>
    <cellStyle name="Total 4 5 5 2 3 2 2" xfId="26219" xr:uid="{D93E7301-E62C-4924-A3AF-CFE4C15F5EF9}"/>
    <cellStyle name="Total 4 5 5 2 3 3" xfId="26771" xr:uid="{DC7AEB3D-E7B7-40EF-8CD2-1E962A2AD31C}"/>
    <cellStyle name="Total 4 5 5 2 4" xfId="15043" xr:uid="{4B190A3D-4EDF-494B-B9D4-C8EFEF8DC6D3}"/>
    <cellStyle name="Total 4 5 5 2 4 2" xfId="30465" xr:uid="{207E5465-3956-459D-8CAC-4D6501966E36}"/>
    <cellStyle name="Total 4 5 5 2 5" xfId="39175" xr:uid="{F09D0885-90EB-49F8-A693-766932F242E2}"/>
    <cellStyle name="Total 4 5 5 2 6" xfId="57750" xr:uid="{0BCDAC7F-D021-4DFF-BB75-984218F5BB59}"/>
    <cellStyle name="Total 4 5 5 3" xfId="4165" xr:uid="{67BFEC80-AC37-4A3A-9889-5FB158B837BD}"/>
    <cellStyle name="Total 4 5 5 3 2" xfId="41341" xr:uid="{298F1989-24A1-40B3-91D5-E5F86250ED2C}"/>
    <cellStyle name="Total 4 5 5 4" xfId="23349" xr:uid="{660FC365-9BF6-41FB-9978-BD0561B6EBD8}"/>
    <cellStyle name="Total 4 5 5 5" xfId="50968" xr:uid="{7CDCAD71-F079-4847-AEF9-4F3C64D6F2F3}"/>
    <cellStyle name="Total 4 5 6" xfId="1704" xr:uid="{6DBEB9EE-B137-4F3C-81FA-183D7E7F85A9}"/>
    <cellStyle name="Total 4 5 6 2" xfId="6030" xr:uid="{564D2901-335B-4745-81FA-247E16F9C7A1}"/>
    <cellStyle name="Total 4 5 6 2 2" xfId="8616" xr:uid="{823C0627-CBF5-4340-8588-0A5C3B907C58}"/>
    <cellStyle name="Total 4 5 6 2 2 2" xfId="17605" xr:uid="{DBC9522A-175F-49CE-AA12-57A9696CD345}"/>
    <cellStyle name="Total 4 5 6 2 2 2 2" xfId="38419" xr:uid="{3C461B5E-71EC-4D7C-A0D2-9F119C953A93}"/>
    <cellStyle name="Total 4 5 6 2 2 3" xfId="27374" xr:uid="{277301CD-EAFF-42CA-B463-80DE1FA4B7DD}"/>
    <cellStyle name="Total 4 5 6 2 3" xfId="11253" xr:uid="{62E2039E-907D-49FC-AA6F-9128C7C8A192}"/>
    <cellStyle name="Total 4 5 6 2 3 2" xfId="20242" xr:uid="{FACE8B05-5E64-4443-90AF-2EC04A5EBD90}"/>
    <cellStyle name="Total 4 5 6 2 3 2 2" xfId="43600" xr:uid="{F41234D9-ACB5-40B9-88DC-8212B19EC03D}"/>
    <cellStyle name="Total 4 5 6 2 3 3" xfId="41669" xr:uid="{E881311E-CF43-4BBD-9912-204021C1FBB4}"/>
    <cellStyle name="Total 4 5 6 2 4" xfId="15019" xr:uid="{424BF2A5-B577-4907-9DAA-DDE5A10FFCB8}"/>
    <cellStyle name="Total 4 5 6 2 4 2" xfId="29242" xr:uid="{ADB5496E-C84B-430F-B0A4-7F5B968E02D6}"/>
    <cellStyle name="Total 4 5 6 2 5" xfId="42549" xr:uid="{16C00007-603E-427E-B16B-9C76CBACA96A}"/>
    <cellStyle name="Total 4 5 6 2 6" xfId="54066" xr:uid="{17462FDF-D4BE-46EC-8B33-BF162532EF26}"/>
    <cellStyle name="Total 4 5 6 3" xfId="4141" xr:uid="{39982018-4FBF-4FB7-82D3-852928EC1878}"/>
    <cellStyle name="Total 4 5 6 3 2" xfId="37530" xr:uid="{6EBD98CA-0FA0-4360-B986-0AB8BF2D5766}"/>
    <cellStyle name="Total 4 5 6 4" xfId="43577" xr:uid="{DC852125-9070-4A49-BA3E-B33110FB7AFD}"/>
    <cellStyle name="Total 4 5 6 5" xfId="47393" xr:uid="{4A48400D-7213-408E-B899-EB105DBBB979}"/>
    <cellStyle name="Total 4 5 7" xfId="2701" xr:uid="{070CCB97-E15C-4B51-BFEB-04E8F3BE9DDD}"/>
    <cellStyle name="Total 4 5 7 2" xfId="6891" xr:uid="{6CA26816-CF8B-4565-9BFD-57CDDC1264D8}"/>
    <cellStyle name="Total 4 5 7 2 2" xfId="12032" xr:uid="{79AD7F7E-DB02-468F-BD08-F1F60E1C3692}"/>
    <cellStyle name="Total 4 5 7 2 2 2" xfId="21021" xr:uid="{E119BB08-881F-4201-A6E5-63D072A85419}"/>
    <cellStyle name="Total 4 5 7 2 2 2 2" xfId="29523" xr:uid="{5B3D65A9-00A5-4664-8147-9A940375ADD4}"/>
    <cellStyle name="Total 4 5 7 2 2 3" xfId="39951" xr:uid="{5CC8A0F5-2066-4E40-A58C-42A2233C48DC}"/>
    <cellStyle name="Total 4 5 7 2 3" xfId="12853" xr:uid="{2805A753-C93A-4C27-BA1D-B5FC591A793A}"/>
    <cellStyle name="Total 4 5 7 2 3 2" xfId="21842" xr:uid="{C5912D41-B764-4F78-890E-F8D150540DEE}"/>
    <cellStyle name="Total 4 5 7 2 3 2 2" xfId="32955" xr:uid="{50602D75-0D31-45E9-80D7-106EEEDD82C2}"/>
    <cellStyle name="Total 4 5 7 2 3 3" xfId="40684" xr:uid="{0F6B8CB0-6BAD-448C-A6A7-5BB200750BEA}"/>
    <cellStyle name="Total 4 5 7 2 4" xfId="15880" xr:uid="{C7835779-9626-448A-AF2E-E10D90C6A03B}"/>
    <cellStyle name="Total 4 5 7 2 4 2" xfId="27127" xr:uid="{701E0729-D291-47E4-9C00-A435C083F65A}"/>
    <cellStyle name="Total 4 5 7 2 5" xfId="30862" xr:uid="{D645CBD8-47E6-4C87-BDA7-1117B4B32D8B}"/>
    <cellStyle name="Total 4 5 7 3" xfId="9462" xr:uid="{D9A1AC44-D383-4EBC-B057-68D50EDE9CAC}"/>
    <cellStyle name="Total 4 5 7 3 2" xfId="18451" xr:uid="{4A3BB0A3-E148-4451-9E32-D62C5723DBB1}"/>
    <cellStyle name="Total 4 5 7 3 2 2" xfId="34109" xr:uid="{4CA778CD-3A02-41FC-B06F-9BB5EFF29657}"/>
    <cellStyle name="Total 4 5 7 3 3" xfId="27947" xr:uid="{3A69B993-202B-4675-AD60-4D27F03A290F}"/>
    <cellStyle name="Total 4 5 7 4" xfId="30132" xr:uid="{D4EEB5EC-3750-4FB3-9B33-4CCBBFD3730B}"/>
    <cellStyle name="Total 4 5 8" xfId="4647" xr:uid="{E1138DBC-FEB6-4240-AED7-AA97541C91E5}"/>
    <cellStyle name="Total 4 5 8 2" xfId="7233" xr:uid="{9770D07C-C87D-4907-8291-8C84264B3C42}"/>
    <cellStyle name="Total 4 5 8 2 2" xfId="16222" xr:uid="{2043F9A2-44D5-4B04-9719-B275D72DF4C7}"/>
    <cellStyle name="Total 4 5 8 2 2 2" xfId="38704" xr:uid="{EA224982-900B-4B19-9D4A-A980CA92E55A}"/>
    <cellStyle name="Total 4 5 8 2 3" xfId="27946" xr:uid="{6C40427B-FCF9-40C2-B158-DD5D9DC505A4}"/>
    <cellStyle name="Total 4 5 8 3" xfId="9870" xr:uid="{AFD43281-34E4-41CC-BA6F-9DF35C03E6D0}"/>
    <cellStyle name="Total 4 5 8 3 2" xfId="18859" xr:uid="{D6AD23FD-01B7-4429-97F6-92150BA49097}"/>
    <cellStyle name="Total 4 5 8 3 2 2" xfId="23648" xr:uid="{9E99C9DC-C156-4C52-8777-BD65934B809E}"/>
    <cellStyle name="Total 4 5 8 3 3" xfId="32082" xr:uid="{4A6B8694-4458-4BF4-B217-1EE1715CA010}"/>
    <cellStyle name="Total 4 5 8 4" xfId="13636" xr:uid="{EB1A55D8-D9E2-4212-8005-5C53BF38192F}"/>
    <cellStyle name="Total 4 5 8 4 2" xfId="27973" xr:uid="{0107B4EF-631B-48FE-9201-D9E90BD71352}"/>
    <cellStyle name="Total 4 5 8 5" xfId="36964" xr:uid="{361CADC7-C2A6-4264-8D8A-BA83F671C32C}"/>
    <cellStyle name="Total 4 5 9" xfId="6535" xr:uid="{66FC0EE1-795B-468F-AAB6-1D813A3AA5D8}"/>
    <cellStyle name="Total 4 5 9 2" xfId="11754" xr:uid="{5F4D493A-0D5E-4B46-838F-DCB8933AB93A}"/>
    <cellStyle name="Total 4 5 9 2 2" xfId="20743" xr:uid="{D6D6471C-3C1E-454D-A293-5EC030A52B68}"/>
    <cellStyle name="Total 4 5 9 2 2 2" xfId="41937" xr:uid="{EEDB8AB9-56E4-4E9D-B52E-CE24832643F4}"/>
    <cellStyle name="Total 4 5 9 2 3" xfId="34514" xr:uid="{DCBF7D9A-FD17-4510-B5EF-613EC015E25D}"/>
    <cellStyle name="Total 4 5 9 3" xfId="15524" xr:uid="{B1835272-E372-4ABF-BD80-97A75F28C481}"/>
    <cellStyle name="Total 4 5 9 3 2" xfId="28623" xr:uid="{4A04856F-2829-4FAB-8B5F-D84E1CA362E9}"/>
    <cellStyle name="Total 4 5 9 4" xfId="24926" xr:uid="{749B7302-165C-4589-8D01-2F0F4C03F5A0}"/>
    <cellStyle name="Total 4 6" xfId="371" xr:uid="{87D7623F-8531-4DE2-9045-6B92B0E40718}"/>
    <cellStyle name="Total 4 6 10" xfId="9242" xr:uid="{683403C8-E0CB-463D-A8BA-F08C4EF5FD37}"/>
    <cellStyle name="Total 4 6 10 2" xfId="18231" xr:uid="{8F802F18-F2E5-40B2-8DB5-8F4E60D85886}"/>
    <cellStyle name="Total 4 6 10 2 2" xfId="31323" xr:uid="{6FA944B0-085D-44EA-A636-98D8E37642A7}"/>
    <cellStyle name="Total 4 6 10 3" xfId="43481" xr:uid="{5D7896FA-9267-4FD2-9EB8-F328EF1887EE}"/>
    <cellStyle name="Total 4 6 11" xfId="12345" xr:uid="{B5047E17-3AB3-4921-992C-3455537BB4DA}"/>
    <cellStyle name="Total 4 6 11 2" xfId="21334" xr:uid="{570509FA-D4D7-44DD-9F87-E39DC554B9FF}"/>
    <cellStyle name="Total 4 6 11 2 2" xfId="26839" xr:uid="{146ED5E8-D682-43D8-AD14-6D0AAFE28279}"/>
    <cellStyle name="Total 4 6 11 3" xfId="40919" xr:uid="{B217090C-A7CA-41A1-95BB-1177E213CB68}"/>
    <cellStyle name="Total 4 6 12" xfId="2377" xr:uid="{702CF702-A45C-4E12-8E16-B38B135F0161}"/>
    <cellStyle name="Total 4 6 12 2" xfId="32040" xr:uid="{9B987AA9-9433-4840-97B3-D130CD4E405B}"/>
    <cellStyle name="Total 4 6 13" xfId="13286" xr:uid="{3D10AFA3-86C4-4026-B6A7-A6E7EB966D98}"/>
    <cellStyle name="Total 4 6 13 2" xfId="38624" xr:uid="{47BCA30A-2998-45A3-8138-DC7C6950EDB9}"/>
    <cellStyle name="Total 4 6 14" xfId="27641" xr:uid="{5695F4DF-3413-4B45-98C4-CA64C745C65B}"/>
    <cellStyle name="Total 4 6 15" xfId="44421" xr:uid="{F71C84C0-3E5B-48E8-923D-B8CE0835156F}"/>
    <cellStyle name="Total 4 6 16" xfId="45663" xr:uid="{1201E692-DE20-43C1-8603-E9121D56A0AC}"/>
    <cellStyle name="Total 4 6 2" xfId="720" xr:uid="{1C1CA307-510B-4230-B9B0-DA96F5C089D5}"/>
    <cellStyle name="Total 4 6 2 2" xfId="5096" xr:uid="{3711C9F2-C5FA-47A8-9AAF-70E1CA62640D}"/>
    <cellStyle name="Total 4 6 2 2 2" xfId="7682" xr:uid="{5793B398-07EC-405B-9E1B-E58A59548B1A}"/>
    <cellStyle name="Total 4 6 2 2 2 2" xfId="16671" xr:uid="{D3D279BE-041B-4BA5-BF15-647AC46BE557}"/>
    <cellStyle name="Total 4 6 2 2 2 2 2" xfId="28958" xr:uid="{2C163217-D68E-4FB0-AE79-7DD4DA8293C7}"/>
    <cellStyle name="Total 4 6 2 2 2 3" xfId="39128" xr:uid="{14859E31-5AA1-4A05-9FA2-98EAC941FE02}"/>
    <cellStyle name="Total 4 6 2 2 2 4" xfId="56451" xr:uid="{85ECFA2C-81A9-4FDD-8F17-9AD5C5488C65}"/>
    <cellStyle name="Total 4 6 2 2 3" xfId="10319" xr:uid="{F15AFE6A-D671-45A3-819A-8D33A2F2506B}"/>
    <cellStyle name="Total 4 6 2 2 3 2" xfId="19308" xr:uid="{A50B57AF-EB50-41FF-BFCF-A4A24831ACB4}"/>
    <cellStyle name="Total 4 6 2 2 3 2 2" xfId="36424" xr:uid="{9F717068-A47C-4D63-9C8F-B4348460798E}"/>
    <cellStyle name="Total 4 6 2 2 3 3" xfId="42719" xr:uid="{87528D13-892C-4657-924D-D68A1EA555A8}"/>
    <cellStyle name="Total 4 6 2 2 4" xfId="14085" xr:uid="{C2C754C9-0DFA-4BAF-A036-4DC8AF49D593}"/>
    <cellStyle name="Total 4 6 2 2 4 2" xfId="30137" xr:uid="{7C1AADAA-8BC3-485F-902F-2E4C385F2667}"/>
    <cellStyle name="Total 4 6 2 2 5" xfId="28239" xr:uid="{54E57B33-174D-4C25-B363-1B6019B58028}"/>
    <cellStyle name="Total 4 6 2 2 6" xfId="49669" xr:uid="{47C86FF3-4960-449B-AADB-45404F638F5A}"/>
    <cellStyle name="Total 4 6 2 3" xfId="3157" xr:uid="{074E58DF-673A-42AE-995A-775796116108}"/>
    <cellStyle name="Total 4 6 2 3 2" xfId="27509" xr:uid="{487E65B9-E857-41E0-9D27-0F403C1CDA56}"/>
    <cellStyle name="Total 4 6 2 3 2 2" xfId="59070" xr:uid="{95B672D2-1409-4342-BC72-E40AA15A1012}"/>
    <cellStyle name="Total 4 6 2 3 3" xfId="52289" xr:uid="{8482710B-8D5F-4D58-9338-CAB8C46FCB22}"/>
    <cellStyle name="Total 4 6 2 4" xfId="33646" xr:uid="{E9155E82-52F2-4EF6-BB79-61566FE32B96}"/>
    <cellStyle name="Total 4 6 2 4 2" xfId="54590" xr:uid="{18B6F483-8C92-45AD-AF03-C31C26840904}"/>
    <cellStyle name="Total 4 6 2 4 3" xfId="47786" xr:uid="{DD61F6F8-509E-46C5-8CB9-15DDB5B2B313}"/>
    <cellStyle name="Total 4 6 2 5" xfId="46172" xr:uid="{D441736D-353A-4314-8428-4EBD87A6D6E4}"/>
    <cellStyle name="Total 4 6 3" xfId="1065" xr:uid="{9554C8F9-F596-4BF2-9A1B-6A85B277005E}"/>
    <cellStyle name="Total 4 6 3 2" xfId="5417" xr:uid="{CD683605-6E07-4EF3-9F67-9097BD50BBC5}"/>
    <cellStyle name="Total 4 6 3 2 2" xfId="8003" xr:uid="{158B6636-F781-430F-9A4C-3B2B1DB88C6F}"/>
    <cellStyle name="Total 4 6 3 2 2 2" xfId="16992" xr:uid="{6A500580-89D0-462E-8ACA-3D750C83D9B2}"/>
    <cellStyle name="Total 4 6 3 2 2 2 2" xfId="35382" xr:uid="{A0AC66B1-4795-4275-A742-F3E768527869}"/>
    <cellStyle name="Total 4 6 3 2 2 3" xfId="32784" xr:uid="{609246A7-F287-4980-B19A-171146C4C032}"/>
    <cellStyle name="Total 4 6 3 2 2 4" xfId="56853" xr:uid="{C86A9F20-58C7-4CF9-976D-6F501DD3EDB2}"/>
    <cellStyle name="Total 4 6 3 2 3" xfId="10640" xr:uid="{060BCD98-C793-4220-9747-8660958F9409}"/>
    <cellStyle name="Total 4 6 3 2 3 2" xfId="19629" xr:uid="{AE925BC3-9877-4793-B800-765B60F5DA78}"/>
    <cellStyle name="Total 4 6 3 2 3 2 2" xfId="43455" xr:uid="{5138A4F6-8242-46FD-83A6-BE1EC78F78A2}"/>
    <cellStyle name="Total 4 6 3 2 3 3" xfId="32214" xr:uid="{80DB8D32-D5A0-48B4-96BE-FE8894C1B4F4}"/>
    <cellStyle name="Total 4 6 3 2 4" xfId="14406" xr:uid="{C1C03823-2A21-4F2E-9130-73C8FA0D0EA5}"/>
    <cellStyle name="Total 4 6 3 2 4 2" xfId="26271" xr:uid="{4D0B9A78-E117-420E-8C2B-E65ED3BD8098}"/>
    <cellStyle name="Total 4 6 3 2 5" xfId="22918" xr:uid="{7BAB83ED-B6F8-472B-ACD0-0374B5EDA295}"/>
    <cellStyle name="Total 4 6 3 2 6" xfId="50071" xr:uid="{ECDAB457-00A4-47A1-BC7D-426CE5EBA5C9}"/>
    <cellStyle name="Total 4 6 3 3" xfId="3502" xr:uid="{B370DA4F-0556-4BC5-B6AA-89C4E3140306}"/>
    <cellStyle name="Total 4 6 3 3 2" xfId="28719" xr:uid="{E967A371-A4A6-4AA9-BFD3-54A0240AD9F7}"/>
    <cellStyle name="Total 4 6 3 3 2 2" xfId="58155" xr:uid="{291642DB-8DC1-4311-8F1D-4D79ADF343EA}"/>
    <cellStyle name="Total 4 6 3 3 3" xfId="51373" xr:uid="{5EBE5AAA-A35C-428C-8438-85159BCBB348}"/>
    <cellStyle name="Total 4 6 3 4" xfId="26598" xr:uid="{12AA7F85-CD9F-4537-8E95-E505B279EA88}"/>
    <cellStyle name="Total 4 6 3 4 2" xfId="54980" xr:uid="{5D979805-4270-48FA-82D5-229E24A8DF58}"/>
    <cellStyle name="Total 4 6 3 4 3" xfId="48188" xr:uid="{6F23D905-440A-4487-B5AE-9A1A3A1F8968}"/>
    <cellStyle name="Total 4 6 3 5" xfId="53280" xr:uid="{1536EE75-E4A4-4793-B1EC-6E7A875EE6AD}"/>
    <cellStyle name="Total 4 6 3 6" xfId="46574" xr:uid="{110FC2AC-A4B1-4D26-98E7-DB6E05B7A21B}"/>
    <cellStyle name="Total 4 6 4" xfId="1409" xr:uid="{037C659F-C0B3-46AC-A21E-3B3F50122770}"/>
    <cellStyle name="Total 4 6 4 2" xfId="5754" xr:uid="{E57E5B58-A0CC-40B2-A960-90BCD86366CF}"/>
    <cellStyle name="Total 4 6 4 2 2" xfId="8340" xr:uid="{AC4A9601-B532-440D-94FC-8A9F2451B0BA}"/>
    <cellStyle name="Total 4 6 4 2 2 2" xfId="17329" xr:uid="{0A2176F0-CE3C-4EE3-B56D-76C5027CB969}"/>
    <cellStyle name="Total 4 6 4 2 2 2 2" xfId="24197" xr:uid="{E5C39180-AEED-4EF1-9BFB-9E2BD5F4A295}"/>
    <cellStyle name="Total 4 6 4 2 2 3" xfId="39376" xr:uid="{4494390A-B495-4E11-961B-638809322BEE}"/>
    <cellStyle name="Total 4 6 4 2 3" xfId="10977" xr:uid="{7F097ACC-7E28-4903-8CD7-6FCC08241910}"/>
    <cellStyle name="Total 4 6 4 2 3 2" xfId="19966" xr:uid="{561B9E07-58EC-445C-904D-DAC2926ACC68}"/>
    <cellStyle name="Total 4 6 4 2 3 2 2" xfId="42671" xr:uid="{350AEB8B-BD4D-45C4-80D9-1DCDB014DD28}"/>
    <cellStyle name="Total 4 6 4 2 3 3" xfId="31928" xr:uid="{0555EBC9-07DA-4C32-BCF3-21ED9877E508}"/>
    <cellStyle name="Total 4 6 4 2 4" xfId="14743" xr:uid="{4CF79B8F-F511-4787-9EA8-64635B06C920}"/>
    <cellStyle name="Total 4 6 4 2 4 2" xfId="35221" xr:uid="{AE198354-8E58-4B3A-921C-FACE947D922A}"/>
    <cellStyle name="Total 4 6 4 2 5" xfId="32133" xr:uid="{E8F80E8D-6B7A-47A3-9497-206CDCA500EF}"/>
    <cellStyle name="Total 4 6 4 2 6" xfId="55979" xr:uid="{0EEFB13F-4EAF-4255-BFDB-018ADBC9552E}"/>
    <cellStyle name="Total 4 6 4 3" xfId="3846" xr:uid="{30E39EC6-1131-46AB-BEB3-5EBEBBC89917}"/>
    <cellStyle name="Total 4 6 4 3 2" xfId="27125" xr:uid="{0B6B424B-A571-4FCB-8601-60A2CE5F436A}"/>
    <cellStyle name="Total 4 6 4 4" xfId="27804" xr:uid="{38450618-852C-4B72-B71B-9FDA634BDAE9}"/>
    <cellStyle name="Total 4 6 4 5" xfId="49197" xr:uid="{C568DAD2-38F7-49CB-B7E9-68D27E415FE2}"/>
    <cellStyle name="Total 4 6 5" xfId="1833" xr:uid="{3EA6B7D6-AB0E-41CE-8F48-7E130B7128CC}"/>
    <cellStyle name="Total 4 6 5 2" xfId="6150" xr:uid="{8865DC61-82E1-44E2-B8DD-9959DA7AE490}"/>
    <cellStyle name="Total 4 6 5 2 2" xfId="8736" xr:uid="{D55BE12E-95BA-409C-95AE-E1F61AF4F1E2}"/>
    <cellStyle name="Total 4 6 5 2 2 2" xfId="17725" xr:uid="{E0DD75D7-1FD9-4E41-B83C-1C3FB91E969C}"/>
    <cellStyle name="Total 4 6 5 2 2 2 2" xfId="38298" xr:uid="{45B55C48-F820-4370-A1A0-9AA3F583B2A4}"/>
    <cellStyle name="Total 4 6 5 2 2 3" xfId="31518" xr:uid="{90A9CDE3-3631-4201-83DB-504CA67EC730}"/>
    <cellStyle name="Total 4 6 5 2 3" xfId="11373" xr:uid="{00F8EA60-E4D9-45BE-A613-85C13A31C7AD}"/>
    <cellStyle name="Total 4 6 5 2 3 2" xfId="20362" xr:uid="{35701954-F483-4DF5-B65F-F19373EDA350}"/>
    <cellStyle name="Total 4 6 5 2 3 2 2" xfId="35332" xr:uid="{C04A685B-4A5B-4D7F-A4E9-D48DE5FFD8AC}"/>
    <cellStyle name="Total 4 6 5 2 3 3" xfId="24123" xr:uid="{0DE916BC-8A58-4B23-AEDD-C2903A3EC97E}"/>
    <cellStyle name="Total 4 6 5 2 4" xfId="15139" xr:uid="{9B490AC1-BA75-4379-8A8B-44016C8A5882}"/>
    <cellStyle name="Total 4 6 5 2 4 2" xfId="24715" xr:uid="{15FFF23D-CE9C-47C6-BBB6-2215841948AD}"/>
    <cellStyle name="Total 4 6 5 2 5" xfId="32170" xr:uid="{CDCD0DFD-D2AA-47C1-BF5F-C85335C8EFAA}"/>
    <cellStyle name="Total 4 6 5 2 6" xfId="57732" xr:uid="{BC0B68AF-A3CD-4616-AC10-E51698EC527B}"/>
    <cellStyle name="Total 4 6 5 3" xfId="4270" xr:uid="{DB08BFE5-7704-4AE1-A242-4446EBE00A81}"/>
    <cellStyle name="Total 4 6 5 3 2" xfId="28259" xr:uid="{4AF2593C-6D2B-4305-AB3E-3E4CE15C0677}"/>
    <cellStyle name="Total 4 6 5 4" xfId="40136" xr:uid="{5196D370-0DAA-48BB-B626-0ACCCF12BAC1}"/>
    <cellStyle name="Total 4 6 5 5" xfId="50950" xr:uid="{533ABFA7-2460-4517-BCE7-EDCE4A1280AC}"/>
    <cellStyle name="Total 4 6 6" xfId="2028" xr:uid="{7EA03B67-B4A9-4D5C-869C-73A0E1518474}"/>
    <cellStyle name="Total 4 6 6 2" xfId="6336" xr:uid="{16098331-92E3-409F-9A63-88A9F20AEBAA}"/>
    <cellStyle name="Total 4 6 6 2 2" xfId="8922" xr:uid="{591DEC30-48A8-453A-8793-16125B135F51}"/>
    <cellStyle name="Total 4 6 6 2 2 2" xfId="17911" xr:uid="{5572B680-E58D-4C6A-BDAE-9B0B17B8DAE0}"/>
    <cellStyle name="Total 4 6 6 2 2 2 2" xfId="39700" xr:uid="{084B0336-B7A9-4C3E-A22A-BE494CE1C2B4}"/>
    <cellStyle name="Total 4 6 6 2 2 3" xfId="33937" xr:uid="{F908DA21-3462-4912-970C-09826D556C98}"/>
    <cellStyle name="Total 4 6 6 2 3" xfId="11559" xr:uid="{142BDC94-8C60-4494-8E05-DC9CB3538FD0}"/>
    <cellStyle name="Total 4 6 6 2 3 2" xfId="20548" xr:uid="{7E10E962-1CDC-4D24-8A36-F61F1B82C58D}"/>
    <cellStyle name="Total 4 6 6 2 3 2 2" xfId="30653" xr:uid="{3F7FB9CE-61B6-449A-8658-8E7C6D150FEB}"/>
    <cellStyle name="Total 4 6 6 2 3 3" xfId="32023" xr:uid="{9B2B2A96-D85F-4095-8D87-3743B28EC467}"/>
    <cellStyle name="Total 4 6 6 2 4" xfId="15325" xr:uid="{D9EFFB59-4C6C-4094-BEA2-4B4C246224F3}"/>
    <cellStyle name="Total 4 6 6 2 4 2" xfId="28167" xr:uid="{9986A1DC-C7EC-454E-A592-05D7750284CD}"/>
    <cellStyle name="Total 4 6 6 2 5" xfId="32485" xr:uid="{BACC745C-F4F8-43F3-8DD2-CC394A0A221C}"/>
    <cellStyle name="Total 4 6 6 2 6" xfId="54142" xr:uid="{8F098F77-56D0-466E-B9BE-E59F4D662F9B}"/>
    <cellStyle name="Total 4 6 6 3" xfId="4465" xr:uid="{03CC1266-AD33-44E9-BC48-46A4D60B3BD5}"/>
    <cellStyle name="Total 4 6 6 3 2" xfId="33404" xr:uid="{5A42E4BE-DAE7-41BC-99D5-44BC9F836FE4}"/>
    <cellStyle name="Total 4 6 6 4" xfId="38102" xr:uid="{DD5E986B-CDA9-49BC-A025-F3635C7B881D}"/>
    <cellStyle name="Total 4 6 6 5" xfId="47430" xr:uid="{83718886-EA75-4E66-8873-582B914BF9DE}"/>
    <cellStyle name="Total 4 6 7" xfId="2839" xr:uid="{7F1A4E44-3B91-4ABD-9EEA-1B8563B8F3E1}"/>
    <cellStyle name="Total 4 6 7 2" xfId="6989" xr:uid="{74792A63-DB82-4978-BAAB-9D871A564005}"/>
    <cellStyle name="Total 4 6 7 2 2" xfId="12118" xr:uid="{AEB87B35-834A-45F7-943C-C4413F185937}"/>
    <cellStyle name="Total 4 6 7 2 2 2" xfId="21107" xr:uid="{18E49105-B034-4E4A-BDB2-0ED975C39EEA}"/>
    <cellStyle name="Total 4 6 7 2 2 2 2" xfId="23817" xr:uid="{C136B38F-0E07-4AB4-AEE8-B1AE747482BD}"/>
    <cellStyle name="Total 4 6 7 2 2 3" xfId="32672" xr:uid="{95A2F7DE-9CFF-4A7A-9CDC-59E86CBD4D75}"/>
    <cellStyle name="Total 4 6 7 2 3" xfId="12933" xr:uid="{A16F25A9-8669-45E6-8191-290949ABAF9D}"/>
    <cellStyle name="Total 4 6 7 2 3 2" xfId="21922" xr:uid="{C432AD43-F8A9-4790-ACFF-4492B296DB37}"/>
    <cellStyle name="Total 4 6 7 2 3 2 2" xfId="29611" xr:uid="{FA656437-B071-4AA1-9F8F-FE2A613BBDDC}"/>
    <cellStyle name="Total 4 6 7 2 3 3" xfId="36346" xr:uid="{FA299EE0-ACB0-4271-9F88-59ECFA4E1317}"/>
    <cellStyle name="Total 4 6 7 2 4" xfId="15978" xr:uid="{26500B86-E9A4-45DC-9C43-D062B30EE3C3}"/>
    <cellStyle name="Total 4 6 7 2 4 2" xfId="22269" xr:uid="{EBEDD20E-108C-4951-B35F-C3105219F4FB}"/>
    <cellStyle name="Total 4 6 7 2 5" xfId="42275" xr:uid="{0AA9814A-7BE3-4D19-9DFA-D58D3176C8AE}"/>
    <cellStyle name="Total 4 6 7 3" xfId="9552" xr:uid="{02C254C3-68D3-4CC5-A5CA-9C0DFCBFD4C7}"/>
    <cellStyle name="Total 4 6 7 3 2" xfId="18541" xr:uid="{7B8A0076-DCF2-4B2C-8416-A733D02C13E9}"/>
    <cellStyle name="Total 4 6 7 3 2 2" xfId="31526" xr:uid="{730A4ECB-EDA0-47DE-90BB-7BC7E5DBAD1A}"/>
    <cellStyle name="Total 4 6 7 3 3" xfId="29863" xr:uid="{A0F93F1D-801F-40E2-9CEF-297D51A25406}"/>
    <cellStyle name="Total 4 6 7 4" xfId="27191" xr:uid="{A46E0A2B-C7CD-44C8-85E2-180FF7AE3F77}"/>
    <cellStyle name="Total 4 6 8" xfId="4772" xr:uid="{ED813D80-5E10-4336-8A0D-FF4016F35706}"/>
    <cellStyle name="Total 4 6 8 2" xfId="7358" xr:uid="{B24EF67C-3573-409D-87FA-28B2203E0D45}"/>
    <cellStyle name="Total 4 6 8 2 2" xfId="16347" xr:uid="{144FB2AE-5BD5-4D8D-B4B5-3CCDF559B37A}"/>
    <cellStyle name="Total 4 6 8 2 2 2" xfId="29689" xr:uid="{FE01B91A-DA28-4415-ABFC-22173AE9ADEB}"/>
    <cellStyle name="Total 4 6 8 2 3" xfId="25559" xr:uid="{64A61055-8380-43B7-B4EC-EACB259E0E58}"/>
    <cellStyle name="Total 4 6 8 3" xfId="9995" xr:uid="{FBCEB28F-329F-40F6-AC07-AC21532A07BF}"/>
    <cellStyle name="Total 4 6 8 3 2" xfId="18984" xr:uid="{E6DE08A7-BFB5-4EA0-B667-AD07A81ED972}"/>
    <cellStyle name="Total 4 6 8 3 2 2" xfId="32579" xr:uid="{88EE1B11-32EA-4C4A-AF9A-83E232837298}"/>
    <cellStyle name="Total 4 6 8 3 3" xfId="43870" xr:uid="{0CA909C8-5D00-44C9-96EE-08657198F95C}"/>
    <cellStyle name="Total 4 6 8 4" xfId="13761" xr:uid="{0350599A-A490-4EF9-8590-7A6ACEA5F828}"/>
    <cellStyle name="Total 4 6 8 4 2" xfId="22521" xr:uid="{9137760C-A9F1-4141-BEF4-88E5D94D6878}"/>
    <cellStyle name="Total 4 6 8 5" xfId="33557" xr:uid="{BEDB5EA0-2560-48CC-B8DA-BFAB1170FE43}"/>
    <cellStyle name="Total 4 6 9" xfId="6673" xr:uid="{55417C69-CF12-4182-9BD9-888DACD97F77}"/>
    <cellStyle name="Total 4 6 9 2" xfId="11879" xr:uid="{D7D4C0C5-537F-4E53-AF7C-C8F526A35E41}"/>
    <cellStyle name="Total 4 6 9 2 2" xfId="20868" xr:uid="{220780B2-FC82-4594-84AB-8DCDE88C2A32}"/>
    <cellStyle name="Total 4 6 9 2 2 2" xfId="26957" xr:uid="{5224CD66-7129-4A7D-95C6-3518D250FD84}"/>
    <cellStyle name="Total 4 6 9 2 3" xfId="24230" xr:uid="{2312A97F-1E5A-434B-B83F-508DB1229265}"/>
    <cellStyle name="Total 4 6 9 3" xfId="15662" xr:uid="{136723E3-61CC-42E5-8CF7-F527EDF5D1E1}"/>
    <cellStyle name="Total 4 6 9 3 2" xfId="43683" xr:uid="{F917E82F-8CB8-458D-B4F6-070F632BC6B5}"/>
    <cellStyle name="Total 4 6 9 4" xfId="33957" xr:uid="{64A5EFEC-B092-4607-97C1-78FD2C0073E2}"/>
    <cellStyle name="Total 4 7" xfId="514" xr:uid="{A575BB17-326D-47D3-9C73-27F76FFC1462}"/>
    <cellStyle name="Total 4 7 10" xfId="44465" xr:uid="{7C54F5BC-C0C3-44DC-90BA-C88A05E5D53F}"/>
    <cellStyle name="Total 4 7 11" xfId="45699" xr:uid="{D54D7A52-BAE6-4388-9DA7-0E212591DA33}"/>
    <cellStyle name="Total 4 7 2" xfId="863" xr:uid="{B46BC584-1081-4388-8E7C-7CC597D711C1}"/>
    <cellStyle name="Total 4 7 2 2" xfId="5232" xr:uid="{56A5EBEF-005B-4BC4-ACAC-CE5066F333E6}"/>
    <cellStyle name="Total 4 7 2 2 2" xfId="7818" xr:uid="{40DB9800-0436-49D7-8A15-E44D40CF25D3}"/>
    <cellStyle name="Total 4 7 2 2 2 2" xfId="16807" xr:uid="{0061DB01-AC50-475D-BD91-323379710E87}"/>
    <cellStyle name="Total 4 7 2 2 2 2 2" xfId="42970" xr:uid="{19828C6B-CD20-4E14-8163-20A4433D024E}"/>
    <cellStyle name="Total 4 7 2 2 2 3" xfId="34857" xr:uid="{9FB6BDB6-0A43-4B50-92B4-4DF5C9180F89}"/>
    <cellStyle name="Total 4 7 2 2 2 4" xfId="56487" xr:uid="{BCD06B33-7A4C-4FB6-9287-E076C9E82C7E}"/>
    <cellStyle name="Total 4 7 2 2 3" xfId="10455" xr:uid="{DDB3EA4E-8047-4297-9A34-131FC1304806}"/>
    <cellStyle name="Total 4 7 2 2 3 2" xfId="19444" xr:uid="{531A1CC4-7D40-4817-96B3-40AB7C11E3E8}"/>
    <cellStyle name="Total 4 7 2 2 3 2 2" xfId="24893" xr:uid="{B34BA8BF-302F-4BE0-939F-4004815C2B91}"/>
    <cellStyle name="Total 4 7 2 2 3 3" xfId="34678" xr:uid="{DFA8676E-9717-49E1-81ED-86DE4C49EE49}"/>
    <cellStyle name="Total 4 7 2 2 4" xfId="14221" xr:uid="{3C87F812-B967-46AE-A331-86C408E5EBA5}"/>
    <cellStyle name="Total 4 7 2 2 4 2" xfId="26457" xr:uid="{235F3BBE-0AC2-463B-937A-98D67B69D2A4}"/>
    <cellStyle name="Total 4 7 2 2 5" xfId="28028" xr:uid="{6DA9D9B9-4EB9-478E-99E8-15468B94B629}"/>
    <cellStyle name="Total 4 7 2 2 6" xfId="49705" xr:uid="{E0714149-6BDA-41C2-AC98-AA39FAD9D0ED}"/>
    <cellStyle name="Total 4 7 2 3" xfId="3300" xr:uid="{44A5A769-3F4E-432D-AA5C-CD5F3E8EB031}"/>
    <cellStyle name="Total 4 7 2 3 2" xfId="42122" xr:uid="{2A1AC96C-C219-4A5C-B7C1-5A2782D070DE}"/>
    <cellStyle name="Total 4 7 2 3 2 2" xfId="58220" xr:uid="{65D2409C-50CC-4264-AA43-F1908B5DFE41}"/>
    <cellStyle name="Total 4 7 2 3 3" xfId="51438" xr:uid="{37D007C6-C194-4D7D-A3D3-6CBEED4FD1C6}"/>
    <cellStyle name="Total 4 7 2 4" xfId="22651" xr:uid="{57EBA4BC-8499-4AB3-8A02-EAB52C1F086E}"/>
    <cellStyle name="Total 4 7 2 4 2" xfId="54626" xr:uid="{32676314-44E6-40C8-A8DF-7F5C91A4722A}"/>
    <cellStyle name="Total 4 7 2 4 3" xfId="47822" xr:uid="{3CEF6D0D-A993-4A89-9097-676B7EE71B83}"/>
    <cellStyle name="Total 4 7 2 5" xfId="46208" xr:uid="{EAB9C4A9-4C19-4BA2-AE0C-A7D1B2619319}"/>
    <cellStyle name="Total 4 7 3" xfId="1208" xr:uid="{8A69C666-D3BA-4FE0-B033-8258E4F8D1FA}"/>
    <cellStyle name="Total 4 7 3 2" xfId="5553" xr:uid="{DF78E624-D7D8-4AC3-9ADD-003D3CACA6E9}"/>
    <cellStyle name="Total 4 7 3 2 2" xfId="8139" xr:uid="{677A6BA3-00D7-43D7-9169-8A0F50DC5309}"/>
    <cellStyle name="Total 4 7 3 2 2 2" xfId="17128" xr:uid="{4E2B0F5C-A631-45EB-A10E-8C9BA0FFB2EC}"/>
    <cellStyle name="Total 4 7 3 2 2 2 2" xfId="31729" xr:uid="{22CF1AEA-7B40-4127-9799-6D5A8DD5DDD5}"/>
    <cellStyle name="Total 4 7 3 2 2 3" xfId="25818" xr:uid="{EE9153FA-D388-4BA6-A3D8-058E88B8516D}"/>
    <cellStyle name="Total 4 7 3 2 2 4" xfId="56889" xr:uid="{7E7DAB1C-64C2-475A-8532-C656019601FA}"/>
    <cellStyle name="Total 4 7 3 2 3" xfId="10776" xr:uid="{D25C46E2-1375-4E52-B888-CCE1563FBDA8}"/>
    <cellStyle name="Total 4 7 3 2 3 2" xfId="19765" xr:uid="{9A63F516-1B65-4D61-AA70-6B66E62620DC}"/>
    <cellStyle name="Total 4 7 3 2 3 2 2" xfId="32816" xr:uid="{4C91C081-69E3-4EA2-A75C-53F573924916}"/>
    <cellStyle name="Total 4 7 3 2 3 3" xfId="40543" xr:uid="{C9C92722-213C-4806-883D-AD6BF95EB45E}"/>
    <cellStyle name="Total 4 7 3 2 4" xfId="14542" xr:uid="{54048917-4B1D-490F-9592-2C7393B4E8BF}"/>
    <cellStyle name="Total 4 7 3 2 4 2" xfId="39002" xr:uid="{2FCBE116-19D3-4360-B5F7-2BB51F9FFCBC}"/>
    <cellStyle name="Total 4 7 3 2 5" xfId="26003" xr:uid="{8E411BE3-B13F-4838-814E-D663E60A36AA}"/>
    <cellStyle name="Total 4 7 3 2 6" xfId="50107" xr:uid="{C98A0EAB-CDF0-44E4-94D6-C92F8AAE8BA0}"/>
    <cellStyle name="Total 4 7 3 3" xfId="3645" xr:uid="{934D3FA2-285C-419F-979C-9454A6A83D06}"/>
    <cellStyle name="Total 4 7 3 3 2" xfId="35863" xr:uid="{EB4EEE3F-DB2E-49DE-AAE2-1FD6507C352A}"/>
    <cellStyle name="Total 4 7 3 3 2 2" xfId="55806" xr:uid="{18C7C14D-0D4A-45F7-B4F9-AF76F0D7E58A}"/>
    <cellStyle name="Total 4 7 3 3 3" xfId="49023" xr:uid="{272EC809-31A8-457C-B262-22237708B22E}"/>
    <cellStyle name="Total 4 7 3 4" xfId="34538" xr:uid="{A9763E42-B880-49DA-9160-43BC2F7D2C0E}"/>
    <cellStyle name="Total 4 7 3 4 2" xfId="55016" xr:uid="{371D8D69-5157-4123-82D3-1F53BB85B54B}"/>
    <cellStyle name="Total 4 7 3 4 3" xfId="48224" xr:uid="{FD263393-3AF5-41D9-9389-9214B9815C30}"/>
    <cellStyle name="Total 4 7 3 5" xfId="53316" xr:uid="{69FBAE6F-1D16-4F07-8B15-C177EF544705}"/>
    <cellStyle name="Total 4 7 3 6" xfId="46610" xr:uid="{3CE55579-9426-4E54-8A73-ED4314751C7D}"/>
    <cellStyle name="Total 4 7 4" xfId="1552" xr:uid="{5563E29D-B45B-4EE0-840D-32749C486B34}"/>
    <cellStyle name="Total 4 7 4 2" xfId="5897" xr:uid="{5DCF0E50-F9B2-4254-B8F8-B23C02E741EE}"/>
    <cellStyle name="Total 4 7 4 2 2" xfId="8483" xr:uid="{1F42ADCF-09C0-484B-80DE-59982F6887E2}"/>
    <cellStyle name="Total 4 7 4 2 2 2" xfId="17472" xr:uid="{F1102FCC-5AAD-4C33-A8ED-072F9F1C4B86}"/>
    <cellStyle name="Total 4 7 4 2 2 2 2" xfId="26322" xr:uid="{F7B63DA5-18C0-435E-8A4D-7C6283822CFD}"/>
    <cellStyle name="Total 4 7 4 2 2 3" xfId="31754" xr:uid="{F8AB69CF-0BD1-4E18-B5A9-B8463621DCA5}"/>
    <cellStyle name="Total 4 7 4 2 3" xfId="11120" xr:uid="{5A8CD9CF-62BB-49A6-9F93-C71E1A10B04D}"/>
    <cellStyle name="Total 4 7 4 2 3 2" xfId="20109" xr:uid="{B6FCFE11-0C31-441A-94B1-5676886960AF}"/>
    <cellStyle name="Total 4 7 4 2 3 2 2" xfId="22351" xr:uid="{5A8479CF-D946-4151-A940-A28DA05D5FE3}"/>
    <cellStyle name="Total 4 7 4 2 3 3" xfId="40520" xr:uid="{39AE04E7-4AAF-43DF-8B89-68E3CBEC399A}"/>
    <cellStyle name="Total 4 7 4 2 4" xfId="14886" xr:uid="{52449FA9-D9F0-4853-AEBE-4F63CF84BBB7}"/>
    <cellStyle name="Total 4 7 4 2 4 2" xfId="30178" xr:uid="{0FF65D3F-27C9-4236-BB83-B64BD2E26F07}"/>
    <cellStyle name="Total 4 7 4 2 5" xfId="40669" xr:uid="{10BC2C0C-5CB8-4053-AFEB-18E9D0F7849E}"/>
    <cellStyle name="Total 4 7 4 2 6" xfId="56015" xr:uid="{FD0BECD3-CCB3-4DC2-81CA-656A63A6DF61}"/>
    <cellStyle name="Total 4 7 4 3" xfId="3989" xr:uid="{70006A4F-DCDE-4D51-B17D-FC5C8B153270}"/>
    <cellStyle name="Total 4 7 4 3 2" xfId="25666" xr:uid="{ECB6E3A7-B35A-458D-90B0-99D146BEF422}"/>
    <cellStyle name="Total 4 7 4 4" xfId="36760" xr:uid="{19179E5A-AC4C-46F5-A3BE-494A7903B0AF}"/>
    <cellStyle name="Total 4 7 4 5" xfId="49233" xr:uid="{BD7A6E3E-3127-425A-95C2-48B82B92996A}"/>
    <cellStyle name="Total 4 7 5" xfId="1864" xr:uid="{3B7A1641-0212-48BD-A9FD-4C677FB10970}"/>
    <cellStyle name="Total 4 7 5 2" xfId="6180" xr:uid="{EB6D0328-F075-4808-8514-C50B413F427D}"/>
    <cellStyle name="Total 4 7 5 2 2" xfId="8766" xr:uid="{E2E3AC49-6A4B-4514-AEED-E9609ECD42F1}"/>
    <cellStyle name="Total 4 7 5 2 2 2" xfId="17755" xr:uid="{D34CA65E-4F42-49B7-95E0-CFE50E2C92A6}"/>
    <cellStyle name="Total 4 7 5 2 2 2 2" xfId="36479" xr:uid="{40710B09-2A91-4516-A34A-D2C3074F0B51}"/>
    <cellStyle name="Total 4 7 5 2 2 3" xfId="42318" xr:uid="{F167D0F2-32BE-4769-883E-1FD86228459F}"/>
    <cellStyle name="Total 4 7 5 2 3" xfId="11403" xr:uid="{75444B1B-44BA-4990-BC28-374BA054E2AB}"/>
    <cellStyle name="Total 4 7 5 2 3 2" xfId="20392" xr:uid="{F82B63EA-F7B4-439D-920F-E9948F99D6A0}"/>
    <cellStyle name="Total 4 7 5 2 3 2 2" xfId="30482" xr:uid="{EA7DE57E-6FEE-4F35-9EDC-FC1139B965A9}"/>
    <cellStyle name="Total 4 7 5 2 3 3" xfId="27026" xr:uid="{7A5B0F08-75E6-4237-8BC8-B78ED4E8D305}"/>
    <cellStyle name="Total 4 7 5 2 4" xfId="15169" xr:uid="{866D4353-A177-4AF5-B5A4-098E5D8FCC6D}"/>
    <cellStyle name="Total 4 7 5 2 4 2" xfId="41165" xr:uid="{B5D781F3-7A39-4A5A-8E9F-97196863F946}"/>
    <cellStyle name="Total 4 7 5 2 5" xfId="39815" xr:uid="{59AA8258-DB43-4675-9742-2ED965F47C5F}"/>
    <cellStyle name="Total 4 7 5 2 6" xfId="58609" xr:uid="{869AE314-48C6-4107-8823-B8C95448F30B}"/>
    <cellStyle name="Total 4 7 5 3" xfId="4301" xr:uid="{CB2C3D58-D49E-4D4A-B052-B2D8EA3826E0}"/>
    <cellStyle name="Total 4 7 5 3 2" xfId="26591" xr:uid="{29BC1D9C-F426-40ED-91D1-B83D12C0C07B}"/>
    <cellStyle name="Total 4 7 5 4" xfId="39782" xr:uid="{B65CC7B9-BC59-4C62-A80C-8C3E59D97FF2}"/>
    <cellStyle name="Total 4 7 5 5" xfId="51828" xr:uid="{E636162B-0CED-4215-9D5B-ABFA19B4F081}"/>
    <cellStyle name="Total 4 7 6" xfId="2171" xr:uid="{BF182E07-01AA-4A17-89D9-1C3F8CCDFFF2}"/>
    <cellStyle name="Total 4 7 6 2" xfId="6472" xr:uid="{33F7808F-2D7A-4C98-9F24-917D69FBB1B9}"/>
    <cellStyle name="Total 4 7 6 2 2" xfId="9058" xr:uid="{BBD08B03-237E-43E4-A999-8D029D20219B}"/>
    <cellStyle name="Total 4 7 6 2 2 2" xfId="18047" xr:uid="{F74B22D9-DF0F-42A9-B302-3B381A0CF6D0}"/>
    <cellStyle name="Total 4 7 6 2 2 2 2" xfId="33092" xr:uid="{A0BFE595-4306-47B6-B594-580CFC8D30B2}"/>
    <cellStyle name="Total 4 7 6 2 2 3" xfId="29190" xr:uid="{8AF7CACC-3FCF-49A8-BCB3-A12D5757356C}"/>
    <cellStyle name="Total 4 7 6 2 3" xfId="11695" xr:uid="{1B55E1C5-059A-47DA-8863-1F83DCF20BC9}"/>
    <cellStyle name="Total 4 7 6 2 3 2" xfId="20684" xr:uid="{C3B1FF3A-9F1E-4742-A9AA-891668AD77DF}"/>
    <cellStyle name="Total 4 7 6 2 3 2 2" xfId="31867" xr:uid="{93248E80-8294-4399-8DF4-CB4E524E10C1}"/>
    <cellStyle name="Total 4 7 6 2 3 3" xfId="31086" xr:uid="{73721231-EE82-4FAF-9DCE-CA9063AF381F}"/>
    <cellStyle name="Total 4 7 6 2 4" xfId="15461" xr:uid="{226C19C8-90E5-41A6-9C1B-E0BF16825065}"/>
    <cellStyle name="Total 4 7 6 2 4 2" xfId="33800" xr:uid="{FE0D99F8-08B4-417E-80DE-E50451636BC7}"/>
    <cellStyle name="Total 4 7 6 2 5" xfId="41422" xr:uid="{0AC227BE-ED5A-4881-A43E-510845B279EA}"/>
    <cellStyle name="Total 4 7 6 2 6" xfId="54178" xr:uid="{4ECAABA1-BC98-4015-B791-026B37AC2FB7}"/>
    <cellStyle name="Total 4 7 6 3" xfId="4608" xr:uid="{47AC28D9-FBFE-4E79-84BF-9A511939ABD6}"/>
    <cellStyle name="Total 4 7 6 3 2" xfId="32366" xr:uid="{9E7A0A91-E660-4D08-B193-264D1FA775CC}"/>
    <cellStyle name="Total 4 7 6 4" xfId="35820" xr:uid="{627710E4-4C89-48FE-888F-7451EC98D498}"/>
    <cellStyle name="Total 4 7 6 5" xfId="47441" xr:uid="{FF890933-5D06-48CF-8ADE-EEE2279BD646}"/>
    <cellStyle name="Total 4 7 7" xfId="4908" xr:uid="{0DBBE2AD-DCFA-47D2-BE4E-B760F388973E}"/>
    <cellStyle name="Total 4 7 7 2" xfId="7494" xr:uid="{76CCD9EB-090D-45E2-8D54-0434550508F7}"/>
    <cellStyle name="Total 4 7 7 2 2" xfId="16483" xr:uid="{6B7AA81B-E885-4493-9B9A-B0A6D2727916}"/>
    <cellStyle name="Total 4 7 7 2 2 2" xfId="41528" xr:uid="{222FA058-E015-4BD4-A07B-1658309B9752}"/>
    <cellStyle name="Total 4 7 7 2 3" xfId="31978" xr:uid="{73537708-ECC5-45E8-B2E9-94852DE41D44}"/>
    <cellStyle name="Total 4 7 7 3" xfId="10131" xr:uid="{E7B33D18-8F60-421F-8664-BC22389B77FF}"/>
    <cellStyle name="Total 4 7 7 3 2" xfId="19120" xr:uid="{09529969-2185-4012-8138-854A7DB91C5C}"/>
    <cellStyle name="Total 4 7 7 3 2 2" xfId="29957" xr:uid="{7ABF56A3-E93E-4332-947E-B341E9C03AE2}"/>
    <cellStyle name="Total 4 7 7 3 3" xfId="34674" xr:uid="{CC209D15-61A4-4C89-8C57-211E1E4E1F17}"/>
    <cellStyle name="Total 4 7 7 4" xfId="13897" xr:uid="{56D7A98C-4F20-4281-A5FF-3F4BD49745EA}"/>
    <cellStyle name="Total 4 7 7 4 2" xfId="30577" xr:uid="{40E7369D-94D7-4B6F-8718-E6F644C1B4C3}"/>
    <cellStyle name="Total 4 7 7 5" xfId="38175" xr:uid="{1FA54BE7-DB9A-40B4-8FFC-030D8AA11BE4}"/>
    <cellStyle name="Total 4 7 8" xfId="2520" xr:uid="{70327556-2597-4FDB-918E-FFDA68C78D8D}"/>
    <cellStyle name="Total 4 7 8 2" xfId="34479" xr:uid="{2E99F804-AE6D-4072-B22F-22F8406F3D98}"/>
    <cellStyle name="Total 4 7 9" xfId="36546" xr:uid="{965737D7-28C8-40EB-855F-50F41C4A9477}"/>
    <cellStyle name="Total 4 8" xfId="216" xr:uid="{3F032EB8-2494-47E8-8FA7-3C7F23357B9A}"/>
    <cellStyle name="Total 4 8 2" xfId="2555" xr:uid="{FD4A2150-A8AD-4FB2-83F9-A2948B9EE974}"/>
    <cellStyle name="Total 4 8 2 2" xfId="6796" xr:uid="{44BB12B8-C277-448D-B9F5-A12CA4AE807E}"/>
    <cellStyle name="Total 4 8 2 2 2" xfId="15785" xr:uid="{556777CA-D65D-4625-96BD-21252B54B97C}"/>
    <cellStyle name="Total 4 8 2 2 2 2" xfId="25996" xr:uid="{FFA4B89E-AF86-48EA-9648-F4CEDE937EDF}"/>
    <cellStyle name="Total 4 8 2 2 2 3" xfId="56534" xr:uid="{8DECE3E9-D6AD-4813-A4A4-80A08C72E93E}"/>
    <cellStyle name="Total 4 8 2 2 3" xfId="29979" xr:uid="{B9CA016D-C552-4D1A-B775-4A8E76197F84}"/>
    <cellStyle name="Total 4 8 2 2 4" xfId="49752" xr:uid="{487F6239-2D83-4E78-8281-DF1791870117}"/>
    <cellStyle name="Total 4 8 2 3" xfId="9366" xr:uid="{6EEFDCA3-CF38-4797-8C28-4FE78B8D06F6}"/>
    <cellStyle name="Total 4 8 2 3 2" xfId="18355" xr:uid="{23A89797-5C89-4209-8BEB-2F7444DB904A}"/>
    <cellStyle name="Total 4 8 2 3 2 2" xfId="29551" xr:uid="{E99F58C7-6C5A-4F74-BF39-30B416727B0F}"/>
    <cellStyle name="Total 4 8 2 3 2 3" xfId="57719" xr:uid="{7253EA97-DBE7-433F-B328-1DF13374E300}"/>
    <cellStyle name="Total 4 8 2 3 3" xfId="42278" xr:uid="{1434FE54-0A0F-4494-BDAE-AAAAFCBA1FC5}"/>
    <cellStyle name="Total 4 8 2 3 4" xfId="50937" xr:uid="{6AD4C4B1-4D5B-4ADA-A2D5-F904E5761D78}"/>
    <cellStyle name="Total 4 8 2 4" xfId="13409" xr:uid="{4E41C5D3-49C1-4D45-83B4-643B6594751F}"/>
    <cellStyle name="Total 4 8 2 4 2" xfId="24155" xr:uid="{3D8BCD33-03C1-4CA2-9AB2-DD9AFCA4F196}"/>
    <cellStyle name="Total 4 8 2 4 2 2" xfId="54670" xr:uid="{FF6D7D31-1470-4CD5-8C97-15D26F7ABF3A}"/>
    <cellStyle name="Total 4 8 2 4 3" xfId="47869" xr:uid="{BFF70854-F0B1-4C5F-9FC5-04EA742AEA61}"/>
    <cellStyle name="Total 4 8 2 5" xfId="25750" xr:uid="{C0029C23-6858-4DFC-B025-C25978186B44}"/>
    <cellStyle name="Total 4 8 2 6" xfId="46255" xr:uid="{4FA3D185-7BA5-457E-BA35-D76949DED14C}"/>
    <cellStyle name="Total 4 8 3" xfId="2684" xr:uid="{2E556361-FB21-42AB-A706-CABEF88BD986}"/>
    <cellStyle name="Total 4 8 3 2" xfId="31401" xr:uid="{F42642C5-7839-4944-B7BC-81C87C16D492}"/>
    <cellStyle name="Total 4 8 3 2 2" xfId="56933" xr:uid="{FECC39D0-5001-49EA-884B-94FE54EFA7EC}"/>
    <cellStyle name="Total 4 8 3 2 3" xfId="50151" xr:uid="{5061D9BF-A51E-4395-9F57-18FC4B2FC2C5}"/>
    <cellStyle name="Total 4 8 3 3" xfId="52232" xr:uid="{D4564449-738E-4D4F-BC75-290B82DC36E4}"/>
    <cellStyle name="Total 4 8 3 3 2" xfId="59013" xr:uid="{5FDF0AE8-608C-48BC-B460-C10BC6B96B32}"/>
    <cellStyle name="Total 4 8 3 4" xfId="48268" xr:uid="{20B70FE7-51D4-4C11-8754-9BB003E7BB55}"/>
    <cellStyle name="Total 4 8 3 4 2" xfId="55060" xr:uid="{A69BE1BE-A167-41C4-91AD-CB406989F632}"/>
    <cellStyle name="Total 4 8 3 5" xfId="53360" xr:uid="{548357C0-ED2E-46DC-8CB5-1087C9BD69B5}"/>
    <cellStyle name="Total 4 8 3 6" xfId="46654" xr:uid="{80858C2D-350C-4193-A985-B1ED97C59285}"/>
    <cellStyle name="Total 4 8 4" xfId="30553" xr:uid="{EA59CCEB-1AEA-44A2-8B7E-438AF69089B4}"/>
    <cellStyle name="Total 4 8 4 2" xfId="56062" xr:uid="{FE027E84-0D33-4836-A5C7-B4037771F2F4}"/>
    <cellStyle name="Total 4 8 4 3" xfId="49280" xr:uid="{317B7B51-1FD0-4896-B50B-7084265D6853}"/>
    <cellStyle name="Total 4 8 5" xfId="44416" xr:uid="{57610E26-06A1-4935-9A2C-7069499E696B}"/>
    <cellStyle name="Total 4 8 5 2" xfId="58158" xr:uid="{5B31378C-8150-4FB8-8539-4F3B9ADA461E}"/>
    <cellStyle name="Total 4 8 5 3" xfId="51376" xr:uid="{D6DC3576-AC33-4188-BFA2-E9325DCC996F}"/>
    <cellStyle name="Total 4 8 6" xfId="45746" xr:uid="{7625D4EB-97D3-44BE-8018-BE7EA81F95DF}"/>
    <cellStyle name="Total 4 8 6 2" xfId="54222" xr:uid="{BAE120E6-E617-488B-A359-CB4D1A89F38E}"/>
    <cellStyle name="Total 4 9" xfId="565" xr:uid="{17BB5560-625C-4CFC-8054-5CDD09B7DB80}"/>
    <cellStyle name="Total 4 9 2" xfId="4956" xr:uid="{00BDE226-0BA5-412E-9FE2-AA1BF628AA0C}"/>
    <cellStyle name="Total 4 9 2 2" xfId="7542" xr:uid="{8C174960-1F32-43E7-92D5-A9EB41CE81FC}"/>
    <cellStyle name="Total 4 9 2 2 2" xfId="16531" xr:uid="{C3C9B9F6-BC74-49DA-A011-25E86510A8D2}"/>
    <cellStyle name="Total 4 9 2 2 2 2" xfId="33610" xr:uid="{E425798C-1DC6-4C81-A59D-730FBD3612D8}"/>
    <cellStyle name="Total 4 9 2 2 2 3" xfId="56575" xr:uid="{C258D69A-6E49-41D6-A488-234F841DC348}"/>
    <cellStyle name="Total 4 9 2 2 3" xfId="40781" xr:uid="{C88747A9-0BCB-4C1A-8897-FD05C1210BA1}"/>
    <cellStyle name="Total 4 9 2 2 4" xfId="49793" xr:uid="{8A725281-3472-4350-912C-AD79A543C65D}"/>
    <cellStyle name="Total 4 9 2 3" xfId="10179" xr:uid="{3684ACFA-03B5-4132-BCD1-09E52199833C}"/>
    <cellStyle name="Total 4 9 2 3 2" xfId="19168" xr:uid="{732E2B56-B6AC-41D2-8A8A-09D2FDFA0BAD}"/>
    <cellStyle name="Total 4 9 2 3 2 2" xfId="23752" xr:uid="{3294A3D9-CBB5-40E4-B484-2917D78BA7DC}"/>
    <cellStyle name="Total 4 9 2 3 2 3" xfId="58523" xr:uid="{80BECDEB-E7EC-4B71-9F65-B76D168EC038}"/>
    <cellStyle name="Total 4 9 2 3 3" xfId="30913" xr:uid="{714841CE-0D86-4E3A-B52B-6FA45C07B0E8}"/>
    <cellStyle name="Total 4 9 2 3 4" xfId="51742" xr:uid="{69BDA22E-78F8-40ED-B216-5DFB8D2A6DAC}"/>
    <cellStyle name="Total 4 9 2 4" xfId="13945" xr:uid="{C1670082-070E-4012-A940-10C2DD7A7CAC}"/>
    <cellStyle name="Total 4 9 2 4 2" xfId="32781" xr:uid="{85602E15-DD1E-4427-90A7-BE27E809C6E3}"/>
    <cellStyle name="Total 4 9 2 4 2 2" xfId="54708" xr:uid="{C9D09035-8194-4F2C-8FBD-B41ECB7D87A7}"/>
    <cellStyle name="Total 4 9 2 4 3" xfId="47910" xr:uid="{F14E96E6-D78F-498E-96A9-4440C149587E}"/>
    <cellStyle name="Total 4 9 2 5" xfId="27489" xr:uid="{E5CDFEE4-8B59-48BF-8136-C9EEB8D416FC}"/>
    <cellStyle name="Total 4 9 2 6" xfId="46296" xr:uid="{4017A9AF-B32D-41B9-BD57-2500AE3686D2}"/>
    <cellStyle name="Total 4 9 3" xfId="3002" xr:uid="{5BFD0C08-5149-4551-92AB-F5FAF0E115D6}"/>
    <cellStyle name="Total 4 9 3 2" xfId="32993" xr:uid="{563D7F11-D4AD-4EC5-BC9D-5814AA8A9EC4}"/>
    <cellStyle name="Total 4 9 3 2 2" xfId="56971" xr:uid="{7698AA8C-EFE6-4987-8183-D9D9B1A0AD2A}"/>
    <cellStyle name="Total 4 9 3 2 3" xfId="50189" xr:uid="{13C5667B-AA1D-4876-B1E1-C3B9FB0E44C7}"/>
    <cellStyle name="Total 4 9 3 3" xfId="52163" xr:uid="{87847FEC-9FE6-43B1-A95B-BD3EEDA6D2BB}"/>
    <cellStyle name="Total 4 9 3 3 2" xfId="58944" xr:uid="{EA2E677A-E723-42FA-8852-ECD91A0A14C4}"/>
    <cellStyle name="Total 4 9 3 4" xfId="48306" xr:uid="{F52F340A-E0EB-4178-92D9-0A3EF5B800E8}"/>
    <cellStyle name="Total 4 9 3 4 2" xfId="55098" xr:uid="{6DA99DC5-6092-41D9-A0A6-7E7698B4E348}"/>
    <cellStyle name="Total 4 9 3 5" xfId="53398" xr:uid="{62119034-1281-4DC3-864C-69ED109F84CE}"/>
    <cellStyle name="Total 4 9 3 6" xfId="46692" xr:uid="{FAE0EA3F-0467-4FE5-A8A8-9A26C64DE8F4}"/>
    <cellStyle name="Total 4 9 4" xfId="35765" xr:uid="{1899C1EB-FD50-4315-85C4-01FAAEF4E419}"/>
    <cellStyle name="Total 4 9 4 2" xfId="56103" xr:uid="{50B6718F-7A47-429F-8964-9368669B15BD}"/>
    <cellStyle name="Total 4 9 4 3" xfId="49321" xr:uid="{55181742-817D-4B98-BD8C-D72F5D660826}"/>
    <cellStyle name="Total 4 9 5" xfId="44525" xr:uid="{31A5C839-EAFC-4A6D-B2F5-E38138FBBBE8}"/>
    <cellStyle name="Total 4 9 5 2" xfId="57740" xr:uid="{BB66F927-E8E1-4FAC-8D3B-175EA54A3191}"/>
    <cellStyle name="Total 4 9 5 3" xfId="50958" xr:uid="{6E923672-B710-4100-BD6A-E0AE9AEADF1C}"/>
    <cellStyle name="Total 4 9 6" xfId="45787" xr:uid="{754F4B59-094E-4948-9A29-E8455D00438F}"/>
    <cellStyle name="Total 4 9 6 2" xfId="54260" xr:uid="{008C001D-58C2-45CA-B01F-87700AEEBF2E}"/>
    <cellStyle name="Total 5" xfId="131" xr:uid="{04BB2541-B717-40AB-AA5A-F39CAAD9DB4A}"/>
    <cellStyle name="Total 5 10" xfId="1942" xr:uid="{BA603A24-4597-4FAD-945A-B8003FA9203D}"/>
    <cellStyle name="Total 5 10 2" xfId="6253" xr:uid="{37065888-E60F-423B-BD31-920C19013D00}"/>
    <cellStyle name="Total 5 10 2 2" xfId="8839" xr:uid="{68F5D909-9888-4A37-B113-A8F73E5B502C}"/>
    <cellStyle name="Total 5 10 2 2 2" xfId="17828" xr:uid="{525C22B4-4F88-4082-89BF-D7E222B51547}"/>
    <cellStyle name="Total 5 10 2 2 2 2" xfId="41926" xr:uid="{7B41DA17-E49A-427D-9B7F-03E0B6BC3095}"/>
    <cellStyle name="Total 5 10 2 2 2 3" xfId="56516" xr:uid="{06C341BC-83FD-4285-8DA5-6AD992DDCA0A}"/>
    <cellStyle name="Total 5 10 2 2 3" xfId="24445" xr:uid="{15947381-1923-424C-809C-F12584F24972}"/>
    <cellStyle name="Total 5 10 2 2 4" xfId="49734" xr:uid="{523C0054-47E2-4F98-A29C-5746FF32C79C}"/>
    <cellStyle name="Total 5 10 2 3" xfId="11476" xr:uid="{674F06A7-2AAE-464E-90CA-2E57F1D8586F}"/>
    <cellStyle name="Total 5 10 2 3 2" xfId="20465" xr:uid="{D4D3281F-2C52-4699-886E-9C845BDCCEA4}"/>
    <cellStyle name="Total 5 10 2 3 2 2" xfId="36056" xr:uid="{EF860323-7688-41B3-8F35-05B0A862A841}"/>
    <cellStyle name="Total 5 10 2 3 2 3" xfId="58671" xr:uid="{7BE3F2D3-B750-41B8-B4CC-E524AA11B5CE}"/>
    <cellStyle name="Total 5 10 2 3 3" xfId="35700" xr:uid="{440AD62E-E279-496D-B117-F2B406B8E2B4}"/>
    <cellStyle name="Total 5 10 2 3 4" xfId="51890" xr:uid="{6C35D7E1-B3A9-4728-993F-18FBDBD70ADB}"/>
    <cellStyle name="Total 5 10 2 4" xfId="15242" xr:uid="{26B0CDDE-CBA7-4106-B6D5-234F80CC92FB}"/>
    <cellStyle name="Total 5 10 2 4 2" xfId="25076" xr:uid="{1E7A79EA-817A-4DCD-BC26-DFD11F746C77}"/>
    <cellStyle name="Total 5 10 2 4 2 2" xfId="54652" xr:uid="{813A4CA2-B265-4F25-B2B6-5FBC970AFB22}"/>
    <cellStyle name="Total 5 10 2 4 3" xfId="47851" xr:uid="{EC14F825-4707-433D-9900-AC29AA9C4BEC}"/>
    <cellStyle name="Total 5 10 2 5" xfId="39355" xr:uid="{85382E29-0EF9-47BB-9F3C-2FC274B9EC67}"/>
    <cellStyle name="Total 5 10 2 6" xfId="46237" xr:uid="{BC122FA4-6DA8-4E95-9AF1-BD4EF2A6E532}"/>
    <cellStyle name="Total 5 10 3" xfId="4379" xr:uid="{59486A0B-3A01-4E54-BB29-DDB6509105ED}"/>
    <cellStyle name="Total 5 10 3 2" xfId="22767" xr:uid="{0471E6B8-C8C1-4DA7-968C-99AA1A1AE785}"/>
    <cellStyle name="Total 5 10 3 2 2" xfId="56915" xr:uid="{3465AB6E-01B4-4D10-B3A1-202A8DF7A729}"/>
    <cellStyle name="Total 5 10 3 2 3" xfId="50133" xr:uid="{9BF22462-36A8-47AF-8355-E0C49F977466}"/>
    <cellStyle name="Total 5 10 3 3" xfId="49003" xr:uid="{85CEA0AD-03EF-4EFF-B2F7-59DC132984B4}"/>
    <cellStyle name="Total 5 10 3 3 2" xfId="55786" xr:uid="{73097D4B-D646-4227-8680-0DD441126119}"/>
    <cellStyle name="Total 5 10 3 4" xfId="48250" xr:uid="{389DF62E-1145-48B0-B5CD-6B15BDD69519}"/>
    <cellStyle name="Total 5 10 3 4 2" xfId="55042" xr:uid="{14584555-8BD1-45E7-9A52-4784B0983DAD}"/>
    <cellStyle name="Total 5 10 3 5" xfId="53342" xr:uid="{9433B6A8-9D3A-450F-B8A5-28DE3A7847FF}"/>
    <cellStyle name="Total 5 10 3 6" xfId="46636" xr:uid="{BAEAF9EC-6361-486C-923E-5BBB9664BF86}"/>
    <cellStyle name="Total 5 10 4" xfId="37338" xr:uid="{7A9A96D9-4D2F-4691-93AF-21B24BF1A0EC}"/>
    <cellStyle name="Total 5 10 4 2" xfId="56044" xr:uid="{F7D13CB6-5AF4-4D7E-8633-5D9BB4C8844D}"/>
    <cellStyle name="Total 5 10 4 3" xfId="49262" xr:uid="{07EC6865-043B-4017-8834-C7CB135BAF09}"/>
    <cellStyle name="Total 5 10 5" xfId="44592" xr:uid="{D4E4DCD6-1576-48D4-AA33-248C0929BFAB}"/>
    <cellStyle name="Total 5 10 5 2" xfId="55755" xr:uid="{92038DC3-2464-4C8E-A228-801F0CD08CFA}"/>
    <cellStyle name="Total 5 10 5 3" xfId="48972" xr:uid="{C0475F63-E0FB-48BB-946E-9DCF95B0B949}"/>
    <cellStyle name="Total 5 10 6" xfId="45728" xr:uid="{45703F1F-FA62-4E42-BFDE-A872B15D9665}"/>
    <cellStyle name="Total 5 10 6 2" xfId="54204" xr:uid="{46634FE4-426A-4D19-B5ED-C89CA0E62232}"/>
    <cellStyle name="Total 5 11" xfId="2958" xr:uid="{E6A6D481-3016-4CDD-85D7-0F0196D49CF2}"/>
    <cellStyle name="Total 5 11 2" xfId="7108" xr:uid="{80963F90-691A-4CC8-A084-FCDB26520FCB}"/>
    <cellStyle name="Total 5 11 2 2" xfId="16097" xr:uid="{26FC272F-EC98-4388-904F-C3CB5DA30516}"/>
    <cellStyle name="Total 5 11 2 2 2" xfId="37752" xr:uid="{D692BE0D-6180-49EC-BD37-9F1F8AA8FCD1}"/>
    <cellStyle name="Total 5 11 2 2 2 2" xfId="56608" xr:uid="{630C7F0F-DEEB-4027-9A59-0E148414D286}"/>
    <cellStyle name="Total 5 11 2 2 3" xfId="49826" xr:uid="{4E00E134-9F94-4B68-A894-96614C11FBF0}"/>
    <cellStyle name="Total 5 11 2 3" xfId="40891" xr:uid="{54EAE646-159A-4FCD-B653-374E336E139A}"/>
    <cellStyle name="Total 5 11 2 3 2" xfId="56266" xr:uid="{96A8ACCF-149C-4E33-A67B-AF5848F8E461}"/>
    <cellStyle name="Total 5 11 2 3 3" xfId="49484" xr:uid="{C274A8F1-F566-4815-84CC-377EC1DE319D}"/>
    <cellStyle name="Total 5 11 2 4" xfId="47943" xr:uid="{16D0EA0E-1000-4113-B55E-A3D4D900AEDD}"/>
    <cellStyle name="Total 5 11 2 4 2" xfId="54741" xr:uid="{DAA5DC9A-E3A0-48AE-AA4A-724004270269}"/>
    <cellStyle name="Total 5 11 2 5" xfId="46329" xr:uid="{A3445FB1-47F4-4509-947A-6299517447D2}"/>
    <cellStyle name="Total 5 11 3" xfId="9671" xr:uid="{4E020A32-2B81-40BA-A1F5-86B6018E5B8C}"/>
    <cellStyle name="Total 5 11 3 2" xfId="18660" xr:uid="{229C783A-C76A-43B4-9D61-EED9FA262327}"/>
    <cellStyle name="Total 5 11 3 2 2" xfId="34963" xr:uid="{BA88C547-7DEC-420B-BCE5-3BBE705D02AB}"/>
    <cellStyle name="Total 5 11 3 2 2 2" xfId="57004" xr:uid="{90E2694D-5767-4F22-9B83-9FF61D4DE16F}"/>
    <cellStyle name="Total 5 11 3 2 3" xfId="50222" xr:uid="{642D4830-F6AE-4F57-AC31-8F24382630F6}"/>
    <cellStyle name="Total 5 11 3 3" xfId="24128" xr:uid="{E4EC76C7-A3E8-41EC-844F-664103C3586E}"/>
    <cellStyle name="Total 5 11 3 3 2" xfId="58114" xr:uid="{79B798E1-4B48-412D-8BC8-D154BC606C24}"/>
    <cellStyle name="Total 5 11 3 3 3" xfId="51332" xr:uid="{11F2801F-A8BA-4065-8978-5FB4FC825FCF}"/>
    <cellStyle name="Total 5 11 3 4" xfId="48339" xr:uid="{ABDF8555-AD5E-45EA-AF2D-F3160E4E791B}"/>
    <cellStyle name="Total 5 11 3 4 2" xfId="55131" xr:uid="{651C528F-71A0-4E17-AC2F-5ECBEEEF292E}"/>
    <cellStyle name="Total 5 11 3 5" xfId="46725" xr:uid="{CA60D90E-2015-4BC9-A35C-B4F61DF8EBD3}"/>
    <cellStyle name="Total 5 11 4" xfId="13511" xr:uid="{46716B99-79B6-4E73-87B3-334FF9DADEDD}"/>
    <cellStyle name="Total 5 11 4 2" xfId="35247" xr:uid="{15BA25FF-FF37-41C4-A057-CB8E37334E8F}"/>
    <cellStyle name="Total 5 11 4 2 2" xfId="56136" xr:uid="{45434B56-5C76-4B2F-BCD5-FEBF9D572B77}"/>
    <cellStyle name="Total 5 11 4 3" xfId="49354" xr:uid="{61B57BF0-F9E5-4EA5-A7F2-1A3970B8D2F9}"/>
    <cellStyle name="Total 5 11 5" xfId="27237" xr:uid="{E1715365-94A1-487B-A132-8D0928995E07}"/>
    <cellStyle name="Total 5 11 5 2" xfId="58124" xr:uid="{FD73A0A8-6994-4685-BBC8-A2D4D1B02A9E}"/>
    <cellStyle name="Total 5 11 5 3" xfId="51342" xr:uid="{8F200907-9C18-4FCB-AB05-628DEC82476D}"/>
    <cellStyle name="Total 5 11 6" xfId="44627" xr:uid="{0239358B-DCBE-4577-B543-E5BD8600CED8}"/>
    <cellStyle name="Total 5 11 6 2" xfId="54293" xr:uid="{39DA9A33-CC4F-413A-AC9C-AF0552A32458}"/>
    <cellStyle name="Total 5 11 6 3" xfId="47474" xr:uid="{7064DEB1-A54B-4394-A97C-015C989F3F63}"/>
    <cellStyle name="Total 5 11 7" xfId="45866" xr:uid="{3B5AA6B5-F58B-4673-8EEC-36953CBFA272}"/>
    <cellStyle name="Total 5 12" xfId="6587" xr:uid="{6B5FEC70-E42D-49DE-B105-D38B7FAA7864}"/>
    <cellStyle name="Total 5 12 2" xfId="11796" xr:uid="{D6E68553-7BD7-45FE-B4F0-83BA67BB0522}"/>
    <cellStyle name="Total 5 12 2 2" xfId="20785" xr:uid="{195BCFC7-9162-4A77-A607-A57BBB89AE72}"/>
    <cellStyle name="Total 5 12 2 2 2" xfId="33907" xr:uid="{24C62E0F-6FF7-4153-8ED9-148B927CE069}"/>
    <cellStyle name="Total 5 12 2 2 2 2" xfId="56647" xr:uid="{2BF7F498-C44F-4AD8-8630-A58C4D7C3612}"/>
    <cellStyle name="Total 5 12 2 2 3" xfId="49865" xr:uid="{4157A3F9-9EF1-4919-9B2D-3C11BDB3EE65}"/>
    <cellStyle name="Total 5 12 2 3" xfId="34373" xr:uid="{C5C5A1ED-D332-428B-B6F8-222C172739D1}"/>
    <cellStyle name="Total 5 12 2 3 2" xfId="55727" xr:uid="{6378810C-1799-46E4-9D5F-F6B490BD1D0B}"/>
    <cellStyle name="Total 5 12 2 3 3" xfId="48944" xr:uid="{3E225181-2E05-44FB-9E43-70E56ABAE429}"/>
    <cellStyle name="Total 5 12 2 4" xfId="47982" xr:uid="{EAFDC1D4-8A46-4957-8920-0FEE2E7197EC}"/>
    <cellStyle name="Total 5 12 2 4 2" xfId="54777" xr:uid="{4EF2BBFA-D5C3-487B-9E7A-F41F66A7064A}"/>
    <cellStyle name="Total 5 12 2 5" xfId="46368" xr:uid="{751136FC-B78B-4FF6-9F3B-DAC20218D335}"/>
    <cellStyle name="Total 5 12 3" xfId="15576" xr:uid="{CC859E36-20DD-4E3D-994C-FC0AE16CD84A}"/>
    <cellStyle name="Total 5 12 3 2" xfId="40692" xr:uid="{91048B1E-C031-4B70-82D0-A4D36E4B7606}"/>
    <cellStyle name="Total 5 12 3 2 2" xfId="57040" xr:uid="{AA99FD04-28D7-4E91-8B78-29129E66E5DB}"/>
    <cellStyle name="Total 5 12 3 2 3" xfId="50258" xr:uid="{0305BA5B-36E2-4AAD-AD8B-351359114616}"/>
    <cellStyle name="Total 5 12 3 3" xfId="51707" xr:uid="{2AD96FDE-6563-4F92-916C-0058D029E534}"/>
    <cellStyle name="Total 5 12 3 3 2" xfId="58488" xr:uid="{8BAE849B-B2A9-4632-A6A6-35A818F10E9E}"/>
    <cellStyle name="Total 5 12 3 4" xfId="48375" xr:uid="{578167BF-F558-4DFA-BC56-61B4B385D719}"/>
    <cellStyle name="Total 5 12 3 4 2" xfId="55167" xr:uid="{BD65B918-6D1A-442A-ABCE-248603C8AB6A}"/>
    <cellStyle name="Total 5 12 3 5" xfId="46761" xr:uid="{A32B54D6-888F-483F-A908-4EE29C512019}"/>
    <cellStyle name="Total 5 12 4" xfId="35793" xr:uid="{3B94191E-CD8E-41A3-88A6-BE8BF33CDB61}"/>
    <cellStyle name="Total 5 12 4 2" xfId="56175" xr:uid="{D71479FA-DFED-4E31-AA3C-C85F91A90090}"/>
    <cellStyle name="Total 5 12 4 3" xfId="49393" xr:uid="{0ED5C91F-9EDA-48B4-AD1C-D078577FFEE2}"/>
    <cellStyle name="Total 5 12 5" xfId="44673" xr:uid="{1BFE1244-42EF-46F3-8651-99DFC1E11A65}"/>
    <cellStyle name="Total 5 12 5 2" xfId="59028" xr:uid="{AF576233-8909-4541-9AE1-CAF944A1C90B}"/>
    <cellStyle name="Total 5 12 5 3" xfId="52247" xr:uid="{754442A3-B56E-4730-9969-BA03695D41F5}"/>
    <cellStyle name="Total 5 12 6" xfId="47513" xr:uid="{7907B582-4C30-40DE-B02D-6DB78FADBF19}"/>
    <cellStyle name="Total 5 12 6 2" xfId="54329" xr:uid="{A01B5F97-8034-4825-87CC-89C3476868DA}"/>
    <cellStyle name="Total 5 12 7" xfId="45902" xr:uid="{3830A117-A16B-4421-8C41-F69E12D72EC1}"/>
    <cellStyle name="Total 5 13" xfId="9159" xr:uid="{B04AF3A4-40E4-40DC-9F63-1BCCCEE7B2A5}"/>
    <cellStyle name="Total 5 13 2" xfId="18148" xr:uid="{2F24FFE7-3A6F-4128-9EF3-7540F128DBA0}"/>
    <cellStyle name="Total 5 13 2 2" xfId="28352" xr:uid="{E6BAB1A4-654B-48A5-99EA-7A5E70C24A70}"/>
    <cellStyle name="Total 5 13 2 2 2" xfId="56289" xr:uid="{E1B09F58-6418-4B22-848E-3E5755605A3F}"/>
    <cellStyle name="Total 5 13 2 3" xfId="49507" xr:uid="{C5EB60AE-6590-447A-A86E-55005BC57D5B}"/>
    <cellStyle name="Total 5 13 3" xfId="24465" xr:uid="{0020CD75-3396-4846-B9E3-7C461ACC9213}"/>
    <cellStyle name="Total 5 13 3 2" xfId="58196" xr:uid="{4D7984A7-4D8D-467D-BC3F-F60CAEAB9BB4}"/>
    <cellStyle name="Total 5 13 3 3" xfId="51414" xr:uid="{A495CA2C-83B2-45C8-A6E1-826175293447}"/>
    <cellStyle name="Total 5 13 4" xfId="44696" xr:uid="{E9316B4E-B5FC-4E81-8890-9AABD940D884}"/>
    <cellStyle name="Total 5 13 4 2" xfId="54434" xr:uid="{B7DEBC6C-FFC5-479A-A2F0-EB917B7B7A07}"/>
    <cellStyle name="Total 5 13 4 3" xfId="47624" xr:uid="{FBB77287-C3EF-40A7-97F6-BEA599975C05}"/>
    <cellStyle name="Total 5 13 5" xfId="46016" xr:uid="{E7051D86-8734-4AA5-B5AA-012AA8CF8ADD}"/>
    <cellStyle name="Total 5 14" xfId="9820" xr:uid="{A0C55A3C-CCEC-4F09-823A-5A8BA3A83771}"/>
    <cellStyle name="Total 5 14 2" xfId="18809" xr:uid="{91027B9E-2EEC-4103-8B77-38B93F213ED4}"/>
    <cellStyle name="Total 5 14 2 2" xfId="38701" xr:uid="{54674871-6C86-4AB1-94B0-E5EF1A2D8388}"/>
    <cellStyle name="Total 5 14 2 2 2" xfId="56698" xr:uid="{6EDDE3F4-8589-4D8C-8147-3175919DF63F}"/>
    <cellStyle name="Total 5 14 2 3" xfId="49916" xr:uid="{F4195E15-88BD-46AE-98CA-8C53B665145E}"/>
    <cellStyle name="Total 5 14 3" xfId="37644" xr:uid="{2F71678E-FFBA-4F1A-B501-FF7CF5844DD7}"/>
    <cellStyle name="Total 5 14 3 2" xfId="58064" xr:uid="{935CF5E3-9BF9-4586-90F2-635140F32BFC}"/>
    <cellStyle name="Total 5 14 3 3" xfId="51282" xr:uid="{9FF5FEB3-F591-4674-A65A-F99F29DA82C3}"/>
    <cellStyle name="Total 5 14 4" xfId="44706" xr:uid="{F6D494B5-A6AF-4C61-9879-3751B467B69D}"/>
    <cellStyle name="Total 5 14 4 2" xfId="54825" xr:uid="{DAB2B1F6-3026-434E-B338-E0DD66BBD5B4}"/>
    <cellStyle name="Total 5 14 4 3" xfId="48033" xr:uid="{886C8C0A-F2D4-448D-9603-949A00D33FF5}"/>
    <cellStyle name="Total 5 14 5" xfId="53125" xr:uid="{073CA73E-0435-4E0A-BCDC-F30AF9B06999}"/>
    <cellStyle name="Total 5 14 6" xfId="46419" xr:uid="{36813881-A000-4E98-ACB7-EC38EFDC9A18}"/>
    <cellStyle name="Total 5 15" xfId="2291" xr:uid="{3081D62A-11AD-4547-A53D-EBA118A7B598}"/>
    <cellStyle name="Total 5 15 2" xfId="28199" xr:uid="{76DDC11D-AC76-451C-9BD8-D75996F23B97}"/>
    <cellStyle name="Total 5 15 2 2" xfId="57116" xr:uid="{0D5D2222-D8C8-488A-80A1-DD93B084F037}"/>
    <cellStyle name="Total 5 15 2 3" xfId="50334" xr:uid="{9890C809-C46E-45A4-9815-DAF7F59B5508}"/>
    <cellStyle name="Total 5 15 3" xfId="44733" xr:uid="{09E78D8B-7B8F-4FEA-A714-0EEE09823C44}"/>
    <cellStyle name="Total 5 15 3 2" xfId="57663" xr:uid="{DC93F385-4502-43F7-A512-7E5717F34396}"/>
    <cellStyle name="Total 5 15 3 3" xfId="50881" xr:uid="{E26AF67D-1B75-42C1-9228-9F3B226BD19A}"/>
    <cellStyle name="Total 5 15 4" xfId="48451" xr:uid="{BC79E616-6E36-4652-B66B-F7A0095E91A5}"/>
    <cellStyle name="Total 5 15 4 2" xfId="55243" xr:uid="{D230C00E-E000-4F2D-9E15-A07AE8F51548}"/>
    <cellStyle name="Total 5 15 5" xfId="53529" xr:uid="{1C49D76F-45F1-41A4-88B4-2400D2B81EB6}"/>
    <cellStyle name="Total 5 15 6" xfId="46837" xr:uid="{B22234DC-2CFB-4B10-838F-3F83DC871D26}"/>
    <cellStyle name="Total 5 16" xfId="13200" xr:uid="{D9E86EB5-D594-41ED-AE96-409C14018D7C}"/>
    <cellStyle name="Total 5 16 2" xfId="42305" xr:uid="{F53CAE2B-50AD-4A21-8EB8-BF00F36FC128}"/>
    <cellStyle name="Total 5 16 2 2" xfId="57154" xr:uid="{D45E63FF-2BAD-4B00-A855-E809824EB060}"/>
    <cellStyle name="Total 5 16 2 3" xfId="50372" xr:uid="{D51DEA2F-5092-460A-99AA-76A03E6EBED9}"/>
    <cellStyle name="Total 5 16 3" xfId="44781" xr:uid="{59F84A6E-52DA-48B5-B694-2B1B4503A159}"/>
    <cellStyle name="Total 5 16 3 2" xfId="58755" xr:uid="{A98D775B-51E2-4455-8CED-3F46789B54CB}"/>
    <cellStyle name="Total 5 16 3 3" xfId="51974" xr:uid="{3FC40653-EF33-4291-B5DE-19DD39BECC2D}"/>
    <cellStyle name="Total 5 16 4" xfId="51211" xr:uid="{7A77D9F2-857E-42EC-8666-3B2B98F2FBF6}"/>
    <cellStyle name="Total 5 16 4 2" xfId="57993" xr:uid="{3524A0FB-7786-4890-8A86-0C6A706D0A44}"/>
    <cellStyle name="Total 5 16 5" xfId="48489" xr:uid="{5DB7578F-28CE-4B52-BB10-4B3C86A37385}"/>
    <cellStyle name="Total 5 16 5 2" xfId="55281" xr:uid="{50D47A8B-4CF8-48F7-BFAE-92F78365FB1F}"/>
    <cellStyle name="Total 5 16 6" xfId="53567" xr:uid="{DBB0238E-595A-452E-9C20-78BAB8F076F9}"/>
    <cellStyle name="Total 5 16 7" xfId="46875" xr:uid="{51202052-07D0-4764-944D-325FDB0EB753}"/>
    <cellStyle name="Total 5 17" xfId="31811" xr:uid="{4572EE7E-463E-431E-B057-466561B71E59}"/>
    <cellStyle name="Total 5 17 2" xfId="44829" xr:uid="{AF3F5C46-1B10-4271-A56B-0AAD7B397FBF}"/>
    <cellStyle name="Total 5 17 2 2" xfId="57170" xr:uid="{8E58D466-A425-4768-AD46-97383E2CB5F3}"/>
    <cellStyle name="Total 5 17 2 3" xfId="50388" xr:uid="{693A98DD-1DB8-48D7-B651-455F53589D5F}"/>
    <cellStyle name="Total 5 17 3" xfId="51990" xr:uid="{798C8390-F805-423D-85D4-0C9CA3AE29FE}"/>
    <cellStyle name="Total 5 17 3 2" xfId="58771" xr:uid="{E69A0A5E-35C4-423B-8CA4-0714A2D5C326}"/>
    <cellStyle name="Total 5 17 4" xfId="51433" xr:uid="{F4E9A5B1-9774-4FC7-9C1E-424DDF73A770}"/>
    <cellStyle name="Total 5 17 4 2" xfId="58215" xr:uid="{CA403039-5131-45DF-933E-2E9A885BA0E5}"/>
    <cellStyle name="Total 5 17 5" xfId="48505" xr:uid="{A1861ABD-9460-4007-91D6-71479953C5F2}"/>
    <cellStyle name="Total 5 17 5 2" xfId="55297" xr:uid="{19FEB4BE-C59E-4D99-AD56-9049DD4FADD6}"/>
    <cellStyle name="Total 5 17 6" xfId="53583" xr:uid="{EA378BB3-A9AA-4B9E-9618-F5C322299D24}"/>
    <cellStyle name="Total 5 17 7" xfId="46891" xr:uid="{AD7088C1-83AE-40BB-A8C9-4A5B46601FFD}"/>
    <cellStyle name="Total 5 18" xfId="44827" xr:uid="{24C99E5F-8AE7-4700-8102-C3ABB62E09C0}"/>
    <cellStyle name="Total 5 18 2" xfId="50341" xr:uid="{E9CD2AAB-C47A-4097-A8CE-ACF166F725B2}"/>
    <cellStyle name="Total 5 18 2 2" xfId="57123" xr:uid="{36D2EBE4-BE84-476D-BD7E-BF17C6EFFEC9}"/>
    <cellStyle name="Total 5 18 3" xfId="51944" xr:uid="{B4818AE6-8803-4F02-99BE-624CF1BE184F}"/>
    <cellStyle name="Total 5 18 3 2" xfId="58725" xr:uid="{FCAF9ECA-0943-4D78-9B64-6696183F65C7}"/>
    <cellStyle name="Total 5 18 4" xfId="51590" xr:uid="{089918AD-F262-42CD-9811-1BFC83BE8944}"/>
    <cellStyle name="Total 5 18 4 2" xfId="58372" xr:uid="{BD1FEFAB-0D28-48A8-8D28-F2F1EFDEBE00}"/>
    <cellStyle name="Total 5 18 5" xfId="48458" xr:uid="{8FB47A1E-2429-4F8B-8694-A3277BF1C445}"/>
    <cellStyle name="Total 5 18 5 2" xfId="55250" xr:uid="{FB5F54B0-4223-4C02-9955-1CC2B0983B47}"/>
    <cellStyle name="Total 5 18 6" xfId="53536" xr:uid="{76116A14-9D79-4A94-B190-6773425C67B5}"/>
    <cellStyle name="Total 5 18 7" xfId="46844" xr:uid="{79CF5D7E-25B4-4174-AFCB-8926ACF71184}"/>
    <cellStyle name="Total 5 19" xfId="44837" xr:uid="{34A1904E-7726-4D2E-90E3-E7BF797FD625}"/>
    <cellStyle name="Total 5 19 2" xfId="50471" xr:uid="{FA268CAE-DA9C-457B-AEB4-418312544B68}"/>
    <cellStyle name="Total 5 19 2 2" xfId="57253" xr:uid="{7218D098-BF0F-4442-9095-26E762F5AB3F}"/>
    <cellStyle name="Total 5 19 3" xfId="52073" xr:uid="{FE1FB3E0-C7D1-4FCA-82E4-4AE40280AB56}"/>
    <cellStyle name="Total 5 19 3 2" xfId="58854" xr:uid="{69B8149F-447E-40B0-896D-F675958FFB8F}"/>
    <cellStyle name="Total 5 19 4" xfId="51566" xr:uid="{C19B28EA-8845-421A-BF4F-B60F6D024302}"/>
    <cellStyle name="Total 5 19 4 2" xfId="58348" xr:uid="{1D391477-203C-4CEE-BE37-3608EF99322B}"/>
    <cellStyle name="Total 5 19 5" xfId="48588" xr:uid="{2C010446-C00F-4E11-B83A-C657F39F7BD7}"/>
    <cellStyle name="Total 5 19 5 2" xfId="55377" xr:uid="{97C069AF-7BEA-41A8-8D43-AFF677E2390D}"/>
    <cellStyle name="Total 5 19 6" xfId="53663" xr:uid="{5305DBA0-BCAD-4A66-9879-EA501EB4B913}"/>
    <cellStyle name="Total 5 19 7" xfId="46974" xr:uid="{525CDA02-6404-47DC-B551-2446F61403F0}"/>
    <cellStyle name="Total 5 2" xfId="242" xr:uid="{64460C34-1C03-4007-84C3-12F0BB4B04BF}"/>
    <cellStyle name="Total 5 2 10" xfId="6544" xr:uid="{4A213356-B4AF-43CF-B168-1D3E2AFAD3C8}"/>
    <cellStyle name="Total 5 2 10 2" xfId="11763" xr:uid="{0AD4C9BA-D492-4815-92D7-4E004B44F405}"/>
    <cellStyle name="Total 5 2 10 2 2" xfId="20752" xr:uid="{D456519F-8C1B-4D65-BFF9-6D70EE74A3AA}"/>
    <cellStyle name="Total 5 2 10 2 2 2" xfId="40806" xr:uid="{BAC27655-2705-4228-9E61-196E79EC7376}"/>
    <cellStyle name="Total 5 2 10 2 3" xfId="38942" xr:uid="{ABC32EA1-C3D6-418A-8B4B-B623A5D0D490}"/>
    <cellStyle name="Total 5 2 10 3" xfId="15533" xr:uid="{7F2948AE-A5B8-408F-AA19-05EB5E847984}"/>
    <cellStyle name="Total 5 2 10 3 2" xfId="24310" xr:uid="{8A400648-FDCF-4B59-8FC1-8313931D6936}"/>
    <cellStyle name="Total 5 2 10 4" xfId="39588" xr:uid="{1AB6B166-05CE-423B-8524-FB8A6942FB3E}"/>
    <cellStyle name="Total 5 2 11" xfId="9126" xr:uid="{61E23C55-6026-4A3E-9BB2-BAD58B543B44}"/>
    <cellStyle name="Total 5 2 11 2" xfId="18115" xr:uid="{D2FEB723-AF08-4278-B3A9-16729C765A35}"/>
    <cellStyle name="Total 5 2 11 2 2" xfId="22854" xr:uid="{EE6189C5-84EA-4B39-A189-DFD6E0887630}"/>
    <cellStyle name="Total 5 2 11 3" xfId="25286" xr:uid="{3C26FCCE-640B-47B9-8F50-07FA372CBF93}"/>
    <cellStyle name="Total 5 2 12" xfId="12495" xr:uid="{97386712-BCEE-47C8-9D02-51A39BB9F2AC}"/>
    <cellStyle name="Total 5 2 12 2" xfId="21484" xr:uid="{1E47423E-5245-41FF-8F02-FDF3CE71A85D}"/>
    <cellStyle name="Total 5 2 12 2 2" xfId="24544" xr:uid="{851B2514-1CEB-4648-9C9D-E0F1448A3AAC}"/>
    <cellStyle name="Total 5 2 12 3" xfId="24741" xr:uid="{48FAA054-515F-44CB-96C8-6A3614EB9A33}"/>
    <cellStyle name="Total 5 2 13" xfId="2248" xr:uid="{C69EBB1C-1A3E-4B95-990C-8083EE682D6E}"/>
    <cellStyle name="Total 5 2 13 2" xfId="43029" xr:uid="{3D3CBDAD-3960-436F-80F6-AE8A8934BC4B}"/>
    <cellStyle name="Total 5 2 14" xfId="13157" xr:uid="{6F0D50D1-B1E3-4993-A2C5-80474551C704}"/>
    <cellStyle name="Total 5 2 14 2" xfId="34943" xr:uid="{0F6B63D0-2EA4-4A0A-99B0-F74ED42BD914}"/>
    <cellStyle name="Total 5 2 15" xfId="30527" xr:uid="{440B7ABA-1358-49A0-9489-C4739D077208}"/>
    <cellStyle name="Total 5 2 16" xfId="44287" xr:uid="{3396ACC2-C7B3-435B-A254-2CB951B84977}"/>
    <cellStyle name="Total 5 2 17" xfId="45534" xr:uid="{3FF10577-A7FF-493E-BA45-D10EB2DC73BF}"/>
    <cellStyle name="Total 5 2 2" xfId="380" xr:uid="{4ED79A31-90E6-430A-A485-39596FC0D31F}"/>
    <cellStyle name="Total 5 2 2 10" xfId="9251" xr:uid="{164B550F-4497-4A36-AF4D-1C403468AC8B}"/>
    <cellStyle name="Total 5 2 2 10 2" xfId="18240" xr:uid="{8A279300-09A8-40F4-A32E-E5667DEC05CC}"/>
    <cellStyle name="Total 5 2 2 10 2 2" xfId="24598" xr:uid="{393A7CC9-4B6F-474A-AD5D-692D5D7C4058}"/>
    <cellStyle name="Total 5 2 2 10 3" xfId="35556" xr:uid="{63995A92-412E-42CC-9686-E4C9A17115CB}"/>
    <cellStyle name="Total 5 2 2 11" xfId="12484" xr:uid="{5DDEBBAE-2A67-4922-A705-2EB0C755BBD9}"/>
    <cellStyle name="Total 5 2 2 11 2" xfId="21473" xr:uid="{B1893C9F-8A03-4346-8773-0854A529F8E2}"/>
    <cellStyle name="Total 5 2 2 11 2 2" xfId="34244" xr:uid="{F58B8644-CE65-44EF-A3C3-E40C7D9260D5}"/>
    <cellStyle name="Total 5 2 2 11 3" xfId="30061" xr:uid="{AF03564D-9C4B-4C55-B173-E98268ECEAF5}"/>
    <cellStyle name="Total 5 2 2 12" xfId="2386" xr:uid="{5136CE39-7609-4627-A323-F67708E41006}"/>
    <cellStyle name="Total 5 2 2 12 2" xfId="28879" xr:uid="{69C1B1DA-8EFD-4487-ACEE-B9B660D99DF1}"/>
    <cellStyle name="Total 5 2 2 13" xfId="13295" xr:uid="{97FBD14F-ED54-4A45-9DC9-DB46715CACBB}"/>
    <cellStyle name="Total 5 2 2 13 2" xfId="40297" xr:uid="{EB2A8323-C325-4A5D-9B2A-A94F95944C85}"/>
    <cellStyle name="Total 5 2 2 14" xfId="39878" xr:uid="{85B982D3-E16B-444D-AC80-79AAEB33B107}"/>
    <cellStyle name="Total 5 2 2 15" xfId="46049" xr:uid="{BDE191E2-57FB-456C-92C1-D65A4DE17084}"/>
    <cellStyle name="Total 5 2 2 2" xfId="729" xr:uid="{A5914916-DBC3-4F3B-BAA2-5C158E88390A}"/>
    <cellStyle name="Total 5 2 2 2 2" xfId="5105" xr:uid="{CE9C07F6-9969-47B9-80C1-2DC307BD116C}"/>
    <cellStyle name="Total 5 2 2 2 2 2" xfId="7691" xr:uid="{41FB1834-EF34-41E8-AC7D-FB6BBE623534}"/>
    <cellStyle name="Total 5 2 2 2 2 2 2" xfId="16680" xr:uid="{DE30A590-4755-4053-B170-BF9D046E1322}"/>
    <cellStyle name="Total 5 2 2 2 2 2 2 2" xfId="27961" xr:uid="{A1987783-8ABC-4C7C-A713-5E15A253D7E1}"/>
    <cellStyle name="Total 5 2 2 2 2 2 3" xfId="23465" xr:uid="{05663F91-4B80-41DB-B789-EE61382890FE}"/>
    <cellStyle name="Total 5 2 2 2 2 3" xfId="10328" xr:uid="{61080F60-8E96-477D-A303-303E109AFDE3}"/>
    <cellStyle name="Total 5 2 2 2 2 3 2" xfId="19317" xr:uid="{70068706-356E-4393-9EE2-13F40F333C97}"/>
    <cellStyle name="Total 5 2 2 2 2 3 2 2" xfId="26040" xr:uid="{6F4A7F00-E79D-4C51-BAAB-03C12410CE71}"/>
    <cellStyle name="Total 5 2 2 2 2 3 3" xfId="26665" xr:uid="{B395DACF-E7A4-451B-ABC4-E6F7D3240B08}"/>
    <cellStyle name="Total 5 2 2 2 2 4" xfId="14094" xr:uid="{A1A78163-672E-4A3A-8AE9-95BAFC23BEB7}"/>
    <cellStyle name="Total 5 2 2 2 2 4 2" xfId="22894" xr:uid="{2A090AA3-E034-4008-9C4B-85B476751A32}"/>
    <cellStyle name="Total 5 2 2 2 2 5" xfId="42267" xr:uid="{8C778E95-AE97-4D07-925F-93B18F9BEBDF}"/>
    <cellStyle name="Total 5 2 2 2 2 6" xfId="56322" xr:uid="{FC020349-340B-4F03-84E3-8D9549A4B910}"/>
    <cellStyle name="Total 5 2 2 2 3" xfId="3166" xr:uid="{3003CAAA-0409-4FCD-B4C1-0212BCEA337E}"/>
    <cellStyle name="Total 5 2 2 2 3 2" xfId="39855" xr:uid="{F0850B31-F4AD-4E0D-AD49-F3BD6D08784E}"/>
    <cellStyle name="Total 5 2 2 2 4" xfId="36142" xr:uid="{343C0E53-F64D-44DB-BCA1-12EED26951C3}"/>
    <cellStyle name="Total 5 2 2 2 5" xfId="49540" xr:uid="{E9D90F64-EFF0-4ED1-A2FF-23FCE5C978BC}"/>
    <cellStyle name="Total 5 2 2 3" xfId="1074" xr:uid="{C127D3C1-E8FF-410D-AD8A-D21B1CF54377}"/>
    <cellStyle name="Total 5 2 2 3 2" xfId="5426" xr:uid="{4CABAE0C-7AA4-4193-8C52-9F068BEB6A94}"/>
    <cellStyle name="Total 5 2 2 3 2 2" xfId="8012" xr:uid="{375D6E91-9FD4-4943-A75F-6250485474ED}"/>
    <cellStyle name="Total 5 2 2 3 2 2 2" xfId="17001" xr:uid="{935FA7A6-D387-44B9-8B87-2EA70D3E585C}"/>
    <cellStyle name="Total 5 2 2 3 2 2 2 2" xfId="34099" xr:uid="{AAF82B73-53C2-40D3-8925-6158E995F66C}"/>
    <cellStyle name="Total 5 2 2 3 2 2 3" xfId="31654" xr:uid="{D4DAF166-B8A7-4CD6-84B5-8DE2B4E5A9EE}"/>
    <cellStyle name="Total 5 2 2 3 2 3" xfId="10649" xr:uid="{33519B33-4118-481F-A71D-ECF3CF460875}"/>
    <cellStyle name="Total 5 2 2 3 2 3 2" xfId="19638" xr:uid="{A295264B-0FC0-4974-8B22-03697C59009A}"/>
    <cellStyle name="Total 5 2 2 3 2 3 2 2" xfId="35522" xr:uid="{937BA0CC-449D-418D-B843-7AFD79235A24}"/>
    <cellStyle name="Total 5 2 2 3 2 3 3" xfId="31083" xr:uid="{5FFB529F-C092-48CB-9C0A-249F301E3F22}"/>
    <cellStyle name="Total 5 2 2 3 2 4" xfId="14415" xr:uid="{6D6DC4AA-5E9B-4B98-8CF9-F928FFFEE218}"/>
    <cellStyle name="Total 5 2 2 3 2 4 2" xfId="22509" xr:uid="{032A1DBA-C15B-4BEF-B4C9-BF57392E935E}"/>
    <cellStyle name="Total 5 2 2 3 2 5" xfId="43346" xr:uid="{817EE8C6-97E9-4997-814C-C1CFA990DBF8}"/>
    <cellStyle name="Total 5 2 2 3 2 6" xfId="58382" xr:uid="{28B40898-F39C-4A67-9625-B41786880445}"/>
    <cellStyle name="Total 5 2 2 3 3" xfId="3511" xr:uid="{C1C3DED6-067B-448F-8FB8-26F8E91BC7A2}"/>
    <cellStyle name="Total 5 2 2 3 3 2" xfId="27722" xr:uid="{57CE2D06-356A-4A48-BA70-8286CAD7B915}"/>
    <cellStyle name="Total 5 2 2 3 4" xfId="25260" xr:uid="{80E16D4C-ADB4-4021-A140-FBB8C355A669}"/>
    <cellStyle name="Total 5 2 2 3 5" xfId="51600" xr:uid="{DCA9FE1F-5111-4AFF-B106-B6BA2EF76451}"/>
    <cellStyle name="Total 5 2 2 4" xfId="1418" xr:uid="{3B4DA092-53A2-4115-9B71-80FF52DE71E5}"/>
    <cellStyle name="Total 5 2 2 4 2" xfId="5763" xr:uid="{B52DE2D1-5F02-4146-81A6-53CE52C6483D}"/>
    <cellStyle name="Total 5 2 2 4 2 2" xfId="8349" xr:uid="{1D0A811C-8D4F-4905-8B85-7823D651F467}"/>
    <cellStyle name="Total 5 2 2 4 2 2 2" xfId="17338" xr:uid="{4E28705A-55A0-4B75-B5E1-F57364DF15BB}"/>
    <cellStyle name="Total 5 2 2 4 2 2 2 2" xfId="30866" xr:uid="{0B601BA3-3323-4EF0-869F-6FEC3F4AB0A9}"/>
    <cellStyle name="Total 5 2 2 4 2 2 3" xfId="23862" xr:uid="{83F612A5-3FBD-485C-8666-14C9DC45145F}"/>
    <cellStyle name="Total 5 2 2 4 2 3" xfId="10986" xr:uid="{F027F0EE-A493-4BC0-B0E6-039133961AEE}"/>
    <cellStyle name="Total 5 2 2 4 2 3 2" xfId="19975" xr:uid="{3BE6C0CC-FCD9-4DDD-84CC-9FDDCD1B8B78}"/>
    <cellStyle name="Total 5 2 2 4 2 3 2 2" xfId="37925" xr:uid="{3299AAEC-8C85-4DB2-9A20-E0BDA3299148}"/>
    <cellStyle name="Total 5 2 2 4 2 3 3" xfId="30881" xr:uid="{A0C29694-527D-40CB-AD1A-F0B34892A356}"/>
    <cellStyle name="Total 5 2 2 4 2 4" xfId="14752" xr:uid="{28CE791F-E4CC-44DA-8262-4C659B16DEDC}"/>
    <cellStyle name="Total 5 2 2 4 2 4 2" xfId="33910" xr:uid="{56BB4675-6EA4-4C84-BFB9-E8BD8B07D8E3}"/>
    <cellStyle name="Total 5 2 2 4 2 5" xfId="35927" xr:uid="{05310E51-3716-44EF-9410-8BFD58AB2EB0}"/>
    <cellStyle name="Total 5 2 2 4 2 6" xfId="54467" xr:uid="{8BC74311-20B5-4497-B210-5A1FA0E539EB}"/>
    <cellStyle name="Total 5 2 2 4 3" xfId="3855" xr:uid="{65085CFD-9FC8-4451-A8BC-02837F6EFBEB}"/>
    <cellStyle name="Total 5 2 2 4 3 2" xfId="38217" xr:uid="{0083D958-4069-4ADF-B0ED-7DCFE98C0200}"/>
    <cellStyle name="Total 5 2 2 4 4" xfId="41450" xr:uid="{6F58E77F-406E-415A-9AF1-1AC338EBACA0}"/>
    <cellStyle name="Total 5 2 2 4 5" xfId="47657" xr:uid="{CF18327C-16B5-4AD1-8162-78D1A7E0B7BB}"/>
    <cellStyle name="Total 5 2 2 5" xfId="169" xr:uid="{F331B8B0-1C84-40A9-B770-72AF4C67442A}"/>
    <cellStyle name="Total 5 2 2 5 2" xfId="2623" xr:uid="{AD6025FB-953D-48E1-88CE-0970E946C70D}"/>
    <cellStyle name="Total 5 2 2 5 2 2" xfId="6864" xr:uid="{4D930921-1445-4F7F-BABC-184507C377FD}"/>
    <cellStyle name="Total 5 2 2 5 2 2 2" xfId="15853" xr:uid="{9F8433BB-A4A0-4B9A-8B0B-99C29C398850}"/>
    <cellStyle name="Total 5 2 2 5 2 2 2 2" xfId="24003" xr:uid="{54467166-C3DA-40D4-975D-B9ACDBDC02C2}"/>
    <cellStyle name="Total 5 2 2 5 2 2 3" xfId="25030" xr:uid="{74941AE6-8671-4F51-92DE-23BCD5A5BC37}"/>
    <cellStyle name="Total 5 2 2 5 2 3" xfId="9434" xr:uid="{288DB731-8158-4E76-A7F7-D9A379AFD02F}"/>
    <cellStyle name="Total 5 2 2 5 2 3 2" xfId="18423" xr:uid="{393AC08D-810E-4315-AE07-8BEF1A90F2F4}"/>
    <cellStyle name="Total 5 2 2 5 2 3 2 2" xfId="35316" xr:uid="{50F9535C-D712-405C-BF2F-C84090AE7606}"/>
    <cellStyle name="Total 5 2 2 5 2 3 3" xfId="40633" xr:uid="{20156B03-5F66-4357-A4F9-6D5CD68BCE81}"/>
    <cellStyle name="Total 5 2 2 5 2 4" xfId="13477" xr:uid="{005C8ECD-D260-4658-8E7B-5F4239379205}"/>
    <cellStyle name="Total 5 2 2 5 2 4 2" xfId="32554" xr:uid="{A17CD557-9ED8-4468-9E85-BE767A909995}"/>
    <cellStyle name="Total 5 2 2 5 2 5" xfId="35605" xr:uid="{611B22CA-019C-4B70-B241-74F162F0B344}"/>
    <cellStyle name="Total 5 2 2 5 3" xfId="2637" xr:uid="{AB1D81BE-436B-4F1A-89E5-3758145B3E34}"/>
    <cellStyle name="Total 5 2 2 5 3 2" xfId="41573" xr:uid="{9DCC0B8F-0A86-461B-9DDA-37B7C2864746}"/>
    <cellStyle name="Total 5 2 2 5 4" xfId="33381" xr:uid="{80F21830-DEBB-4689-ACEB-D009983B27B4}"/>
    <cellStyle name="Total 5 2 2 6" xfId="2037" xr:uid="{7523471B-BC3C-4A68-87A8-1F53ADF20CFF}"/>
    <cellStyle name="Total 5 2 2 6 2" xfId="6345" xr:uid="{E4723F06-2C4E-46DB-BCCA-390F6078D1BA}"/>
    <cellStyle name="Total 5 2 2 6 2 2" xfId="8931" xr:uid="{BF41D3E7-5C7D-4D8E-85B2-6044C5FDD7A2}"/>
    <cellStyle name="Total 5 2 2 6 2 2 2" xfId="17920" xr:uid="{B62B7110-6E57-4179-A1C0-7E3311F7EAF1}"/>
    <cellStyle name="Total 5 2 2 6 2 2 2 2" xfId="24402" xr:uid="{FEA0AA71-BB54-4A18-9F4F-A45261C6F2B2}"/>
    <cellStyle name="Total 5 2 2 6 2 2 3" xfId="36468" xr:uid="{3F323902-2A2B-476D-A9A4-B68D6F2E0286}"/>
    <cellStyle name="Total 5 2 2 6 2 3" xfId="11568" xr:uid="{0FD66F97-78B4-40D9-9B7C-89671CC3051D}"/>
    <cellStyle name="Total 5 2 2 6 2 3 2" xfId="20557" xr:uid="{5DAC5721-E029-40BF-8ACC-DABA099E9475}"/>
    <cellStyle name="Total 5 2 2 6 2 3 2 2" xfId="28637" xr:uid="{8CDB9F48-980D-4BA5-AF05-C12051410470}"/>
    <cellStyle name="Total 5 2 2 6 2 3 3" xfId="30976" xr:uid="{1F7DF7D3-7823-4445-9FA6-1BE7E4FEE1CF}"/>
    <cellStyle name="Total 5 2 2 6 2 4" xfId="15334" xr:uid="{1DA9BC27-80D6-4886-B019-563E30716FE9}"/>
    <cellStyle name="Total 5 2 2 6 2 4 2" xfId="42081" xr:uid="{2BC2E821-AA79-4A47-B90D-20396AE73A4B}"/>
    <cellStyle name="Total 5 2 2 6 2 5" xfId="31354" xr:uid="{E1845E63-8D2C-4122-900E-619073EE902D}"/>
    <cellStyle name="Total 5 2 2 6 3" xfId="4474" xr:uid="{FB2AA6D7-7734-440F-AB72-ACA306A944DB}"/>
    <cellStyle name="Total 5 2 2 6 3 2" xfId="25148" xr:uid="{D6AFFEF5-E266-4E59-BE26-380CCAF22BB5}"/>
    <cellStyle name="Total 5 2 2 6 4" xfId="36970" xr:uid="{2C4D4DB8-0FE2-4F79-BEF9-F8E1481915D9}"/>
    <cellStyle name="Total 5 2 2 7" xfId="2848" xr:uid="{DBD21B05-951F-42D3-8769-F4BF18A73998}"/>
    <cellStyle name="Total 5 2 2 7 2" xfId="6998" xr:uid="{F5213FF9-C818-4411-8EC7-260E0F9C1A3C}"/>
    <cellStyle name="Total 5 2 2 7 2 2" xfId="12127" xr:uid="{3A81E777-A617-4ED3-A0E9-D3346594A7B3}"/>
    <cellStyle name="Total 5 2 2 7 2 2 2" xfId="21116" xr:uid="{FFDF6F42-2081-410D-8E3E-ED5977D516C2}"/>
    <cellStyle name="Total 5 2 2 7 2 2 2 2" xfId="30404" xr:uid="{86BC48C4-11CC-43B4-90B5-A595A4B10C4C}"/>
    <cellStyle name="Total 5 2 2 7 2 2 3" xfId="31542" xr:uid="{5B49D59E-E82F-4501-85E4-AD2DA9477D55}"/>
    <cellStyle name="Total 5 2 2 7 2 3" xfId="12941" xr:uid="{D03B8796-7130-48EF-85C8-71E43FA186F5}"/>
    <cellStyle name="Total 5 2 2 7 2 3 2" xfId="21930" xr:uid="{774E9831-5D77-499A-8AB8-7105C52F6873}"/>
    <cellStyle name="Total 5 2 2 7 2 3 2 2" xfId="25167" xr:uid="{AC331AE7-E6FB-44BC-90CC-5E5C29428DA2}"/>
    <cellStyle name="Total 5 2 2 7 2 3 3" xfId="38411" xr:uid="{D35DD3A7-2C83-4BF5-9538-50414A91FACE}"/>
    <cellStyle name="Total 5 2 2 7 2 4" xfId="15987" xr:uid="{B3F8006E-F682-463B-922B-A088CD2961AB}"/>
    <cellStyle name="Total 5 2 2 7 2 4 2" xfId="29588" xr:uid="{9EDA6EFA-2BA9-4AF7-90CA-309ED0979A5A}"/>
    <cellStyle name="Total 5 2 2 7 2 5" xfId="41144" xr:uid="{41EC2BBA-BA07-4C1D-96F8-9FC18D12B56F}"/>
    <cellStyle name="Total 5 2 2 7 3" xfId="9561" xr:uid="{2889B953-0B68-49F0-A570-1A4E4BD1F837}"/>
    <cellStyle name="Total 5 2 2 7 3 2" xfId="18550" xr:uid="{4AE2FF22-3FD3-4E94-A192-DC6E982B7ABA}"/>
    <cellStyle name="Total 5 2 2 7 3 2 2" xfId="24807" xr:uid="{ABB3B1C4-C063-4997-BB4C-3F455004D2F4}"/>
    <cellStyle name="Total 5 2 2 7 3 3" xfId="22336" xr:uid="{3075E9D6-31BE-4FE3-B138-BBC1C38F337C}"/>
    <cellStyle name="Total 5 2 2 7 4" xfId="38272" xr:uid="{22B07BCC-4760-4561-BB52-F35A7A13CDA3}"/>
    <cellStyle name="Total 5 2 2 8" xfId="4781" xr:uid="{2F9CD484-248F-43AF-9643-5A945CE9D929}"/>
    <cellStyle name="Total 5 2 2 8 2" xfId="7367" xr:uid="{B438DCA8-1B9C-47B9-9C22-AF8276B4E9C8}"/>
    <cellStyle name="Total 5 2 2 8 2 2" xfId="16356" xr:uid="{F7F549FF-C774-4BA1-85BC-9307BFBF049B}"/>
    <cellStyle name="Total 5 2 2 8 2 2 2" xfId="25499" xr:uid="{7C629FE8-EABA-4FC9-931A-ECAB82CAA6B9}"/>
    <cellStyle name="Total 5 2 2 8 2 3" xfId="27016" xr:uid="{4C8B6A79-5CE9-4E77-95ED-CAD0A36787FF}"/>
    <cellStyle name="Total 5 2 2 8 3" xfId="10004" xr:uid="{CC2B2A80-62A4-43BA-A939-C6BAE9E23AC5}"/>
    <cellStyle name="Total 5 2 2 8 3 2" xfId="18993" xr:uid="{4CD93790-D440-4A9D-A5E8-1B03EA4FE572}"/>
    <cellStyle name="Total 5 2 2 8 3 2 2" xfId="31448" xr:uid="{35E3A8C7-8EAC-465E-8B1F-CE66335920DA}"/>
    <cellStyle name="Total 5 2 2 8 3 3" xfId="26668" xr:uid="{4DF126E1-ED09-4EC4-8A01-8FC07580E084}"/>
    <cellStyle name="Total 5 2 2 8 4" xfId="13770" xr:uid="{643854E3-C9BC-4E92-812B-88917EAD8449}"/>
    <cellStyle name="Total 5 2 2 8 4 2" xfId="42990" xr:uid="{0525FD6B-4000-4530-886F-5461706821AC}"/>
    <cellStyle name="Total 5 2 2 8 5" xfId="36044" xr:uid="{94170C0A-95C7-4278-95A3-871E49C17C4E}"/>
    <cellStyle name="Total 5 2 2 9" xfId="6682" xr:uid="{4708AA75-FBC4-4BE9-8BEF-EA0B6D478EAA}"/>
    <cellStyle name="Total 5 2 2 9 2" xfId="11888" xr:uid="{43B6628D-A718-44EF-8268-03258651579A}"/>
    <cellStyle name="Total 5 2 2 9 2 2" xfId="20877" xr:uid="{E8373B7A-B461-479A-9686-457A7D08AD1D}"/>
    <cellStyle name="Total 5 2 2 9 2 2 2" xfId="38003" xr:uid="{3B306E2B-5C22-4B9B-A2DE-A296BCA35A46}"/>
    <cellStyle name="Total 5 2 2 9 2 3" xfId="34488" xr:uid="{05F1E3FD-2B8C-4049-8ADF-43FFC2A3D86A}"/>
    <cellStyle name="Total 5 2 2 9 3" xfId="15671" xr:uid="{F44EA837-AF47-452B-9972-5337B4D975FA}"/>
    <cellStyle name="Total 5 2 2 9 3 2" xfId="41493" xr:uid="{6BF7A96D-BB21-4FC3-B1F4-3A949ACCD9CD}"/>
    <cellStyle name="Total 5 2 2 9 4" xfId="36496" xr:uid="{8248536D-A7D4-4520-904C-0F5F15F14397}"/>
    <cellStyle name="Total 5 2 3" xfId="591" xr:uid="{AF2A2205-1C3F-4A49-A433-51E849F4CB13}"/>
    <cellStyle name="Total 5 2 3 2" xfId="4980" xr:uid="{C3129079-7F45-479B-BE44-1D9634DFDAA7}"/>
    <cellStyle name="Total 5 2 3 2 2" xfId="7566" xr:uid="{9A5D99B3-BF03-4AB4-96F6-0C88C8F3D5A6}"/>
    <cellStyle name="Total 5 2 3 2 2 2" xfId="16555" xr:uid="{D4C50B87-513C-4358-973F-6A293F90CBA6}"/>
    <cellStyle name="Total 5 2 3 2 2 2 2" xfId="40906" xr:uid="{902CFF0C-71FD-460A-8572-1EEE40D92755}"/>
    <cellStyle name="Total 5 2 3 2 2 3" xfId="35193" xr:uid="{7A426FD1-34E3-44B1-B48C-F33E8CF73FD8}"/>
    <cellStyle name="Total 5 2 3 2 2 4" xfId="56730" xr:uid="{18E79F50-6D69-499F-A4F1-0B1BE8ECB069}"/>
    <cellStyle name="Total 5 2 3 2 3" xfId="10203" xr:uid="{14BDFF4B-9B2B-4A26-9986-9CB1A40B7D02}"/>
    <cellStyle name="Total 5 2 3 2 3 2" xfId="19192" xr:uid="{61FAB2A5-CAF0-46F5-B25F-BF110CFA5EAC}"/>
    <cellStyle name="Total 5 2 3 2 3 2 2" xfId="38557" xr:uid="{2F98137A-5270-494C-AC1C-CA896A10DED9}"/>
    <cellStyle name="Total 5 2 3 2 3 3" xfId="34634" xr:uid="{E4B5F307-894B-4E35-8AE1-B3D309C0EAD0}"/>
    <cellStyle name="Total 5 2 3 2 4" xfId="13969" xr:uid="{9B4643B2-D8BC-4AC1-B918-7A2CE55CAF40}"/>
    <cellStyle name="Total 5 2 3 2 4 2" xfId="34017" xr:uid="{5ABD5F00-5B35-4EED-9093-EDD0D59C8E6E}"/>
    <cellStyle name="Total 5 2 3 2 5" xfId="26341" xr:uid="{72D6C3A9-FD06-4F18-848A-642A2B0D51D5}"/>
    <cellStyle name="Total 5 2 3 2 6" xfId="49948" xr:uid="{4F78C9E0-0A28-4B2C-AF86-28AB3A4C672E}"/>
    <cellStyle name="Total 5 2 3 3" xfId="3028" xr:uid="{86EA0FF7-2729-482D-A87D-83D3530D425A}"/>
    <cellStyle name="Total 5 2 3 3 2" xfId="30839" xr:uid="{B4318088-8D4D-40CA-B5E0-73A669DE6E55}"/>
    <cellStyle name="Total 5 2 3 3 2 2" xfId="58223" xr:uid="{DF79DBCC-BF08-4ACE-A278-E92C99360751}"/>
    <cellStyle name="Total 5 2 3 3 3" xfId="51441" xr:uid="{D4E86B1F-323B-4930-AF08-E191C41C688F}"/>
    <cellStyle name="Total 5 2 3 4" xfId="32626" xr:uid="{826CE1C2-1CA0-4E07-96C9-DFB23683454F}"/>
    <cellStyle name="Total 5 2 3 4 2" xfId="54857" xr:uid="{4BCFA052-B6F4-4A81-9F7E-6265A51C9A9A}"/>
    <cellStyle name="Total 5 2 3 4 3" xfId="48065" xr:uid="{17C6DE70-F9E7-48F2-8B65-E9F31AA2628A}"/>
    <cellStyle name="Total 5 2 3 5" xfId="53157" xr:uid="{CADCB478-08DC-48C6-A3D0-EC1D14F60313}"/>
    <cellStyle name="Total 5 2 3 6" xfId="46451" xr:uid="{C4B6F8E6-B99D-4C14-8F8C-55FEE4FA87AF}"/>
    <cellStyle name="Total 5 2 4" xfId="936" xr:uid="{4AA39A84-31A3-4D74-933C-32350E1ADB97}"/>
    <cellStyle name="Total 5 2 4 2" xfId="5301" xr:uid="{6098F683-9004-4EE0-A2BD-1E5C01CE3DE2}"/>
    <cellStyle name="Total 5 2 4 2 2" xfId="7887" xr:uid="{A6E090EC-9D5C-4C7F-A473-9514DDE9328E}"/>
    <cellStyle name="Total 5 2 4 2 2 2" xfId="16876" xr:uid="{56187331-4A29-47DB-BAE1-0214A6D568BE}"/>
    <cellStyle name="Total 5 2 4 2 2 2 2" xfId="23955" xr:uid="{A9A21443-7A1A-41A7-BE4C-87697FBD684E}"/>
    <cellStyle name="Total 5 2 4 2 2 3" xfId="39542" xr:uid="{81E89E0B-AFD6-4CEE-ACC7-27C4DDDFDECC}"/>
    <cellStyle name="Total 5 2 4 2 3" xfId="10524" xr:uid="{CC397967-48BF-4DBA-80E1-64EE390B3A93}"/>
    <cellStyle name="Total 5 2 4 2 3 2" xfId="19513" xr:uid="{6C882521-91B9-45A2-9273-585F2E2A99B8}"/>
    <cellStyle name="Total 5 2 4 2 3 2 2" xfId="43865" xr:uid="{87C24CDE-344A-419A-BF25-243D1630A976}"/>
    <cellStyle name="Total 5 2 4 2 3 3" xfId="40332" xr:uid="{83E6C2BB-9436-4306-8DC1-06988C58559F}"/>
    <cellStyle name="Total 5 2 4 2 4" xfId="14290" xr:uid="{92212CC0-421D-4572-BBBE-9C37D8B142F1}"/>
    <cellStyle name="Total 5 2 4 2 4 2" xfId="36114" xr:uid="{A7F9278E-17E1-43C5-BE5A-1DA14344E2D4}"/>
    <cellStyle name="Total 5 2 4 2 5" xfId="26593" xr:uid="{4E79E5F0-4417-44BA-936F-B38CCA2ED405}"/>
    <cellStyle name="Total 5 2 4 2 6" xfId="55850" xr:uid="{783940A0-5B42-4F00-A718-8DF59E563A64}"/>
    <cellStyle name="Total 5 2 4 3" xfId="3373" xr:uid="{8DC6BCF5-F162-4D8A-95BA-8257FC8A1C92}"/>
    <cellStyle name="Total 5 2 4 3 2" xfId="34228" xr:uid="{CD03557C-0EAB-4F34-B486-E6D3DE37D036}"/>
    <cellStyle name="Total 5 2 4 4" xfId="38628" xr:uid="{987C9DF8-A920-470A-9436-42F38543D17D}"/>
    <cellStyle name="Total 5 2 4 5" xfId="49068" xr:uid="{E3742853-DFED-4571-8F28-4C472998CAA3}"/>
    <cellStyle name="Total 5 2 5" xfId="1280" xr:uid="{AE8CBE9E-1CB9-4D75-9778-7F0CFB8ECBDC}"/>
    <cellStyle name="Total 5 2 5 2" xfId="5625" xr:uid="{397D7051-55CB-42E8-8908-7896FA1F23D2}"/>
    <cellStyle name="Total 5 2 5 2 2" xfId="8211" xr:uid="{46B90CE2-7ADB-41A6-83D9-5D8FBEAC07C0}"/>
    <cellStyle name="Total 5 2 5 2 2 2" xfId="17200" xr:uid="{3BB92C1A-0C5A-4A3B-B53B-D24AAD38B7C9}"/>
    <cellStyle name="Total 5 2 5 2 2 2 2" xfId="28527" xr:uid="{8437AE07-6F4B-4B6A-B7A7-2C103132ABEE}"/>
    <cellStyle name="Total 5 2 5 2 2 3" xfId="31944" xr:uid="{C6092D3A-5BD9-4AC8-8332-34AF939BD7C1}"/>
    <cellStyle name="Total 5 2 5 2 3" xfId="10848" xr:uid="{D5AFAD4D-D772-48DA-868D-42055B77A3BE}"/>
    <cellStyle name="Total 5 2 5 2 3 2" xfId="19837" xr:uid="{6220FC60-7B3D-48D6-B762-10ED1A280137}"/>
    <cellStyle name="Total 5 2 5 2 3 2 2" xfId="22211" xr:uid="{5B624B97-591C-466C-8835-5417596B4D8E}"/>
    <cellStyle name="Total 5 2 5 2 3 3" xfId="22899" xr:uid="{43E52C92-026A-4465-BA21-C7E0936EC6B0}"/>
    <cellStyle name="Total 5 2 5 2 4" xfId="14614" xr:uid="{628AD173-3E7B-47CF-B420-EC2FEB89E1A2}"/>
    <cellStyle name="Total 5 2 5 2 4 2" xfId="41038" xr:uid="{F33BED8C-F1FB-415C-BFD0-2141307205E3}"/>
    <cellStyle name="Total 5 2 5 2 5" xfId="30523" xr:uid="{A9574B36-00F3-423E-AFE4-6ED23FA1FCFD}"/>
    <cellStyle name="Total 5 2 5 2 6" xfId="57754" xr:uid="{F8EF2FED-F12F-4314-A036-9192C1E18871}"/>
    <cellStyle name="Total 5 2 5 3" xfId="3717" xr:uid="{0C01780B-E533-42BB-AC4A-51B6264A5051}"/>
    <cellStyle name="Total 5 2 5 3 2" xfId="39270" xr:uid="{88423A7E-3FC4-4398-A2B3-3EEC8C709A6A}"/>
    <cellStyle name="Total 5 2 5 4" xfId="23390" xr:uid="{410FC18F-DA16-42FD-A031-A6B7A6725F08}"/>
    <cellStyle name="Total 5 2 5 5" xfId="50972" xr:uid="{99FA5B8E-1877-450C-961D-207A117F4C63}"/>
    <cellStyle name="Total 5 2 6" xfId="1721" xr:uid="{F87185E3-70DA-4015-AF85-0080E8ABC422}"/>
    <cellStyle name="Total 5 2 6 2" xfId="6047" xr:uid="{0FB406F1-BF48-4EBB-85EC-0EDA3C25E6D3}"/>
    <cellStyle name="Total 5 2 6 2 2" xfId="8633" xr:uid="{B0996E93-C7CC-4B4C-9F90-B14AF95038F3}"/>
    <cellStyle name="Total 5 2 6 2 2 2" xfId="17622" xr:uid="{47ABE210-2353-4ED6-994B-DFFA08DDD4E8}"/>
    <cellStyle name="Total 5 2 6 2 2 2 2" xfId="43689" xr:uid="{E3A5CF37-B5B0-424A-AF8F-7131846697BD}"/>
    <cellStyle name="Total 5 2 6 2 2 3" xfId="28319" xr:uid="{172455AE-D6CB-44C0-87B9-19AFC737A71B}"/>
    <cellStyle name="Total 5 2 6 2 3" xfId="11270" xr:uid="{AFFABDA4-5ABE-45C6-BB4F-6BB06DE009E9}"/>
    <cellStyle name="Total 5 2 6 2 3 2" xfId="20259" xr:uid="{E4609D22-E893-4CDE-99D9-490103D44BBA}"/>
    <cellStyle name="Total 5 2 6 2 3 2 2" xfId="26776" xr:uid="{F1A74880-48B4-439A-A147-9820E15320CB}"/>
    <cellStyle name="Total 5 2 6 2 3 3" xfId="41364" xr:uid="{48272988-3E20-4A67-8000-06AD003223F8}"/>
    <cellStyle name="Total 5 2 6 2 4" xfId="15036" xr:uid="{D12747A1-F58A-44BD-AC2E-2B67DC602499}"/>
    <cellStyle name="Total 5 2 6 2 4 2" xfId="32995" xr:uid="{4FB586A2-4311-410A-A326-9480C2AE45BE}"/>
    <cellStyle name="Total 5 2 6 2 5" xfId="41909" xr:uid="{C9AE424D-7491-44E1-9E30-ED8E704E94CD}"/>
    <cellStyle name="Total 5 2 6 2 6" xfId="54019" xr:uid="{F13B1DA6-8C81-408A-9B4B-A7EB40CA1FCF}"/>
    <cellStyle name="Total 5 2 6 3" xfId="4158" xr:uid="{DA725582-C044-41EB-A93F-6C19FC61ECBA}"/>
    <cellStyle name="Total 5 2 6 3 2" xfId="23945" xr:uid="{F408C511-9E75-4767-B976-76E567D6A579}"/>
    <cellStyle name="Total 5 2 6 4" xfId="39960" xr:uid="{64325EB7-8461-4028-B9D8-68B8514EFD2A}"/>
    <cellStyle name="Total 5 2 6 5" xfId="47351" xr:uid="{4F3A77BC-EB63-4197-8DC9-0616A455C401}"/>
    <cellStyle name="Total 5 2 7" xfId="1925" xr:uid="{B4102B73-6B18-4C32-9C12-58400392712A}"/>
    <cellStyle name="Total 5 2 7 2" xfId="6240" xr:uid="{E317CE91-5377-4232-914D-015A8617E9C3}"/>
    <cellStyle name="Total 5 2 7 2 2" xfId="8826" xr:uid="{77F7799E-C3DD-4E98-8C33-4644FAE2AF45}"/>
    <cellStyle name="Total 5 2 7 2 2 2" xfId="17815" xr:uid="{78416A67-E6CD-478B-9954-EDB2B6CADCBC}"/>
    <cellStyle name="Total 5 2 7 2 2 2 2" xfId="34221" xr:uid="{95E353BD-9945-4617-AB59-7A4C8157544C}"/>
    <cellStyle name="Total 5 2 7 2 2 3" xfId="33414" xr:uid="{074CA8DD-3FE7-4901-BE9C-701471A2DDD1}"/>
    <cellStyle name="Total 5 2 7 2 3" xfId="11463" xr:uid="{F62283F3-E13E-48A3-8219-6647DCEA1806}"/>
    <cellStyle name="Total 5 2 7 2 3 2" xfId="20452" xr:uid="{EE97F779-9D43-4C7C-A70E-9C21A427E4BE}"/>
    <cellStyle name="Total 5 2 7 2 3 2 2" xfId="41864" xr:uid="{2C4F17C0-C40C-49FF-A24C-A98D9C0B07A0}"/>
    <cellStyle name="Total 5 2 7 2 3 3" xfId="26520" xr:uid="{000AAD59-2DAC-47FC-96BE-7CEC6F1E897F}"/>
    <cellStyle name="Total 5 2 7 2 4" xfId="15229" xr:uid="{529402A1-B23F-41AC-A1C6-DE826B525BCF}"/>
    <cellStyle name="Total 5 2 7 2 4 2" xfId="27734" xr:uid="{ACB95B81-0D16-4328-B248-A49256A5DB1F}"/>
    <cellStyle name="Total 5 2 7 2 5" xfId="36349" xr:uid="{CFF0BE4B-2DAA-4406-9AD3-7C09B8CFC894}"/>
    <cellStyle name="Total 5 2 7 3" xfId="4362" xr:uid="{621F9D0F-4074-4799-87EC-69C3F0222961}"/>
    <cellStyle name="Total 5 2 7 3 2" xfId="24565" xr:uid="{33A5B9DA-B635-4D8A-AF41-16F8E825EB6E}"/>
    <cellStyle name="Total 5 2 7 4" xfId="36415" xr:uid="{CFE9595C-01A0-487D-A9A9-3F548D8A6ACA}"/>
    <cellStyle name="Total 5 2 8" xfId="2710" xr:uid="{F2D578CE-E39A-4705-A86C-3634F3EC5AB5}"/>
    <cellStyle name="Total 5 2 8 2" xfId="6900" xr:uid="{99D87631-51A5-4E62-B886-A2EA8B5C0EE9}"/>
    <cellStyle name="Total 5 2 8 2 2" xfId="12041" xr:uid="{E6273678-F5B0-4305-993C-BD03138D7AD4}"/>
    <cellStyle name="Total 5 2 8 2 2 2" xfId="21030" xr:uid="{A92E0E27-67E7-46B9-AEBC-F7219A86E0A9}"/>
    <cellStyle name="Total 5 2 8 2 2 2 2" xfId="30940" xr:uid="{DA6E398A-080E-425D-BED2-B39240E79647}"/>
    <cellStyle name="Total 5 2 8 2 2 3" xfId="34669" xr:uid="{90113C3D-1F58-4DEC-894D-227ED5FD27F9}"/>
    <cellStyle name="Total 5 2 8 2 3" xfId="12861" xr:uid="{41FF70A9-ABB1-46B0-A9FC-1F2CD2672BAA}"/>
    <cellStyle name="Total 5 2 8 2 3 2" xfId="21850" xr:uid="{CC20BDE6-4119-4A72-BEB1-5A22394E3C70}"/>
    <cellStyle name="Total 5 2 8 2 3 2 2" xfId="39631" xr:uid="{24D73A48-21FC-4440-AA22-4ACD6E7550DF}"/>
    <cellStyle name="Total 5 2 8 2 3 3" xfId="24332" xr:uid="{FDFB87D9-F0E5-4F07-A974-866BF8D048E6}"/>
    <cellStyle name="Total 5 2 8 2 4" xfId="15889" xr:uid="{4C16FDC0-C5D8-47C7-B845-DCD086EA8663}"/>
    <cellStyle name="Total 5 2 8 2 4 2" xfId="38219" xr:uid="{C845C154-CF7C-48F3-9CB3-0448903BF7F6}"/>
    <cellStyle name="Total 5 2 8 2 5" xfId="29696" xr:uid="{1B55161E-6C72-476D-9573-1360D8C2A6B1}"/>
    <cellStyle name="Total 5 2 8 3" xfId="9471" xr:uid="{A3B5CB78-CAB0-4B7D-A4F3-A83765E15751}"/>
    <cellStyle name="Total 5 2 8 3 2" xfId="18460" xr:uid="{75DC267A-4242-441C-980B-2E29509EC6EE}"/>
    <cellStyle name="Total 5 2 8 3 2 2" xfId="36671" xr:uid="{74CA52E1-0B4C-4598-B150-E88BB26D4C8C}"/>
    <cellStyle name="Total 5 2 8 3 3" xfId="42061" xr:uid="{F26354B6-2C8C-446E-B1F6-65558C650540}"/>
    <cellStyle name="Total 5 2 8 4" xfId="22882" xr:uid="{78824022-BCC0-489B-81BA-CD90996C6B15}"/>
    <cellStyle name="Total 5 2 9" xfId="4656" xr:uid="{549D0C14-3608-4CCF-A1B2-9C44C41B388E}"/>
    <cellStyle name="Total 5 2 9 2" xfId="7242" xr:uid="{99DA4284-FA34-468A-A382-35AD18058F3A}"/>
    <cellStyle name="Total 5 2 9 2 2" xfId="16231" xr:uid="{12326AEC-9C23-48CA-8343-D64CC202C6F2}"/>
    <cellStyle name="Total 5 2 9 2 2 2" xfId="40397" xr:uid="{D979D6B0-A8C6-4B36-B126-31C34D52C860}"/>
    <cellStyle name="Total 5 2 9 2 3" xfId="42060" xr:uid="{28608C64-D5FA-4D76-819F-A1AC482FE685}"/>
    <cellStyle name="Total 5 2 9 3" xfId="9879" xr:uid="{34AA36BF-C766-4519-808B-D0A883382E8F}"/>
    <cellStyle name="Total 5 2 9 3 2" xfId="18868" xr:uid="{94941366-957C-447D-977D-F9E3A4C68C95}"/>
    <cellStyle name="Total 5 2 9 3 2 2" xfId="30235" xr:uid="{78AF0EC6-60BD-456F-BDE8-64A0CDC8437B}"/>
    <cellStyle name="Total 5 2 9 3 3" xfId="31036" xr:uid="{9C199B01-B18A-4D66-951A-C1751DE04F89}"/>
    <cellStyle name="Total 5 2 9 4" xfId="13645" xr:uid="{67DB371A-D583-4B86-9E1A-95AAAEE5F336}"/>
    <cellStyle name="Total 5 2 9 4 2" xfId="42090" xr:uid="{82093981-C71D-4985-A997-F9B307888862}"/>
    <cellStyle name="Total 5 2 9 5" xfId="29085" xr:uid="{13D2D770-D534-4131-99D0-79DB39D2C3A0}"/>
    <cellStyle name="Total 5 20" xfId="44961" xr:uid="{8800D948-8155-4FB7-8CC7-A6CB54DCDA99}"/>
    <cellStyle name="Total 5 20 2" xfId="50515" xr:uid="{B8F734D2-9E1A-48DB-9819-086BC96D1B83}"/>
    <cellStyle name="Total 5 20 2 2" xfId="57297" xr:uid="{586FB872-2BC3-4539-B9BA-239ACB65FBEF}"/>
    <cellStyle name="Total 5 20 3" xfId="52117" xr:uid="{BA26A611-6A6D-4412-B7CF-271753A720CB}"/>
    <cellStyle name="Total 5 20 3 2" xfId="58898" xr:uid="{3E34E499-F0EC-46C4-808A-C83D8B84CA10}"/>
    <cellStyle name="Total 5 20 4" xfId="48995" xr:uid="{F1D89B29-DDFF-421D-AA59-261559A6CFD3}"/>
    <cellStyle name="Total 5 20 4 2" xfId="55778" xr:uid="{47BD7185-06D6-46C0-83C5-940505BA7F15}"/>
    <cellStyle name="Total 5 20 5" xfId="48632" xr:uid="{FF9B3848-6486-4D2C-B31C-305CD3C4B420}"/>
    <cellStyle name="Total 5 20 5 2" xfId="55421" xr:uid="{FF379276-30B4-4683-B1EC-CCF114013204}"/>
    <cellStyle name="Total 5 20 6" xfId="53707" xr:uid="{7334334B-61B0-443B-A548-CADA85C83552}"/>
    <cellStyle name="Total 5 20 7" xfId="47018" xr:uid="{2DD23C1C-6166-4424-BAEA-8B83385FD60A}"/>
    <cellStyle name="Total 5 21" xfId="44901" xr:uid="{3FE16E83-90D7-4975-BF5A-AB02C48D330D}"/>
    <cellStyle name="Total 5 21 2" xfId="50529" xr:uid="{7EBC7186-AA2F-47B0-BFB7-B47573B3DF3A}"/>
    <cellStyle name="Total 5 21 2 2" xfId="57311" xr:uid="{E559D422-3E44-460F-99CF-CF444E2EFA39}"/>
    <cellStyle name="Total 5 21 3" xfId="52131" xr:uid="{8FBCBAB0-81B2-4BEC-A1F0-2445227B6CB6}"/>
    <cellStyle name="Total 5 21 3 2" xfId="58912" xr:uid="{F766DBFB-BD8E-4377-A96F-38F5FF719A41}"/>
    <cellStyle name="Total 5 21 4" xfId="48948" xr:uid="{947B5033-9A45-45AE-804F-816D37BD74A8}"/>
    <cellStyle name="Total 5 21 4 2" xfId="55731" xr:uid="{85FAB40A-0D95-4D6D-84B6-6BBB2BA43C99}"/>
    <cellStyle name="Total 5 21 5" xfId="48646" xr:uid="{5BD0F71D-AD04-485E-BDA7-DC75EB2636D7}"/>
    <cellStyle name="Total 5 21 5 2" xfId="55435" xr:uid="{4539C9E5-5A0C-4886-ACE8-D08F9B98E40F}"/>
    <cellStyle name="Total 5 21 6" xfId="53721" xr:uid="{EF522198-3EEF-461B-BECA-81F08BAED48B}"/>
    <cellStyle name="Total 5 21 7" xfId="47032" xr:uid="{D6D21607-F73F-425E-919F-F671ABDE8485}"/>
    <cellStyle name="Total 5 22" xfId="44945" xr:uid="{0EA06466-3146-4377-9DC2-AE7D0A8C58EA}"/>
    <cellStyle name="Total 5 22 2" xfId="50510" xr:uid="{B7B934BA-F876-492E-9165-7816CC101DD9}"/>
    <cellStyle name="Total 5 22 2 2" xfId="57292" xr:uid="{37468478-FD71-4CBF-8A4A-8A694FF2EA8B}"/>
    <cellStyle name="Total 5 22 3" xfId="52112" xr:uid="{B3DAEDD2-6155-471A-AA59-E2E525260C97}"/>
    <cellStyle name="Total 5 22 3 2" xfId="58893" xr:uid="{3C0E2556-E2DD-46FE-8486-FEB1F7F958C1}"/>
    <cellStyle name="Total 5 22 4" xfId="49446" xr:uid="{EEA6E26F-54C4-4639-8F77-5264438DF407}"/>
    <cellStyle name="Total 5 22 4 2" xfId="56228" xr:uid="{8C66AE6A-A029-4398-9228-2597EBE1CF6C}"/>
    <cellStyle name="Total 5 22 5" xfId="48627" xr:uid="{E0F54422-71D7-4D15-8350-5B4393D206FA}"/>
    <cellStyle name="Total 5 22 5 2" xfId="55416" xr:uid="{397C9BCC-57D7-4219-BEE3-DC4212FD14D2}"/>
    <cellStyle name="Total 5 22 6" xfId="53702" xr:uid="{EEA614ED-CA85-4285-B9A0-524F31C43076}"/>
    <cellStyle name="Total 5 22 7" xfId="47013" xr:uid="{6AA188D4-8783-4C22-BAE4-8D8D7E9C93D8}"/>
    <cellStyle name="Total 5 23" xfId="44996" xr:uid="{C2965C41-E80B-4F88-8D72-80AC1FF5B078}"/>
    <cellStyle name="Total 5 23 2" xfId="50594" xr:uid="{BED238E2-1ECF-4A10-B018-DD58EE6607D0}"/>
    <cellStyle name="Total 5 23 2 2" xfId="57376" xr:uid="{32075006-AD32-4E54-845F-68E9067B5E13}"/>
    <cellStyle name="Total 5 23 3" xfId="52408" xr:uid="{70C70D9F-7313-4520-BC56-812CC8A137D7}"/>
    <cellStyle name="Total 5 23 3 2" xfId="59189" xr:uid="{75904E9C-79B6-43E5-9CC3-E6FB1DE7A80E}"/>
    <cellStyle name="Total 5 23 4" xfId="48711" xr:uid="{B96D36A1-A3F8-4C94-AFE7-BC198B00A3FC}"/>
    <cellStyle name="Total 5 23 4 2" xfId="55500" xr:uid="{524CDD3D-0D81-4066-883E-559D23F5DDF1}"/>
    <cellStyle name="Total 5 23 5" xfId="53786" xr:uid="{8DFAABD2-B5BC-43F7-BA65-C3C9FC3F0956}"/>
    <cellStyle name="Total 5 23 6" xfId="47097" xr:uid="{D7F7E791-E147-4537-8FC9-BFE3981530A1}"/>
    <cellStyle name="Total 5 24" xfId="45012" xr:uid="{6D2B1910-6514-4D37-BB1A-EBBE177EFE27}"/>
    <cellStyle name="Total 5 24 2" xfId="50621" xr:uid="{B3566E36-F2AA-4673-B58E-85B3238DEFD4}"/>
    <cellStyle name="Total 5 24 2 2" xfId="57403" xr:uid="{706FB525-C497-4F72-8D25-C7A69BD2AD77}"/>
    <cellStyle name="Total 5 24 3" xfId="52435" xr:uid="{AC124B80-39DC-4A96-8AEC-116E282BBF7D}"/>
    <cellStyle name="Total 5 24 3 2" xfId="59216" xr:uid="{C25246B5-844C-4998-928D-13171F5EBC8A}"/>
    <cellStyle name="Total 5 24 4" xfId="48738" xr:uid="{BD28830E-3AF1-494E-8F7B-9056FB6B0B03}"/>
    <cellStyle name="Total 5 24 4 2" xfId="55527" xr:uid="{D70E4E52-BE2A-418D-96AD-913C1876B74E}"/>
    <cellStyle name="Total 5 24 5" xfId="53813" xr:uid="{3F012A51-BF55-422B-A2EB-42C5F3B35E45}"/>
    <cellStyle name="Total 5 24 6" xfId="47124" xr:uid="{8092157B-8169-4EDA-ABD3-A9D7D4CB7220}"/>
    <cellStyle name="Total 5 25" xfId="45041" xr:uid="{49D3FCC9-54DF-4F57-AC88-B67CE98B33FD}"/>
    <cellStyle name="Total 5 25 2" xfId="50631" xr:uid="{E64ECB78-6A24-4614-BFC2-BE5424A9194B}"/>
    <cellStyle name="Total 5 25 2 2" xfId="57413" xr:uid="{2294283D-435A-40C5-95A9-89CC7157D550}"/>
    <cellStyle name="Total 5 25 3" xfId="52445" xr:uid="{18668AF6-9335-49A0-B167-E23727364C52}"/>
    <cellStyle name="Total 5 25 3 2" xfId="59226" xr:uid="{CFAAD624-C222-4972-A4CB-F1C6EE415FF9}"/>
    <cellStyle name="Total 5 25 4" xfId="48748" xr:uid="{6476676E-4389-41D4-8770-6551C9B581C9}"/>
    <cellStyle name="Total 5 25 4 2" xfId="55537" xr:uid="{58A4AED5-ABA0-4A28-A8CA-D05BAD115453}"/>
    <cellStyle name="Total 5 25 5" xfId="53823" xr:uid="{CD44C97D-ABC8-4D3C-B172-A8274F0CE5C8}"/>
    <cellStyle name="Total 5 25 6" xfId="47134" xr:uid="{D52A730C-1C1F-4AFF-B62E-45988B739D37}"/>
    <cellStyle name="Total 5 26" xfId="45077" xr:uid="{329B107C-7B38-405A-9BE7-DE34DAD3B1A6}"/>
    <cellStyle name="Total 5 26 2" xfId="50565" xr:uid="{F96D5F0F-E039-4E16-8C73-939DE8D21548}"/>
    <cellStyle name="Total 5 26 2 2" xfId="57347" xr:uid="{BD0C70F3-5DE4-455E-AD25-08A6879A7CC7}"/>
    <cellStyle name="Total 5 26 3" xfId="52379" xr:uid="{DC4C1166-1B15-4009-BEDD-F068565D4F39}"/>
    <cellStyle name="Total 5 26 3 2" xfId="59160" xr:uid="{E22190E1-4814-415F-BB77-C40C04E21783}"/>
    <cellStyle name="Total 5 26 4" xfId="48682" xr:uid="{9E77492F-5B07-4CA8-9B8B-AEDD2F7C735F}"/>
    <cellStyle name="Total 5 26 4 2" xfId="55471" xr:uid="{FED314C5-F763-4D5F-9519-FCFD17C574F3}"/>
    <cellStyle name="Total 5 26 5" xfId="53757" xr:uid="{BEE4E388-F120-44BA-A428-9916D5BE7FFA}"/>
    <cellStyle name="Total 5 26 6" xfId="47068" xr:uid="{EC1E55BA-7028-4A14-8F48-9753720AF6D5}"/>
    <cellStyle name="Total 5 27" xfId="45131" xr:uid="{1B227E14-F9C7-4325-BE78-7EDF951D115E}"/>
    <cellStyle name="Total 5 27 2" xfId="50701" xr:uid="{41D58E52-DA47-4561-ADE9-5355DEEF4805}"/>
    <cellStyle name="Total 5 27 2 2" xfId="57483" xr:uid="{802D013E-9AFB-4B4E-B0EF-4F0D062D30CC}"/>
    <cellStyle name="Total 5 27 3" xfId="52512" xr:uid="{DF71FF4B-566B-4754-8134-ECF8F126762C}"/>
    <cellStyle name="Total 5 27 3 2" xfId="59293" xr:uid="{8540A09A-07B1-4F0E-8705-774B11861035}"/>
    <cellStyle name="Total 5 27 4" xfId="48814" xr:uid="{0E247E3B-89F6-490C-BE67-3B1B3DC23DCE}"/>
    <cellStyle name="Total 5 27 4 2" xfId="55600" xr:uid="{6DADF806-A20C-48F8-B3CA-6270C992AF34}"/>
    <cellStyle name="Total 5 27 5" xfId="53890" xr:uid="{85588F7E-5EA1-4C54-AF3B-9BEA71E2A8C9}"/>
    <cellStyle name="Total 5 27 6" xfId="47204" xr:uid="{0F4EFE19-500C-413C-BAE9-1DE14FF9BB02}"/>
    <cellStyle name="Total 5 28" xfId="45143" xr:uid="{6339A880-9B4C-441F-815F-3465F7F25954}"/>
    <cellStyle name="Total 5 28 2" xfId="50692" xr:uid="{D6205B44-7929-47E0-A5DA-E6B324099714}"/>
    <cellStyle name="Total 5 28 2 2" xfId="57474" xr:uid="{B7AF03C7-84C7-4F2F-AC01-24C5275A106B}"/>
    <cellStyle name="Total 5 28 3" xfId="52503" xr:uid="{90841FD6-569D-4805-BE73-2C4BD56FA197}"/>
    <cellStyle name="Total 5 28 3 2" xfId="59284" xr:uid="{DD508669-0BB6-41C3-A1CF-F9A8A4ECF79D}"/>
    <cellStyle name="Total 5 28 4" xfId="48807" xr:uid="{6F88CC6C-D8E1-4808-9F43-0A3CFB32C625}"/>
    <cellStyle name="Total 5 28 4 2" xfId="55593" xr:uid="{899DCFB3-4D03-4C0A-A9B6-A8BAAAB531D0}"/>
    <cellStyle name="Total 5 28 5" xfId="53881" xr:uid="{D910E9A3-7166-4012-A482-D4690BABBC34}"/>
    <cellStyle name="Total 5 28 6" xfId="47195" xr:uid="{1FE69D47-72BD-4A7F-8E28-527BD5A1702B}"/>
    <cellStyle name="Total 5 29" xfId="45215" xr:uid="{B3E65F4C-94DE-481A-92EB-328270DAFB82}"/>
    <cellStyle name="Total 5 29 2" xfId="50683" xr:uid="{1682AA39-68D1-47F4-B0AC-D3E0AFA55575}"/>
    <cellStyle name="Total 5 29 2 2" xfId="57465" xr:uid="{C6C4CAE3-2F36-4C77-AD67-5120EBA5F108}"/>
    <cellStyle name="Total 5 29 3" xfId="52494" xr:uid="{9E7F09AB-A5BA-4812-BCD5-932D5908F507}"/>
    <cellStyle name="Total 5 29 3 2" xfId="59275" xr:uid="{9A9840F8-1917-4A68-8921-5D077C9182CC}"/>
    <cellStyle name="Total 5 29 4" xfId="53872" xr:uid="{45E9872D-09EA-4BC9-BCA6-0A20535CA59E}"/>
    <cellStyle name="Total 5 29 5" xfId="47186" xr:uid="{44ADD5E3-C66F-44C5-B93A-608281C33015}"/>
    <cellStyle name="Total 5 3" xfId="418" xr:uid="{0EF348B2-1D1A-485E-9060-83FF590F6A39}"/>
    <cellStyle name="Total 5 3 10" xfId="9284" xr:uid="{4376EF93-7ADC-4DAC-81C7-B97444FEDD23}"/>
    <cellStyle name="Total 5 3 10 2" xfId="18273" xr:uid="{7D99D758-2644-4795-B6C8-EE846DF3B3A9}"/>
    <cellStyle name="Total 5 3 10 2 2" xfId="27347" xr:uid="{E7D137AC-8391-4CB6-B435-6CC06B9B56FD}"/>
    <cellStyle name="Total 5 3 10 3" xfId="38997" xr:uid="{ED0D5534-F116-4C04-91FE-24A2608DF867}"/>
    <cellStyle name="Total 5 3 11" xfId="12389" xr:uid="{2B36C294-28BB-4931-8276-9ED86EF81FB4}"/>
    <cellStyle name="Total 5 3 11 2" xfId="21378" xr:uid="{74AD2363-0F3A-4AFA-B903-1393EB8976E1}"/>
    <cellStyle name="Total 5 3 11 2 2" xfId="23641" xr:uid="{66C10169-FA40-48F7-8581-C751DF009C73}"/>
    <cellStyle name="Total 5 3 11 3" xfId="23146" xr:uid="{CCD4BEDF-2090-4CEE-84BB-AC5C66DABA69}"/>
    <cellStyle name="Total 5 3 12" xfId="2424" xr:uid="{311BAFDC-2FB8-4EDE-BFEA-5E0A5C2975DB}"/>
    <cellStyle name="Total 5 3 12 2" xfId="29146" xr:uid="{BB52C976-758A-4F4C-A1BA-82F17034C4AE}"/>
    <cellStyle name="Total 5 3 13" xfId="13333" xr:uid="{2941B60E-78BD-41AC-BD1A-A71F9EBAA3BA}"/>
    <cellStyle name="Total 5 3 13 2" xfId="23486" xr:uid="{3E6991FC-D6B0-4524-A600-3BFDCAC6BEE8}"/>
    <cellStyle name="Total 5 3 14" xfId="41405" xr:uid="{911B8B13-BF8D-4648-85DA-EAD18BBD1B36}"/>
    <cellStyle name="Total 5 3 15" xfId="44267" xr:uid="{FF457AC6-441F-4699-85B4-6F7A29BE9C6F}"/>
    <cellStyle name="Total 5 3 16" xfId="45543" xr:uid="{34AB79D2-0749-4796-BA73-0AE40592F3F1}"/>
    <cellStyle name="Total 5 3 2" xfId="767" xr:uid="{EBA8D04E-1893-4B78-8C5A-335653B56A15}"/>
    <cellStyle name="Total 5 3 2 2" xfId="5138" xr:uid="{B1EB0DAF-0AD9-497C-92CB-9AFCFFFA1A73}"/>
    <cellStyle name="Total 5 3 2 2 2" xfId="7724" xr:uid="{D6A2A469-E9A8-4221-BA9D-E404FC140F2F}"/>
    <cellStyle name="Total 5 3 2 2 2 2" xfId="16713" xr:uid="{1F251A31-6D9F-44FB-BC8B-5765EB8E500F}"/>
    <cellStyle name="Total 5 3 2 2 2 2 2" xfId="43325" xr:uid="{F47E7151-3957-43DF-8B09-4FE86A4E0658}"/>
    <cellStyle name="Total 5 3 2 2 2 3" xfId="37152" xr:uid="{BE82FFEF-383B-49AD-BF59-BB0F7ECA0F1F}"/>
    <cellStyle name="Total 5 3 2 2 2 4" xfId="56331" xr:uid="{B4F6988D-0810-4A8C-A87D-F001B0A2D766}"/>
    <cellStyle name="Total 5 3 2 2 3" xfId="10361" xr:uid="{2D268529-9699-46E5-92BB-E990BEB6FCBA}"/>
    <cellStyle name="Total 5 3 2 2 3 2" xfId="19350" xr:uid="{443FA501-8BB3-455A-AD99-03C5FE257D7C}"/>
    <cellStyle name="Total 5 3 2 2 3 2 2" xfId="32396" xr:uid="{66434BB3-7A1C-43E2-ADFB-30C50A430A8D}"/>
    <cellStyle name="Total 5 3 2 2 3 3" xfId="35384" xr:uid="{BC3CC1EE-9F3E-4333-B935-9350B808FC76}"/>
    <cellStyle name="Total 5 3 2 2 4" xfId="14127" xr:uid="{70C3EAD5-B518-478B-8E07-40AEF9B9833E}"/>
    <cellStyle name="Total 5 3 2 2 4 2" xfId="28368" xr:uid="{D046A423-96EF-4E97-A762-58236289A78A}"/>
    <cellStyle name="Total 5 3 2 2 5" xfId="42621" xr:uid="{EEA19097-AC18-45C5-81C2-C7606FFBAA09}"/>
    <cellStyle name="Total 5 3 2 2 6" xfId="49549" xr:uid="{F36B3186-0861-4276-8F2D-6D0D348748CD}"/>
    <cellStyle name="Total 5 3 2 3" xfId="3204" xr:uid="{93B82134-4A8C-40A5-8BF9-E3BCFCCC6B04}"/>
    <cellStyle name="Total 5 3 2 3 2" xfId="31937" xr:uid="{757EF75D-F7AD-4CE3-9966-F1D09F96273C}"/>
    <cellStyle name="Total 5 3 2 3 2 2" xfId="58971" xr:uid="{9E767F27-7737-4A03-8CD6-BDED27527A35}"/>
    <cellStyle name="Total 5 3 2 3 3" xfId="52190" xr:uid="{3A690DCD-1817-4EFE-B4E6-1F830045F8E5}"/>
    <cellStyle name="Total 5 3 2 4" xfId="36433" xr:uid="{7D18C8EC-32A0-4CB1-905B-67B6372C6ADC}"/>
    <cellStyle name="Total 5 3 2 4 2" xfId="54476" xr:uid="{AA779747-58B1-49EB-91D7-2C0785060A52}"/>
    <cellStyle name="Total 5 3 2 4 3" xfId="47666" xr:uid="{D496A8F2-7B6B-4321-84D5-4BAA0B31B65B}"/>
    <cellStyle name="Total 5 3 2 5" xfId="46058" xr:uid="{AF4971F6-B55F-4B53-8418-6E4597753180}"/>
    <cellStyle name="Total 5 3 3" xfId="1112" xr:uid="{6F4CA4BE-F193-4B14-8B95-E35188C76505}"/>
    <cellStyle name="Total 5 3 3 2" xfId="5459" xr:uid="{D5E8BAAD-C428-4E6A-8CBF-AA9B89891D83}"/>
    <cellStyle name="Total 5 3 3 2 2" xfId="8045" xr:uid="{C60FF755-5668-4E58-8529-888BD979DFB7}"/>
    <cellStyle name="Total 5 3 3 2 2 2" xfId="17034" xr:uid="{0E77B5E5-788A-423C-B8AA-9734404BDB6F}"/>
    <cellStyle name="Total 5 3 3 2 2 2 2" xfId="23232" xr:uid="{8EE70BD0-6912-42E9-B0C3-6310B141B763}"/>
    <cellStyle name="Total 5 3 3 2 2 3" xfId="26151" xr:uid="{708636D2-763E-4052-8FBB-C83034FA545A}"/>
    <cellStyle name="Total 5 3 3 2 2 4" xfId="56739" xr:uid="{80CA37DE-A2FB-4BD4-8B6E-41CF9653AAB8}"/>
    <cellStyle name="Total 5 3 3 2 3" xfId="10682" xr:uid="{AE6A1B07-4795-4536-A2C9-CCD5898B346E}"/>
    <cellStyle name="Total 5 3 3 2 3 2" xfId="19671" xr:uid="{DC8DE8AB-64D6-4FAC-BD58-FF1E6A5CB413}"/>
    <cellStyle name="Total 5 3 3 2 3 2 2" xfId="41589" xr:uid="{978EB057-20F1-4D75-846F-93032B0980AB}"/>
    <cellStyle name="Total 5 3 3 2 3 3" xfId="38875" xr:uid="{8B88E82D-5226-4DD8-8F86-18F0226BA1AC}"/>
    <cellStyle name="Total 5 3 3 2 4" xfId="14448" xr:uid="{0E640022-0556-4C74-9E17-7045D3644976}"/>
    <cellStyle name="Total 5 3 3 2 4 2" xfId="28011" xr:uid="{0AB218BE-F16E-476B-85DE-36AAFE61CCE6}"/>
    <cellStyle name="Total 5 3 3 2 5" xfId="24308" xr:uid="{05D00514-CFA7-44F0-BEF1-35A84477150B}"/>
    <cellStyle name="Total 5 3 3 2 6" xfId="49957" xr:uid="{E52FE228-9D4D-4551-B875-49DCDD5F3749}"/>
    <cellStyle name="Total 5 3 3 3" xfId="3549" xr:uid="{13DCB444-D396-44DD-97DC-A0E98C30B9C9}"/>
    <cellStyle name="Total 5 3 3 3 2" xfId="23427" xr:uid="{B321A214-8695-4C71-BA3F-413BFD606BB4}"/>
    <cellStyle name="Total 5 3 3 3 2 2" xfId="58115" xr:uid="{EF3CF588-C8EA-4683-9506-B4F6E61E4FF4}"/>
    <cellStyle name="Total 5 3 3 3 3" xfId="51333" xr:uid="{A679A503-1DCE-454B-BEE1-A97B96DB8C4D}"/>
    <cellStyle name="Total 5 3 3 4" xfId="25554" xr:uid="{5CD9D2B0-B1FA-4139-B5B2-D69E06C46501}"/>
    <cellStyle name="Total 5 3 3 4 2" xfId="54866" xr:uid="{C8758C99-4F7B-4BF0-8AB6-C20D190FDC5B}"/>
    <cellStyle name="Total 5 3 3 4 3" xfId="48074" xr:uid="{CE69CC5A-EC10-4BCE-ABB4-463E8AE9ED61}"/>
    <cellStyle name="Total 5 3 3 5" xfId="53166" xr:uid="{0E896CB3-8E05-4309-BEAB-0897D74ECD86}"/>
    <cellStyle name="Total 5 3 3 6" xfId="46460" xr:uid="{D8956088-A092-46F1-959B-ED5BADDF4D02}"/>
    <cellStyle name="Total 5 3 4" xfId="1456" xr:uid="{4294ED9D-25BC-473D-B5C5-5914112717FA}"/>
    <cellStyle name="Total 5 3 4 2" xfId="5801" xr:uid="{5E5122C3-DC10-44CE-9AC5-7E0CC7977038}"/>
    <cellStyle name="Total 5 3 4 2 2" xfId="8387" xr:uid="{051945DB-6375-4C0D-85E5-662384EEC93D}"/>
    <cellStyle name="Total 5 3 4 2 2 2" xfId="17376" xr:uid="{E8C5EFFC-836F-469A-A59A-5D8B32184153}"/>
    <cellStyle name="Total 5 3 4 2 2 2 2" xfId="23345" xr:uid="{A257E0E5-ADDF-49C2-B517-AC856EACF496}"/>
    <cellStyle name="Total 5 3 4 2 2 3" xfId="38803" xr:uid="{EF34914A-EA5E-45F6-BAA6-5E3CE9B415AD}"/>
    <cellStyle name="Total 5 3 4 2 3" xfId="11024" xr:uid="{407C8341-0A63-469F-843B-A923FDCF1DCF}"/>
    <cellStyle name="Total 5 3 4 2 3 2" xfId="20013" xr:uid="{4BFACC2E-15C7-4DFF-9D73-DD13B80F063C}"/>
    <cellStyle name="Total 5 3 4 2 3 2 2" xfId="36137" xr:uid="{D78E8CF2-DB3D-48F4-B290-AA92B50BDF41}"/>
    <cellStyle name="Total 5 3 4 2 3 3" xfId="22602" xr:uid="{17F95C1B-72AD-481D-990F-3BDA7E3B4DE7}"/>
    <cellStyle name="Total 5 3 4 2 4" xfId="14790" xr:uid="{BF324850-11D1-4271-8F59-F1A5E8C8BDA6}"/>
    <cellStyle name="Total 5 3 4 2 4 2" xfId="34151" xr:uid="{58E54F87-B248-4252-BCA8-E76790098039}"/>
    <cellStyle name="Total 5 3 4 2 5" xfId="39195" xr:uid="{2AF0CEE1-0758-4D06-8DBF-31FA66EA8015}"/>
    <cellStyle name="Total 5 3 4 2 6" xfId="55859" xr:uid="{0811E1D0-E37D-4278-9342-6682162F4285}"/>
    <cellStyle name="Total 5 3 4 3" xfId="3893" xr:uid="{F3A07C91-71BA-4FE3-91FC-B71905A92CF3}"/>
    <cellStyle name="Total 5 3 4 3 2" xfId="38476" xr:uid="{2DB4548A-058A-42A0-A508-A21DB1AB64EC}"/>
    <cellStyle name="Total 5 3 4 4" xfId="27207" xr:uid="{A234600C-C9B4-4442-838F-B27EDCF4898C}"/>
    <cellStyle name="Total 5 3 4 5" xfId="49077" xr:uid="{CB9DAF03-945D-4C19-8220-5BDBACC7F00E}"/>
    <cellStyle name="Total 5 3 5" xfId="194" xr:uid="{179A6705-B564-4B0E-B2C7-CC1112F274E3}"/>
    <cellStyle name="Total 5 3 5 2" xfId="2601" xr:uid="{90D4648B-F740-44A2-BA50-56665DF37C43}"/>
    <cellStyle name="Total 5 3 5 2 2" xfId="6842" xr:uid="{BF627D08-178C-49E1-8256-FF588A4784C5}"/>
    <cellStyle name="Total 5 3 5 2 2 2" xfId="15831" xr:uid="{73D869DA-B5DE-412B-B295-B38D49DAC891}"/>
    <cellStyle name="Total 5 3 5 2 2 2 2" xfId="37694" xr:uid="{0100CA89-D6F4-47A5-8B64-2126821739A7}"/>
    <cellStyle name="Total 5 3 5 2 2 3" xfId="35336" xr:uid="{15DF314C-F9DA-4235-B72B-B36E51C757F5}"/>
    <cellStyle name="Total 5 3 5 2 3" xfId="9412" xr:uid="{B70FA742-80B5-4E97-83A6-EE9E6A7DA295}"/>
    <cellStyle name="Total 5 3 5 2 3 2" xfId="18401" xr:uid="{36BE54D0-8CAB-467C-BD30-668BF016991B}"/>
    <cellStyle name="Total 5 3 5 2 3 2 2" xfId="37051" xr:uid="{21B4F494-F2EA-4799-979B-59DE5C5627E4}"/>
    <cellStyle name="Total 5 3 5 2 3 3" xfId="32152" xr:uid="{57AE1E31-A4BC-43ED-AD60-83CC80C5DAD3}"/>
    <cellStyle name="Total 5 3 5 2 4" xfId="13455" xr:uid="{0E11B1BC-32D8-42EB-B915-5EEABEE6084B}"/>
    <cellStyle name="Total 5 3 5 2 4 2" xfId="22464" xr:uid="{AEBCD637-A069-41DD-8103-FE38507B7783}"/>
    <cellStyle name="Total 5 3 5 2 5" xfId="37296" xr:uid="{965FF4F3-F824-44F7-9BC7-048EEE37D882}"/>
    <cellStyle name="Total 5 3 5 2 6" xfId="57673" xr:uid="{4E92BA9E-3BFB-48C8-AFF6-D6EE2FA1964B}"/>
    <cellStyle name="Total 5 3 5 3" xfId="2662" xr:uid="{BAF31909-64B6-4DCA-B393-DA946C44FC38}"/>
    <cellStyle name="Total 5 3 5 3 2" xfId="26259" xr:uid="{7C08FF56-1F2E-473C-8B02-2B09576E98F3}"/>
    <cellStyle name="Total 5 3 5 4" xfId="27614" xr:uid="{5F86E4A0-BC95-4814-94F8-583FF2B9EA57}"/>
    <cellStyle name="Total 5 3 5 5" xfId="50891" xr:uid="{0666FEED-56F0-430E-8819-B1833E21A15D}"/>
    <cellStyle name="Total 5 3 6" xfId="2075" xr:uid="{04F27576-54A9-48B7-A6E6-7256EE9FB6AD}"/>
    <cellStyle name="Total 5 3 6 2" xfId="6378" xr:uid="{3A345F1B-B0D1-4BE2-A9DA-6CE5934EA80C}"/>
    <cellStyle name="Total 5 3 6 2 2" xfId="8964" xr:uid="{B6E4B74F-299E-4543-90AC-7D814DBD0EE4}"/>
    <cellStyle name="Total 5 3 6 2 2 2" xfId="17953" xr:uid="{4F0D1919-C610-49C3-9CA5-4B8BE9CD78F0}"/>
    <cellStyle name="Total 5 3 6 2 2 2 2" xfId="26939" xr:uid="{10D70145-7DE4-48A8-9CCC-3DC28EBA00EF}"/>
    <cellStyle name="Total 5 3 6 2 2 3" xfId="34362" xr:uid="{303DF544-FB8E-46A7-9D48-0B7DF6F889C8}"/>
    <cellStyle name="Total 5 3 6 2 3" xfId="11601" xr:uid="{FA0D71D8-B983-43A3-B9B5-DDE87D6B9F9F}"/>
    <cellStyle name="Total 5 3 6 2 3 2" xfId="20590" xr:uid="{D050F3C6-FFB6-41C0-938E-6D042558901F}"/>
    <cellStyle name="Total 5 3 6 2 3 2 2" xfId="40005" xr:uid="{64C96CED-9885-43A7-BB2B-247169D19046}"/>
    <cellStyle name="Total 5 3 6 2 3 3" xfId="27033" xr:uid="{C62703A4-7210-4B27-B7A1-B90277F86B81}"/>
    <cellStyle name="Total 5 3 6 2 4" xfId="15367" xr:uid="{EB12CDFD-4919-4C21-8E11-C90FDE68F356}"/>
    <cellStyle name="Total 5 3 6 2 4 2" xfId="35580" xr:uid="{7B53AB15-F6ED-42D4-B83E-01DD962EFA8E}"/>
    <cellStyle name="Total 5 3 6 2 5" xfId="25877" xr:uid="{CCAE759B-6C2C-4ADB-A0FD-182BC8402A16}"/>
    <cellStyle name="Total 5 3 6 2 6" xfId="54028" xr:uid="{4AD2A134-EA09-4D10-AF32-F70964D07D7C}"/>
    <cellStyle name="Total 5 3 6 3" xfId="4512" xr:uid="{A23941D0-F507-4D7F-808A-D97CD3092EAF}"/>
    <cellStyle name="Total 5 3 6 3 2" xfId="42034" xr:uid="{23483858-BCD5-4D6A-9DBE-D10FC47F2990}"/>
    <cellStyle name="Total 5 3 6 4" xfId="37293" xr:uid="{745DE4E8-2F81-47C3-96F1-7E1EB79AF9BB}"/>
    <cellStyle name="Total 5 3 6 5" xfId="47360" xr:uid="{67E1CE07-A03D-49EB-A395-2928E7C57AA5}"/>
    <cellStyle name="Total 5 3 7" xfId="2885" xr:uid="{ECC3AB48-A7D3-46F7-841C-43ED99FB0F18}"/>
    <cellStyle name="Total 5 3 7 2" xfId="7035" xr:uid="{B89F6562-B287-46BA-B669-7F78791BEFB3}"/>
    <cellStyle name="Total 5 3 7 2 2" xfId="12162" xr:uid="{6D4B4C8A-8AB6-4386-A451-4FC506A1D2A9}"/>
    <cellStyle name="Total 5 3 7 2 2 2" xfId="21151" xr:uid="{2BD19245-B05F-4A9F-ACA7-59CF986F0CAF}"/>
    <cellStyle name="Total 5 3 7 2 2 2 2" xfId="26632" xr:uid="{C7C671B8-6AD1-4346-ABA4-6F85F2B8E853}"/>
    <cellStyle name="Total 5 3 7 2 2 3" xfId="43467" xr:uid="{BE8EEFBF-FD9E-4A18-8B45-6F0A38878943}"/>
    <cellStyle name="Total 5 3 7 2 3" xfId="12969" xr:uid="{1593F81C-C971-4EB4-B157-263B1C68ACD4}"/>
    <cellStyle name="Total 5 3 7 2 3 2" xfId="21958" xr:uid="{F991DA3B-93A3-4253-BB34-8C06FE8ABDC8}"/>
    <cellStyle name="Total 5 3 7 2 3 2 2" xfId="33626" xr:uid="{1D0834C1-7473-4354-83D0-B1D01C55301D}"/>
    <cellStyle name="Total 5 3 7 2 3 3" xfId="29487" xr:uid="{BBA4EF28-43DA-4DEC-9A79-72C71A6FC09C}"/>
    <cellStyle name="Total 5 3 7 2 4" xfId="16024" xr:uid="{D5507B67-FA53-4147-92C0-E81F7C416FD4}"/>
    <cellStyle name="Total 5 3 7 2 4 2" xfId="33654" xr:uid="{A5DF39A7-5426-4FDD-97A7-54700D98E700}"/>
    <cellStyle name="Total 5 3 7 2 5" xfId="32126" xr:uid="{0963CF69-CA45-4B2A-B527-439A131CB933}"/>
    <cellStyle name="Total 5 3 7 3" xfId="9598" xr:uid="{EB766B82-3CE2-4F10-BA8D-B19F76623697}"/>
    <cellStyle name="Total 5 3 7 3 2" xfId="18587" xr:uid="{E459CA2B-E610-4E84-9C8B-8DA13D1BEC80}"/>
    <cellStyle name="Total 5 3 7 3 2 2" xfId="23917" xr:uid="{A11439F9-4002-4E3B-B44E-A15856298E77}"/>
    <cellStyle name="Total 5 3 7 3 3" xfId="34952" xr:uid="{CF84782A-10F3-4E58-BFF7-A6A7A0D786FE}"/>
    <cellStyle name="Total 5 3 7 4" xfId="43596" xr:uid="{D571E98E-10E7-4A8F-8BDA-EE3540779E5F}"/>
    <cellStyle name="Total 5 3 8" xfId="4814" xr:uid="{C66FB330-02A3-4C78-BE46-3D78425625DA}"/>
    <cellStyle name="Total 5 3 8 2" xfId="7400" xr:uid="{882B6729-0FF4-4F01-AC79-E7A9BD13CD1E}"/>
    <cellStyle name="Total 5 3 8 2 2" xfId="16389" xr:uid="{AB7CB12B-1EE2-4F6C-95FD-9EA58C037B0C}"/>
    <cellStyle name="Total 5 3 8 2 2 2" xfId="27877" xr:uid="{7867E18F-16C3-45DD-847D-CCA40F7964FA}"/>
    <cellStyle name="Total 5 3 8 2 3" xfId="39371" xr:uid="{F28FEC41-7905-4FA8-9D23-248EC6D98502}"/>
    <cellStyle name="Total 5 3 8 3" xfId="10037" xr:uid="{8A786695-53C6-4BDC-8FE5-1EA5ACA65281}"/>
    <cellStyle name="Total 5 3 8 3 2" xfId="19026" xr:uid="{8C7F1E13-983E-4E09-BF2A-816146218E40}"/>
    <cellStyle name="Total 5 3 8 3 2 2" xfId="25796" xr:uid="{FA31A36A-FBDA-46DE-810C-115E049547BE}"/>
    <cellStyle name="Total 5 3 8 3 3" xfId="35388" xr:uid="{0F4C4E21-B9B3-404D-A2CE-A26DED683AD9}"/>
    <cellStyle name="Total 5 3 8 4" xfId="13803" xr:uid="{22CF60B7-B243-4A0A-9D3A-6E6B4BAEB3DB}"/>
    <cellStyle name="Total 5 3 8 4 2" xfId="42144" xr:uid="{2008E893-C99B-4C02-9530-E6BDD0E8671A}"/>
    <cellStyle name="Total 5 3 8 5" xfId="31580" xr:uid="{53AF306C-BD99-4B2A-92B4-9E172D6AC7D9}"/>
    <cellStyle name="Total 5 3 9" xfId="6720" xr:uid="{1E44423A-8A85-4FAF-9558-C5DF53039D3B}"/>
    <cellStyle name="Total 5 3 9 2" xfId="11921" xr:uid="{3229A5ED-180F-45A1-830C-6CF1BB344346}"/>
    <cellStyle name="Total 5 3 9 2 2" xfId="20910" xr:uid="{73046088-E27D-44FB-B9C6-7B399BB0E9E2}"/>
    <cellStyle name="Total 5 3 9 2 2 2" xfId="23588" xr:uid="{CA985A8F-6D7D-4137-BAED-822145871610}"/>
    <cellStyle name="Total 5 3 9 2 3" xfId="41675" xr:uid="{1CF3134F-D2FE-481D-8BB9-E0BC2FBD16FA}"/>
    <cellStyle name="Total 5 3 9 3" xfId="15709" xr:uid="{8B274DAD-641F-49BE-8D45-5223E7F277EB}"/>
    <cellStyle name="Total 5 3 9 3 2" xfId="29526" xr:uid="{536020D8-43AE-42F4-B9BB-FCC9D771E602}"/>
    <cellStyle name="Total 5 3 9 4" xfId="26196" xr:uid="{D147DB0D-A0AB-460C-BE75-B4D002B34120}"/>
    <cellStyle name="Total 5 30" xfId="45263" xr:uid="{2888CE20-9E81-4F87-8BF1-A854802C8621}"/>
    <cellStyle name="Total 5 30 2" xfId="55813" xr:uid="{569A5A31-B9BE-448A-A7B5-88519EDE68FF}"/>
    <cellStyle name="Total 5 30 3" xfId="49031" xr:uid="{C193A8F2-C6BE-440E-BDA3-31FAED81F272}"/>
    <cellStyle name="Total 5 31" xfId="45209" xr:uid="{0E33A6D8-6EEC-4C98-9AA6-201A25EA9A82}"/>
    <cellStyle name="Total 5 31 2" xfId="58455" xr:uid="{A416A14C-E3D7-4A5D-8A28-0D51974F67BB}"/>
    <cellStyle name="Total 5 31 3" xfId="51674" xr:uid="{D605A4D2-F866-41F4-B957-0DE66BB8652C}"/>
    <cellStyle name="Total 5 32" xfId="45274" xr:uid="{D3D03DE2-75E2-4440-B3D7-CDDD0687757B}"/>
    <cellStyle name="Total 5 33" xfId="45319" xr:uid="{D5D17DFA-EEB4-41AB-BD24-EAA35E86C180}"/>
    <cellStyle name="Total 5 34" xfId="45351" xr:uid="{119B53B8-9775-4D46-9997-D24DD0E0024B}"/>
    <cellStyle name="Total 5 35" xfId="45411" xr:uid="{1435657B-D124-4693-8AC2-528B27E6E101}"/>
    <cellStyle name="Total 5 36" xfId="45438" xr:uid="{A6433D3C-061C-474F-A445-427B6CE74694}"/>
    <cellStyle name="Total 5 37" xfId="44135" xr:uid="{6A697BBC-DAFB-4E09-ABA6-6AE2705E0211}"/>
    <cellStyle name="Total 5 38" xfId="45446" xr:uid="{DC790B3D-75EC-4EEC-A566-A4CF8C03DAA7}"/>
    <cellStyle name="Total 5 39" xfId="45502" xr:uid="{ABA57BD8-6E6C-48B4-92FC-F40BD9F6F832}"/>
    <cellStyle name="Total 5 4" xfId="517" xr:uid="{3338FED9-C19C-4294-A817-20840117037C}"/>
    <cellStyle name="Total 5 4 10" xfId="44392" xr:uid="{20289C4B-7B7F-4924-8604-CBBA1828D7A8}"/>
    <cellStyle name="Total 5 4 11" xfId="45594" xr:uid="{C1E01E1C-A2CA-413A-9B28-87C6B327E48C}"/>
    <cellStyle name="Total 5 4 2" xfId="866" xr:uid="{3E75C4F1-6F19-4DF9-9A06-E696D7558932}"/>
    <cellStyle name="Total 5 4 2 2" xfId="5235" xr:uid="{306B5B28-F492-4468-AE98-9D24F47FAD54}"/>
    <cellStyle name="Total 5 4 2 2 2" xfId="7821" xr:uid="{8E282A05-5812-413A-9742-699F90514A8D}"/>
    <cellStyle name="Total 5 4 2 2 2 2" xfId="16810" xr:uid="{FA85B5A7-EBBA-4493-B964-00BE16F10674}"/>
    <cellStyle name="Total 5 4 2 2 2 2 2" xfId="31317" xr:uid="{C3B740D0-8745-4C3B-9CD4-2AC5577F338D}"/>
    <cellStyle name="Total 5 4 2 2 2 3" xfId="24494" xr:uid="{EBB9D65F-794C-4B85-A9CE-8E627677EA7A}"/>
    <cellStyle name="Total 5 4 2 2 2 4" xfId="56382" xr:uid="{70D4605D-2852-47A9-922D-7E12C9767D62}"/>
    <cellStyle name="Total 5 4 2 2 3" xfId="10458" xr:uid="{D5105BAA-178E-4314-AAC3-9E3DC751ACEB}"/>
    <cellStyle name="Total 5 4 2 2 3 2" xfId="19447" xr:uid="{5AEA4F61-8D5A-4852-963D-3DD74CEFF714}"/>
    <cellStyle name="Total 5 4 2 2 3 2 2" xfId="29302" xr:uid="{AA2E261F-9D5B-4604-A210-AF7247D8622F}"/>
    <cellStyle name="Total 5 4 2 2 3 3" xfId="32255" xr:uid="{EF5F62BF-D93B-420B-89EA-B84346FA02A7}"/>
    <cellStyle name="Total 5 4 2 2 4" xfId="14224" xr:uid="{615F6FDA-5373-4ABC-B297-2F5A818FE3A6}"/>
    <cellStyle name="Total 5 4 2 2 4 2" xfId="30753" xr:uid="{0C625968-C1C2-45DC-B98C-101AF78D4559}"/>
    <cellStyle name="Total 5 4 2 2 5" xfId="36228" xr:uid="{F6A3CBD8-5348-4F6D-8B4E-04DBE90C21A6}"/>
    <cellStyle name="Total 5 4 2 2 6" xfId="49600" xr:uid="{9D8AB586-14FA-41AB-B782-C3FE90FBA6D5}"/>
    <cellStyle name="Total 5 4 2 3" xfId="3303" xr:uid="{17F3A1ED-C698-47B2-944D-C11788DE37C2}"/>
    <cellStyle name="Total 5 4 2 3 2" xfId="25838" xr:uid="{B9D399EC-90E2-4E09-BE6F-BCACB89C3031}"/>
    <cellStyle name="Total 5 4 2 3 2 2" xfId="58330" xr:uid="{076BFD59-49BE-4028-842C-5F8A32C6993A}"/>
    <cellStyle name="Total 5 4 2 3 3" xfId="51548" xr:uid="{B84CD929-A944-4B94-B0D2-FE317657BEE9}"/>
    <cellStyle name="Total 5 4 2 4" xfId="32576" xr:uid="{2823578C-AE1A-41AC-9753-B85F9B629294}"/>
    <cellStyle name="Total 5 4 2 4 2" xfId="54524" xr:uid="{B5F13AF3-03F6-47E2-BC09-382AEBF38019}"/>
    <cellStyle name="Total 5 4 2 4 3" xfId="47717" xr:uid="{825964F6-23A2-4DA7-8A34-EAB5DE3D5AB9}"/>
    <cellStyle name="Total 5 4 2 5" xfId="46106" xr:uid="{EBE714AA-3574-4423-9D1E-8B91FB404D61}"/>
    <cellStyle name="Total 5 4 3" xfId="1211" xr:uid="{8BEBA2B4-9A54-41B8-BC6C-DB451C289734}"/>
    <cellStyle name="Total 5 4 3 2" xfId="5556" xr:uid="{DA4FE66B-A1F5-462D-9424-5553194F6649}"/>
    <cellStyle name="Total 5 4 3 2 2" xfId="8142" xr:uid="{DF27072F-5F26-4B5F-8124-68138B887771}"/>
    <cellStyle name="Total 5 4 3 2 2 2" xfId="17131" xr:uid="{3EC990AF-EA63-423C-B15C-9760BFDC56B8}"/>
    <cellStyle name="Total 5 4 3 2 2 2 2" xfId="37292" xr:uid="{E02FBFC1-642B-4993-BA57-4069DB33B269}"/>
    <cellStyle name="Total 5 4 3 2 2 3" xfId="30162" xr:uid="{FBDDE6BC-4117-4014-AC04-BB7CACFCACF0}"/>
    <cellStyle name="Total 5 4 3 2 2 4" xfId="56787" xr:uid="{A467C653-30A6-417D-A16F-84EF2CF3BA9F}"/>
    <cellStyle name="Total 5 4 3 2 3" xfId="10779" xr:uid="{1F234481-866A-4CAA-87EA-9EB9BEB03609}"/>
    <cellStyle name="Total 5 4 3 2 3 2" xfId="19768" xr:uid="{401CCDD4-BAAA-4F5C-968E-61AF10728D80}"/>
    <cellStyle name="Total 5 4 3 2 3 2 2" xfId="38379" xr:uid="{9E594CEF-95E0-4F98-B8BD-2468DC81AB84}"/>
    <cellStyle name="Total 5 4 3 2 3 3" xfId="24297" xr:uid="{FB311C06-9D2F-4BBF-B204-CFD4448A2F1C}"/>
    <cellStyle name="Total 5 4 3 2 4" xfId="14545" xr:uid="{BAE895FE-3331-494F-9E0E-34073EB0348E}"/>
    <cellStyle name="Total 5 4 3 2 4 2" xfId="27752" xr:uid="{90A4DCBE-51F9-4DBF-9670-1F53BC082D00}"/>
    <cellStyle name="Total 5 4 3 2 5" xfId="30347" xr:uid="{C0225508-B461-4704-A945-E213BB2FBE3C}"/>
    <cellStyle name="Total 5 4 3 2 6" xfId="50005" xr:uid="{E64E5DEE-CE6B-44CB-B079-A6363A95434C}"/>
    <cellStyle name="Total 5 4 3 3" xfId="3648" xr:uid="{3B5632DB-AAAC-4FEF-A5EC-CD0F59894759}"/>
    <cellStyle name="Total 5 4 3 3 2" xfId="32050" xr:uid="{93F071ED-4C08-43E3-B9F4-B37C302B0A61}"/>
    <cellStyle name="Total 5 4 3 3 2 2" xfId="59111" xr:uid="{1777C0C0-BE65-4AB9-96C9-EE97F49CED42}"/>
    <cellStyle name="Total 5 4 3 3 3" xfId="52330" xr:uid="{4D5525F1-D250-458A-942D-0EB74059AE0D}"/>
    <cellStyle name="Total 5 4 3 4" xfId="40101" xr:uid="{E98B4095-E079-43E2-90ED-202F09B858DF}"/>
    <cellStyle name="Total 5 4 3 4 2" xfId="54914" xr:uid="{BD540D5B-7B34-40C3-B75A-FEE2E78CDCF9}"/>
    <cellStyle name="Total 5 4 3 4 3" xfId="48122" xr:uid="{C922BDFE-1290-42D2-821A-26D9BD27E886}"/>
    <cellStyle name="Total 5 4 3 5" xfId="53214" xr:uid="{F0A4D058-7EA2-48AE-BBDD-AB6FA36C2A1F}"/>
    <cellStyle name="Total 5 4 3 6" xfId="46508" xr:uid="{18A2D4DE-C427-4603-904C-4921BB04AC15}"/>
    <cellStyle name="Total 5 4 4" xfId="1555" xr:uid="{1230AD18-6E5D-4D9F-BDF5-F0427F742E62}"/>
    <cellStyle name="Total 5 4 4 2" xfId="5900" xr:uid="{B99208DF-E803-4A20-9065-3B586217FB89}"/>
    <cellStyle name="Total 5 4 4 2 2" xfId="8486" xr:uid="{44C979AC-628E-41FA-9347-5C85CCDA9630}"/>
    <cellStyle name="Total 5 4 4 2 2 2" xfId="17475" xr:uid="{FA7C9CBA-BBCA-460B-9B08-780BBB14D0BF}"/>
    <cellStyle name="Total 5 4 4 2 2 2 2" xfId="30661" xr:uid="{AFDD9D04-ED98-4341-9A05-989361DB5837}"/>
    <cellStyle name="Total 5 4 4 2 2 3" xfId="37317" xr:uid="{7E791117-828F-4CDC-9CE9-6D35EA1FB684}"/>
    <cellStyle name="Total 5 4 4 2 3" xfId="11123" xr:uid="{40738A9A-78B0-4E87-ADC4-078858E8AB8B}"/>
    <cellStyle name="Total 5 4 4 2 3 2" xfId="20112" xr:uid="{A53D305F-91E4-4C2F-9BDD-8875397ADE28}"/>
    <cellStyle name="Total 5 4 4 2 3 2 2" xfId="32312" xr:uid="{BAFBE33D-4AAE-4792-9AB8-CDFBD72CB5CC}"/>
    <cellStyle name="Total 5 4 4 2 3 3" xfId="24282" xr:uid="{76B69DF4-9FB0-4B51-ACF2-2BCBF2EE00C0}"/>
    <cellStyle name="Total 5 4 4 2 4" xfId="14889" xr:uid="{7DF19BE5-3609-446A-951D-75DFFE9EE66C}"/>
    <cellStyle name="Total 5 4 4 2 4 2" xfId="40987" xr:uid="{0C40EF15-767F-4840-BC67-62D2AEF48806}"/>
    <cellStyle name="Total 5 4 4 2 5" xfId="26868" xr:uid="{299897EE-E3ED-4F55-943B-21D38B376510}"/>
    <cellStyle name="Total 5 4 4 2 6" xfId="55910" xr:uid="{621CC000-120C-4217-8DAC-4060786530FE}"/>
    <cellStyle name="Total 5 4 4 3" xfId="3992" xr:uid="{59C29E29-247F-482D-8B78-48E1ED2C16FE}"/>
    <cellStyle name="Total 5 4 4 3 2" xfId="30010" xr:uid="{DD9C40F1-BF90-4F45-A785-0101F13FC45A}"/>
    <cellStyle name="Total 5 4 4 4" xfId="33054" xr:uid="{41C85E2D-75B1-4951-852A-140F7E67CEC3}"/>
    <cellStyle name="Total 5 4 4 5" xfId="49128" xr:uid="{934EC2EA-8485-4514-9C1D-CB9F42D15B8D}"/>
    <cellStyle name="Total 5 4 5" xfId="1867" xr:uid="{78D95795-5948-4057-9075-DB481D984D80}"/>
    <cellStyle name="Total 5 4 5 2" xfId="6183" xr:uid="{4EDC3F3C-174A-4752-B95F-2C760C734C23}"/>
    <cellStyle name="Total 5 4 5 2 2" xfId="8769" xr:uid="{DEF89A09-1FB3-4CD6-8049-109B880C647B}"/>
    <cellStyle name="Total 5 4 5 2 2 2" xfId="17758" xr:uid="{2066BB23-DFA7-40A5-8388-4C1239FEEB4E}"/>
    <cellStyle name="Total 5 4 5 2 2 2 2" xfId="23859" xr:uid="{12CA2FEF-3FC7-4182-A559-0F7D4838BE5B}"/>
    <cellStyle name="Total 5 4 5 2 2 3" xfId="26034" xr:uid="{54F679E4-F77F-400A-B215-3C9A24F1DE8A}"/>
    <cellStyle name="Total 5 4 5 2 3" xfId="11406" xr:uid="{96A19367-13B6-45ED-8BE3-EBDA04D54AD8}"/>
    <cellStyle name="Total 5 4 5 2 3 2" xfId="20395" xr:uid="{E3698403-7084-449D-B4BC-819CF1129D06}"/>
    <cellStyle name="Total 5 4 5 2 3 2 2" xfId="41291" xr:uid="{9C1A88B0-0AF0-4BE2-9DAF-50174D2CAA76}"/>
    <cellStyle name="Total 5 4 5 2 3 3" xfId="40487" xr:uid="{2C365179-B01E-4D97-ADFC-64B008C50732}"/>
    <cellStyle name="Total 5 4 5 2 4" xfId="15172" xr:uid="{22871D98-CA14-4E6C-B74F-D1D69BA4DD57}"/>
    <cellStyle name="Total 5 4 5 2 4 2" xfId="27541" xr:uid="{671B1829-AC14-4A49-8046-240B5C482EE3}"/>
    <cellStyle name="Total 5 4 5 2 5" xfId="28565" xr:uid="{73118B9F-1808-4C23-A9C3-C8171878EC67}"/>
    <cellStyle name="Total 5 4 5 2 6" xfId="58399" xr:uid="{AA0952D3-CFAF-4339-A4DC-D12892FCA513}"/>
    <cellStyle name="Total 5 4 5 3" xfId="4304" xr:uid="{DAA3A38C-BA86-4749-91CE-E22E85FD4D00}"/>
    <cellStyle name="Total 5 4 5 3 2" xfId="30824" xr:uid="{D426FCC0-8AE7-482A-85FC-9F3AFCDAA03C}"/>
    <cellStyle name="Total 5 4 5 4" xfId="28532" xr:uid="{A8D6A079-FBEF-4B2A-8629-1B6A2B8129C9}"/>
    <cellStyle name="Total 5 4 5 5" xfId="51618" xr:uid="{98666558-72D9-44B7-8DCB-9393B0DFA84A}"/>
    <cellStyle name="Total 5 4 6" xfId="2174" xr:uid="{CBB058A9-5AD0-4E19-81EE-F7AD20F95083}"/>
    <cellStyle name="Total 5 4 6 2" xfId="6475" xr:uid="{BD3772FD-6709-401A-8611-47C53390BF97}"/>
    <cellStyle name="Total 5 4 6 2 2" xfId="9061" xr:uid="{E34099FC-DB46-4E74-8907-57673E709406}"/>
    <cellStyle name="Total 5 4 6 2 2 2" xfId="18050" xr:uid="{14D8D05B-0FB3-488F-AB16-C7F4379B33A6}"/>
    <cellStyle name="Total 5 4 6 2 2 2 2" xfId="38655" xr:uid="{A94DCB88-0807-44E0-94B7-9296D9B3F5BD}"/>
    <cellStyle name="Total 5 4 6 2 2 3" xfId="33880" xr:uid="{B69A7739-1C51-4EAD-9352-B685FD0ED25B}"/>
    <cellStyle name="Total 5 4 6 2 3" xfId="11698" xr:uid="{A93B47B5-C804-42AC-BDB4-DF2FD0E7A280}"/>
    <cellStyle name="Total 5 4 6 2 3 2" xfId="20687" xr:uid="{18317EA6-83B6-4F44-8774-27E4E556A312}"/>
    <cellStyle name="Total 5 4 6 2 3 2 2" xfId="37430" xr:uid="{5057A5CA-A1FD-4D38-990E-1F36F074A444}"/>
    <cellStyle name="Total 5 4 6 2 3 3" xfId="22696" xr:uid="{9778A9BC-F970-4ADB-9A2F-3BEDE1BAA0B4}"/>
    <cellStyle name="Total 5 4 6 2 4" xfId="15464" xr:uid="{1292AF28-5665-4A35-8289-F3197FE884B6}"/>
    <cellStyle name="Total 5 4 6 2 4 2" xfId="39363" xr:uid="{87E1C269-A31E-49F4-882C-400560A74B50}"/>
    <cellStyle name="Total 5 4 6 2 5" xfId="22245" xr:uid="{C99F8C50-9B8C-4F70-A766-F9453AF21990}"/>
    <cellStyle name="Total 5 4 6 2 6" xfId="54076" xr:uid="{75AB4BA7-1B41-452E-BD71-F233173339B1}"/>
    <cellStyle name="Total 5 4 6 3" xfId="4611" xr:uid="{3917B65D-8F3D-4C6A-952B-4BC586EE1CD8}"/>
    <cellStyle name="Total 5 4 6 3 2" xfId="37929" xr:uid="{3EBB80FD-688B-4D4B-8749-7897586E28E8}"/>
    <cellStyle name="Total 5 4 6 4" xfId="34194" xr:uid="{CA7C1DC5-DB1F-4FE5-A0EF-1C3EFB04D2CE}"/>
    <cellStyle name="Total 5 4 6 5" xfId="47399" xr:uid="{4B1F7A6F-3E60-468D-AF85-5DF99015D415}"/>
    <cellStyle name="Total 5 4 7" xfId="4911" xr:uid="{11C94575-2705-417F-B049-FB409FE77B4D}"/>
    <cellStyle name="Total 5 4 7 2" xfId="7497" xr:uid="{8710F59E-C4E1-4469-AEA9-5046E9D4EF02}"/>
    <cellStyle name="Total 5 4 7 2 2" xfId="16486" xr:uid="{15EC3F8C-9D3C-4489-88A9-1889CC3A2A6C}"/>
    <cellStyle name="Total 5 4 7 2 2 2" xfId="25234" xr:uid="{0C4648C7-29EE-4A48-BD45-FC2B8A17DA78}"/>
    <cellStyle name="Total 5 4 7 2 3" xfId="37541" xr:uid="{0B3DC926-7044-4305-AF4C-AD4AE321F5C5}"/>
    <cellStyle name="Total 5 4 7 3" xfId="10134" xr:uid="{B843AC49-EAB1-4B86-9E5D-C961D81E9F0E}"/>
    <cellStyle name="Total 5 4 7 3 2" xfId="19123" xr:uid="{9F299737-7E19-43E9-800F-44C088BC908A}"/>
    <cellStyle name="Total 5 4 7 3 2 2" xfId="40765" xr:uid="{F86D78D2-23FC-4C09-AE6E-0C679BB437FD}"/>
    <cellStyle name="Total 5 4 7 3 3" xfId="32251" xr:uid="{9D55468F-7FFD-4D45-B56C-1EBDE8F5B6BC}"/>
    <cellStyle name="Total 5 4 7 4" xfId="13900" xr:uid="{1E59AA59-724F-4D6A-B9F1-ED15D1D2D8B0}"/>
    <cellStyle name="Total 5 4 7 4 2" xfId="41403" xr:uid="{55E9E822-B8F7-4073-B713-CC940268F072}"/>
    <cellStyle name="Total 5 4 7 5" xfId="43135" xr:uid="{73459623-75A8-495A-BF7E-B571DA47C3ED}"/>
    <cellStyle name="Total 5 4 8" xfId="2523" xr:uid="{C45C80FD-C110-4B3B-8ED7-8226FD749F18}"/>
    <cellStyle name="Total 5 4 8 2" xfId="40042" xr:uid="{F4D15290-EE6C-4D28-B433-1C4F58C1CFB5}"/>
    <cellStyle name="Total 5 4 9" xfId="24105" xr:uid="{CF21B898-5227-42A1-B5EA-D6F63C9FC07C}"/>
    <cellStyle name="Total 5 5" xfId="285" xr:uid="{E8688407-8CF5-455F-88D0-22F7A1F5B04C}"/>
    <cellStyle name="Total 5 5 2" xfId="4689" xr:uid="{A709370E-D4E1-4B77-885F-044CBDEE959F}"/>
    <cellStyle name="Total 5 5 2 2" xfId="7275" xr:uid="{CE7662AC-E335-4CE6-B262-F3EB8DFC950E}"/>
    <cellStyle name="Total 5 5 2 2 2" xfId="16264" xr:uid="{57746372-5085-4DBC-B935-2F9E0F93D199}"/>
    <cellStyle name="Total 5 5 2 2 2 2" xfId="31501" xr:uid="{16B2D91F-C0BD-4277-B95B-678C683F151C}"/>
    <cellStyle name="Total 5 5 2 2 2 3" xfId="56375" xr:uid="{D3861E16-1A5D-43B4-8E68-02DC4E755DE4}"/>
    <cellStyle name="Total 5 5 2 2 3" xfId="35348" xr:uid="{A447B0C1-42DE-4266-988D-11F1560B6971}"/>
    <cellStyle name="Total 5 5 2 2 4" xfId="49593" xr:uid="{0D69F194-05EA-4FFA-9F49-3AE3872FF35E}"/>
    <cellStyle name="Total 5 5 2 3" xfId="9912" xr:uid="{7CE9F2D4-EE13-4F9A-B972-07A9A9106F77}"/>
    <cellStyle name="Total 5 5 2 3 2" xfId="18901" xr:uid="{4176F436-CEAC-4A10-84AC-20781A4E929C}"/>
    <cellStyle name="Total 5 5 2 3 2 2" xfId="29429" xr:uid="{A6DF2A76-759A-4FCC-9D36-3E6C6D555B38}"/>
    <cellStyle name="Total 5 5 2 3 2 3" xfId="57954" xr:uid="{D8725154-F855-461E-88BF-3E6A03783086}"/>
    <cellStyle name="Total 5 5 2 3 3" xfId="38935" xr:uid="{F40732F0-5F0B-4E71-AE7C-6518C7D19C1B}"/>
    <cellStyle name="Total 5 5 2 3 4" xfId="51172" xr:uid="{3E7D0B26-D51A-40E0-8239-5DD96D2FA558}"/>
    <cellStyle name="Total 5 5 2 4" xfId="13678" xr:uid="{D698FBC6-40D5-4BBA-8D31-1600B723A2B6}"/>
    <cellStyle name="Total 5 5 2 4 2" xfId="35445" xr:uid="{60132068-C50C-4B7C-BA17-96AE06D95BD9}"/>
    <cellStyle name="Total 5 5 2 4 2 2" xfId="54517" xr:uid="{80CDF5AA-A52E-44C9-8A44-A0BA71D17943}"/>
    <cellStyle name="Total 5 5 2 4 3" xfId="47710" xr:uid="{9E6F2459-A396-4EA1-A4A2-AA55DE3F6F3D}"/>
    <cellStyle name="Total 5 5 2 5" xfId="23035" xr:uid="{191B7DC1-AD62-433B-9B08-BF1C0072E11B}"/>
    <cellStyle name="Total 5 5 2 6" xfId="46099" xr:uid="{A9F09B92-451E-4AF6-A819-83F1D74472BD}"/>
    <cellStyle name="Total 5 5 3" xfId="2753" xr:uid="{2634A695-F9A0-46D0-BAE5-2650915CC1C8}"/>
    <cellStyle name="Total 5 5 3 2" xfId="29462" xr:uid="{818DF77A-9CDA-4583-9301-DB7B5F65AF57}"/>
    <cellStyle name="Total 5 5 3 2 2" xfId="56780" xr:uid="{93DAEF71-1A2B-4ABE-AFE4-8E467CC55C3C}"/>
    <cellStyle name="Total 5 5 3 2 3" xfId="49998" xr:uid="{C72E95A7-9E01-4DBD-8849-425899AF05D5}"/>
    <cellStyle name="Total 5 5 3 3" xfId="50854" xr:uid="{8A894A91-2FFC-48EB-AFC9-50C043463A57}"/>
    <cellStyle name="Total 5 5 3 3 2" xfId="57636" xr:uid="{086AE1CD-0D05-46FC-8592-345A7F21D074}"/>
    <cellStyle name="Total 5 5 3 4" xfId="48115" xr:uid="{2657E469-7FC1-403A-9F06-5EE06154E423}"/>
    <cellStyle name="Total 5 5 3 4 2" xfId="54907" xr:uid="{0B3348E9-F371-45D5-B7A3-0501C760F59A}"/>
    <cellStyle name="Total 5 5 3 5" xfId="53207" xr:uid="{21DC1FCE-10C0-439F-8F59-4F5D452C69FD}"/>
    <cellStyle name="Total 5 5 3 6" xfId="46501" xr:uid="{E34E0D73-168B-450F-BF93-00DF4BDED7B7}"/>
    <cellStyle name="Total 5 5 4" xfId="38033" xr:uid="{0A9FC52A-DB2F-4F6F-B69C-D5457C83B7BB}"/>
    <cellStyle name="Total 5 5 4 2" xfId="55903" xr:uid="{33770426-C121-4098-B2D3-DD597258D31A}"/>
    <cellStyle name="Total 5 5 4 3" xfId="49121" xr:uid="{EF66BEC6-4BBE-44E0-87C6-1A0137EE207E}"/>
    <cellStyle name="Total 5 5 5" xfId="44369" xr:uid="{33EF2FF0-0CDF-4AB5-81F6-A44EC03B40A0}"/>
    <cellStyle name="Total 5 5 5 2" xfId="57717" xr:uid="{AB7DB597-842F-4B3F-9329-29134D881A71}"/>
    <cellStyle name="Total 5 5 5 3" xfId="50935" xr:uid="{D0816F60-483D-4F54-8DC3-4621D385BF5E}"/>
    <cellStyle name="Total 5 5 6" xfId="45587" xr:uid="{A1E87FF4-1E21-46F3-BEF9-5FAE100245DA}"/>
    <cellStyle name="Total 5 5 6 2" xfId="54069" xr:uid="{EF81B04F-BCB8-4150-B0FF-3DFAA7D24771}"/>
    <cellStyle name="Total 5 6" xfId="634" xr:uid="{BDA20A2B-6FB3-46C1-8B38-F34238CB49B9}"/>
    <cellStyle name="Total 5 6 2" xfId="5013" xr:uid="{D0AB27B5-BCCA-4BB6-84C1-3B10882A97D8}"/>
    <cellStyle name="Total 5 6 2 2" xfId="7599" xr:uid="{7AB3238D-D7F0-4244-B597-6EC22A701E00}"/>
    <cellStyle name="Total 5 6 2 2 2" xfId="16588" xr:uid="{0E5C3FDA-774F-4098-9208-F578495397D4}"/>
    <cellStyle name="Total 5 6 2 2 2 2" xfId="33945" xr:uid="{87F5727D-811D-4B50-B9A2-037102B78F5A}"/>
    <cellStyle name="Total 5 6 2 2 2 3" xfId="56445" xr:uid="{F76C55E0-D2F9-4B9D-8AFE-135B736CF97B}"/>
    <cellStyle name="Total 5 6 2 2 3" xfId="40815" xr:uid="{515F9C25-16FC-4B16-B687-6D2AECB9CF36}"/>
    <cellStyle name="Total 5 6 2 2 4" xfId="49663" xr:uid="{A67E4292-9C10-4160-8F53-F7A0D824E17E}"/>
    <cellStyle name="Total 5 6 2 3" xfId="10236" xr:uid="{EED70B00-591B-4B79-9EB5-8CEF2D50A4BB}"/>
    <cellStyle name="Total 5 6 2 3 2" xfId="19225" xr:uid="{0FB84ED3-D312-47E2-8BEC-A0452C23D952}"/>
    <cellStyle name="Total 5 6 2 3 2 2" xfId="38819" xr:uid="{895A4469-DA06-4E45-8BA9-66678254AF7A}"/>
    <cellStyle name="Total 5 6 2 3 2 3" xfId="57654" xr:uid="{C86E9678-5F02-45C1-81A6-351A1A8D802A}"/>
    <cellStyle name="Total 5 6 2 3 3" xfId="22917" xr:uid="{8773CF99-FD6C-4DF0-A25F-1455B276780D}"/>
    <cellStyle name="Total 5 6 2 3 4" xfId="50872" xr:uid="{779CA93D-63AD-409E-8500-BFA40B611392}"/>
    <cellStyle name="Total 5 6 2 4" xfId="14002" xr:uid="{5C1DD5E9-E6CE-4B7F-A9EC-2931D739C0CA}"/>
    <cellStyle name="Total 5 6 2 4 2" xfId="41795" xr:uid="{CC34E6F5-5BFD-42C1-B586-169796BCC114}"/>
    <cellStyle name="Total 5 6 2 4 2 2" xfId="54584" xr:uid="{F0A7396F-ADC4-4C86-882B-FD89C4CBA248}"/>
    <cellStyle name="Total 5 6 2 4 3" xfId="47780" xr:uid="{2C8BAA30-0540-44F4-A724-22D78D594C63}"/>
    <cellStyle name="Total 5 6 2 5" xfId="27778" xr:uid="{BAB132C5-F379-4394-BFCE-A3B982EE965D}"/>
    <cellStyle name="Total 5 6 2 6" xfId="46166" xr:uid="{269BCEB6-1ECA-42ED-BA54-C2CFCEE852FB}"/>
    <cellStyle name="Total 5 6 3" xfId="3071" xr:uid="{AA3A039B-405C-494A-9FDA-A6F3FF53FB07}"/>
    <cellStyle name="Total 5 6 3 2" xfId="37999" xr:uid="{A3B53CE7-108D-404F-B8E9-3A37925EAAD1}"/>
    <cellStyle name="Total 5 6 3 2 2" xfId="56847" xr:uid="{DCE2EF2B-E827-4BB6-963C-33E2F4CB1465}"/>
    <cellStyle name="Total 5 6 3 2 3" xfId="50065" xr:uid="{3AF6B2B1-C507-4B6E-8D74-DD18B03D3A2E}"/>
    <cellStyle name="Total 5 6 3 3" xfId="51452" xr:uid="{38EF2835-5CC2-4C8E-9117-524842E10D91}"/>
    <cellStyle name="Total 5 6 3 3 2" xfId="58234" xr:uid="{DC0CB5E8-88C8-46DF-9E8D-DD29922F39D3}"/>
    <cellStyle name="Total 5 6 3 4" xfId="48182" xr:uid="{DE80E9D0-F392-466F-9D93-C7BE8B01B6AE}"/>
    <cellStyle name="Total 5 6 3 4 2" xfId="54974" xr:uid="{67987704-771E-4D07-8436-DBE983571BE1}"/>
    <cellStyle name="Total 5 6 3 5" xfId="53274" xr:uid="{48D229F7-A9E8-43A5-8CB8-11A55AC26BB7}"/>
    <cellStyle name="Total 5 6 3 6" xfId="46568" xr:uid="{C04C1682-5FD0-4290-B645-B3A0844746AC}"/>
    <cellStyle name="Total 5 6 4" xfId="33994" xr:uid="{593FCF8F-96A8-46B5-9381-600A5CBEF9E9}"/>
    <cellStyle name="Total 5 6 4 2" xfId="55973" xr:uid="{77D76AAD-4AA7-4AB6-8553-C03FCE591CF2}"/>
    <cellStyle name="Total 5 6 4 3" xfId="49191" xr:uid="{4EDD1F2B-68B5-4C25-88EC-99F4F9CAD19D}"/>
    <cellStyle name="Total 5 6 5" xfId="44431" xr:uid="{A7BE9A49-51FC-47B4-8DF7-23E595C859B4}"/>
    <cellStyle name="Total 5 6 5 2" xfId="57812" xr:uid="{1F522FDF-EDAD-4ACA-966E-ADB10ED63D27}"/>
    <cellStyle name="Total 5 6 5 3" xfId="51030" xr:uid="{FD0A8F92-5CE3-4B7F-AE38-7FEFCBE485CB}"/>
    <cellStyle name="Total 5 6 6" xfId="45657" xr:uid="{A74CB709-2B33-4139-9C61-36B80B917EA4}"/>
    <cellStyle name="Total 5 6 6 2" xfId="54136" xr:uid="{A3F209B1-356F-4F13-BD03-737777BE687F}"/>
    <cellStyle name="Total 5 7" xfId="979" xr:uid="{16F091E8-82A3-4D32-A77F-00C1FA50B021}"/>
    <cellStyle name="Total 5 7 2" xfId="5334" xr:uid="{100A30CB-418D-4634-926E-FE4EC1A06614}"/>
    <cellStyle name="Total 5 7 2 2" xfId="7920" xr:uid="{91216669-F375-4A1D-90A5-B686A13790BC}"/>
    <cellStyle name="Total 5 7 2 2 2" xfId="16909" xr:uid="{CB33A376-5C4B-42DE-8D5C-7CB2FFDEC110}"/>
    <cellStyle name="Total 5 7 2 2 2 2" xfId="43800" xr:uid="{FD862BE9-EFC2-497F-ABBB-D61079A697C0}"/>
    <cellStyle name="Total 5 7 2 2 2 3" xfId="56481" xr:uid="{2DC779AE-3370-4DB6-BE5D-725E9995052D}"/>
    <cellStyle name="Total 5 7 2 2 3" xfId="39888" xr:uid="{90EF2423-D5AE-40A6-8194-FC5D934AB8C3}"/>
    <cellStyle name="Total 5 7 2 2 4" xfId="49699" xr:uid="{D10A5349-EFEC-43AE-BB6B-78617398AB90}"/>
    <cellStyle name="Total 5 7 2 3" xfId="10557" xr:uid="{94C47310-285C-4632-831E-E33A28EC15D0}"/>
    <cellStyle name="Total 5 7 2 3 2" xfId="19546" xr:uid="{BEEC9F85-1C85-4204-8275-8ED0E05FB5D5}"/>
    <cellStyle name="Total 5 7 2 3 2 2" xfId="34834" xr:uid="{05DA84D5-8EF9-48DA-BEFF-B88C8E58280D}"/>
    <cellStyle name="Total 5 7 2 3 2 3" xfId="58015" xr:uid="{D4E15C88-867E-4A5C-B35B-2DF2C534504C}"/>
    <cellStyle name="Total 5 7 2 3 3" xfId="42758" xr:uid="{688E400E-5864-4172-BAB2-E624752BB1AC}"/>
    <cellStyle name="Total 5 7 2 3 4" xfId="51233" xr:uid="{36E4ADD6-3086-47B4-951C-FDA0FE1F51CB}"/>
    <cellStyle name="Total 5 7 2 4" xfId="14323" xr:uid="{5089EE7A-E433-431F-B2B9-41584633D3DF}"/>
    <cellStyle name="Total 5 7 2 4 2" xfId="31642" xr:uid="{FD1E8188-44D4-41CA-A844-0FA94BB0E5BA}"/>
    <cellStyle name="Total 5 7 2 4 2 2" xfId="54620" xr:uid="{7A1ACE8D-BDD9-465A-A94C-71572FF21293}"/>
    <cellStyle name="Total 5 7 2 4 3" xfId="47816" xr:uid="{56189622-F699-48E3-8721-F4763A13F40F}"/>
    <cellStyle name="Total 5 7 2 5" xfId="43635" xr:uid="{DFB8E1C2-F9A3-47EC-B5FF-03D771371CD5}"/>
    <cellStyle name="Total 5 7 2 6" xfId="46202" xr:uid="{97B42F19-6488-4277-A47C-E53A86A05F84}"/>
    <cellStyle name="Total 5 7 3" xfId="3416" xr:uid="{C410634B-705C-4181-82C7-E9E72E41D035}"/>
    <cellStyle name="Total 5 7 3 2" xfId="27162" xr:uid="{01DA1870-0EAD-4EDF-8684-4EEEE77784AF}"/>
    <cellStyle name="Total 5 7 3 2 2" xfId="56883" xr:uid="{304E3C78-9F00-4229-9D7A-FA11D2BC8E7E}"/>
    <cellStyle name="Total 5 7 3 2 3" xfId="50101" xr:uid="{A1977DF9-099C-4824-9B26-8C83D323FC11}"/>
    <cellStyle name="Total 5 7 3 3" xfId="51488" xr:uid="{4E099593-7117-4F8B-98D2-8202898C5745}"/>
    <cellStyle name="Total 5 7 3 3 2" xfId="58270" xr:uid="{990ECCDA-55DB-4598-BE3C-D7731B9966D1}"/>
    <cellStyle name="Total 5 7 3 4" xfId="48218" xr:uid="{CF3E25C2-9C6F-4E2A-B0BB-7580213E5CE1}"/>
    <cellStyle name="Total 5 7 3 4 2" xfId="55010" xr:uid="{6417E8E2-BE02-461F-ACD0-275133773CB8}"/>
    <cellStyle name="Total 5 7 3 5" xfId="53310" xr:uid="{9C66C54A-4DBD-431E-951F-5F4FC1A06A6C}"/>
    <cellStyle name="Total 5 7 3 6" xfId="46604" xr:uid="{741DD30A-8E02-4A35-B4FC-AF91C324ABD6}"/>
    <cellStyle name="Total 5 7 4" xfId="27073" xr:uid="{B2F53240-3BEA-40EB-B813-6617BD5ED54C}"/>
    <cellStyle name="Total 5 7 4 2" xfId="56009" xr:uid="{1B8C74EF-0B1D-4EE9-B5E6-CBE8C5F97DBC}"/>
    <cellStyle name="Total 5 7 4 3" xfId="49227" xr:uid="{64EACC90-443E-4C51-BBBE-020F2A5BD6ED}"/>
    <cellStyle name="Total 5 7 5" xfId="44486" xr:uid="{07E79267-386C-4F94-99FA-0C68C322C84C}"/>
    <cellStyle name="Total 5 7 5 2" xfId="58268" xr:uid="{9BA6CA33-CCD4-4F5B-BE01-1FCC1EA164AD}"/>
    <cellStyle name="Total 5 7 5 3" xfId="51486" xr:uid="{86E4BE36-6CC1-45CA-9D01-8BBB0B917416}"/>
    <cellStyle name="Total 5 7 6" xfId="45693" xr:uid="{AA1F7451-A8D3-48AD-A7D2-1A7F0EB680B0}"/>
    <cellStyle name="Total 5 7 6 2" xfId="54172" xr:uid="{3F18674F-A3D9-4EA8-9581-30DFDA105905}"/>
    <cellStyle name="Total 5 8" xfId="1323" xr:uid="{69960595-2554-461A-B2AA-FF4BB59AF5BF}"/>
    <cellStyle name="Total 5 8 2" xfId="5668" xr:uid="{2AB18E4C-F8CF-4D09-B9D8-E87E7C4CFDA6}"/>
    <cellStyle name="Total 5 8 2 2" xfId="8254" xr:uid="{88E4740A-1D30-4B2A-A261-8E7129B2751D}"/>
    <cellStyle name="Total 5 8 2 2 2" xfId="17243" xr:uid="{D709F110-1728-4CAC-AA8D-2C4490F95B5B}"/>
    <cellStyle name="Total 5 8 2 2 2 2" xfId="29983" xr:uid="{7A10A738-0FAB-490E-B058-42F39A0B0B0C}"/>
    <cellStyle name="Total 5 8 2 2 2 3" xfId="56528" xr:uid="{1145D682-66DE-4326-85B3-D16D6619A7F2}"/>
    <cellStyle name="Total 5 8 2 2 3" xfId="40295" xr:uid="{26BF1BCB-268D-4BE4-AD8D-AF626FB148E4}"/>
    <cellStyle name="Total 5 8 2 2 4" xfId="49746" xr:uid="{29AA8264-8032-4094-B366-513BCA45A0D2}"/>
    <cellStyle name="Total 5 8 2 3" xfId="10891" xr:uid="{5F864967-1531-45DD-809F-8C8D1CCF196C}"/>
    <cellStyle name="Total 5 8 2 3 2" xfId="19880" xr:uid="{E3F91252-937F-4A54-AD0C-DB198E456E55}"/>
    <cellStyle name="Total 5 8 2 3 2 2" xfId="33733" xr:uid="{3F117307-33BE-4634-8C54-0F6063E45A29}"/>
    <cellStyle name="Total 5 8 2 3 2 3" xfId="57795" xr:uid="{27F4427A-1AFE-44CB-9A60-657DB56DDA4C}"/>
    <cellStyle name="Total 5 8 2 3 3" xfId="37502" xr:uid="{34F836BF-F616-4479-B746-148B76FDFCC9}"/>
    <cellStyle name="Total 5 8 2 3 4" xfId="51013" xr:uid="{37DDCEB7-EE4E-4B98-AEE3-D975743268C3}"/>
    <cellStyle name="Total 5 8 2 4" xfId="14657" xr:uid="{7220D4F4-3AF3-4998-8BDC-899B74AFF38D}"/>
    <cellStyle name="Total 5 8 2 4 2" xfId="35604" xr:uid="{99B89FF7-7A77-489D-81F5-6D17CBF4CDEA}"/>
    <cellStyle name="Total 5 8 2 4 2 2" xfId="54664" xr:uid="{03CC4792-E489-4810-9730-982EEF8C1CE1}"/>
    <cellStyle name="Total 5 8 2 4 3" xfId="47863" xr:uid="{296310D4-1912-4959-BEA2-B313DFDF3FF0}"/>
    <cellStyle name="Total 5 8 2 5" xfId="24610" xr:uid="{3C222966-8D45-49B6-8962-2D163CB2589A}"/>
    <cellStyle name="Total 5 8 2 6" xfId="46249" xr:uid="{E552D3B5-7FF5-490A-8A3A-3FA91C0D8C4C}"/>
    <cellStyle name="Total 5 8 3" xfId="3760" xr:uid="{8D539F24-31F4-4395-8432-C431A0AC3727}"/>
    <cellStyle name="Total 5 8 3 2" xfId="27457" xr:uid="{85D911CB-30FF-4D61-BAAA-EAC991057DD8}"/>
    <cellStyle name="Total 5 8 3 2 2" xfId="56927" xr:uid="{09D69A3C-FC3B-4EEA-B76C-27E8BDE7A381}"/>
    <cellStyle name="Total 5 8 3 2 3" xfId="50145" xr:uid="{07EEBBED-5C99-4C10-978D-4DE6342709D2}"/>
    <cellStyle name="Total 5 8 3 3" xfId="50980" xr:uid="{7F4D8A53-1D90-4A85-93EE-D56E09349C79}"/>
    <cellStyle name="Total 5 8 3 3 2" xfId="57762" xr:uid="{F0818CF0-121D-4FB4-A198-CF6510431EDE}"/>
    <cellStyle name="Total 5 8 3 4" xfId="48262" xr:uid="{41F0CF46-0EE7-4E15-B556-4BDEC4F33D5B}"/>
    <cellStyle name="Total 5 8 3 4 2" xfId="55054" xr:uid="{433A094E-60F2-4CF4-9437-68326451FCE4}"/>
    <cellStyle name="Total 5 8 3 5" xfId="53354" xr:uid="{B09FA405-4E2D-4E07-9D8D-070D92604256}"/>
    <cellStyle name="Total 5 8 3 6" xfId="46648" xr:uid="{B92DE46A-9563-44C2-B7E3-1580B4CCF578}"/>
    <cellStyle name="Total 5 8 4" xfId="38337" xr:uid="{CE7DE601-9BF0-4E4B-ACEF-F6BD2A3A5582}"/>
    <cellStyle name="Total 5 8 4 2" xfId="56056" xr:uid="{FD22BB4C-D53E-4B74-9165-552FDFE5AD75}"/>
    <cellStyle name="Total 5 8 4 3" xfId="49274" xr:uid="{E9CE9C42-E3EA-421E-A550-79858AE35561}"/>
    <cellStyle name="Total 5 8 5" xfId="44534" xr:uid="{66B32BBD-D46D-4F20-8CC9-B542E9C906DD}"/>
    <cellStyle name="Total 5 8 5 2" xfId="58239" xr:uid="{225AE6F5-B1D0-494F-A53B-AC920CDEAF3C}"/>
    <cellStyle name="Total 5 8 5 3" xfId="51457" xr:uid="{901811F7-6F5D-427C-A3B8-C6DE64C15CD4}"/>
    <cellStyle name="Total 5 8 6" xfId="45740" xr:uid="{BAC33CCB-3E6B-4BC9-B18D-7B173006D625}"/>
    <cellStyle name="Total 5 8 6 2" xfId="54216" xr:uid="{2B5C4B01-3E98-453C-B333-F211AC0471FA}"/>
    <cellStyle name="Total 5 9" xfId="1724" xr:uid="{555B9C41-1A73-45E9-A912-E4383D15CC08}"/>
    <cellStyle name="Total 5 9 2" xfId="6050" xr:uid="{4CE40585-CDDC-4AAA-AEF0-D9560FBA3C7E}"/>
    <cellStyle name="Total 5 9 2 2" xfId="8636" xr:uid="{729A68D4-C587-4A26-908D-E169387B8E1C}"/>
    <cellStyle name="Total 5 9 2 2 2" xfId="17625" xr:uid="{40F2DE58-9B2D-410B-A002-C39B83399CDC}"/>
    <cellStyle name="Total 5 9 2 2 2 2" xfId="26543" xr:uid="{B69F499C-2F08-4ABE-8FFF-31C729637785}"/>
    <cellStyle name="Total 5 9 2 2 2 3" xfId="56569" xr:uid="{97CA1B30-BDFE-4BBD-8BB9-2115C4874158}"/>
    <cellStyle name="Total 5 9 2 2 3" xfId="36554" xr:uid="{B34C073F-342A-4D9E-913D-FB159C1D9BC7}"/>
    <cellStyle name="Total 5 9 2 2 4" xfId="49787" xr:uid="{A6B339BD-8625-4737-B84B-A9CE6F6F2753}"/>
    <cellStyle name="Total 5 9 2 3" xfId="11273" xr:uid="{51D46533-DA02-42DE-BD93-B3F11F5D37D0}"/>
    <cellStyle name="Total 5 9 2 3 2" xfId="20262" xr:uid="{663F662C-C523-437F-B63C-F5FEB8595259}"/>
    <cellStyle name="Total 5 9 2 3 2 2" xfId="40323" xr:uid="{3F960E92-6847-4A77-A740-57F8C1C716FF}"/>
    <cellStyle name="Total 5 9 2 3 2 3" xfId="58596" xr:uid="{2B23AA03-D435-458A-8389-D38D105C262A}"/>
    <cellStyle name="Total 5 9 2 3 3" xfId="34361" xr:uid="{5775EFBA-76F4-41CD-A653-656DA69F1BCA}"/>
    <cellStyle name="Total 5 9 2 3 4" xfId="51815" xr:uid="{4B46CFE8-5000-45BC-A054-5BD10754823A}"/>
    <cellStyle name="Total 5 9 2 4" xfId="15039" xr:uid="{AF4DA9C4-633A-4469-8720-C8F3D90430CB}"/>
    <cellStyle name="Total 5 9 2 4 2" xfId="38558" xr:uid="{B1C05BFB-94E9-4570-8151-4B4B7B3D250B}"/>
    <cellStyle name="Total 5 9 2 4 2 2" xfId="54702" xr:uid="{3996D871-77D8-4F2D-BCBC-1ABCCB8C44BB}"/>
    <cellStyle name="Total 5 9 2 4 3" xfId="47904" xr:uid="{F16D8557-CF94-45D3-9D99-8D751AECF95F}"/>
    <cellStyle name="Total 5 9 2 5" xfId="25626" xr:uid="{AD027EB4-1B56-4406-8C1B-119498B505C0}"/>
    <cellStyle name="Total 5 9 2 6" xfId="46290" xr:uid="{7656B1D7-F6EE-435E-A0CC-334A5EDCF93B}"/>
    <cellStyle name="Total 5 9 3" xfId="4161" xr:uid="{64D07D03-AFF8-4B45-A3AE-BBFE28640E09}"/>
    <cellStyle name="Total 5 9 3 2" xfId="43581" xr:uid="{76308503-AF68-4401-8C2F-33506A2BD6C8}"/>
    <cellStyle name="Total 5 9 3 2 2" xfId="56965" xr:uid="{988BA33D-8D8A-45AA-85D2-F099E253CE27}"/>
    <cellStyle name="Total 5 9 3 2 3" xfId="50183" xr:uid="{71BA3660-0986-498D-AACD-06D1AAAD039C}"/>
    <cellStyle name="Total 5 9 3 3" xfId="51598" xr:uid="{3DFDB068-8426-4DF0-8BB6-AFA683428575}"/>
    <cellStyle name="Total 5 9 3 3 2" xfId="58380" xr:uid="{2D688EAF-4FA9-493B-A74F-5AF81F398C1D}"/>
    <cellStyle name="Total 5 9 3 4" xfId="48300" xr:uid="{D1C50631-41F8-443E-903B-9CAF4184C2A6}"/>
    <cellStyle name="Total 5 9 3 4 2" xfId="55092" xr:uid="{D38DC408-8355-4FF4-B88C-A1A7EE428E6D}"/>
    <cellStyle name="Total 5 9 3 5" xfId="53392" xr:uid="{F89214D6-637D-467E-B9F4-A245A9C7173B}"/>
    <cellStyle name="Total 5 9 3 6" xfId="46686" xr:uid="{F2706EB3-E803-4B4E-9C20-A3164061815F}"/>
    <cellStyle name="Total 5 9 4" xfId="30946" xr:uid="{AFA2241B-F536-409D-9143-4B7C5A1DA955}"/>
    <cellStyle name="Total 5 9 4 2" xfId="56097" xr:uid="{84BA8740-91BB-4EF4-A553-5D59FABE19C5}"/>
    <cellStyle name="Total 5 9 4 3" xfId="49315" xr:uid="{54174450-3F3F-4245-94EE-7A20875AB58E}"/>
    <cellStyle name="Total 5 9 5" xfId="44514" xr:uid="{857F9D95-B7BB-4686-892E-5BA49EF98FB9}"/>
    <cellStyle name="Total 5 9 5 2" xfId="57820" xr:uid="{C3570BB3-7F0C-4337-9728-4F55983606BD}"/>
    <cellStyle name="Total 5 9 5 3" xfId="51038" xr:uid="{5D2F9FD9-D767-4AFF-80DA-330944504686}"/>
    <cellStyle name="Total 5 9 6" xfId="45781" xr:uid="{91CF696E-B7A4-432B-9252-97E15C870E7B}"/>
    <cellStyle name="Total 5 9 6 2" xfId="54254" xr:uid="{2E17495B-E966-4937-B5F9-5FED42505B3A}"/>
    <cellStyle name="Total 6" xfId="129" xr:uid="{534235D4-98C1-44D0-9B9E-82D1340DA69A}"/>
    <cellStyle name="Total 6 10" xfId="1940" xr:uid="{6649E03F-9576-4BCD-B8FF-6E92C323646F}"/>
    <cellStyle name="Total 6 10 2" xfId="6251" xr:uid="{E5FEFB73-7764-4EC7-9C27-CA3F7CD7550D}"/>
    <cellStyle name="Total 6 10 2 2" xfId="8837" xr:uid="{A05ED532-376E-49AC-B062-EF1C03345F65}"/>
    <cellStyle name="Total 6 10 2 2 2" xfId="17826" xr:uid="{037F3B78-43CA-423F-9F9A-AB26CDAD3D1B}"/>
    <cellStyle name="Total 6 10 2 2 2 2" xfId="24531" xr:uid="{36971BF1-A8D9-4076-9635-2AF3B1ED7A8A}"/>
    <cellStyle name="Total 6 10 2 2 3" xfId="22473" xr:uid="{C480381B-E99A-4ED6-8CD0-C02DA005793E}"/>
    <cellStyle name="Total 6 10 2 3" xfId="11474" xr:uid="{2BC60BF4-F2F2-47DC-9514-B40904484944}"/>
    <cellStyle name="Total 6 10 2 3 2" xfId="20463" xr:uid="{1E0145A1-1AF9-48C9-8A33-3FAB069ACF94}"/>
    <cellStyle name="Total 6 10 2 3 2 2" xfId="36886" xr:uid="{ECE72026-F091-4E64-B3BD-419334D52546}"/>
    <cellStyle name="Total 6 10 2 3 3" xfId="22152" xr:uid="{8AECF6F4-CD4C-4212-A2F4-AF6054F0C0F2}"/>
    <cellStyle name="Total 6 10 2 4" xfId="15240" xr:uid="{D2081E0F-8086-4B86-BB35-1EA512BD7CBF}"/>
    <cellStyle name="Total 6 10 2 4 2" xfId="28488" xr:uid="{6BF9A4B0-DFEC-4993-B2B2-F755D89E15BC}"/>
    <cellStyle name="Total 6 10 2 5" xfId="43202" xr:uid="{FAC79846-9224-4831-BA27-A26541E1C613}"/>
    <cellStyle name="Total 6 10 3" xfId="4377" xr:uid="{DF31CAF1-BDF5-4ABB-B848-013ADC0BF37B}"/>
    <cellStyle name="Total 6 10 3 2" xfId="36163" xr:uid="{121B8911-824F-4C60-9BDD-83CE00F7ABB8}"/>
    <cellStyle name="Total 6 10 4" xfId="41184" xr:uid="{F9F0C919-BD7A-4AED-AE57-110E9DCD8CF7}"/>
    <cellStyle name="Total 6 11" xfId="2968" xr:uid="{47E0DF8F-601D-44D1-9C45-9D2B96F13C2D}"/>
    <cellStyle name="Total 6 11 2" xfId="7118" xr:uid="{B1AB1CBA-F7A5-4A30-8E66-71D88486BBBB}"/>
    <cellStyle name="Total 6 11 2 2" xfId="16107" xr:uid="{BEA20E38-3520-42C2-A608-C891928B5058}"/>
    <cellStyle name="Total 6 11 2 2 2" xfId="23934" xr:uid="{1F8EDA55-A5EF-42E7-98CB-15EE174BED15}"/>
    <cellStyle name="Total 6 11 2 3" xfId="42159" xr:uid="{7F8844D0-F871-48E9-87E7-197A667961E7}"/>
    <cellStyle name="Total 6 11 3" xfId="9681" xr:uid="{2AF47A71-2891-4812-9DC4-08B2DA2D8BE7}"/>
    <cellStyle name="Total 6 11 3 2" xfId="18670" xr:uid="{97748A16-38AA-4292-9FB9-79152FE44C90}"/>
    <cellStyle name="Total 6 11 3 2 2" xfId="43092" xr:uid="{905EA8C6-D69F-4215-8B0A-69D2C487E1A7}"/>
    <cellStyle name="Total 6 11 3 3" xfId="43850" xr:uid="{5F1D0062-BE36-48BF-8444-1195BB4BD466}"/>
    <cellStyle name="Total 6 11 4" xfId="13521" xr:uid="{255FC95B-70B6-4F31-B14E-34DE759BE11D}"/>
    <cellStyle name="Total 6 11 4 2" xfId="42597" xr:uid="{C2087EA2-ED0D-4252-95BA-B1B4B8FA5E01}"/>
    <cellStyle name="Total 6 11 5" xfId="25878" xr:uid="{07744B86-5C38-4F1B-B19E-233AC5282034}"/>
    <cellStyle name="Total 6 12" xfId="6585" xr:uid="{02E6F72E-F2DE-4D7D-B1B0-54883C297DE3}"/>
    <cellStyle name="Total 6 12 2" xfId="11794" xr:uid="{E05DC2C0-69F0-4EB4-BCCF-4CFFA962405E}"/>
    <cellStyle name="Total 6 12 2 2" xfId="20783" xr:uid="{AC3B42AC-97B8-4593-ACB4-088D67CC75AC}"/>
    <cellStyle name="Total 6 12 2 2 2" xfId="38357" xr:uid="{B396787C-0E15-4FB3-B488-8FE4221B3A4D}"/>
    <cellStyle name="Total 6 12 2 3" xfId="37768" xr:uid="{8C43BC19-928C-4AC8-98F8-1D299F2B6788}"/>
    <cellStyle name="Total 6 12 3" xfId="15574" xr:uid="{81212E89-1416-432C-93C7-C33C5BF2D5A1}"/>
    <cellStyle name="Total 6 12 3 2" xfId="39089" xr:uid="{55E01B21-6326-4811-AD11-5C2C3E99909A}"/>
    <cellStyle name="Total 6 12 4" xfId="36825" xr:uid="{86E01A55-2E6F-402F-85DB-D217DF6D40B2}"/>
    <cellStyle name="Total 6 13" xfId="9157" xr:uid="{2E06F6FE-7B66-46D0-A07F-E242D9B3B4AC}"/>
    <cellStyle name="Total 6 13 2" xfId="18146" xr:uid="{91A8302F-251E-401D-BF94-7EDB9D5B023F}"/>
    <cellStyle name="Total 6 13 2 2" xfId="31796" xr:uid="{CEECF31D-38E1-4269-A41B-A9323F677923}"/>
    <cellStyle name="Total 6 13 3" xfId="22504" xr:uid="{3FF25291-A588-4052-B072-41EA0EA1E213}"/>
    <cellStyle name="Total 6 14" xfId="9858" xr:uid="{C1C60350-0870-4CB0-BAB8-4C58D712E54E}"/>
    <cellStyle name="Total 6 14 2" xfId="18847" xr:uid="{CC547F57-71CE-4D7F-A924-CDD1602933A9}"/>
    <cellStyle name="Total 6 14 2 2" xfId="33741" xr:uid="{D8173641-72A1-4AC0-BA38-06B72AD8B62E}"/>
    <cellStyle name="Total 6 14 3" xfId="43779" xr:uid="{902470B7-F58F-485E-913A-DC759BBE6DCC}"/>
    <cellStyle name="Total 6 15" xfId="2289" xr:uid="{68AA6279-C25F-4F16-A695-0A7258FF2738}"/>
    <cellStyle name="Total 6 15 2" xfId="31643" xr:uid="{AACC61A8-312B-4CDC-B68C-748B0DCC71DD}"/>
    <cellStyle name="Total 6 16" xfId="13198" xr:uid="{0911A916-EEC7-4063-BE1B-1D1AD99F87C9}"/>
    <cellStyle name="Total 6 16 2" xfId="24909" xr:uid="{4937CF42-48DC-4B11-85C6-D91C8FA93ACF}"/>
    <cellStyle name="Total 6 17" xfId="30411" xr:uid="{EC668C38-A89C-415B-BB8A-8D5D4E0ED335}"/>
    <cellStyle name="Total 6 18" xfId="44238" xr:uid="{D735129B-1DA0-4B63-8261-CD2B741221BA}"/>
    <cellStyle name="Total 6 19" xfId="45495" xr:uid="{EEDF401E-3FB9-4213-ABD7-D5DC8C59D028}"/>
    <cellStyle name="Total 6 2" xfId="251" xr:uid="{7EFB58F8-D553-419B-9F85-B11961207773}"/>
    <cellStyle name="Total 6 2 10" xfId="6553" xr:uid="{2B119149-F19A-47DE-89E5-532C26C9D43A}"/>
    <cellStyle name="Total 6 2 10 2" xfId="11771" xr:uid="{D4759F86-AF3F-43EA-8BCD-080112E41B7C}"/>
    <cellStyle name="Total 6 2 10 2 2" xfId="20760" xr:uid="{656D9F2C-3EAD-470A-960D-D9EA0C9BEFBD}"/>
    <cellStyle name="Total 6 2 10 2 2 2" xfId="24672" xr:uid="{B06C1860-2066-4A11-8223-84A1B9E01432}"/>
    <cellStyle name="Total 6 2 10 2 3" xfId="34544" xr:uid="{FD6BE98E-9F53-4F7F-B4C1-A675E73FBE88}"/>
    <cellStyle name="Total 6 2 10 3" xfId="15542" xr:uid="{E6738474-9719-44D2-9218-CC1D35506A18}"/>
    <cellStyle name="Total 6 2 10 3 2" xfId="38971" xr:uid="{57253861-7E57-4572-971C-E571179A2FB3}"/>
    <cellStyle name="Total 6 2 10 4" xfId="23913" xr:uid="{51F948B8-02EF-41D2-A74C-E2B2DC88BE49}"/>
    <cellStyle name="Total 6 2 11" xfId="9134" xr:uid="{44546C95-D736-4E34-883A-9C08DA9E326D}"/>
    <cellStyle name="Total 6 2 11 2" xfId="18123" xr:uid="{3E159997-2F4C-4E7B-A6EC-EB8A6E3FD3DE}"/>
    <cellStyle name="Total 6 2 11 2 2" xfId="33883" xr:uid="{C571670E-5A43-4669-83D5-C8DA4695EB1B}"/>
    <cellStyle name="Total 6 2 11 3" xfId="32372" xr:uid="{E13D0629-7B28-4842-BBEF-9C13CE34283D}"/>
    <cellStyle name="Total 6 2 12" xfId="12570" xr:uid="{0E371CD3-1980-4872-92FD-D6811FF79C9D}"/>
    <cellStyle name="Total 6 2 12 2" xfId="21559" xr:uid="{301399D7-7A93-4165-AB6E-6AB5C5F07B93}"/>
    <cellStyle name="Total 6 2 12 2 2" xfId="23920" xr:uid="{B3985317-A7BB-454E-8777-8C45EFAC840F}"/>
    <cellStyle name="Total 6 2 12 3" xfId="38792" xr:uid="{24B47113-EEEB-433C-ADED-3ECD869F4ADA}"/>
    <cellStyle name="Total 6 2 13" xfId="2257" xr:uid="{B4441707-1474-4EFF-AE18-F0F595C2D1F6}"/>
    <cellStyle name="Total 6 2 13 2" xfId="35043" xr:uid="{A5B4CA5C-9519-402C-BE65-E613A9A65EA3}"/>
    <cellStyle name="Total 6 2 14" xfId="13166" xr:uid="{2CA52D39-1228-4B46-BF8E-0F68FF10894B}"/>
    <cellStyle name="Total 6 2 14 2" xfId="33669" xr:uid="{380C95A8-1C9C-4307-9063-66780B0EAFCD}"/>
    <cellStyle name="Total 6 2 15" xfId="29480" xr:uid="{0B85436C-B9C0-48FC-8A77-75A328411F6C}"/>
    <cellStyle name="Total 6 2 16" xfId="46006" xr:uid="{AA7CAAFD-16C8-4376-BEF9-C91F5A37F81D}"/>
    <cellStyle name="Total 6 2 2" xfId="389" xr:uid="{E6C7647B-A41A-4A4D-9C31-8D31B33193BA}"/>
    <cellStyle name="Total 6 2 2 10" xfId="9259" xr:uid="{2879F7A2-3657-4869-822A-4CC5E3C0105E}"/>
    <cellStyle name="Total 6 2 2 10 2" xfId="18248" xr:uid="{A1A225DF-0D3B-4848-AB5E-DA7F0528F1CF}"/>
    <cellStyle name="Total 6 2 2 10 2 2" xfId="30054" xr:uid="{4B1AA6F5-029E-430C-A05B-A3CA3E2B1719}"/>
    <cellStyle name="Total 6 2 2 10 3" xfId="26571" xr:uid="{96EC1EC4-C6B0-4D28-A607-4434AB6C97ED}"/>
    <cellStyle name="Total 6 2 2 11" xfId="12553" xr:uid="{11618D8C-4D8A-40DC-83D1-68308BC203D1}"/>
    <cellStyle name="Total 6 2 2 11 2" xfId="21542" xr:uid="{657B2AEE-27E7-463A-BAC1-3A718859E7AC}"/>
    <cellStyle name="Total 6 2 2 11 2 2" xfId="32919" xr:uid="{E69E625E-DC54-4D1F-886F-56DD6DBA44C6}"/>
    <cellStyle name="Total 6 2 2 11 3" xfId="34306" xr:uid="{B85EDAE6-28B4-4067-8E65-052B50921718}"/>
    <cellStyle name="Total 6 2 2 12" xfId="2395" xr:uid="{9D118645-0DE1-41C0-B61B-C5DB1122D23C}"/>
    <cellStyle name="Total 6 2 2 12 2" xfId="27882" xr:uid="{95E02FE5-F579-4F3C-835B-C8571946AEB7}"/>
    <cellStyle name="Total 6 2 2 13" xfId="13304" xr:uid="{9A0060F4-A921-4981-9650-7B0ACC3CB36A}"/>
    <cellStyle name="Total 6 2 2 13 2" xfId="33349" xr:uid="{B7ECF0A0-FF40-4E4D-967B-0A184F390201}"/>
    <cellStyle name="Total 6 2 2 14" xfId="37700" xr:uid="{D8FBEF0C-5CEB-45AF-8C45-4D49981B9668}"/>
    <cellStyle name="Total 6 2 2 15" xfId="49497" xr:uid="{4A707EBF-78C9-4354-AE37-FC2684EAA5FC}"/>
    <cellStyle name="Total 6 2 2 2" xfId="738" xr:uid="{9753D2F1-BF61-4799-BC33-681EA94733EE}"/>
    <cellStyle name="Total 6 2 2 2 2" xfId="5113" xr:uid="{E2A6FE5C-86E0-4A8E-AC24-08EA8BE0345D}"/>
    <cellStyle name="Total 6 2 2 2 2 2" xfId="7699" xr:uid="{FF30D9C1-E0F8-418E-A6C2-3B36F9FB3489}"/>
    <cellStyle name="Total 6 2 2 2 2 2 2" xfId="16688" xr:uid="{C8CC30A4-45FE-4801-A0B1-46448169B1EA}"/>
    <cellStyle name="Total 6 2 2 2 2 2 2 2" xfId="32666" xr:uid="{1A9309A1-C65B-4E41-999F-4C32F8608540}"/>
    <cellStyle name="Total 6 2 2 2 2 2 3" xfId="43106" xr:uid="{DB0AC4E8-D194-4CD3-9121-8CD082B83181}"/>
    <cellStyle name="Total 6 2 2 2 2 3" xfId="10336" xr:uid="{7F82D10F-F609-4B7D-8762-0E9C408C2A5C}"/>
    <cellStyle name="Total 6 2 2 2 2 3 2" xfId="19325" xr:uid="{1CF5CB56-EECF-49D5-845D-0A328035C80F}"/>
    <cellStyle name="Total 6 2 2 2 2 3 2 2" xfId="37347" xr:uid="{9606C89C-C4AF-4CCB-A52F-7A6FF927DA12}"/>
    <cellStyle name="Total 6 2 2 2 2 3 3" xfId="34448" xr:uid="{70F43C2E-1349-4BC4-8100-A7CF08255C2F}"/>
    <cellStyle name="Total 6 2 2 2 2 4" xfId="14102" xr:uid="{DD7168FA-CEEE-46F8-A013-79B4444CDDCC}"/>
    <cellStyle name="Total 6 2 2 2 2 4 2" xfId="33922" xr:uid="{E4FC5B02-8A84-4A67-AD67-44AA20D9AE31}"/>
    <cellStyle name="Total 6 2 2 2 2 5" xfId="31727" xr:uid="{CC7C4E30-B09F-498F-9035-64366B53D190}"/>
    <cellStyle name="Total 6 2 2 2 3" xfId="3175" xr:uid="{209BB7C7-6FED-4FE4-A716-67B81A00B35A}"/>
    <cellStyle name="Total 6 2 2 2 3 2" xfId="37666" xr:uid="{FF104645-71E2-458A-9F31-5DD11CBAD330}"/>
    <cellStyle name="Total 6 2 2 2 4" xfId="25790" xr:uid="{8B0F21F1-0DDF-4B20-A419-3322B314B294}"/>
    <cellStyle name="Total 6 2 2 2 5" xfId="56279" xr:uid="{5F1EA92D-227A-45A5-A7B2-ADCC67427C5A}"/>
    <cellStyle name="Total 6 2 2 3" xfId="1083" xr:uid="{5A87F5F9-6673-4324-A86A-996CC6C30865}"/>
    <cellStyle name="Total 6 2 2 3 2" xfId="5434" xr:uid="{D3DF4976-8ED1-460C-AFC3-883175F487D1}"/>
    <cellStyle name="Total 6 2 2 3 2 2" xfId="8020" xr:uid="{BA74F183-0AB5-4136-A4A3-16EA99A11686}"/>
    <cellStyle name="Total 6 2 2 3 2 2 2" xfId="17009" xr:uid="{8DF34E99-B928-4D2E-9798-FD2EC14A5D27}"/>
    <cellStyle name="Total 6 2 2 3 2 2 2 2" xfId="27652" xr:uid="{AE3CF981-4231-4BE8-803F-79E91FD4631D}"/>
    <cellStyle name="Total 6 2 2 3 2 2 3" xfId="23790" xr:uid="{8D725F98-6FC0-4D95-BF4E-3B20870047B8}"/>
    <cellStyle name="Total 6 2 2 3 2 3" xfId="10657" xr:uid="{A328966E-3B58-4F59-ADD9-412117CF285A}"/>
    <cellStyle name="Total 6 2 2 3 2 3 2" xfId="19646" xr:uid="{37B9046F-3E21-48B9-9C4A-BE9985818C9F}"/>
    <cellStyle name="Total 6 2 2 3 2 3 2 2" xfId="26143" xr:uid="{F054F3BF-2E3A-4B0D-A78D-66A21CE62065}"/>
    <cellStyle name="Total 6 2 2 3 2 3 3" xfId="40224" xr:uid="{144F5BC8-EFF8-464D-A673-3AAE51EF0996}"/>
    <cellStyle name="Total 6 2 2 3 2 4" xfId="14423" xr:uid="{11ADA345-0E9D-4C44-B182-AF48757DE7D3}"/>
    <cellStyle name="Total 6 2 2 3 2 4 2" xfId="33568" xr:uid="{71FE4C07-E2D7-4C59-BE0F-5EDF18267EAF}"/>
    <cellStyle name="Total 6 2 2 3 2 5" xfId="36467" xr:uid="{13E3014B-08B0-41B6-A9E6-6980BBBC9D8F}"/>
    <cellStyle name="Total 6 2 2 3 3" xfId="3520" xr:uid="{0EB40855-D13C-41EA-8793-231948ED9AF7}"/>
    <cellStyle name="Total 6 2 2 3 3 2" xfId="33323" xr:uid="{4A3FD111-3CBF-4E62-A142-FD00D15EF62B}"/>
    <cellStyle name="Total 6 2 2 3 4" xfId="41758" xr:uid="{A0B5D748-C678-4192-89AD-888A31673131}"/>
    <cellStyle name="Total 6 2 2 4" xfId="1427" xr:uid="{42E6FF2D-A763-49EE-8E40-F48F237A25E5}"/>
    <cellStyle name="Total 6 2 2 4 2" xfId="5772" xr:uid="{E4C5FDC5-F5FB-4BA0-9ABD-17E380599BD1}"/>
    <cellStyle name="Total 6 2 2 4 2 2" xfId="8358" xr:uid="{EBFA73BB-5825-4847-B5EC-F04B8C7E2060}"/>
    <cellStyle name="Total 6 2 2 4 2 2 2" xfId="17347" xr:uid="{B7E9F4FD-81A3-4A52-BC57-26202BBDBD3F}"/>
    <cellStyle name="Total 6 2 2 4 2 2 2 2" xfId="29700" xr:uid="{314C68C3-ADCA-485A-A7CC-41876BDFAC62}"/>
    <cellStyle name="Total 6 2 2 4 2 2 3" xfId="30449" xr:uid="{EFB3E6FE-3651-42F5-B775-7C70BAB0CD04}"/>
    <cellStyle name="Total 6 2 2 4 2 3" xfId="10995" xr:uid="{A90517CC-075F-4C1D-84E1-27E72ABC6E7A}"/>
    <cellStyle name="Total 6 2 2 4 2 3 2" xfId="19984" xr:uid="{61C15965-1E6A-456D-A342-16E5FC796B3A}"/>
    <cellStyle name="Total 6 2 2 4 2 3 2 2" xfId="36793" xr:uid="{1F6EB3AF-120E-45C4-AD60-546009E0E1BD}"/>
    <cellStyle name="Total 6 2 2 4 2 3 3" xfId="41492" xr:uid="{10966973-760E-42B2-8ADE-69AE658CE9BD}"/>
    <cellStyle name="Total 6 2 2 4 2 4" xfId="14761" xr:uid="{5903B619-9680-4621-807D-B4735E15572A}"/>
    <cellStyle name="Total 6 2 2 4 2 4 2" xfId="36430" xr:uid="{8733A0FA-5BBA-4555-9AE5-404C28FD436D}"/>
    <cellStyle name="Total 6 2 2 4 2 5" xfId="42859" xr:uid="{B9F6FF73-2E8F-4DFB-AE0F-2528CC9735B4}"/>
    <cellStyle name="Total 6 2 2 4 3" xfId="3864" xr:uid="{D01788F7-8971-4DE0-B3A3-378DC54E0223}"/>
    <cellStyle name="Total 6 2 2 4 3 2" xfId="37086" xr:uid="{0A0CF4FA-5C0F-44EC-80BC-1A5AE0B65B68}"/>
    <cellStyle name="Total 6 2 2 4 4" xfId="38021" xr:uid="{EA3D8383-110D-4D3D-BEFC-735931FBC41E}"/>
    <cellStyle name="Total 6 2 2 5" xfId="1618" xr:uid="{ACA682BF-01A6-43AF-84FC-70FEA62C02C8}"/>
    <cellStyle name="Total 6 2 2 5 2" xfId="5960" xr:uid="{AFD9F68D-9D7D-45DD-890A-9F1D45E34D69}"/>
    <cellStyle name="Total 6 2 2 5 2 2" xfId="8546" xr:uid="{45EF63EE-73BC-483A-A70E-12163179B84C}"/>
    <cellStyle name="Total 6 2 2 5 2 2 2" xfId="17535" xr:uid="{28BAA92D-DABB-417B-B483-A3A42368DFE1}"/>
    <cellStyle name="Total 6 2 2 5 2 2 2 2" xfId="31288" xr:uid="{13F6CBDD-BC92-4805-9E79-39E37FF4E7CC}"/>
    <cellStyle name="Total 6 2 2 5 2 2 3" xfId="22198" xr:uid="{E0D17C2E-7084-4109-8968-E23910FF964C}"/>
    <cellStyle name="Total 6 2 2 5 2 3" xfId="11183" xr:uid="{3FF296AB-EF81-4EAF-9C79-B8CDA42BF815}"/>
    <cellStyle name="Total 6 2 2 5 2 3 2" xfId="20172" xr:uid="{1B3A84C5-1C82-4360-8CA5-B00C101E825E}"/>
    <cellStyle name="Total 6 2 2 5 2 3 2 2" xfId="38269" xr:uid="{A0F7BB7E-C921-43A4-B3D0-7FE00198CDD2}"/>
    <cellStyle name="Total 6 2 2 5 2 3 3" xfId="25328" xr:uid="{C13835B3-1AE2-45DB-A022-C9D7E22A449F}"/>
    <cellStyle name="Total 6 2 2 5 2 4" xfId="14949" xr:uid="{633B5953-80A8-49B1-8A84-53274014DB6C}"/>
    <cellStyle name="Total 6 2 2 5 2 4 2" xfId="42750" xr:uid="{AC54CE94-5E47-4D2D-A814-E408720ECA26}"/>
    <cellStyle name="Total 6 2 2 5 2 5" xfId="35377" xr:uid="{81269B6C-97AF-4FC1-83DB-795BCE0154B8}"/>
    <cellStyle name="Total 6 2 2 5 3" xfId="4055" xr:uid="{17556E04-3965-4D37-8D59-B04C66FDCB33}"/>
    <cellStyle name="Total 6 2 2 5 3 2" xfId="27604" xr:uid="{3A4E0913-1B9C-4D02-B861-CA8197AF623C}"/>
    <cellStyle name="Total 6 2 2 5 4" xfId="39354" xr:uid="{7C0E6C20-E355-4D87-B5AD-9655E69736B0}"/>
    <cellStyle name="Total 6 2 2 6" xfId="2046" xr:uid="{4E0E490E-5542-4193-94D8-33FC6E02D803}"/>
    <cellStyle name="Total 6 2 2 6 2" xfId="6353" xr:uid="{78FB3974-94D6-4F67-9AD3-01C40756658D}"/>
    <cellStyle name="Total 6 2 2 6 2 2" xfId="8939" xr:uid="{4608B26D-120B-4E41-B7E7-6DFEF4AD6DE9}"/>
    <cellStyle name="Total 6 2 2 6 2 2 2" xfId="17928" xr:uid="{78E11B73-2D02-4C8E-A500-EA1B9D96C241}"/>
    <cellStyle name="Total 6 2 2 6 2 2 2 2" xfId="29858" xr:uid="{43B68216-9CB6-4E3B-949C-ADFBE4C066A0}"/>
    <cellStyle name="Total 6 2 2 6 2 2 3" xfId="25311" xr:uid="{57173E29-DFAA-4ED9-9964-E90FD7CBC413}"/>
    <cellStyle name="Total 6 2 2 6 2 3" xfId="11576" xr:uid="{D67CFD9B-D1DA-4201-BA78-D0660878A73F}"/>
    <cellStyle name="Total 6 2 2 6 2 3 2" xfId="20565" xr:uid="{DB5CCDBA-79A7-488A-9F32-F65B6C34CEAD}"/>
    <cellStyle name="Total 6 2 2 6 2 3 2 2" xfId="23208" xr:uid="{459805A0-A470-4942-AE68-3BDDF5C015C7}"/>
    <cellStyle name="Total 6 2 2 6 2 3 3" xfId="32113" xr:uid="{5DE03976-CAE3-4E09-AA59-A039FDBBAB03}"/>
    <cellStyle name="Total 6 2 2 6 2 4" xfId="15342" xr:uid="{91B766C3-9261-4594-9885-271E3DA00A2A}"/>
    <cellStyle name="Total 6 2 2 6 2 4 2" xfId="31541" xr:uid="{19A6D0D6-5674-4830-957E-6B014CECF666}"/>
    <cellStyle name="Total 6 2 2 6 2 5" xfId="23497" xr:uid="{A118E7D3-6613-41B3-AC79-5046A310D171}"/>
    <cellStyle name="Total 6 2 2 6 3" xfId="4483" xr:uid="{4149A60F-D0C0-4BB5-89F9-934309287F79}"/>
    <cellStyle name="Total 6 2 2 6 3 2" xfId="38951" xr:uid="{25F7CBC6-87E4-45EC-9015-C03BB594CB11}"/>
    <cellStyle name="Total 6 2 2 6 4" xfId="29090" xr:uid="{B82D90CD-CF5D-4F98-A311-CA42C0A396A1}"/>
    <cellStyle name="Total 6 2 2 7" xfId="2857" xr:uid="{B6936429-CD08-4350-BA4E-A48232EA9217}"/>
    <cellStyle name="Total 6 2 2 7 2" xfId="7007" xr:uid="{F474FAEA-46AA-4A83-8625-6FB29EA6911B}"/>
    <cellStyle name="Total 6 2 2 7 2 2" xfId="12136" xr:uid="{77CD688C-1071-484C-B012-BBEA932F8C1C}"/>
    <cellStyle name="Total 6 2 2 7 2 2 2" xfId="21125" xr:uid="{C35954C4-7139-4F24-9FD4-8138984A3369}"/>
    <cellStyle name="Total 6 2 2 7 2 2 2 2" xfId="23147" xr:uid="{80EA57BA-27F3-4070-B3F4-47763A745EB9}"/>
    <cellStyle name="Total 6 2 2 7 2 2 3" xfId="24850" xr:uid="{23092672-401D-48B1-95AE-7338A0B812B7}"/>
    <cellStyle name="Total 6 2 2 7 2 3" xfId="12948" xr:uid="{2390C983-2141-447F-9D14-CE8AE253B8CA}"/>
    <cellStyle name="Total 6 2 2 7 2 3 2" xfId="21937" xr:uid="{05CB6121-EEBA-496C-87A6-2B76622AD4AB}"/>
    <cellStyle name="Total 6 2 2 7 2 3 2 2" xfId="42786" xr:uid="{0212884E-E704-4236-BBC0-F970A5AE59EF}"/>
    <cellStyle name="Total 6 2 2 7 2 3 3" xfId="41127" xr:uid="{3E9B56B3-D2BD-4852-846E-6782F592984D}"/>
    <cellStyle name="Total 6 2 2 7 2 4" xfId="15996" xr:uid="{67412826-B2B4-48B8-9ABD-DCA3D58C494A}"/>
    <cellStyle name="Total 6 2 2 7 2 4 2" xfId="22444" xr:uid="{A2BE67B4-A145-4B99-AFC7-B8968723BA19}"/>
    <cellStyle name="Total 6 2 2 7 2 5" xfId="32966" xr:uid="{8C142E71-2FDE-4A71-A5E0-59CFE8473172}"/>
    <cellStyle name="Total 6 2 2 7 3" xfId="9570" xr:uid="{13E44A8D-DC41-46EF-A793-ABBE1E6D1A6F}"/>
    <cellStyle name="Total 6 2 2 7 3 2" xfId="18559" xr:uid="{8596EBB2-36A7-4E72-BBDC-0BC7AA183BAE}"/>
    <cellStyle name="Total 6 2 2 7 3 2 2" xfId="39469" xr:uid="{D48EED46-B252-4173-A985-1B5440C21DAC}"/>
    <cellStyle name="Total 6 2 2 7 3 3" xfId="42827" xr:uid="{54124EC2-7C75-4DB5-AA64-388D76E0F1E0}"/>
    <cellStyle name="Total 6 2 2 7 4" xfId="37142" xr:uid="{26B18825-4868-41D9-808B-C4AF644AEF04}"/>
    <cellStyle name="Total 6 2 2 8" xfId="4789" xr:uid="{333BE0A8-7408-4A52-BF0D-374797730163}"/>
    <cellStyle name="Total 6 2 2 8 2" xfId="7375" xr:uid="{6B1752E6-A390-4A79-874B-978F2ECC4BA6}"/>
    <cellStyle name="Total 6 2 2 8 2 2" xfId="16364" xr:uid="{BCF08585-26C9-448F-857E-C1447877B42A}"/>
    <cellStyle name="Total 6 2 2 8 2 2 2" xfId="36804" xr:uid="{8F0188A7-6C0A-482B-8E73-6A646D7FEC64}"/>
    <cellStyle name="Total 6 2 2 8 2 3" xfId="28985" xr:uid="{88286741-433E-4631-9754-A665A65F8A33}"/>
    <cellStyle name="Total 6 2 2 8 3" xfId="10012" xr:uid="{9623EDE9-8712-4F00-B116-9B18C92B0A66}"/>
    <cellStyle name="Total 6 2 2 8 3 2" xfId="19001" xr:uid="{A33D63AF-A523-4F21-8D10-C9FDE8D4A9BD}"/>
    <cellStyle name="Total 6 2 2 8 3 2 2" xfId="23598" xr:uid="{87F3EE2A-4213-4F4E-80F4-E217B35B287A}"/>
    <cellStyle name="Total 6 2 2 8 3 3" xfId="34404" xr:uid="{34B065FF-DCCA-428E-8F38-059B65765FA0}"/>
    <cellStyle name="Total 6 2 2 8 4" xfId="13778" xr:uid="{626EE859-8F66-40A2-B0EE-CC93F165CB6F}"/>
    <cellStyle name="Total 6 2 2 8 4 2" xfId="36069" xr:uid="{91747182-B3D6-4BDF-9315-27FE2839DB0B}"/>
    <cellStyle name="Total 6 2 2 8 5" xfId="38138" xr:uid="{F51BF338-2DB5-4E8C-A5AC-8A9731D869F5}"/>
    <cellStyle name="Total 6 2 2 9" xfId="6691" xr:uid="{36836D7F-D15E-4985-86AD-C273D0F58D42}"/>
    <cellStyle name="Total 6 2 2 9 2" xfId="11896" xr:uid="{2A5F446A-A21C-4BEA-9098-9E692537CA7C}"/>
    <cellStyle name="Total 6 2 2 9 2 2" xfId="20885" xr:uid="{E14A0811-49D3-4E07-8C12-2136A5899FC9}"/>
    <cellStyle name="Total 6 2 2 9 2 2 2" xfId="27865" xr:uid="{12B318F8-E18A-4782-B68E-7579B37A8135}"/>
    <cellStyle name="Total 6 2 2 9 2 3" xfId="22687" xr:uid="{A168A1AE-FDA4-4BE1-BEB2-1A5F59036E69}"/>
    <cellStyle name="Total 6 2 2 9 3" xfId="15680" xr:uid="{9ADB2E60-CDE7-48AB-AB19-728610317ACD}"/>
    <cellStyle name="Total 6 2 2 9 3 2" xfId="22263" xr:uid="{9809F003-2B64-405A-9CF2-B030463ADF8E}"/>
    <cellStyle name="Total 6 2 2 9 4" xfId="38437" xr:uid="{B5F56B3D-0029-483A-8828-F0E86E7D11DF}"/>
    <cellStyle name="Total 6 2 3" xfId="600" xr:uid="{14C1CE2F-9AB3-41F3-91CB-7380F9752964}"/>
    <cellStyle name="Total 6 2 3 2" xfId="4988" xr:uid="{DB9AF259-A50D-466A-A298-78B88EF139D7}"/>
    <cellStyle name="Total 6 2 3 2 2" xfId="7574" xr:uid="{8164CF78-FE4F-4F97-88E5-27EF4BA8B2C5}"/>
    <cellStyle name="Total 6 2 3 2 2 2" xfId="16563" xr:uid="{F6261568-291B-4E2B-991D-E1D051F5D455}"/>
    <cellStyle name="Total 6 2 3 2 2 2 2" xfId="24778" xr:uid="{C0F1AF23-EAA9-43CD-B099-E5660A20F1EC}"/>
    <cellStyle name="Total 6 2 3 2 2 3" xfId="25895" xr:uid="{C1366FA7-8E24-4947-BFC2-9D27CC0D0D74}"/>
    <cellStyle name="Total 6 2 3 2 3" xfId="10211" xr:uid="{27DD57C2-47EE-4B96-8139-5C2B2E4818AD}"/>
    <cellStyle name="Total 6 2 3 2 3 2" xfId="19200" xr:uid="{F4A0136A-4870-469F-9798-F370189C6F4C}"/>
    <cellStyle name="Total 6 2 3 2 3 2 2" xfId="28420" xr:uid="{ABF45219-5556-4F42-A56E-177634A8FD81}"/>
    <cellStyle name="Total 6 2 3 2 3 3" xfId="43860" xr:uid="{AC8FAFEF-5D13-46AB-A0EC-C80B48C77135}"/>
    <cellStyle name="Total 6 2 3 2 4" xfId="13977" xr:uid="{01C2776F-8333-43EE-8555-D1B9C2F79ABC}"/>
    <cellStyle name="Total 6 2 3 2 4 2" xfId="27560" xr:uid="{DA7CD686-173D-4473-A527-2EB0B425FDD3}"/>
    <cellStyle name="Total 6 2 3 2 5" xfId="30835" xr:uid="{1B221069-0585-45CB-A195-07A7E6C4B739}"/>
    <cellStyle name="Total 6 2 3 2 6" xfId="58651" xr:uid="{E3539EC0-30AE-401D-BC4F-311E8DD56C3A}"/>
    <cellStyle name="Total 6 2 3 3" xfId="3037" xr:uid="{9E912376-B0F3-49EC-A7A4-7CCD6A032B2F}"/>
    <cellStyle name="Total 6 2 3 3 2" xfId="29671" xr:uid="{333DEC74-1EA0-4D9E-A405-EEB19E553196}"/>
    <cellStyle name="Total 6 2 3 4" xfId="31495" xr:uid="{F845E29A-3C1E-4736-9C62-1683DCA3B8A4}"/>
    <cellStyle name="Total 6 2 3 5" xfId="51870" xr:uid="{4DB84883-5031-47E0-AF39-C584A30DEFE7}"/>
    <cellStyle name="Total 6 2 4" xfId="945" xr:uid="{73A6AF35-9474-4C8B-A5EF-5164998D061B}"/>
    <cellStyle name="Total 6 2 4 2" xfId="5309" xr:uid="{F92B5BF5-CE96-49F6-B11D-FCE0730DCC0D}"/>
    <cellStyle name="Total 6 2 4 2 2" xfId="7895" xr:uid="{8D285D47-46B0-4C4A-9E19-7C41CD72C785}"/>
    <cellStyle name="Total 6 2 4 2 2 2" xfId="16884" xr:uid="{01E04812-DFD7-423C-B3A2-77530C24A013}"/>
    <cellStyle name="Total 6 2 4 2 2 2 2" xfId="28492" xr:uid="{0252A986-C94B-4FFA-90B1-9D4B57C2F28B}"/>
    <cellStyle name="Total 6 2 4 2 2 3" xfId="23110" xr:uid="{DD57F4DE-A076-4C0C-887C-2DC02A3EBAD7}"/>
    <cellStyle name="Total 6 2 4 2 3" xfId="10532" xr:uid="{42E37535-CD3B-4FF0-A66C-8F484541F38C}"/>
    <cellStyle name="Total 6 2 4 2 3 2" xfId="19521" xr:uid="{53DF4E9E-8F67-46E2-89D1-3B705CDF4DE5}"/>
    <cellStyle name="Total 6 2 4 2 3 2 2" xfId="22174" xr:uid="{388B134A-2F94-4EEA-8BF5-995B5E340CB0}"/>
    <cellStyle name="Total 6 2 4 2 3 3" xfId="44054" xr:uid="{6CB3112E-5D80-47C7-A14D-0D3BB7364448}"/>
    <cellStyle name="Total 6 2 4 2 4" xfId="14298" xr:uid="{F3CB6F89-A9B2-4D50-9C52-8DE391F275DE}"/>
    <cellStyle name="Total 6 2 4 2 4 2" xfId="38199" xr:uid="{359D2334-06B5-4266-9742-A21F8D4AFE65}"/>
    <cellStyle name="Total 6 2 4 2 5" xfId="37703" xr:uid="{64E477EE-B589-47AD-B699-DCA383177FA2}"/>
    <cellStyle name="Total 6 2 4 2 6" xfId="54425" xr:uid="{3784F516-E6EF-43A7-A9E1-5013CA86C87F}"/>
    <cellStyle name="Total 6 2 4 3" xfId="3382" xr:uid="{E6D41B19-D519-4954-A072-D5AA186BA08C}"/>
    <cellStyle name="Total 6 2 4 3 2" xfId="23308" xr:uid="{297A1B9F-CEAA-44E0-BD90-DE4771D72F23}"/>
    <cellStyle name="Total 6 2 4 4" xfId="40302" xr:uid="{657EDD72-D7CD-4407-A952-F4707975ED24}"/>
    <cellStyle name="Total 6 2 4 5" xfId="47614" xr:uid="{A905ACD8-D3A2-404D-875C-63315AB1D7E7}"/>
    <cellStyle name="Total 6 2 5" xfId="1289" xr:uid="{0B326DB5-0FDE-4C7F-B624-1F3F1CD532A3}"/>
    <cellStyle name="Total 6 2 5 2" xfId="5634" xr:uid="{B3670052-03F1-40F9-9560-4D8B46A6C570}"/>
    <cellStyle name="Total 6 2 5 2 2" xfId="8220" xr:uid="{2917A9CD-48B6-4855-81A3-6722981E64E4}"/>
    <cellStyle name="Total 6 2 5 2 2 2" xfId="17209" xr:uid="{5851E108-F34F-4B70-9EA8-4F6B25DA9AD4}"/>
    <cellStyle name="Total 6 2 5 2 2 2 2" xfId="43681" xr:uid="{7CF2F731-B8FB-4B9F-9DBE-A8EE455B83F1}"/>
    <cellStyle name="Total 6 2 5 2 2 3" xfId="26395" xr:uid="{B84B2983-8C58-4D25-9054-55D2CED5C512}"/>
    <cellStyle name="Total 6 2 5 2 3" xfId="10857" xr:uid="{D520CDAA-DC3B-4783-A716-09DD487B69E9}"/>
    <cellStyle name="Total 6 2 5 2 3 2" xfId="19846" xr:uid="{92AA8961-5158-4815-9CF6-D379D49A1214}"/>
    <cellStyle name="Total 6 2 5 2 3 2 2" xfId="29719" xr:uid="{6D652694-6490-4254-B7FF-BF30D8A974DD}"/>
    <cellStyle name="Total 6 2 5 2 3 3" xfId="26451" xr:uid="{ECDACEB8-E58E-4E5D-8CCA-0F7055F10669}"/>
    <cellStyle name="Total 6 2 5 2 4" xfId="14623" xr:uid="{967C61DB-2768-47F3-9E35-2B1B1362BD6D}"/>
    <cellStyle name="Total 6 2 5 2 4 2" xfId="32849" xr:uid="{A0C0B95D-6F50-4FA2-9990-9351B9981533}"/>
    <cellStyle name="Total 6 2 5 2 5" xfId="42515" xr:uid="{D81BE5B1-E736-4521-AB20-291C4455CAC8}"/>
    <cellStyle name="Total 6 2 5 3" xfId="3726" xr:uid="{19908FFA-2588-4275-873C-00BF1BA490DB}"/>
    <cellStyle name="Total 6 2 5 3 2" xfId="23614" xr:uid="{339F9E05-2599-44F6-8484-241275F2D246}"/>
    <cellStyle name="Total 6 2 5 4" xfId="29978" xr:uid="{41CD0310-0B52-4939-9DE4-009A985283EF}"/>
    <cellStyle name="Total 6 2 6" xfId="1667" xr:uid="{053A718B-5C86-4690-B642-8CF14356E42B}"/>
    <cellStyle name="Total 6 2 6 2" xfId="5995" xr:uid="{5EF6F338-CC1B-4CFF-9872-60F3F5B67C12}"/>
    <cellStyle name="Total 6 2 6 2 2" xfId="8581" xr:uid="{EF1A0A65-CB4C-459E-959F-CA87ED17817E}"/>
    <cellStyle name="Total 6 2 6 2 2 2" xfId="17570" xr:uid="{C4C9A55C-D9E5-4752-B024-7B3B8F8B1D53}"/>
    <cellStyle name="Total 6 2 6 2 2 2 2" xfId="43204" xr:uid="{E39F0CB1-0963-4182-8093-A8D95A96ECA4}"/>
    <cellStyle name="Total 6 2 6 2 2 3" xfId="22690" xr:uid="{8CD37F3E-25DE-4937-B5B3-65402CCF61C8}"/>
    <cellStyle name="Total 6 2 6 2 3" xfId="11218" xr:uid="{E7572FDE-1051-4F76-AB5C-D1B29EBD1C41}"/>
    <cellStyle name="Total 6 2 6 2 3 2" xfId="20207" xr:uid="{352979A3-6082-4FA8-B025-08DCF42C61F3}"/>
    <cellStyle name="Total 6 2 6 2 3 2 2" xfId="24960" xr:uid="{8DAD3568-C999-46E2-BD77-1346BC5B79ED}"/>
    <cellStyle name="Total 6 2 6 2 3 3" xfId="37795" xr:uid="{F821F5FF-8231-4FC2-96BB-9216BA455158}"/>
    <cellStyle name="Total 6 2 6 2 4" xfId="14984" xr:uid="{6040AEDE-2016-4863-BB74-89568CEB8ED6}"/>
    <cellStyle name="Total 6 2 6 2 4 2" xfId="33730" xr:uid="{F05394BB-5295-47CA-B317-5D9780E784F2}"/>
    <cellStyle name="Total 6 2 6 2 5" xfId="38755" xr:uid="{83D16EB4-7BF8-4A35-B54A-D8F7F7284273}"/>
    <cellStyle name="Total 6 2 6 3" xfId="4104" xr:uid="{27BF8FBA-EC4D-40CB-849A-094C8276D9EF}"/>
    <cellStyle name="Total 6 2 6 3 2" xfId="38514" xr:uid="{C697F381-13A1-41FA-AB62-9CD4AD3AB446}"/>
    <cellStyle name="Total 6 2 6 4" xfId="34276" xr:uid="{6F6DFE5E-7D11-410B-AA73-F683CF0FA5C0}"/>
    <cellStyle name="Total 6 2 7" xfId="1919" xr:uid="{4BD39EEC-4281-4750-8532-877020D49151}"/>
    <cellStyle name="Total 6 2 7 2" xfId="6234" xr:uid="{2BD4FF66-C296-4E6C-8900-258A1EB830E4}"/>
    <cellStyle name="Total 6 2 7 2 2" xfId="8820" xr:uid="{755F398B-6A7B-401D-A9EF-486E790B9271}"/>
    <cellStyle name="Total 6 2 7 2 2 2" xfId="17809" xr:uid="{B565CA33-5AD9-49B4-AAD5-5866862C4A97}"/>
    <cellStyle name="Total 6 2 7 2 2 2 2" xfId="31209" xr:uid="{DC995B15-0F00-477E-8649-F7323AA421FC}"/>
    <cellStyle name="Total 6 2 7 2 2 3" xfId="24316" xr:uid="{6D45351A-3B6A-400B-B737-FFB673DC2B9D}"/>
    <cellStyle name="Total 6 2 7 2 3" xfId="11457" xr:uid="{E7EC2C57-9CA7-4ABA-B70C-0E60E54D5E4F}"/>
    <cellStyle name="Total 6 2 7 2 3 2" xfId="20446" xr:uid="{F7FA420B-5B2A-4ED0-89C8-8685A32EEC20}"/>
    <cellStyle name="Total 6 2 7 2 3 2 2" xfId="28570" xr:uid="{D702B6F6-1177-484C-8C49-0A7C96247C69}"/>
    <cellStyle name="Total 6 2 7 2 3 3" xfId="27488" xr:uid="{5ACA7150-104F-4FD0-B773-663A20C54621}"/>
    <cellStyle name="Total 6 2 7 2 4" xfId="15223" xr:uid="{AFDDC0BD-8328-4362-8D91-A69228907A4D}"/>
    <cellStyle name="Total 6 2 7 2 4 2" xfId="33421" xr:uid="{5F1C92E1-603F-494B-BEBD-B042CEF64BE1}"/>
    <cellStyle name="Total 6 2 7 2 5" xfId="39392" xr:uid="{6668EDA5-5D24-46F6-A956-09C5C4FAECAF}"/>
    <cellStyle name="Total 6 2 7 3" xfId="4356" xr:uid="{AF7E7858-A5D7-4915-B507-2E556ED58973}"/>
    <cellStyle name="Total 6 2 7 3 2" xfId="36852" xr:uid="{CD4E45FE-8BC5-467D-BEBD-6DEE5F232A70}"/>
    <cellStyle name="Total 6 2 7 4" xfId="39458" xr:uid="{023FB7BA-84AC-4717-AA53-CFC8CF752E4C}"/>
    <cellStyle name="Total 6 2 8" xfId="2719" xr:uid="{1DFEE4A7-B2DA-4924-8AC5-E14E6F555E03}"/>
    <cellStyle name="Total 6 2 8 2" xfId="6909" xr:uid="{BF94EE75-D0C8-4295-A64F-16919E78F430}"/>
    <cellStyle name="Total 6 2 8 2 2" xfId="12050" xr:uid="{45ED82FA-1C28-4F2C-896D-990945E1EA27}"/>
    <cellStyle name="Total 6 2 8 2 2 2" xfId="21039" xr:uid="{9C63B8DA-1FAA-4F42-860A-6BAA6070C079}"/>
    <cellStyle name="Total 6 2 8 2 2 2 2" xfId="26490" xr:uid="{4CE8F44D-C975-46C0-93FC-A971198895C1}"/>
    <cellStyle name="Total 6 2 8 2 2 3" xfId="38868" xr:uid="{67310B07-9092-4FDB-BE4E-35EDA7B0B017}"/>
    <cellStyle name="Total 6 2 8 2 3" xfId="12868" xr:uid="{78FA52E4-715C-4631-9CAB-DE66F2D9C803}"/>
    <cellStyle name="Total 6 2 8 2 3 2" xfId="21857" xr:uid="{7B2A0165-18BC-47D0-B4FE-D1B95ADBA267}"/>
    <cellStyle name="Total 6 2 8 2 3 2 2" xfId="35553" xr:uid="{CCD29C5F-562B-499A-A5D1-F5E7BFA0F8C5}"/>
    <cellStyle name="Total 6 2 8 2 3 3" xfId="42840" xr:uid="{9DC9944B-D175-4B25-8BFE-CC1BF9DD7DE5}"/>
    <cellStyle name="Total 6 2 8 2 4" xfId="15898" xr:uid="{2A23B697-AA37-4D6D-980E-C50E1D4A50B9}"/>
    <cellStyle name="Total 6 2 8 2 4 2" xfId="37088" xr:uid="{C351B0D6-AFD3-4984-901E-64188739181F}"/>
    <cellStyle name="Total 6 2 8 2 5" xfId="25506" xr:uid="{1F6C8675-A0E9-4E1B-BC94-A90421630188}"/>
    <cellStyle name="Total 6 2 8 3" xfId="9480" xr:uid="{321CAFB8-C70D-4C5A-A1A6-4327F40BF458}"/>
    <cellStyle name="Total 6 2 8 3 2" xfId="18469" xr:uid="{8D796109-2D80-41A3-8D37-200DE724FEBB}"/>
    <cellStyle name="Total 6 2 8 3 2 2" xfId="26609" xr:uid="{6B45F97E-EE39-4A7E-9ADB-F1E5812963DD}"/>
    <cellStyle name="Total 6 2 8 3 3" xfId="40930" xr:uid="{876B8E63-3C14-4F36-B8D9-600A9682B0C5}"/>
    <cellStyle name="Total 6 2 8 4" xfId="43321" xr:uid="{F5D261C1-79FE-4D5C-84F7-E7E7C25CC4AF}"/>
    <cellStyle name="Total 6 2 9" xfId="4664" xr:uid="{8F263C44-7BC5-4976-82FF-C45D518A7891}"/>
    <cellStyle name="Total 6 2 9 2" xfId="7250" xr:uid="{ED5B6C1C-81A0-4E72-A2A0-7E0219E13B48}"/>
    <cellStyle name="Total 6 2 9 2 2" xfId="16239" xr:uid="{58E04D20-9D97-4F94-BF5F-A2F0BDB19E9F}"/>
    <cellStyle name="Total 6 2 9 2 2 2" xfId="38065" xr:uid="{D71D917D-948B-431E-9168-13624D8089D2}"/>
    <cellStyle name="Total 6 2 9 2 3" xfId="31520" xr:uid="{4C372657-7FBD-4D50-8336-A6F98218B4E2}"/>
    <cellStyle name="Total 6 2 9 3" xfId="9887" xr:uid="{ED1D6D9A-B976-48C9-B2D8-92FBB7833CF8}"/>
    <cellStyle name="Total 6 2 9 3 2" xfId="18876" xr:uid="{B2F8818B-0519-4DEA-AB5C-25B399FCB9ED}"/>
    <cellStyle name="Total 6 2 9 3 2 2" xfId="35326" xr:uid="{E7DFAFE0-9724-476E-B58E-15B014E3647B}"/>
    <cellStyle name="Total 6 2 9 3 3" xfId="40184" xr:uid="{94A3D9B3-3264-41F2-ACA5-C7764B5C98B0}"/>
    <cellStyle name="Total 6 2 9 4" xfId="13653" xr:uid="{1E07AFA3-3170-47A1-BB8F-5E5610850AA6}"/>
    <cellStyle name="Total 6 2 9 4 2" xfId="31550" xr:uid="{FEEDE4B7-5BFF-464E-991A-B9D8182B0338}"/>
    <cellStyle name="Total 6 2 9 5" xfId="40941" xr:uid="{DFC162E3-8842-4E7E-B23D-0D87E950F96B}"/>
    <cellStyle name="Total 6 3" xfId="416" xr:uid="{839BB700-73BF-4868-AACF-6342B12D80E3}"/>
    <cellStyle name="Total 6 3 10" xfId="9282" xr:uid="{ECB60879-45A8-4EC9-A4CE-FC5C26D57C37}"/>
    <cellStyle name="Total 6 3 10 2" xfId="18271" xr:uid="{5BA1E60F-5138-4841-A7B7-6A4200847F0C}"/>
    <cellStyle name="Total 6 3 10 2 2" xfId="28146" xr:uid="{862AA2E7-EC5E-4990-A59B-53D08F8DE7C2}"/>
    <cellStyle name="Total 6 3 10 3" xfId="42844" xr:uid="{68934D82-6357-4BE0-BA68-E7D1161112EE}"/>
    <cellStyle name="Total 6 3 11" xfId="12491" xr:uid="{68B65AA9-4057-4B28-A54F-FE9530B70640}"/>
    <cellStyle name="Total 6 3 11 2" xfId="21480" xr:uid="{9F5D668F-32A6-45A3-AED9-7A642C299B83}"/>
    <cellStyle name="Total 6 3 11 2 2" xfId="37587" xr:uid="{F011F13C-3B72-4457-8041-F3C8D6E693A3}"/>
    <cellStyle name="Total 6 3 11 3" xfId="36216" xr:uid="{334D65CE-E8A3-4B3E-8FEE-CB974AD202C0}"/>
    <cellStyle name="Total 6 3 12" xfId="2422" xr:uid="{7B0B2EB2-F5C9-4F98-B93D-CDE8A7D17815}"/>
    <cellStyle name="Total 6 3 12 2" xfId="32723" xr:uid="{519209C2-9AB7-47B0-9666-308FC0AD4E5A}"/>
    <cellStyle name="Total 6 3 13" xfId="13331" xr:uid="{C9633A1F-A261-47AC-A2DB-6719DB77404F}"/>
    <cellStyle name="Total 6 3 13 2" xfId="35003" xr:uid="{FD82FF08-0337-4304-9181-311DC4966E21}"/>
    <cellStyle name="Total 6 3 14" xfId="39785" xr:uid="{4BB61ABF-C6E2-461F-B7E8-F5C65A57D6B2}"/>
    <cellStyle name="Total 6 3 15" xfId="46413" xr:uid="{64A7AB14-70E8-4822-A142-A97088985E75}"/>
    <cellStyle name="Total 6 3 2" xfId="765" xr:uid="{79A10949-EA01-41F1-BF86-D37A5623178F}"/>
    <cellStyle name="Total 6 3 2 2" xfId="5136" xr:uid="{1F31A505-C5BA-453B-BBD5-517FFB7AE587}"/>
    <cellStyle name="Total 6 3 2 2 2" xfId="7722" xr:uid="{D04EF8B0-8C45-44FB-A3B0-C1B3E5BB2430}"/>
    <cellStyle name="Total 6 3 2 2 2 2" xfId="16711" xr:uid="{3CE0350D-707B-4DE9-AAC9-57C50DE3056B}"/>
    <cellStyle name="Total 6 3 2 2 2 2 2" xfId="25928" xr:uid="{1C566826-B64C-496A-9B56-9EB188816672}"/>
    <cellStyle name="Total 6 3 2 2 2 3" xfId="40998" xr:uid="{D5BD9645-9B72-41F0-ADDB-EA76B0C1FF73}"/>
    <cellStyle name="Total 6 3 2 2 3" xfId="10359" xr:uid="{FC6C8069-DF6C-415F-8DB6-A039ECFC5F68}"/>
    <cellStyle name="Total 6 3 2 2 3 2" xfId="19348" xr:uid="{2D449A53-E3CB-48B4-9D4C-E4DD5BEC2D42}"/>
    <cellStyle name="Total 6 3 2 2 3 2 2" xfId="23278" xr:uid="{23BD0D60-B1CB-4EEB-8899-DC10A9B7CE95}"/>
    <cellStyle name="Total 6 3 2 2 3 3" xfId="31118" xr:uid="{A1957CCD-5927-4F60-A2E8-D19D44F26477}"/>
    <cellStyle name="Total 6 3 2 2 4" xfId="14125" xr:uid="{25341FDA-708D-4365-9F0B-C13D3CE5324E}"/>
    <cellStyle name="Total 6 3 2 2 4 2" xfId="31812" xr:uid="{671EBFFA-D4F3-4356-A2B3-F5EAAD89845E}"/>
    <cellStyle name="Total 6 3 2 2 5" xfId="25225" xr:uid="{690E7D92-EC49-456E-AD43-7C66DDD4BE98}"/>
    <cellStyle name="Total 6 3 2 2 6" xfId="56692" xr:uid="{7AD6D9C3-BD6F-4798-A579-B18B9EBA3E9A}"/>
    <cellStyle name="Total 6 3 2 3" xfId="3202" xr:uid="{38D79706-D3E5-4E87-BC46-6DF4D65D74CF}"/>
    <cellStyle name="Total 6 3 2 3 2" xfId="30533" xr:uid="{826D426B-BA06-474D-B0FB-4990A68D4B92}"/>
    <cellStyle name="Total 6 3 2 4" xfId="37233" xr:uid="{4DD00331-E7D0-4750-A044-3334B17FC65E}"/>
    <cellStyle name="Total 6 3 2 5" xfId="49910" xr:uid="{3217AB4F-8F48-4107-B8C8-85E91DD3E390}"/>
    <cellStyle name="Total 6 3 3" xfId="1110" xr:uid="{36862AD6-C902-4C7F-B820-E3B9FE179CA2}"/>
    <cellStyle name="Total 6 3 3 2" xfId="5457" xr:uid="{9BDD3240-13E8-47F6-8D61-7B09F6AD4B92}"/>
    <cellStyle name="Total 6 3 3 2 2" xfId="8043" xr:uid="{F4C4C056-7D60-4261-A664-A58108A8DFE4}"/>
    <cellStyle name="Total 6 3 3 2 2 2" xfId="17032" xr:uid="{85281F65-59B8-49AA-AC86-55A53B9FDA2D}"/>
    <cellStyle name="Total 6 3 3 2 2 2 2" xfId="38811" xr:uid="{E0B456DA-70F1-43E4-9536-1A62532FDB94}"/>
    <cellStyle name="Total 6 3 3 2 2 3" xfId="29448" xr:uid="{A141CEA3-4751-4DE0-BEF8-DDE6234B7AAC}"/>
    <cellStyle name="Total 6 3 3 2 3" xfId="10680" xr:uid="{8FF5C6F6-CEF5-4DF0-8631-C58272F03F09}"/>
    <cellStyle name="Total 6 3 3 2 3 2" xfId="19669" xr:uid="{0D365334-960E-4A02-9DA0-64B2460FDA35}"/>
    <cellStyle name="Total 6 3 3 2 3 2 2" xfId="40179" xr:uid="{0937E705-489E-4309-B752-7E27A455ADF3}"/>
    <cellStyle name="Total 6 3 3 2 3 3" xfId="33312" xr:uid="{74371A08-5C11-4EAF-9221-BFCF452E98AB}"/>
    <cellStyle name="Total 6 3 3 2 4" xfId="14446" xr:uid="{4E225381-C4D9-404E-A01E-B14476CC45A0}"/>
    <cellStyle name="Total 6 3 3 2 4 2" xfId="31455" xr:uid="{5887ADF6-4DA4-4067-9A9D-E3516395E890}"/>
    <cellStyle name="Total 6 3 3 2 5" xfId="35872" xr:uid="{1661E345-D1D3-447F-B806-4D5FB6D92087}"/>
    <cellStyle name="Total 6 3 3 2 6" xfId="58119" xr:uid="{B7DCD45B-7CCD-4701-AA5C-6BD797EA4DE7}"/>
    <cellStyle name="Total 6 3 3 3" xfId="3547" xr:uid="{5ECC499A-C266-442E-A10F-9E2848357C10}"/>
    <cellStyle name="Total 6 3 3 3 2" xfId="34929" xr:uid="{522721B2-9DF3-4364-9A0E-CE12652927CD}"/>
    <cellStyle name="Total 6 3 3 4" xfId="28850" xr:uid="{5AA8E302-AB70-4841-A8D4-36B3D275EB69}"/>
    <cellStyle name="Total 6 3 3 5" xfId="51337" xr:uid="{D120423D-DEF2-4F31-A317-6AA252B5CD00}"/>
    <cellStyle name="Total 6 3 4" xfId="1454" xr:uid="{B4553144-5435-411F-BDE8-4508A677C8BC}"/>
    <cellStyle name="Total 6 3 4 2" xfId="5799" xr:uid="{17A9AC92-5490-4295-8D14-AC4608D41E11}"/>
    <cellStyle name="Total 6 3 4 2 2" xfId="8385" xr:uid="{1EA51793-B8CD-4EA4-B8E9-005F1E909A5B}"/>
    <cellStyle name="Total 6 3 4 2 2 2" xfId="17374" xr:uid="{319B2BBE-FFC4-4FD6-A5CD-692A1169C0E6}"/>
    <cellStyle name="Total 6 3 4 2 2 2 2" xfId="37609" xr:uid="{7B91F28C-4636-489B-979E-45A6CCEE37FD}"/>
    <cellStyle name="Total 6 3 4 2 2 3" xfId="42650" xr:uid="{C9EF4CA6-E7BE-4277-AAEB-967C84E82506}"/>
    <cellStyle name="Total 6 3 4 2 3" xfId="11022" xr:uid="{7E4897C0-A8E4-4843-9770-E6CB2E754695}"/>
    <cellStyle name="Total 6 3 4 2 3 2" xfId="20011" xr:uid="{49CEFC85-27AE-4C0B-870B-21F31A54BAE2}"/>
    <cellStyle name="Total 6 3 4 2 3 2 2" xfId="36960" xr:uid="{AD307F3F-AB85-4659-AA9D-9BD7CF3380A9}"/>
    <cellStyle name="Total 6 3 4 2 3 3" xfId="40477" xr:uid="{E94FC0D0-B632-4071-86F8-74206B1D4312}"/>
    <cellStyle name="Total 6 3 4 2 4" xfId="14788" xr:uid="{25281026-9B99-40C7-82BF-2E6B527B53F3}"/>
    <cellStyle name="Total 6 3 4 2 4 2" xfId="38601" xr:uid="{DDAA963C-B395-4F85-ABEA-EE138443CD4A}"/>
    <cellStyle name="Total 6 3 4 2 5" xfId="43042" xr:uid="{4C316984-ED89-4565-9067-1568A70E51DA}"/>
    <cellStyle name="Total 6 3 4 2 6" xfId="54819" xr:uid="{C6FAF0C9-E12D-444F-A0A2-13260F637803}"/>
    <cellStyle name="Total 6 3 4 3" xfId="3891" xr:uid="{FB3BF990-2018-4076-9F3B-30593495B4F2}"/>
    <cellStyle name="Total 6 3 4 3 2" xfId="42323" xr:uid="{8986804D-A7C3-4BFD-B40C-15CD2BBD5C55}"/>
    <cellStyle name="Total 6 3 4 4" xfId="28013" xr:uid="{0A93B56F-E4FC-492C-B735-5CA270A83F35}"/>
    <cellStyle name="Total 6 3 4 5" xfId="48027" xr:uid="{C416A0D6-A8F4-4190-901D-934714E4C99A}"/>
    <cellStyle name="Total 6 3 5" xfId="180" xr:uid="{DFCA54F8-DFB0-4CC5-AE34-3163C29FB6DC}"/>
    <cellStyle name="Total 6 3 5 2" xfId="2596" xr:uid="{2DA6A7B7-583D-4551-AB9E-325BD5837A60}"/>
    <cellStyle name="Total 6 3 5 2 2" xfId="6837" xr:uid="{3300DEFD-E211-4AB7-9A26-7594552B212B}"/>
    <cellStyle name="Total 6 3 5 2 2 2" xfId="15826" xr:uid="{60F875BF-DA9F-4B24-82C0-E687C685A5D2}"/>
    <cellStyle name="Total 6 3 5 2 2 2 2" xfId="30817" xr:uid="{E1E758A0-7171-4764-BFA8-4E63C34DE475}"/>
    <cellStyle name="Total 6 3 5 2 2 3" xfId="41054" xr:uid="{DC5FD22B-AAE6-4B4E-A221-F48136795B25}"/>
    <cellStyle name="Total 6 3 5 2 3" xfId="9407" xr:uid="{AB87603B-F241-402A-B96D-6DB4A370C52B}"/>
    <cellStyle name="Total 6 3 5 2 3 2" xfId="18396" xr:uid="{F9775F41-D076-42A7-BDAA-F8CC7127045A}"/>
    <cellStyle name="Total 6 3 5 2 3 2 2" xfId="30089" xr:uid="{B90F1383-4CDA-434C-BD4A-605948D8DE65}"/>
    <cellStyle name="Total 6 3 5 2 3 3" xfId="26604" xr:uid="{E6CF97D3-FE01-48A8-8C62-745A730F3A84}"/>
    <cellStyle name="Total 6 3 5 2 4" xfId="13450" xr:uid="{4B56BDAD-9CFE-44E7-9ADD-42C68F445B99}"/>
    <cellStyle name="Total 6 3 5 2 4 2" xfId="39789" xr:uid="{4098F3F5-9B42-48AD-A507-61356B9850DD}"/>
    <cellStyle name="Total 6 3 5 2 5" xfId="30333" xr:uid="{DD7E8423-9D14-4367-991C-B28BCDE85714}"/>
    <cellStyle name="Total 6 3 5 3" xfId="2648" xr:uid="{613157B1-4E1C-43F1-8AA5-0180ADE828B1}"/>
    <cellStyle name="Total 6 3 5 3 2" xfId="32365" xr:uid="{C16D416E-CC15-46CB-8EE4-9C0B43192B33}"/>
    <cellStyle name="Total 6 3 5 4" xfId="24966" xr:uid="{1194EBB7-A466-4083-AC5C-9152A844AB1F}"/>
    <cellStyle name="Total 6 3 6" xfId="2073" xr:uid="{F77E0866-67B2-4D61-8A8B-1DC2E7431E23}"/>
    <cellStyle name="Total 6 3 6 2" xfId="6376" xr:uid="{CBC7D5C7-384B-44D0-82CB-3192CB570CCE}"/>
    <cellStyle name="Total 6 3 6 2 2" xfId="8962" xr:uid="{82F75292-8129-48FE-A339-456853AF1EDA}"/>
    <cellStyle name="Total 6 3 6 2 2 2" xfId="17951" xr:uid="{E81CD373-1254-42DD-BDF4-4EEF762B6E57}"/>
    <cellStyle name="Total 6 3 6 2 2 2 2" xfId="26890" xr:uid="{7E99809D-2A8E-4D57-8524-DAB9BD6BE013}"/>
    <cellStyle name="Total 6 3 6 2 2 3" xfId="38634" xr:uid="{7E868944-61F9-41DF-AFB3-75CEF35994C6}"/>
    <cellStyle name="Total 6 3 6 2 3" xfId="11599" xr:uid="{66DC9ED9-B9EB-4CB2-905A-7F9DCFA154E6}"/>
    <cellStyle name="Total 6 3 6 2 3 2" xfId="20588" xr:uid="{657D2ED2-8611-4F44-A158-65D29F536E20}"/>
    <cellStyle name="Total 6 3 6 2 3 2 2" xfId="43852" xr:uid="{A5E1B592-4C7B-4525-88B7-D3A734B4B919}"/>
    <cellStyle name="Total 6 3 6 2 3 3" xfId="43882" xr:uid="{BC6C4F88-BD57-41BB-908E-4F70207C3A37}"/>
    <cellStyle name="Total 6 3 6 2 4" xfId="15365" xr:uid="{2FA3C054-B6D4-4E76-80D1-CE68BDE6D2F8}"/>
    <cellStyle name="Total 6 3 6 2 4 2" xfId="27646" xr:uid="{8057BB89-D30C-4A03-A8FD-45ABA50A9A9A}"/>
    <cellStyle name="Total 6 3 6 2 5" xfId="29174" xr:uid="{4E534D42-912F-4807-8EC4-347BAB3942D3}"/>
    <cellStyle name="Total 6 3 6 3" xfId="4510" xr:uid="{67E8C72C-95BF-45D4-9285-978FD75A2A09}"/>
    <cellStyle name="Total 6 3 6 3 2" xfId="24639" xr:uid="{DDB65A36-C931-4114-94AB-EDCAE107674B}"/>
    <cellStyle name="Total 6 3 6 4" xfId="41139" xr:uid="{BA652818-DD48-43F4-B146-9D4A4483632B}"/>
    <cellStyle name="Total 6 3 7" xfId="2883" xr:uid="{1182DB40-E715-45B5-BF25-E8EDBF2EB1AB}"/>
    <cellStyle name="Total 6 3 7 2" xfId="7033" xr:uid="{0EFFF40A-116F-429E-B62F-C60706F9E17C}"/>
    <cellStyle name="Total 6 3 7 2 2" xfId="12160" xr:uid="{8E0E8BA0-8E62-4397-9656-85D3F948E556}"/>
    <cellStyle name="Total 6 3 7 2 2 2" xfId="21149" xr:uid="{138E1E8C-1939-4632-A478-F9607864A94E}"/>
    <cellStyle name="Total 6 3 7 2 2 2 2" xfId="30711" xr:uid="{A7FA1553-8A30-4C24-BFE5-1B50C607F624}"/>
    <cellStyle name="Total 6 3 7 2 2 3" xfId="26070" xr:uid="{CBB780D7-4D49-4D3F-A646-0BE5CC1E0CCB}"/>
    <cellStyle name="Total 6 3 7 2 3" xfId="12968" xr:uid="{52579C36-90CA-45C9-9C2D-EF2E0CDF3E45}"/>
    <cellStyle name="Total 6 3 7 2 3 2" xfId="21957" xr:uid="{5F306B5E-39FE-4136-B09E-C21B9F097A4E}"/>
    <cellStyle name="Total 6 3 7 2 3 2 2" xfId="25640" xr:uid="{035FF89E-D42B-49A7-B117-D6CEA5AB6292}"/>
    <cellStyle name="Total 6 3 7 2 3 3" xfId="42474" xr:uid="{FEA44B3F-13D1-4BBF-809A-B62C33F6F865}"/>
    <cellStyle name="Total 6 3 7 2 4" xfId="16022" xr:uid="{455B3628-6193-4D96-A258-C0664D9E5B83}"/>
    <cellStyle name="Total 6 3 7 2 4 2" xfId="38105" xr:uid="{CFC3F720-9848-4A50-8769-B8BF1F6D75F0}"/>
    <cellStyle name="Total 6 3 7 2 5" xfId="30812" xr:uid="{D2E5968B-9FA8-44B6-AE09-EA8D5FA2DF7C}"/>
    <cellStyle name="Total 6 3 7 3" xfId="9596" xr:uid="{EEADEB4D-97ED-488B-BC71-B18D5150230D}"/>
    <cellStyle name="Total 6 3 7 3 2" xfId="18585" xr:uid="{40A26AD3-820B-452D-8DF7-021879AF3B96}"/>
    <cellStyle name="Total 6 3 7 3 2 2" xfId="35506" xr:uid="{7491185F-D14B-43E9-A95C-63545A3B877B}"/>
    <cellStyle name="Total 6 3 7 3 3" xfId="27017" xr:uid="{2406071E-9CDB-4D9E-9B82-B842DAF07C87}"/>
    <cellStyle name="Total 6 3 7 4" xfId="26199" xr:uid="{64CAD7FC-271B-4AD7-86EE-CFF23E6EDE89}"/>
    <cellStyle name="Total 6 3 8" xfId="4812" xr:uid="{ABA17B03-82E4-4C90-BB09-DC8203D7E9E7}"/>
    <cellStyle name="Total 6 3 8 2" xfId="7398" xr:uid="{88762B71-6D09-4B67-82DB-9C193277BFF9}"/>
    <cellStyle name="Total 6 3 8 2 2" xfId="16387" xr:uid="{EEEA3DFD-ABC6-4E61-A5EF-F80A0EC0FF78}"/>
    <cellStyle name="Total 6 3 8 2 2 2" xfId="31321" xr:uid="{E66A5E2D-2D47-448F-BBB6-AD8E67B31F10}"/>
    <cellStyle name="Total 6 3 8 2 3" xfId="43218" xr:uid="{28A50393-2324-4AF7-803B-594DE804B7E7}"/>
    <cellStyle name="Total 6 3 8 3" xfId="10035" xr:uid="{08834D75-5329-4812-9E5C-7B9523246679}"/>
    <cellStyle name="Total 6 3 8 3 2" xfId="19024" xr:uid="{EBA91F6E-C183-4639-B101-99DC53855C1F}"/>
    <cellStyle name="Total 6 3 8 3 2 2" xfId="29093" xr:uid="{BEC87F86-75CA-457C-A330-2A64A5CDD1D7}"/>
    <cellStyle name="Total 6 3 8 3 3" xfId="31121" xr:uid="{96462330-82E5-4005-8BF0-0D7184C9B485}"/>
    <cellStyle name="Total 6 3 8 4" xfId="13801" xr:uid="{BDD5236D-610C-49F9-8DA1-EDEA143191A3}"/>
    <cellStyle name="Total 6 3 8 4 2" xfId="24748" xr:uid="{FAA44097-A247-465B-8FB5-7A4D8181F77B}"/>
    <cellStyle name="Total 6 3 8 5" xfId="30180" xr:uid="{1B64FC50-A8C7-4D92-A978-1B0D834F6ED1}"/>
    <cellStyle name="Total 6 3 9" xfId="6718" xr:uid="{2AA1C887-439E-40D3-8096-4281E0566AC8}"/>
    <cellStyle name="Total 6 3 9 2" xfId="11919" xr:uid="{8E443B65-3ADA-427D-A41B-E2C84DB4BA60}"/>
    <cellStyle name="Total 6 3 9 2 2" xfId="20908" xr:uid="{A3B59C79-A6B8-4593-B29F-D9357A66E742}"/>
    <cellStyle name="Total 6 3 9 2 2 2" xfId="35120" xr:uid="{2B40A38A-09C7-4231-9070-15AA56C63B99}"/>
    <cellStyle name="Total 6 3 9 2 3" xfId="40252" xr:uid="{981EC5F5-72B8-4982-940B-08D7F8BC0C73}"/>
    <cellStyle name="Total 6 3 9 3" xfId="15707" xr:uid="{E16A5623-0C39-4D38-A2FB-F763B39163AF}"/>
    <cellStyle name="Total 6 3 9 3 2" xfId="33103" xr:uid="{B1740D0A-DBA0-4733-A87E-6EE4B95FC5CC}"/>
    <cellStyle name="Total 6 3 9 4" xfId="35984" xr:uid="{AABFD9ED-960E-4E6E-BA32-872F4988D29F}"/>
    <cellStyle name="Total 6 4" xfId="515" xr:uid="{218CBFB6-75A7-4DB4-8871-35A2568B792D}"/>
    <cellStyle name="Total 6 4 10" xfId="49015" xr:uid="{7D6A07ED-BD6C-43FC-8496-B9FB62D158A3}"/>
    <cellStyle name="Total 6 4 2" xfId="864" xr:uid="{5EE41F63-C2A5-4941-9D76-CFF8ED7AD4C7}"/>
    <cellStyle name="Total 6 4 2 2" xfId="5233" xr:uid="{3A006F89-7057-4E3A-AB3C-8DE9C7F00911}"/>
    <cellStyle name="Total 6 4 2 2 2" xfId="7819" xr:uid="{AA94BFCE-BFD0-4D89-917B-7AFE81B342FA}"/>
    <cellStyle name="Total 6 4 2 2 2 2" xfId="16808" xr:uid="{0028FDEB-F6B3-4067-9F0E-DB1CDE550030}"/>
    <cellStyle name="Total 6 4 2 2 2 2 2" xfId="29918" xr:uid="{64CCA71E-B2F8-4553-8021-A231C4854699}"/>
    <cellStyle name="Total 6 4 2 2 2 3" xfId="22535" xr:uid="{7080D418-1F5C-4174-BBB3-C6FDB1CCFBBD}"/>
    <cellStyle name="Total 6 4 2 2 3" xfId="10456" xr:uid="{4AA81DC7-AB00-409B-9D70-357EF4CDBACD}"/>
    <cellStyle name="Total 6 4 2 2 3 2" xfId="19445" xr:uid="{09002513-C725-48E6-81CD-0187A18A199A}"/>
    <cellStyle name="Total 6 4 2 2 3 2 2" xfId="32879" xr:uid="{321D24E5-2A3B-4480-BC32-60BCFE7D58C1}"/>
    <cellStyle name="Total 6 4 2 2 3 3" xfId="44088" xr:uid="{50E55085-67FA-47E2-B898-E36D535559D2}"/>
    <cellStyle name="Total 6 4 2 2 4" xfId="14222" xr:uid="{507F85AF-B38B-428B-877C-B7F7617B00C0}"/>
    <cellStyle name="Total 6 4 2 2 4 2" xfId="34443" xr:uid="{805318F8-F8E4-40FE-BAE2-331548F35F72}"/>
    <cellStyle name="Total 6 4 2 2 5" xfId="37035" xr:uid="{7E9FC56E-A458-40B7-A34D-33949BC58ECA}"/>
    <cellStyle name="Total 6 4 2 3" xfId="3301" xr:uid="{E6C11BDE-7C6C-4E5B-8DF4-FCF4A7D885BA}"/>
    <cellStyle name="Total 6 4 2 3 2" xfId="29135" xr:uid="{DC5BA8C6-FB95-4C1F-B4E4-94DBE42DEA90}"/>
    <cellStyle name="Total 6 4 2 4" xfId="23458" xr:uid="{C3CC93A1-9498-4328-B581-2740E7076D46}"/>
    <cellStyle name="Total 6 4 2 5" xfId="55798" xr:uid="{1B3E74F0-EA5B-4A00-B67A-D9465325B1CC}"/>
    <cellStyle name="Total 6 4 3" xfId="1209" xr:uid="{9E494390-A076-444F-9FA3-0DCF696E626C}"/>
    <cellStyle name="Total 6 4 3 2" xfId="5554" xr:uid="{1EB0BA4D-9414-4134-AB85-A20ED9FB0EEB}"/>
    <cellStyle name="Total 6 4 3 2 2" xfId="8140" xr:uid="{73F2D36D-D44F-49B2-AC81-074771653381}"/>
    <cellStyle name="Total 6 4 3 2 2 2" xfId="17129" xr:uid="{265EBC00-19B3-4810-A030-7B8E10B12D78}"/>
    <cellStyle name="Total 6 4 3 2 2 2 2" xfId="41138" xr:uid="{D90E5908-F528-45DC-A117-362354984791}"/>
    <cellStyle name="Total 6 4 3 2 2 3" xfId="33805" xr:uid="{E8C099F6-A706-44CB-95DB-FB264589B927}"/>
    <cellStyle name="Total 6 4 3 2 3" xfId="10777" xr:uid="{694B1EAE-44AA-417D-B6CB-2A5DB38AA5C8}"/>
    <cellStyle name="Total 6 4 3 2 3 2" xfId="19766" xr:uid="{7CD039B4-F876-45E8-A4FF-5EC048C091C4}"/>
    <cellStyle name="Total 6 4 3 2 3 2 2" xfId="42226" xr:uid="{1A2A04CE-9454-4BF2-9EFF-F0B71A2EF215}"/>
    <cellStyle name="Total 6 4 3 2 3 3" xfId="35442" xr:uid="{C97202B4-AC51-439D-A8B1-B999D32383EA}"/>
    <cellStyle name="Total 6 4 3 2 4" xfId="14543" xr:uid="{037E1A9D-F3CC-49EA-83C8-0FC7F9746B70}"/>
    <cellStyle name="Total 6 4 3 2 4 2" xfId="31196" xr:uid="{E30B2245-D19C-4A74-836C-6C9160976A2C}"/>
    <cellStyle name="Total 6 4 3 2 5" xfId="33990" xr:uid="{C3FDBB71-7F2F-4198-951D-7559463EE7AD}"/>
    <cellStyle name="Total 6 4 3 3" xfId="3646" xr:uid="{EDB21DB7-C8A2-4E85-B4F2-461D5233CF16}"/>
    <cellStyle name="Total 6 4 3 3 2" xfId="22262" xr:uid="{B6CADEB7-B1B2-4334-9A7A-43ECBA682486}"/>
    <cellStyle name="Total 6 4 3 4" xfId="43948" xr:uid="{B0290526-5CE3-480D-9891-9E378893838D}"/>
    <cellStyle name="Total 6 4 4" xfId="1553" xr:uid="{45DCBBB0-E523-479A-94C3-722607D9C3FC}"/>
    <cellStyle name="Total 6 4 4 2" xfId="5898" xr:uid="{4C3F7BBA-884B-4196-BAB1-AC77845D6539}"/>
    <cellStyle name="Total 6 4 4 2 2" xfId="8484" xr:uid="{B57DE206-CB97-4E7A-AFBD-E87344554676}"/>
    <cellStyle name="Total 6 4 4 2 2 2" xfId="17473" xr:uid="{DFFD0B97-A6CE-440E-B1EC-501D29E87EB1}"/>
    <cellStyle name="Total 6 4 4 2 2 2 2" xfId="34308" xr:uid="{F93FFC5E-5F71-4319-B85D-BABFB84F9F42}"/>
    <cellStyle name="Total 6 4 4 2 2 3" xfId="41163" xr:uid="{9476E0DD-9AC1-4E07-AC66-294572B55397}"/>
    <cellStyle name="Total 6 4 4 2 3" xfId="11121" xr:uid="{C77DFD41-7F8A-4FF7-9391-D6394B7CF1B1}"/>
    <cellStyle name="Total 6 4 4 2 3 2" xfId="20110" xr:uid="{9F0757E9-7B33-4C20-BDB1-A25D82C8706A}"/>
    <cellStyle name="Total 6 4 4 2 3 2 2" xfId="23194" xr:uid="{6C863296-75C6-4B61-91B2-CB3157304601}"/>
    <cellStyle name="Total 6 4 4 2 3 3" xfId="35174" xr:uid="{97514083-BAAA-47B3-B13B-939B5FECDB46}"/>
    <cellStyle name="Total 6 4 4 2 4" xfId="14887" xr:uid="{ACB06BC2-1762-4F6B-8CCA-A4C5248DF416}"/>
    <cellStyle name="Total 6 4 4 2 4 2" xfId="39384" xr:uid="{1E961C5D-08BF-4EC2-9E55-C766473DAFC6}"/>
    <cellStyle name="Total 6 4 4 2 5" xfId="27816" xr:uid="{CAB6EFFD-28C7-4AFE-8099-3C56D2918176}"/>
    <cellStyle name="Total 6 4 4 3" xfId="3990" xr:uid="{A6413F67-0D11-4671-BBC5-D9998BEC14A2}"/>
    <cellStyle name="Total 6 4 4 3 2" xfId="33652" xr:uid="{DBCA9171-38DC-4586-9C74-7CF637C3E047}"/>
    <cellStyle name="Total 6 4 4 4" xfId="22115" xr:uid="{06C703F9-A037-4AC1-816B-AAC7E9DC4D54}"/>
    <cellStyle name="Total 6 4 5" xfId="1865" xr:uid="{6A52A0E5-664F-4B81-BD64-A60A7FF5175C}"/>
    <cellStyle name="Total 6 4 5 2" xfId="6181" xr:uid="{5A48C2D8-28DC-46C7-9481-E43CDF141DC0}"/>
    <cellStyle name="Total 6 4 5 2 2" xfId="8767" xr:uid="{041728B1-BC8D-4AA2-BE5A-BBDF95E0F7C1}"/>
    <cellStyle name="Total 6 4 5 2 2 2" xfId="17756" xr:uid="{264A6A8A-88FD-4663-BBF2-27E1FBE01A5D}"/>
    <cellStyle name="Total 6 4 5 2 2 2 2" xfId="35407" xr:uid="{CAB2020A-2CE8-4422-8B0A-70F6E58B5C51}"/>
    <cellStyle name="Total 6 4 5 2 2 3" xfId="29331" xr:uid="{63CB7A0D-4402-4855-A00E-818E183591A5}"/>
    <cellStyle name="Total 6 4 5 2 3" xfId="11404" xr:uid="{375B54D1-BC67-483A-B72D-45F24639BC61}"/>
    <cellStyle name="Total 6 4 5 2 3 2" xfId="20393" xr:uid="{62C603B6-663F-4A27-B87F-6FD8F5B27D27}"/>
    <cellStyle name="Total 6 4 5 2 3 2 2" xfId="39688" xr:uid="{5EF750DD-2385-4FBE-80C8-2BF221C18133}"/>
    <cellStyle name="Total 6 4 5 2 3 3" xfId="36033" xr:uid="{68E3D7F8-DA0C-485E-96D9-BCBBA793EB6C}"/>
    <cellStyle name="Total 6 4 5 2 4" xfId="15170" xr:uid="{ACF903FB-34A9-42A9-9F71-277575247A80}"/>
    <cellStyle name="Total 6 4 5 2 4 2" xfId="28312" xr:uid="{84D276F5-B55E-4750-A60B-8A5B65E75CE1}"/>
    <cellStyle name="Total 6 4 5 2 5" xfId="32033" xr:uid="{57F490D6-80BC-45B3-B1DA-3F8C37F67225}"/>
    <cellStyle name="Total 6 4 5 3" xfId="4302" xr:uid="{2C058A1B-2A46-4104-9D48-F23CDD86D6FF}"/>
    <cellStyle name="Total 6 4 5 3 2" xfId="34577" xr:uid="{D7F97EA9-AD1C-4F1A-87C9-F59F45F83B63}"/>
    <cellStyle name="Total 6 4 5 4" xfId="31993" xr:uid="{F546B89E-AE10-461B-B459-74B3073E038C}"/>
    <cellStyle name="Total 6 4 6" xfId="2172" xr:uid="{9559954F-3705-4DC3-A48D-0DA3EE8671CF}"/>
    <cellStyle name="Total 6 4 6 2" xfId="6473" xr:uid="{F4F4C8BB-97D4-440B-950D-F0C32EA9B6E0}"/>
    <cellStyle name="Total 6 4 6 2 2" xfId="9059" xr:uid="{14F300A4-DF00-4F76-BA63-ED2D4D8C5622}"/>
    <cellStyle name="Total 6 4 6 2 2 2" xfId="18048" xr:uid="{78F7C12E-3F26-46CB-B779-3DFCA4B15E05}"/>
    <cellStyle name="Total 6 4 6 2 2 2 2" xfId="42502" xr:uid="{8AB6CF0D-8592-429D-91D3-A4B124605FE9}"/>
    <cellStyle name="Total 6 4 6 2 2 3" xfId="38330" xr:uid="{A0DA12EF-683D-4C19-B046-C4C52C5E187A}"/>
    <cellStyle name="Total 6 4 6 2 3" xfId="11696" xr:uid="{9086859D-CE9E-4719-91B9-4A19F8724B48}"/>
    <cellStyle name="Total 6 4 6 2 3 2" xfId="20685" xr:uid="{69E9BAE3-8A54-4378-87B8-C0658C9A133B}"/>
    <cellStyle name="Total 6 4 6 2 3 2 2" xfId="41276" xr:uid="{EAC5AAB6-B95C-467E-A207-408C4CB45842}"/>
    <cellStyle name="Total 6 4 6 2 3 3" xfId="40495" xr:uid="{36E783A0-1D0E-46E0-BBD4-FE84E6D5E772}"/>
    <cellStyle name="Total 6 4 6 2 4" xfId="15462" xr:uid="{BA4E7BF7-8125-4F73-9821-116B4E493DB5}"/>
    <cellStyle name="Total 6 4 6 2 4 2" xfId="43210" xr:uid="{B20F8C6F-FBF0-4C4B-BFDC-90CC300EB6F0}"/>
    <cellStyle name="Total 6 4 6 2 5" xfId="28550" xr:uid="{3FA71A1A-03D4-4AC1-B558-F1EEAC33D16F}"/>
    <cellStyle name="Total 6 4 6 3" xfId="4609" xr:uid="{235ACBBD-82A2-4F64-B462-8CF4A03FB5C5}"/>
    <cellStyle name="Total 6 4 6 3 2" xfId="41775" xr:uid="{EF7F0F05-BFC6-4BBD-9D6A-C4AA4DB0D450}"/>
    <cellStyle name="Total 6 4 6 4" xfId="23979" xr:uid="{803ACCAE-CC2A-48AD-9256-205CE86A5BCB}"/>
    <cellStyle name="Total 6 4 7" xfId="4909" xr:uid="{EC593B27-2F80-4F86-8BF2-82AC92DEDB7B}"/>
    <cellStyle name="Total 6 4 7 2" xfId="7495" xr:uid="{8C58A206-C043-4673-B785-DE422A2D9696}"/>
    <cellStyle name="Total 6 4 7 2 2" xfId="16484" xr:uid="{B5E0303D-0C28-404C-9CD4-37955A41CC72}"/>
    <cellStyle name="Total 6 4 7 2 2 2" xfId="28634" xr:uid="{8702B32E-A541-45EA-B819-9503C591934B}"/>
    <cellStyle name="Total 6 4 7 2 3" xfId="41387" xr:uid="{1B518467-A084-43D1-90BE-C734BF028B79}"/>
    <cellStyle name="Total 6 4 7 3" xfId="10132" xr:uid="{693DBFCC-4ACD-423B-926C-0D56A1BCBAC3}"/>
    <cellStyle name="Total 6 4 7 3 2" xfId="19121" xr:uid="{EA55DCC7-58F8-44CC-8848-9E4886654AB0}"/>
    <cellStyle name="Total 6 4 7 3 2 2" xfId="39162" xr:uid="{B89E3435-7D72-4EBB-B7BF-DE38C3001227}"/>
    <cellStyle name="Total 6 4 7 3 3" xfId="44084" xr:uid="{461C63E9-EE0F-45F2-92B8-24ECCA122238}"/>
    <cellStyle name="Total 6 4 7 4" xfId="13898" xr:uid="{C39E9279-EB46-4E0A-8C96-8BFA5B43B25F}"/>
    <cellStyle name="Total 6 4 7 4 2" xfId="39783" xr:uid="{83F3691E-F490-4818-B087-201B9EE151EB}"/>
    <cellStyle name="Total 6 4 7 5" xfId="25738" xr:uid="{92D52F2E-05F2-43D5-A73D-A63CEE6CE4C3}"/>
    <cellStyle name="Total 6 4 8" xfId="2521" xr:uid="{01EFF619-DA64-4453-93C6-5FABCA1845C6}"/>
    <cellStyle name="Total 6 4 8 2" xfId="43889" xr:uid="{EC165CF4-402B-4921-A040-2D1B26D39853}"/>
    <cellStyle name="Total 6 4 9" xfId="35474" xr:uid="{F4D6FC2B-A5EC-4615-B441-459D2C33CE50}"/>
    <cellStyle name="Total 6 5" xfId="283" xr:uid="{B01C6F12-1369-4191-A76C-C2980573D9FA}"/>
    <cellStyle name="Total 6 5 2" xfId="4687" xr:uid="{25C335F4-3DF5-4B86-9D98-D7BE1CE86501}"/>
    <cellStyle name="Total 6 5 2 2" xfId="7273" xr:uid="{776ECD3C-56A0-4560-BB56-642A1AAD57FB}"/>
    <cellStyle name="Total 6 5 2 2 2" xfId="16262" xr:uid="{1617D597-D4BF-4530-AD69-610F1D6B3944}"/>
    <cellStyle name="Total 6 5 2 2 2 2" xfId="30102" xr:uid="{98C6EF4D-97CB-47A2-870A-F8204B7A4283}"/>
    <cellStyle name="Total 6 5 2 2 3" xfId="27414" xr:uid="{824B0103-94C9-4927-9673-75E46E31C6C4}"/>
    <cellStyle name="Total 6 5 2 3" xfId="9910" xr:uid="{D55BFA8A-2B07-45DC-B610-653D21CD3A17}"/>
    <cellStyle name="Total 6 5 2 3 2" xfId="18899" xr:uid="{895E31BD-7E2B-42BF-8674-F589892D3C43}"/>
    <cellStyle name="Total 6 5 2 3 2 2" xfId="33006" xr:uid="{B4C100A8-68C0-4356-8C88-76B4D6B83C38}"/>
    <cellStyle name="Total 6 5 2 3 3" xfId="33372" xr:uid="{13DC8A68-2463-4255-9057-5C06E6513C30}"/>
    <cellStyle name="Total 6 5 2 4" xfId="13676" xr:uid="{83099BD9-5A8B-4B82-B7C6-7E54E136B046}"/>
    <cellStyle name="Total 6 5 2 4 2" xfId="27511" xr:uid="{B41C8BB0-DD17-459D-8FF1-2D0242475EF6}"/>
    <cellStyle name="Total 6 5 2 5" xfId="36432" xr:uid="{6857ADE2-E94C-4287-9F45-E029F4A33F72}"/>
    <cellStyle name="Total 6 5 2 6" xfId="58011" xr:uid="{0A55F487-B5F3-467B-9B80-2C7AC56C9A9F}"/>
    <cellStyle name="Total 6 5 3" xfId="2751" xr:uid="{1A5848EB-C74E-46A8-98ED-4143840D1B3D}"/>
    <cellStyle name="Total 6 5 3 2" xfId="33039" xr:uid="{5FD44F0E-FBB3-47C6-A14E-72919D3BE0AF}"/>
    <cellStyle name="Total 6 5 4" xfId="41879" xr:uid="{3475DC28-46E8-4D8E-B55B-25395C4DFFCC}"/>
    <cellStyle name="Total 6 5 5" xfId="51229" xr:uid="{93932F33-FDF0-4172-92D5-7B2267882208}"/>
    <cellStyle name="Total 6 6" xfId="632" xr:uid="{CF055BFB-7309-42CC-9384-A9F0FA53D8EB}"/>
    <cellStyle name="Total 6 6 2" xfId="5011" xr:uid="{3FF35E07-93A1-4AF7-B9FC-A4E80115F79E}"/>
    <cellStyle name="Total 6 6 2 2" xfId="7597" xr:uid="{085A97FF-9502-4644-928F-92265FF9D8DC}"/>
    <cellStyle name="Total 6 6 2 2 2" xfId="16586" xr:uid="{32784EB3-140E-4FDE-84E5-C2B39E7383D2}"/>
    <cellStyle name="Total 6 6 2 2 2 2" xfId="38395" xr:uid="{D0E93AE9-A339-4696-A2F5-4D860187D306}"/>
    <cellStyle name="Total 6 6 2 2 3" xfId="39212" xr:uid="{DBD2F084-A0E9-4661-9550-633AF5EADB5B}"/>
    <cellStyle name="Total 6 6 2 3" xfId="10234" xr:uid="{40334753-E535-4849-B11E-F70D9F40FA75}"/>
    <cellStyle name="Total 6 6 2 3 2" xfId="19223" xr:uid="{463FEE77-7617-4DC7-9EA0-9F85E6C3EA77}"/>
    <cellStyle name="Total 6 6 2 3 2 2" xfId="42666" xr:uid="{B1102808-87E0-414A-A7B5-79CC14414B32}"/>
    <cellStyle name="Total 6 6 2 3 3" xfId="40513" xr:uid="{A876CCBC-63F7-48F1-BCA5-DCEA6742E5E6}"/>
    <cellStyle name="Total 6 6 2 4" xfId="14000" xr:uid="{057D58DB-1117-4A95-A4FE-FAFD18DC0492}"/>
    <cellStyle name="Total 6 6 2 4 2" xfId="24400" xr:uid="{862D9E24-5F78-4226-9C88-1F9CA465D345}"/>
    <cellStyle name="Total 6 6 2 5" xfId="31222" xr:uid="{1F1DE3AF-E4BC-4BE7-99B4-6C8DB5861DB0}"/>
    <cellStyle name="Total 6 6 2 6" xfId="53987" xr:uid="{826F2A82-FDA4-4F13-A876-BCA81F9BD8AA}"/>
    <cellStyle name="Total 6 6 3" xfId="3069" xr:uid="{A9AB4AE5-F0ED-4C48-BCE1-246CB660CAEA}"/>
    <cellStyle name="Total 6 6 3 2" xfId="41845" xr:uid="{847864EB-6EBD-44E7-9E8B-77A9D0D3DA1D}"/>
    <cellStyle name="Total 6 6 4" xfId="38444" xr:uid="{914BFA81-E8D5-4773-ADDB-5BC5D71063BB}"/>
    <cellStyle name="Total 6 6 5" xfId="47317" xr:uid="{EC81EE4E-C598-417C-8C33-1585CA4DAC63}"/>
    <cellStyle name="Total 6 7" xfId="977" xr:uid="{D475243F-11F1-4D25-B0CF-7D04F211ADE7}"/>
    <cellStyle name="Total 6 7 2" xfId="5332" xr:uid="{0159AD6A-EF5D-42BE-9CDB-754214399C51}"/>
    <cellStyle name="Total 6 7 2 2" xfId="7918" xr:uid="{67BB403E-CE56-4F82-B2D5-A02D6B02338F}"/>
    <cellStyle name="Total 6 7 2 2 2" xfId="16907" xr:uid="{52362EBF-DF55-4690-BF65-01351135F16E}"/>
    <cellStyle name="Total 6 7 2 2 2 2" xfId="26404" xr:uid="{4D2DEB5B-79F5-4165-83F9-3CE2D366B8DB}"/>
    <cellStyle name="Total 6 7 2 2 3" xfId="43735" xr:uid="{99B4F437-124E-448B-BDD3-423FEDAE1F34}"/>
    <cellStyle name="Total 6 7 2 3" xfId="10555" xr:uid="{9CD26FF8-91C6-4A88-A2C4-5A8092DB42C6}"/>
    <cellStyle name="Total 6 7 2 3 2" xfId="19544" xr:uid="{B82D2983-CE9D-4D24-8581-A63165BBE45D}"/>
    <cellStyle name="Total 6 7 2 3 2 2" xfId="30938" xr:uid="{9FCFEAFC-3029-4F63-B65F-3EA4886EEB93}"/>
    <cellStyle name="Total 6 7 2 3 3" xfId="25362" xr:uid="{362BBE51-C052-42F5-8375-D4F3026DCC55}"/>
    <cellStyle name="Total 6 7 2 4" xfId="14321" xr:uid="{1343C109-F839-49C7-BA27-105F98858629}"/>
    <cellStyle name="Total 6 7 2 4 2" xfId="30242" xr:uid="{1BF67901-7476-4BAF-83C8-BF1F1BE590D0}"/>
    <cellStyle name="Total 6 7 2 5" xfId="26238" xr:uid="{F922943A-90BB-4482-9A13-7A415B0A02CB}"/>
    <cellStyle name="Total 6 7 3" xfId="3414" xr:uid="{8B1DEB8F-BB31-47BB-B94C-E49257CF4E0B}"/>
    <cellStyle name="Total 6 7 3 2" xfId="27981" xr:uid="{4881D760-10FF-456A-98DF-E5054B6B3FBE}"/>
    <cellStyle name="Total 6 7 4" xfId="27903" xr:uid="{4C3B9E9E-8C1F-4BB7-8A52-4E3E4E0B3687}"/>
    <cellStyle name="Total 6 7 5" xfId="52629" xr:uid="{C4824424-DB3C-4368-B8EB-85A9C4E838E4}"/>
    <cellStyle name="Total 6 8" xfId="1321" xr:uid="{5E5AB66E-1399-42A3-B366-8CFA108FC23F}"/>
    <cellStyle name="Total 6 8 2" xfId="5666" xr:uid="{25A1777B-3C63-434B-83B6-996C3B4F81C1}"/>
    <cellStyle name="Total 6 8 2 2" xfId="8252" xr:uid="{89567577-9C67-4550-95B1-999FFE51614F}"/>
    <cellStyle name="Total 6 8 2 2 2" xfId="17241" xr:uid="{7082A93C-204A-4E86-94A4-91C1BB6C5190}"/>
    <cellStyle name="Total 6 8 2 2 2 2" xfId="33625" xr:uid="{0BDC4C41-F483-45BF-9DF9-BCB626C33240}"/>
    <cellStyle name="Total 6 8 2 2 3" xfId="35670" xr:uid="{78401212-A51F-4AB3-81CA-6BD61A42939E}"/>
    <cellStyle name="Total 6 8 2 3" xfId="10889" xr:uid="{E985D89F-E978-42B8-B98D-352B57AB325F}"/>
    <cellStyle name="Total 6 8 2 3 2" xfId="19878" xr:uid="{67C39CD0-B3E1-41CB-8A84-CDC64437CE98}"/>
    <cellStyle name="Total 6 8 2 3 2 2" xfId="38184" xr:uid="{673BC0B6-54D8-45ED-8557-F55D447164B2}"/>
    <cellStyle name="Total 6 8 2 3 3" xfId="31939" xr:uid="{EF858E2A-B1A9-4666-BEC6-F0CB644C6975}"/>
    <cellStyle name="Total 6 8 2 4" xfId="14655" xr:uid="{914A4ECA-60FF-48F6-843A-4C4BD920BD9E}"/>
    <cellStyle name="Total 6 8 2 4 2" xfId="27670" xr:uid="{0CDF21DC-2BDE-4C0F-A8F6-04DED9A1003C}"/>
    <cellStyle name="Total 6 8 2 5" xfId="22673" xr:uid="{E3C4476A-0006-44C9-9988-377FD980DA20}"/>
    <cellStyle name="Total 6 8 3" xfId="3758" xr:uid="{7BA9EAD6-B679-48E3-BC84-5F060D37E63D}"/>
    <cellStyle name="Total 6 8 3 2" xfId="28247" xr:uid="{3D783435-DF7B-45CC-9A5B-5CF72BCB7F4E}"/>
    <cellStyle name="Total 6 8 4" xfId="42184" xr:uid="{B78BE9B7-B8A5-4C56-9D0B-B6F8AC0E6553}"/>
    <cellStyle name="Total 6 9" xfId="1675" xr:uid="{FCFDF34B-860E-41D1-BDD7-1D9C6C4B6C2D}"/>
    <cellStyle name="Total 6 9 2" xfId="6003" xr:uid="{BA719213-02BB-4124-82B4-35FCDFC34275}"/>
    <cellStyle name="Total 6 9 2 2" xfId="8589" xr:uid="{0E1F0A1C-D7BE-4589-9F4A-A6C1780412F4}"/>
    <cellStyle name="Total 6 9 2 2 2" xfId="17578" xr:uid="{F01EC6E5-3835-4BA9-A007-D6FCBB85EAC7}"/>
    <cellStyle name="Total 6 9 2 2 2 2" xfId="36314" xr:uid="{8728992F-BC98-476A-A6EB-455081CF8C3D}"/>
    <cellStyle name="Total 6 9 2 2 3" xfId="33723" xr:uid="{E7D2239D-99F9-4186-A516-49DD74522866}"/>
    <cellStyle name="Total 6 9 2 3" xfId="11226" xr:uid="{45CE1231-821F-49D2-8259-6C7062F3D5C8}"/>
    <cellStyle name="Total 6 9 2 3 2" xfId="20215" xr:uid="{E5C7E85B-4915-409F-A34F-1E38F01E3EE6}"/>
    <cellStyle name="Total 6 9 2 3 2 2" xfId="30416" xr:uid="{E5240FCF-829B-4684-B729-DF8BDD865326}"/>
    <cellStyle name="Total 6 9 2 3 3" xfId="40510" xr:uid="{E47174A1-D4D6-473E-ADBA-03618CFB9DEF}"/>
    <cellStyle name="Total 6 9 2 4" xfId="14992" xr:uid="{9F10F074-899B-49F2-8F59-326FBC3CF0A8}"/>
    <cellStyle name="Total 6 9 2 4 2" xfId="27242" xr:uid="{6E34F0BA-208A-4198-AE5F-E8A0041BE079}"/>
    <cellStyle name="Total 6 9 2 5" xfId="26214" xr:uid="{D8E4049C-BA2C-44C8-A5D9-1470E014A868}"/>
    <cellStyle name="Total 6 9 3" xfId="4112" xr:uid="{7FC9D4E6-DD0D-4E57-8AE8-16500E494114}"/>
    <cellStyle name="Total 6 9 3 2" xfId="28377" xr:uid="{54ECCA4E-3EDB-458C-AC41-2AD689CBFAE2}"/>
    <cellStyle name="Total 6 9 4" xfId="40090" xr:uid="{60B380F2-2E91-4713-8080-818DC59D546B}"/>
    <cellStyle name="Total 7" xfId="138" xr:uid="{D17C6530-9587-4D99-84EE-1B62D48C3326}"/>
    <cellStyle name="Total 7 10" xfId="1949" xr:uid="{58B27414-F5B1-487D-A227-F907875281AC}"/>
    <cellStyle name="Total 7 10 2" xfId="6259" xr:uid="{24619A67-1EC8-4519-8943-853ED40A355C}"/>
    <cellStyle name="Total 7 10 2 2" xfId="8845" xr:uid="{795A52D9-F9A9-45A3-838C-52B504BFD9C3}"/>
    <cellStyle name="Total 7 10 2 2 2" xfId="17834" xr:uid="{122061A2-8AE8-4894-A3E8-7327F1BF18D0}"/>
    <cellStyle name="Total 7 10 2 2 2 2" xfId="29987" xr:uid="{17B519D0-CD2D-4EEA-BE55-28EDA56AA7C8}"/>
    <cellStyle name="Total 7 10 2 2 3" xfId="33543" xr:uid="{22769BAB-2C7A-4E8C-A65A-BD14D148F992}"/>
    <cellStyle name="Total 7 10 2 3" xfId="11482" xr:uid="{7C6699F1-3BCB-4E94-924E-F5820710A06F}"/>
    <cellStyle name="Total 7 10 2 3 2" xfId="20471" xr:uid="{77BBD4F5-F76D-4905-A669-47AAA0333465}"/>
    <cellStyle name="Total 7 10 2 3 2 2" xfId="41994" xr:uid="{F570A925-9DED-47F4-A374-072D56BE3E16}"/>
    <cellStyle name="Total 7 10 2 3 3" xfId="22550" xr:uid="{F828AF8A-8D0F-406E-9468-DACFAB77EA78}"/>
    <cellStyle name="Total 7 10 2 4" xfId="15248" xr:uid="{F42179B5-91B1-4EC1-BEB2-DED4FFC56E6D}"/>
    <cellStyle name="Total 7 10 2 4 2" xfId="33332" xr:uid="{1BC17AE6-C622-4D65-A107-020311A421F8}"/>
    <cellStyle name="Total 7 10 2 5" xfId="36312" xr:uid="{05F782F4-BBD1-4507-9FB3-817998B8E849}"/>
    <cellStyle name="Total 7 10 3" xfId="4386" xr:uid="{C21E24EB-6491-4908-B14F-F5E4AEA1AA24}"/>
    <cellStyle name="Total 7 10 3 2" xfId="25809" xr:uid="{DA108605-8D8D-4359-9BCF-0B8247CCDE74}"/>
    <cellStyle name="Total 7 10 4" xfId="33023" xr:uid="{AE4DEDB3-2C4E-4AC2-BECF-3C9BCF506F76}"/>
    <cellStyle name="Total 7 11" xfId="2608" xr:uid="{33F7CD1D-A25B-42F1-AB00-2F3FC6FC95A3}"/>
    <cellStyle name="Total 7 11 2" xfId="6849" xr:uid="{9E7AAF1A-5256-489C-915C-D6F91F2C3813}"/>
    <cellStyle name="Total 7 11 2 2" xfId="15838" xr:uid="{CE29318F-7DC7-443A-9658-C7DF5301652B}"/>
    <cellStyle name="Total 7 11 2 2 2" xfId="23217" xr:uid="{4EC72781-47B6-4346-B403-29C19BF41517}"/>
    <cellStyle name="Total 7 11 2 3" xfId="38494" xr:uid="{3F385989-F6F9-4911-8239-BE251E44AF4A}"/>
    <cellStyle name="Total 7 11 3" xfId="9419" xr:uid="{4ED8AAA2-14C3-4949-A11F-332E695871F7}"/>
    <cellStyle name="Total 7 11 3 2" xfId="18408" xr:uid="{C6B6955B-75E0-46E1-BF1A-DAA9C929368D}"/>
    <cellStyle name="Total 7 11 3 2 2" xfId="32755" xr:uid="{11BD372A-74D8-4FA6-A246-5DE466AD5488}"/>
    <cellStyle name="Total 7 11 3 3" xfId="29669" xr:uid="{29C3E64A-09AD-4A09-9902-BF7E787D0ED7}"/>
    <cellStyle name="Total 7 11 4" xfId="13462" xr:uid="{D0CC8C95-0973-4907-AAA9-98EB4DA3D39F}"/>
    <cellStyle name="Total 7 11 4 2" xfId="25550" xr:uid="{916B5EE4-4B17-4EC0-B818-F5A535BE2934}"/>
    <cellStyle name="Total 7 11 5" xfId="33001" xr:uid="{48FD12CD-D71E-4B3D-A9FB-927CA94B40B4}"/>
    <cellStyle name="Total 7 12" xfId="6594" xr:uid="{BCBDC296-8C74-4245-9FB8-53D79570DF6E}"/>
    <cellStyle name="Total 7 12 2" xfId="11802" xr:uid="{2B1D733B-11FF-427F-9C2C-DA9EE6CAAFD0}"/>
    <cellStyle name="Total 7 12 2 2" xfId="20791" xr:uid="{AF946D49-2B19-4985-9D48-7EAA08379C2F}"/>
    <cellStyle name="Total 7 12 2 2 2" xfId="28220" xr:uid="{4487FF2B-2444-4FEF-8F6D-067F49CEA546}"/>
    <cellStyle name="Total 7 12 2 3" xfId="40483" xr:uid="{7818077D-48D4-484D-96F6-7AF22B3B391B}"/>
    <cellStyle name="Total 7 12 3" xfId="15583" xr:uid="{6FD3A617-7DBE-4009-8B0D-24D137E4C138}"/>
    <cellStyle name="Total 7 12 3 2" xfId="23426" xr:uid="{89567EED-F864-443A-AE88-70931F93979F}"/>
    <cellStyle name="Total 7 12 4" xfId="28728" xr:uid="{59EA6B92-BDC5-40CD-9D2A-218F55FBE9BD}"/>
    <cellStyle name="Total 7 13" xfId="9165" xr:uid="{857E7E52-DF24-4EE9-BB14-B1B491569D76}"/>
    <cellStyle name="Total 7 13 2" xfId="18154" xr:uid="{CEBF3524-93FF-4F03-AF39-564CC2D1AC14}"/>
    <cellStyle name="Total 7 13 2 2" xfId="23894" xr:uid="{A7FA6642-795C-40DF-9026-A237C6337905}"/>
    <cellStyle name="Total 7 13 3" xfId="33563" xr:uid="{6CD0BEC0-BD05-4701-BFDA-F881123AB435}"/>
    <cellStyle name="Total 7 14" xfId="9359" xr:uid="{01FB3612-9F91-4520-9ED3-B4C653F60923}"/>
    <cellStyle name="Total 7 14 2" xfId="18348" xr:uid="{91E07966-2703-4FF1-8812-81A8CA3427CB}"/>
    <cellStyle name="Total 7 14 2 2" xfId="40603" xr:uid="{7D8D52A8-AFAC-42FC-B980-5936B1FC1B89}"/>
    <cellStyle name="Total 7 14 3" xfId="27377" xr:uid="{F4FEF583-DE95-474A-B8E2-93BCFE783676}"/>
    <cellStyle name="Total 7 15" xfId="2298" xr:uid="{B1A6E5CB-FD79-4D78-AB1F-B715409DD0DA}"/>
    <cellStyle name="Total 7 15 2" xfId="24943" xr:uid="{94A7A14F-17E5-4E77-B3A3-504206B1B90E}"/>
    <cellStyle name="Total 7 16" xfId="13207" xr:uid="{E28BE683-C2A0-4FAE-B728-9654EE90E1BC}"/>
    <cellStyle name="Total 7 16 2" xfId="39571" xr:uid="{3238E985-3D18-408D-859C-9DBA52E8380F}"/>
    <cellStyle name="Total 7 17" xfId="22286" xr:uid="{74294E66-2AD3-4160-8E6D-85EDFBF74E6A}"/>
    <cellStyle name="Total 7 18" xfId="44688" xr:uid="{F58900DC-1305-4151-BFA2-76CDC98FF190}"/>
    <cellStyle name="Total 7 19" xfId="45735" xr:uid="{A46B69A0-9C91-4DFB-BE49-C8FCCE95FB65}"/>
    <cellStyle name="Total 7 2" xfId="353" xr:uid="{0A3D6A4F-69FD-40CC-BE9F-EE9D06CD7EE7}"/>
    <cellStyle name="Total 7 2 10" xfId="6655" xr:uid="{49A95B0E-8982-4D48-9BCC-3BB6D7C6000B}"/>
    <cellStyle name="Total 7 2 10 2" xfId="11861" xr:uid="{DB22D756-7808-42C4-8E9F-675CE3E08E79}"/>
    <cellStyle name="Total 7 2 10 2 2" xfId="20850" xr:uid="{A075D23A-35F0-4EBA-985C-468DB39A8D5D}"/>
    <cellStyle name="Total 7 2 10 2 2 2" xfId="35798" xr:uid="{C61EB529-34A1-4E00-87E5-B6B24A347210}"/>
    <cellStyle name="Total 7 2 10 2 3" xfId="43912" xr:uid="{5B58B11E-BE57-4541-B112-19AD890C936B}"/>
    <cellStyle name="Total 7 2 10 3" xfId="15644" xr:uid="{DD0F6E5A-01E5-4508-84DC-F5374FFF223C}"/>
    <cellStyle name="Total 7 2 10 3 2" xfId="29263" xr:uid="{21926652-CAB8-47AA-8910-6F774B31B645}"/>
    <cellStyle name="Total 7 2 10 4" xfId="43220" xr:uid="{8181F44F-09CA-4F26-9E4E-67921C565C90}"/>
    <cellStyle name="Total 7 2 11" xfId="9224" xr:uid="{915885E3-F621-44DF-BCA1-025EF80C0FDD}"/>
    <cellStyle name="Total 7 2 11 2" xfId="18213" xr:uid="{ECC6C5B6-F6AF-41F5-98CF-21142AD6C43F}"/>
    <cellStyle name="Total 7 2 11 2 2" xfId="30613" xr:uid="{97554E65-D3BB-4251-8B82-F4A60E3E4B97}"/>
    <cellStyle name="Total 7 2 11 3" xfId="30348" xr:uid="{0BCF7280-E72C-45A0-B4FD-4E1826CA83A8}"/>
    <cellStyle name="Total 7 2 12" xfId="9844" xr:uid="{E901C28A-651F-466D-AF93-BEE7C1905CD4}"/>
    <cellStyle name="Total 7 2 12 2" xfId="18833" xr:uid="{4E3355FE-93EE-4B8A-BC5A-F7311F34E116}"/>
    <cellStyle name="Total 7 2 12 2 2" xfId="40777" xr:uid="{68208FEA-84D6-4E07-9966-0FB2FADA7F97}"/>
    <cellStyle name="Total 7 2 12 3" xfId="36474" xr:uid="{83253A0A-1B1E-45AC-8CE0-9CC562962A00}"/>
    <cellStyle name="Total 7 2 13" xfId="2359" xr:uid="{9BFA93FB-0526-4281-9798-B2E6A6E7952F}"/>
    <cellStyle name="Total 7 2 13 2" xfId="41787" xr:uid="{A6838D57-5A55-4264-BC42-E65A7C694BE8}"/>
    <cellStyle name="Total 7 2 14" xfId="13268" xr:uid="{88D709C9-F83A-406B-B207-A5CF0B1AC74A}"/>
    <cellStyle name="Total 7 2 14 2" xfId="40576" xr:uid="{7B3F60D1-710F-419B-A145-71ABA01DCBF3}"/>
    <cellStyle name="Total 7 2 15" xfId="36503" xr:uid="{0636DB92-61A4-4CCD-9B5D-6936DA8CFFD9}"/>
    <cellStyle name="Total 7 2 16" xfId="46244" xr:uid="{868FBAD0-9EF3-446D-9B9E-0BBAB345495C}"/>
    <cellStyle name="Total 7 2 2" xfId="485" xr:uid="{93D070F0-8AA1-46C9-A941-632DBC599878}"/>
    <cellStyle name="Total 7 2 2 10" xfId="9349" xr:uid="{0E3E8BFF-A5EE-4F20-ACC2-ED0E86DE225E}"/>
    <cellStyle name="Total 7 2 2 10 2" xfId="18338" xr:uid="{BF4986CC-DD3B-4EF1-8FCF-3C8521CDCB42}"/>
    <cellStyle name="Total 7 2 2 10 2 2" xfId="32325" xr:uid="{BF267C69-F5F2-4A1C-8846-3779DBD678EE}"/>
    <cellStyle name="Total 7 2 2 10 3" xfId="38313" xr:uid="{81527792-714C-485D-BABB-900EFA055349}"/>
    <cellStyle name="Total 7 2 2 11" xfId="9834" xr:uid="{5E5BAC14-7605-44DB-896D-64BED45FDE9F}"/>
    <cellStyle name="Total 7 2 2 11 2" xfId="18823" xr:uid="{9F9927D2-DF13-4FF6-9C8F-013790BA96E2}"/>
    <cellStyle name="Total 7 2 2 11 2 2" xfId="32499" xr:uid="{3C4DBDE3-2AF3-4D69-A265-FF6D451F90C0}"/>
    <cellStyle name="Total 7 2 2 11 3" xfId="44091" xr:uid="{75A9816F-FDEE-4072-B3A5-16B02CF3523C}"/>
    <cellStyle name="Total 7 2 2 12" xfId="2491" xr:uid="{3F5169B5-9A14-4952-8F33-E390FB9C2E4B}"/>
    <cellStyle name="Total 7 2 2 12 2" xfId="37687" xr:uid="{0D66F410-920E-4965-931E-4B64047DB596}"/>
    <cellStyle name="Total 7 2 2 13" xfId="13400" xr:uid="{72348F05-32D5-4A03-9812-9A45BCC36C58}"/>
    <cellStyle name="Total 7 2 2 13 2" xfId="39657" xr:uid="{CC2785E3-0500-4FB8-ACE4-C8E4FAE96687}"/>
    <cellStyle name="Total 7 2 2 14" xfId="25934" xr:uid="{C05BF64F-F521-4788-B456-68B2F7222E8D}"/>
    <cellStyle name="Total 7 2 2 15" xfId="49741" xr:uid="{678C3197-B190-42DC-9932-4A47D55B7B38}"/>
    <cellStyle name="Total 7 2 2 2" xfId="834" xr:uid="{23BA3DB4-3BA9-4637-9628-20187CE5D4E1}"/>
    <cellStyle name="Total 7 2 2 2 2" xfId="5203" xr:uid="{174AC441-0BFC-4B70-BDAD-5C0FA6D8CCD2}"/>
    <cellStyle name="Total 7 2 2 2 2 2" xfId="7789" xr:uid="{1150EB70-DD00-43E8-9AFF-ED535E8BFFF3}"/>
    <cellStyle name="Total 7 2 2 2 2 2 2" xfId="16778" xr:uid="{D19432D5-3FDB-4BFC-A6C6-128F6B32FFA2}"/>
    <cellStyle name="Total 7 2 2 2 2 2 2 2" xfId="34918" xr:uid="{5DF82B64-9F0A-419D-8664-E6E249C65706}"/>
    <cellStyle name="Total 7 2 2 2 2 2 3" xfId="24338" xr:uid="{56E4C178-6337-49E5-AFFD-4B8EF727ED7F}"/>
    <cellStyle name="Total 7 2 2 2 2 3" xfId="10426" xr:uid="{1D882617-8497-4505-B8B9-0B221565ADBF}"/>
    <cellStyle name="Total 7 2 2 2 2 3 2" xfId="19415" xr:uid="{D63ADC6D-31A5-4596-97AF-4DFBD17C1096}"/>
    <cellStyle name="Total 7 2 2 2 2 3 2 2" xfId="39242" xr:uid="{CE971414-F2A0-49A2-B191-8863CB55F401}"/>
    <cellStyle name="Total 7 2 2 2 2 3 3" xfId="33382" xr:uid="{106AFBAB-CCE3-41A9-B3C0-0C8CF978421A}"/>
    <cellStyle name="Total 7 2 2 2 2 4" xfId="14192" xr:uid="{1B7533FC-C632-4E23-891B-F8F8A82096A6}"/>
    <cellStyle name="Total 7 2 2 2 2 4 2" xfId="24075" xr:uid="{6C07DB3B-B002-4747-B002-1EE1416F51BE}"/>
    <cellStyle name="Total 7 2 2 2 2 5" xfId="41882" xr:uid="{429C062E-7C25-484B-988F-5A0DFDCB94E3}"/>
    <cellStyle name="Total 7 2 2 2 3" xfId="3271" xr:uid="{28D2640F-C583-4073-8ED8-3A8F25296FCA}"/>
    <cellStyle name="Total 7 2 2 2 3 2" xfId="40884" xr:uid="{6A32A54C-03B1-400F-9F39-34A3A156AF9C}"/>
    <cellStyle name="Total 7 2 2 2 4" xfId="42839" xr:uid="{A8A43D1A-82B2-4B22-8B3A-14CB1D2CB392}"/>
    <cellStyle name="Total 7 2 2 2 5" xfId="56523" xr:uid="{66EB8460-3867-4C8C-906C-0D165BE34512}"/>
    <cellStyle name="Total 7 2 2 3" xfId="1179" xr:uid="{12F8BB5B-AAE8-4D96-BB27-EF6FF7F7D9FF}"/>
    <cellStyle name="Total 7 2 2 3 2" xfId="5524" xr:uid="{5EEB3A04-2157-4FEB-8678-E658BB2EC0AF}"/>
    <cellStyle name="Total 7 2 2 3 2 2" xfId="8110" xr:uid="{420AC1B1-DBF3-40B7-ACEA-C6B553E176AC}"/>
    <cellStyle name="Total 7 2 2 3 2 2 2" xfId="17099" xr:uid="{41431986-0405-4101-A6DA-7B87739D6989}"/>
    <cellStyle name="Total 7 2 2 3 2 2 2 2" xfId="24705" xr:uid="{8CFC9EA1-A9C4-43C9-A558-2690F7E8696B}"/>
    <cellStyle name="Total 7 2 2 3 2 2 3" xfId="27013" xr:uid="{CC447AB2-098E-4ECB-9D97-394C4D7FB506}"/>
    <cellStyle name="Total 7 2 2 3 2 3" xfId="10747" xr:uid="{5D6AF964-CAD0-415D-A892-B42B0B7C339E}"/>
    <cellStyle name="Total 7 2 2 3 2 3 2" xfId="19736" xr:uid="{6EBD6F14-1915-4B43-8BD1-AC224CFC1B6F}"/>
    <cellStyle name="Total 7 2 2 3 2 3 2 2" xfId="31459" xr:uid="{254DB632-BAB8-4714-8CF4-EA94EFAA9082}"/>
    <cellStyle name="Total 7 2 2 3 2 3 3" xfId="40225" xr:uid="{126D4325-D790-4BD3-83C6-D4419D9754E0}"/>
    <cellStyle name="Total 7 2 2 3 2 4" xfId="14513" xr:uid="{4897254A-AD63-4ABB-B656-19387C173243}"/>
    <cellStyle name="Total 7 2 2 3 2 4 2" xfId="34301" xr:uid="{8D009351-E0C9-4A09-A6C7-595C7D236349}"/>
    <cellStyle name="Total 7 2 2 3 2 5" xfId="27150" xr:uid="{B8EC56B8-22BA-419C-AD0E-450994BC1FC7}"/>
    <cellStyle name="Total 7 2 2 3 3" xfId="3616" xr:uid="{1DC07C33-BB0E-4949-A3C6-881582108F7D}"/>
    <cellStyle name="Total 7 2 2 3 3 2" xfId="39552" xr:uid="{BB49C862-E721-429D-9F63-FC0FB1323494}"/>
    <cellStyle name="Total 7 2 2 3 4" xfId="35849" xr:uid="{083086A3-007D-441B-B09B-8E44332079EB}"/>
    <cellStyle name="Total 7 2 2 4" xfId="1523" xr:uid="{437C1AE6-4A3C-4D33-961D-52837D4D1D36}"/>
    <cellStyle name="Total 7 2 2 4 2" xfId="5868" xr:uid="{D550B855-BBD4-403E-9CFF-7C3B2B1AE735}"/>
    <cellStyle name="Total 7 2 2 4 2 2" xfId="8454" xr:uid="{012ACEE0-9328-4ADB-8AB7-D147DA527E60}"/>
    <cellStyle name="Total 7 2 2 4 2 2 2" xfId="17443" xr:uid="{4700C408-2F63-4A1C-A21B-CE7E1BFC8F80}"/>
    <cellStyle name="Total 7 2 2 4 2 2 2 2" xfId="38749" xr:uid="{724822AC-C54C-48B7-A2BC-1EDB51B797ED}"/>
    <cellStyle name="Total 7 2 2 4 2 2 3" xfId="24698" xr:uid="{0507A1D1-8C95-4687-8D09-2AC32A451F4C}"/>
    <cellStyle name="Total 7 2 2 4 2 3" xfId="11091" xr:uid="{469A33BB-A40B-4D91-A790-58BAB9059AD1}"/>
    <cellStyle name="Total 7 2 2 4 2 3 2" xfId="20080" xr:uid="{9077762D-3904-4A50-A76E-486B17372A0A}"/>
    <cellStyle name="Total 7 2 2 4 2 3 2 2" xfId="34149" xr:uid="{D78FCC1C-071F-4690-B6BC-3F6BCF81D120}"/>
    <cellStyle name="Total 7 2 2 4 2 3 3" xfId="40204" xr:uid="{BF53DBE6-AD80-4386-83E4-82B8942D16A8}"/>
    <cellStyle name="Total 7 2 2 4 2 4" xfId="14857" xr:uid="{3DD8C17C-443F-4E7A-844F-B4FD8B2B7BDE}"/>
    <cellStyle name="Total 7 2 2 4 2 4 2" xfId="22648" xr:uid="{6843C3F1-4F57-4467-84A7-58C2FBA9E454}"/>
    <cellStyle name="Total 7 2 2 4 2 5" xfId="25041" xr:uid="{904EEDB9-5C7B-46E8-9F11-2BCD825A394E}"/>
    <cellStyle name="Total 7 2 2 4 3" xfId="3960" xr:uid="{01ABA513-F6AC-4737-B2A7-16078299F0B5}"/>
    <cellStyle name="Total 7 2 2 4 3 2" xfId="35855" xr:uid="{891C7A5C-6DD3-48F0-85EF-4C858E4EC860}"/>
    <cellStyle name="Total 7 2 2 4 4" xfId="26578" xr:uid="{B9B550C6-D978-4232-843B-4E1AC7D44CC0}"/>
    <cellStyle name="Total 7 2 2 5" xfId="1914" xr:uid="{D870DDD8-D647-4410-84DB-40E62746CB08}"/>
    <cellStyle name="Total 7 2 2 5 2" xfId="6230" xr:uid="{364E4B2A-6319-4E2C-B2B3-847108727DE6}"/>
    <cellStyle name="Total 7 2 2 5 2 2" xfId="8816" xr:uid="{B3E9871A-8CFA-4AE2-9EB7-EFD2DC8702FD}"/>
    <cellStyle name="Total 7 2 2 5 2 2 2" xfId="17805" xr:uid="{288997D2-3550-4027-8783-BDC3F8C07CC8}"/>
    <cellStyle name="Total 7 2 2 5 2 2 2 2" xfId="33452" xr:uid="{8477D4FD-4105-4D10-87BB-6D5BBBFD4690}"/>
    <cellStyle name="Total 7 2 2 5 2 2 3" xfId="35789" xr:uid="{3BA650E0-4CB7-430C-9342-FA4D5E398728}"/>
    <cellStyle name="Total 7 2 2 5 2 3" xfId="11453" xr:uid="{AD041D4A-7505-4EA1-940F-785E0FBD0FCA}"/>
    <cellStyle name="Total 7 2 2 5 2 3 2" xfId="20442" xr:uid="{DBBDB8D2-E7AF-48E0-B5C3-66AECB76D131}"/>
    <cellStyle name="Total 7 2 2 5 2 3 2 2" xfId="30614" xr:uid="{5E5CC223-C064-496B-A647-62A9894B1CAF}"/>
    <cellStyle name="Total 7 2 2 5 2 3 3" xfId="25170" xr:uid="{6AC21295-B14E-4498-AE02-2B0C1E4031BB}"/>
    <cellStyle name="Total 7 2 2 5 2 4" xfId="15219" xr:uid="{C4823B4E-92CD-4030-99FF-5C9F35781825}"/>
    <cellStyle name="Total 7 2 2 5 2 4 2" xfId="41718" xr:uid="{16BC25B3-0F99-4D4C-AB28-4289ED523953}"/>
    <cellStyle name="Total 7 2 2 5 2 5" xfId="25842" xr:uid="{EE98C5CC-9381-455C-96EF-2B7DC0C74725}"/>
    <cellStyle name="Total 7 2 2 5 3" xfId="4351" xr:uid="{E9E3355C-3993-4D5F-9EE9-5940AD899724}"/>
    <cellStyle name="Total 7 2 2 5 3 2" xfId="29891" xr:uid="{63B6884A-AE3E-483D-A827-A30F3941C44B}"/>
    <cellStyle name="Total 7 2 2 5 4" xfId="38345" xr:uid="{DA899436-B053-436A-82F6-8335942EBBB2}"/>
    <cellStyle name="Total 7 2 2 6" xfId="2142" xr:uid="{AD646DF4-145D-4461-A4D3-2D65F632A46D}"/>
    <cellStyle name="Total 7 2 2 6 2" xfId="6443" xr:uid="{DE080FAD-CC4B-4A52-B0F7-96EEDF64DA0B}"/>
    <cellStyle name="Total 7 2 2 6 2 2" xfId="9029" xr:uid="{737B82F6-97D7-455A-94A4-EA370975E557}"/>
    <cellStyle name="Total 7 2 2 6 2 2 2" xfId="18018" xr:uid="{5FB941DC-2D55-403F-B6B1-67E82E87FB91}"/>
    <cellStyle name="Total 7 2 2 6 2 2 2 2" xfId="28502" xr:uid="{CF5478BD-6A2D-453F-BB56-882E7B45304A}"/>
    <cellStyle name="Total 7 2 2 6 2 2 3" xfId="27926" xr:uid="{DDD3BC03-F37F-43D0-9057-3F4C4CCD033C}"/>
    <cellStyle name="Total 7 2 2 6 2 3" xfId="11666" xr:uid="{6B6B98DD-BD54-418B-8885-461589ADF7B4}"/>
    <cellStyle name="Total 7 2 2 6 2 3 2" xfId="20655" xr:uid="{B0A74FA6-E428-4839-B40C-DF822EC3BCAA}"/>
    <cellStyle name="Total 7 2 2 6 2 3 2 2" xfId="24821" xr:uid="{4DF5DDBB-4BD7-4DF1-906B-D4FF318C4F45}"/>
    <cellStyle name="Total 7 2 2 6 2 3 3" xfId="41372" xr:uid="{12F32EDD-C298-44EB-80E1-215A45190EAC}"/>
    <cellStyle name="Total 7 2 2 6 2 4" xfId="15432" xr:uid="{E71D4050-618A-4A97-B81F-6E0E4D244E8E}"/>
    <cellStyle name="Total 7 2 2 6 2 4 2" xfId="36013" xr:uid="{ABF51B40-35B6-4D04-8C41-95CF3878AA6F}"/>
    <cellStyle name="Total 7 2 2 6 2 5" xfId="37716" xr:uid="{5BE9D659-5A98-4AD5-B271-C75216EEB5A8}"/>
    <cellStyle name="Total 7 2 2 6 3" xfId="4579" xr:uid="{80951B57-D8F9-4C93-959D-77AE73D5E7EE}"/>
    <cellStyle name="Total 7 2 2 6 3 2" xfId="28428" xr:uid="{8C154E71-2203-4179-A678-A36A5CDB5F0B}"/>
    <cellStyle name="Total 7 2 2 6 4" xfId="42360" xr:uid="{A2845503-18D9-4206-80BF-7FB36228FA70}"/>
    <cellStyle name="Total 7 2 2 7" xfId="2952" xr:uid="{8DEE4BF5-A4C1-41F1-8F1B-E95D152AFD7D}"/>
    <cellStyle name="Total 7 2 2 7 2" xfId="7102" xr:uid="{63B34028-4368-4A2B-9DCC-C82D1F2D975C}"/>
    <cellStyle name="Total 7 2 2 7 2 2" xfId="12228" xr:uid="{9BB9AA9E-FE91-4946-9283-AD6BC1E8D785}"/>
    <cellStyle name="Total 7 2 2 7 2 2 2" xfId="21217" xr:uid="{99658379-FB01-4B62-9DE4-094264A7A023}"/>
    <cellStyle name="Total 7 2 2 7 2 2 2 2" xfId="25718" xr:uid="{1FFE3CBD-089E-4A1E-BEB7-7F4243708C0A}"/>
    <cellStyle name="Total 7 2 2 7 2 2 3" xfId="27617" xr:uid="{42F40000-082F-4160-B885-3713741B0F5D}"/>
    <cellStyle name="Total 7 2 2 7 2 3" xfId="13019" xr:uid="{87AC803E-7733-4859-A866-CD21FB2CEB0D}"/>
    <cellStyle name="Total 7 2 2 7 2 3 2" xfId="22008" xr:uid="{83FB0C55-EBBA-4190-B758-98279ADAF314}"/>
    <cellStyle name="Total 7 2 2 7 2 3 2 2" xfId="30250" xr:uid="{9751055C-2D5A-4FCC-A30A-94CEA5EE92CD}"/>
    <cellStyle name="Total 7 2 2 7 2 3 3" xfId="32607" xr:uid="{05C7B773-CED6-4130-AC54-76A8A0177E1D}"/>
    <cellStyle name="Total 7 2 2 7 2 4" xfId="16091" xr:uid="{C1B2AE71-C493-4C92-B008-A5EEE5B2C4AD}"/>
    <cellStyle name="Total 7 2 2 7 2 4 2" xfId="35486" xr:uid="{BFEA73E5-8DBD-42F0-9A27-6DA8EADC912E}"/>
    <cellStyle name="Total 7 2 2 7 2 5" xfId="25739" xr:uid="{020F5F8B-9501-48D3-9684-9D1189A4443B}"/>
    <cellStyle name="Total 7 2 2 7 3" xfId="9665" xr:uid="{B9DE4000-6F09-4B03-8D59-226B6FD8103F}"/>
    <cellStyle name="Total 7 2 2 7 3 2" xfId="18654" xr:uid="{F9C3C579-4C9F-4AF9-8069-CCA06F20DF22}"/>
    <cellStyle name="Total 7 2 2 7 3 2 2" xfId="31308" xr:uid="{4550D69F-8CE9-4758-AC4F-0DDA1178FA00}"/>
    <cellStyle name="Total 7 2 2 7 3 3" xfId="34715" xr:uid="{14665C8E-0F1D-4773-81FB-508D33F12170}"/>
    <cellStyle name="Total 7 2 2 7 4" xfId="30086" xr:uid="{61C190B6-5980-4A8A-BA50-C7694863C1BA}"/>
    <cellStyle name="Total 7 2 2 8" xfId="4879" xr:uid="{95E899C5-03A2-4A5A-ADE9-3458C484EAF1}"/>
    <cellStyle name="Total 7 2 2 8 2" xfId="7465" xr:uid="{D0AAD278-61CD-4F47-80FA-78494898569B}"/>
    <cellStyle name="Total 7 2 2 8 2 2" xfId="16454" xr:uid="{48C5055E-B4EF-469D-9A08-1721BF277D52}"/>
    <cellStyle name="Total 7 2 2 8 2 2 2" xfId="32959" xr:uid="{42C1BF7B-FB9E-492E-8D30-F3FE027A4A91}"/>
    <cellStyle name="Total 7 2 2 8 2 3" xfId="43590" xr:uid="{269C73C4-2029-44FD-9E10-C6DDE0FC9FE9}"/>
    <cellStyle name="Total 7 2 2 8 3" xfId="10102" xr:uid="{5F7E3C6B-EBEE-4712-ABCD-CAC4BD26F533}"/>
    <cellStyle name="Total 7 2 2 8 3 2" xfId="19091" xr:uid="{FAF3598A-1FD7-4B80-9CFD-1A12ADC957D1}"/>
    <cellStyle name="Total 7 2 2 8 3 2 2" xfId="40598" xr:uid="{7F406BA9-4350-4113-8880-AAFBFE0BCDD5}"/>
    <cellStyle name="Total 7 2 2 8 3 3" xfId="33386" xr:uid="{B5FF8DC0-C518-4A5B-BD2E-2191BD842350}"/>
    <cellStyle name="Total 7 2 2 8 4" xfId="13868" xr:uid="{0563A909-9F5F-4CCA-AC38-A10B36BBFC41}"/>
    <cellStyle name="Total 7 2 2 8 4 2" xfId="32135" xr:uid="{BFAEC541-15E6-48A2-AC20-A4A04B5979DB}"/>
    <cellStyle name="Total 7 2 2 8 5" xfId="35747" xr:uid="{CE04EC67-0C6A-4787-8BEC-EBBA1D28D5CA}"/>
    <cellStyle name="Total 7 2 2 9" xfId="6787" xr:uid="{F76D0285-B07E-4391-A467-33FB1256285E}"/>
    <cellStyle name="Total 7 2 2 9 2" xfId="11986" xr:uid="{7513F381-C2B9-49E7-9024-8966AA1965FE}"/>
    <cellStyle name="Total 7 2 2 9 2 2" xfId="20975" xr:uid="{AA3784A5-D56D-4005-B8D2-8D937B18CE5A}"/>
    <cellStyle name="Total 7 2 2 9 2 2 2" xfId="42705" xr:uid="{FB4491F0-7D35-44C4-93AE-012700A055D9}"/>
    <cellStyle name="Total 7 2 2 9 2 3" xfId="26640" xr:uid="{3F17092C-624D-4C23-9377-84B6DE204044}"/>
    <cellStyle name="Total 7 2 2 9 3" xfId="15776" xr:uid="{37ED3A1E-1D69-4DD1-904A-6B3DA5604613}"/>
    <cellStyle name="Total 7 2 2 9 3 2" xfId="36363" xr:uid="{6E9D3C58-B348-4DD1-A0DE-B69B6EDE386B}"/>
    <cellStyle name="Total 7 2 2 9 4" xfId="23391" xr:uid="{9A31806A-B7FA-44CE-979F-4C6D763847E4}"/>
    <cellStyle name="Total 7 2 3" xfId="702" xr:uid="{0577CF74-85CF-4841-902E-4BCFB243E3B4}"/>
    <cellStyle name="Total 7 2 3 2" xfId="5078" xr:uid="{821F9545-9E19-4654-AB31-3FC04EAE0B29}"/>
    <cellStyle name="Total 7 2 3 2 2" xfId="7664" xr:uid="{6E29A238-7B77-417E-AAD4-15EC73A9412D}"/>
    <cellStyle name="Total 7 2 3 2 2 2" xfId="16653" xr:uid="{9FE9A2AC-B25D-410C-A811-DBE97D2C4D0D}"/>
    <cellStyle name="Total 7 2 3 2 2 2 2" xfId="27794" xr:uid="{88E0E443-596C-4B5E-BDC2-2DD31BE61A6D}"/>
    <cellStyle name="Total 7 2 3 2 2 3" xfId="43665" xr:uid="{C790E6E6-39CA-4C0D-B336-CBA44D22930C}"/>
    <cellStyle name="Total 7 2 3 2 3" xfId="10301" xr:uid="{06F17B35-A2BF-4E37-8904-C9D27A00BED7}"/>
    <cellStyle name="Total 7 2 3 2 3 2" xfId="19290" xr:uid="{378CD704-CCE1-4910-B62B-A7260A6501B4}"/>
    <cellStyle name="Total 7 2 3 2 3 2 2" xfId="35215" xr:uid="{EE348060-B5A3-4688-B7C1-045943DD243B}"/>
    <cellStyle name="Total 7 2 3 2 3 3" xfId="43859" xr:uid="{59ABE206-08A0-4983-9FD5-EA8241D438B5}"/>
    <cellStyle name="Total 7 2 3 2 4" xfId="14067" xr:uid="{CDFE80FA-401E-4543-998D-C43E379810EE}"/>
    <cellStyle name="Total 7 2 3 2 4 2" xfId="39213" xr:uid="{942F86EB-FA15-4789-8D4C-BCEB8386505E}"/>
    <cellStyle name="Total 7 2 3 2 5" xfId="37127" xr:uid="{6D4DA32A-B128-4EC6-8218-03D42178269B}"/>
    <cellStyle name="Total 7 2 3 2 6" xfId="58599" xr:uid="{60F65FFE-FD6F-48C4-B963-218877B29900}"/>
    <cellStyle name="Total 7 2 3 3" xfId="3139" xr:uid="{2C3D774F-C370-4AB9-AD43-8B09CA711D97}"/>
    <cellStyle name="Total 7 2 3 3 2" xfId="36485" xr:uid="{5080144E-95A0-4C33-BBF1-2CBE559ABE1A}"/>
    <cellStyle name="Total 7 2 3 4" xfId="26261" xr:uid="{FF3E364B-43C7-41AE-877E-11E3FD84A05D}"/>
    <cellStyle name="Total 7 2 3 5" xfId="51818" xr:uid="{4EB079FB-7BB7-4320-85D7-D1BAE9910254}"/>
    <cellStyle name="Total 7 2 4" xfId="1047" xr:uid="{5BE58031-4725-4488-A89B-06B80BA87BE9}"/>
    <cellStyle name="Total 7 2 4 2" xfId="5399" xr:uid="{7D2B386E-0198-4D1F-86C6-C4322AB9C28E}"/>
    <cellStyle name="Total 7 2 4 2 2" xfId="7985" xr:uid="{26395A05-D31B-4940-93F7-777E8ADE7067}"/>
    <cellStyle name="Total 7 2 4 2 2 2" xfId="16974" xr:uid="{5BE455B5-2FB5-41AA-B9B6-B8D5E02D0BE2}"/>
    <cellStyle name="Total 7 2 4 2 2 2 2" xfId="22905" xr:uid="{3EB1359B-B176-4858-AA35-D7D65D1AF3BB}"/>
    <cellStyle name="Total 7 2 4 2 2 3" xfId="42057" xr:uid="{A14A24A7-DFDA-4760-85A1-4346A66E1E53}"/>
    <cellStyle name="Total 7 2 4 2 3" xfId="10622" xr:uid="{2E01D692-C799-48B7-BB78-ADDDC0A5B035}"/>
    <cellStyle name="Total 7 2 4 2 3 2" xfId="19611" xr:uid="{F1F0D63D-0F68-4053-9E6E-58FC8A17EEB2}"/>
    <cellStyle name="Total 7 2 4 2 3 2 2" xfId="30246" xr:uid="{96268A64-3805-44E6-8F51-2CB60B491454}"/>
    <cellStyle name="Total 7 2 4 2 3 3" xfId="32115" xr:uid="{5EB0B2DC-8208-4AAA-83B5-1CE46AB6BAEA}"/>
    <cellStyle name="Total 7 2 4 2 4" xfId="14388" xr:uid="{A25691B6-E55D-4889-9A74-65D10EA84C6B}"/>
    <cellStyle name="Total 7 2 4 2 4 2" xfId="38840" xr:uid="{78A72DF1-AC87-403C-B1C6-8B4325524D51}"/>
    <cellStyle name="Total 7 2 4 2 5" xfId="23729" xr:uid="{E0F3EDBF-4946-44B0-9F30-486430F1E191}"/>
    <cellStyle name="Total 7 2 4 2 6" xfId="54659" xr:uid="{8DC4B512-15F4-429C-8340-9E5ED2FF8CD9}"/>
    <cellStyle name="Total 7 2 4 3" xfId="3484" xr:uid="{3A2D6FC2-045A-43AB-98FA-989712ED8E36}"/>
    <cellStyle name="Total 7 2 4 3 2" xfId="34536" xr:uid="{78B054D8-D19B-4A73-9578-D66BA4B2D593}"/>
    <cellStyle name="Total 7 2 4 4" xfId="34098" xr:uid="{E7ACB53E-65D7-4509-A656-8996EE6F869B}"/>
    <cellStyle name="Total 7 2 4 5" xfId="47858" xr:uid="{53F0D927-EE18-42D7-8AA1-5D3145C5E576}"/>
    <cellStyle name="Total 7 2 5" xfId="1391" xr:uid="{9FB25E4F-50E3-4A28-B93C-3920F6A21AA2}"/>
    <cellStyle name="Total 7 2 5 2" xfId="5736" xr:uid="{FB14DE2F-5939-4C1F-9476-CF7E5403D7FC}"/>
    <cellStyle name="Total 7 2 5 2 2" xfId="8322" xr:uid="{CCDE5E52-04BF-4178-80A7-668ADB97C85C}"/>
    <cellStyle name="Total 7 2 5 2 2 2" xfId="17311" xr:uid="{C5AE195F-09CB-4A07-A57C-5C473D9C02F0}"/>
    <cellStyle name="Total 7 2 5 2 2 2 2" xfId="25034" xr:uid="{0CB9F64A-55C7-4E7F-BF8B-09930E0FDDB1}"/>
    <cellStyle name="Total 7 2 5 2 2 3" xfId="31608" xr:uid="{F3CEEF2B-A04A-4F17-B4C0-C5A0887D58BE}"/>
    <cellStyle name="Total 7 2 5 2 3" xfId="10959" xr:uid="{1CE5B877-859A-46F5-9970-D8E7E2C0FE97}"/>
    <cellStyle name="Total 7 2 5 2 3 2" xfId="19948" xr:uid="{6CDE4910-4E66-4C53-8716-D7377439F155}"/>
    <cellStyle name="Total 7 2 5 2 3 2 2" xfId="22406" xr:uid="{94F5323F-B721-4046-9472-9A321140FE1B}"/>
    <cellStyle name="Total 7 2 5 2 3 3" xfId="40249" xr:uid="{14683F4B-1B50-4FBE-A182-F68C05038B70}"/>
    <cellStyle name="Total 7 2 5 2 4" xfId="14725" xr:uid="{DDC62D3C-DB88-4808-9C27-C7082EF06C8F}"/>
    <cellStyle name="Total 7 2 5 2 4 2" xfId="22745" xr:uid="{F58EBD20-936E-4591-BBF1-DC46690BDEC4}"/>
    <cellStyle name="Total 7 2 5 2 5" xfId="41252" xr:uid="{03E96F51-D5D8-48FF-97C9-40943A662E3C}"/>
    <cellStyle name="Total 7 2 5 3" xfId="3828" xr:uid="{4DAEF748-04CB-4E17-9A2E-6F6170921C80}"/>
    <cellStyle name="Total 7 2 5 3 2" xfId="37554" xr:uid="{222CBE95-1759-4497-B1A7-E959C2DCA529}"/>
    <cellStyle name="Total 7 2 5 4" xfId="33279" xr:uid="{44133E3E-AFE6-4AF4-A197-BB1106256EA1}"/>
    <cellStyle name="Total 7 2 6" xfId="1711" xr:uid="{7B079188-F011-47A4-AECF-9E0FB66FB36F}"/>
    <cellStyle name="Total 7 2 6 2" xfId="6037" xr:uid="{46141127-3FDA-4976-BB6E-75A26F8571B8}"/>
    <cellStyle name="Total 7 2 6 2 2" xfId="8623" xr:uid="{135B3B83-402C-4B3F-9B0F-38C6DD485926}"/>
    <cellStyle name="Total 7 2 6 2 2 2" xfId="17612" xr:uid="{0D5D1337-0E64-4022-8441-052C04F0E985}"/>
    <cellStyle name="Total 7 2 6 2 2 2 2" xfId="41135" xr:uid="{C0986E1E-65FC-466F-9DCA-2EB5153CBC6C}"/>
    <cellStyle name="Total 7 2 6 2 2 3" xfId="42303" xr:uid="{06EB0C06-EA9A-49E1-BB54-36F4BF937F73}"/>
    <cellStyle name="Total 7 2 6 2 3" xfId="11260" xr:uid="{5816BAC7-5733-4618-A3FB-372F9AFE3125}"/>
    <cellStyle name="Total 7 2 6 2 3 2" xfId="20249" xr:uid="{293D2E37-2F70-47E3-A355-29C550880921}"/>
    <cellStyle name="Total 7 2 6 2 3 2 2" xfId="25091" xr:uid="{468A7C0C-6CA8-4D29-A334-2A8E4EA779B8}"/>
    <cellStyle name="Total 7 2 6 2 3 3" xfId="36476" xr:uid="{B185DBAB-6BA0-4539-ACDC-7C11F1971E91}"/>
    <cellStyle name="Total 7 2 6 2 4" xfId="15026" xr:uid="{85AC67E8-E116-4E22-AE1C-A5E0B1D41457}"/>
    <cellStyle name="Total 7 2 6 2 4 2" xfId="31689" xr:uid="{F0E2415C-148B-4F96-AB37-0F0D8E2D35F3}"/>
    <cellStyle name="Total 7 2 6 2 5" xfId="38941" xr:uid="{C1029856-907A-4899-8495-34C8284BB391}"/>
    <cellStyle name="Total 7 2 6 3" xfId="4148" xr:uid="{227B11B1-B658-49FB-88B6-4FCCABFD07B0}"/>
    <cellStyle name="Total 7 2 6 3 2" xfId="34423" xr:uid="{2B64A258-5994-4BFB-A487-05005409034D}"/>
    <cellStyle name="Total 7 2 6 4" xfId="22182" xr:uid="{DE65FC9D-E9B8-49E9-92C3-6E129B6A53EC}"/>
    <cellStyle name="Total 7 2 7" xfId="2010" xr:uid="{631F363A-7A0C-4508-82FE-C1E10D3190B8}"/>
    <cellStyle name="Total 7 2 7 2" xfId="6318" xr:uid="{708A0ED8-2F39-4555-898D-EF66EB2FE472}"/>
    <cellStyle name="Total 7 2 7 2 2" xfId="8904" xr:uid="{F612A99D-CE66-4531-8261-1F26266F18BC}"/>
    <cellStyle name="Total 7 2 7 2 2 2" xfId="17893" xr:uid="{BAE94252-DF0C-41F9-B11C-333C740CC48F}"/>
    <cellStyle name="Total 7 2 7 2 2 2 2" xfId="31776" xr:uid="{48981E5A-764F-4BE5-9BED-34FD792D6519}"/>
    <cellStyle name="Total 7 2 7 2 2 3" xfId="30331" xr:uid="{1F575B46-406F-4149-B09E-F130FFDF1E16}"/>
    <cellStyle name="Total 7 2 7 2 3" xfId="11541" xr:uid="{8F48D398-8CBF-460D-8165-016C9E9CA919}"/>
    <cellStyle name="Total 7 2 7 2 3 2" xfId="20530" xr:uid="{6C8768E9-6945-496C-8B44-93395E9FAE51}"/>
    <cellStyle name="Total 7 2 7 2 3 2 2" xfId="38525" xr:uid="{1A7AEB67-779E-4E4F-A0B8-BFB041154E48}"/>
    <cellStyle name="Total 7 2 7 2 3 3" xfId="40274" xr:uid="{714C4298-58A4-4CAC-85AA-DEB33AD9EB89}"/>
    <cellStyle name="Total 7 2 7 2 4" xfId="15307" xr:uid="{3CC16788-FC70-4530-8BB4-DC0FC8445580}"/>
    <cellStyle name="Total 7 2 7 2 4 2" xfId="37037" xr:uid="{09655E19-536A-4856-B90E-42D3F161F7E6}"/>
    <cellStyle name="Total 7 2 7 2 5" xfId="25138" xr:uid="{B8CF1561-952B-40C1-A429-A6BB6AA1DA19}"/>
    <cellStyle name="Total 7 2 7 3" xfId="4447" xr:uid="{7CF109E0-7034-4537-86CF-11F5B726F869}"/>
    <cellStyle name="Total 7 2 7 3 2" xfId="40094" xr:uid="{9AEFED9D-01ED-4A07-9A48-155FB2529ED1}"/>
    <cellStyle name="Total 7 2 7 4" xfId="33523" xr:uid="{6C8A17C8-B039-4BD6-9C2E-B3BF050B68B8}"/>
    <cellStyle name="Total 7 2 8" xfId="2821" xr:uid="{1B0D9C30-DBBB-4A70-B9C6-EEA921E9C6F4}"/>
    <cellStyle name="Total 7 2 8 2" xfId="6971" xr:uid="{7F8BAAF5-C4CA-49A9-85B2-7EA15116541F}"/>
    <cellStyle name="Total 7 2 8 2 2" xfId="12100" xr:uid="{1CC2111A-36EA-458E-88C4-2ACB90813152}"/>
    <cellStyle name="Total 7 2 8 2 2 2" xfId="21089" xr:uid="{38C4B52E-003D-4ED7-BA55-20AE06C02A79}"/>
    <cellStyle name="Total 7 2 8 2 2 2 2" xfId="24792" xr:uid="{6BD40135-E595-4607-97C1-55C5075BD492}"/>
    <cellStyle name="Total 7 2 8 2 2 3" xfId="41950" xr:uid="{3BB6CA69-D303-451D-8B13-79A61C404F0F}"/>
    <cellStyle name="Total 7 2 8 2 3" xfId="12919" xr:uid="{B8C48C08-1181-4A4E-8D98-690DEB9F3271}"/>
    <cellStyle name="Total 7 2 8 2 3 2" xfId="21908" xr:uid="{A47C1A8A-86C7-482D-B96A-E9FF2849B444}"/>
    <cellStyle name="Total 7 2 8 2 3 2 2" xfId="30572" xr:uid="{C9DF2E74-B889-49EC-8CD1-28E4ACC31643}"/>
    <cellStyle name="Total 7 2 8 2 3 3" xfId="32713" xr:uid="{A4134EAE-2AA6-43A6-8361-A833C1F64826}"/>
    <cellStyle name="Total 7 2 8 2 4" xfId="15960" xr:uid="{DF71B5E4-CE5E-4B99-874F-3C86F4C96822}"/>
    <cellStyle name="Total 7 2 8 2 4 2" xfId="24411" xr:uid="{095AA98C-6641-43DE-B34B-88BFAA1656DC}"/>
    <cellStyle name="Total 7 2 8 2 5" xfId="29148" xr:uid="{A0266B71-83F8-481E-8F5A-DD0B3389BD5E}"/>
    <cellStyle name="Total 7 2 8 3" xfId="9534" xr:uid="{2C88F859-5533-4724-89C0-91CBBE671035}"/>
    <cellStyle name="Total 7 2 8 3 2" xfId="18523" xr:uid="{55C62591-83AD-4463-9C84-9E280A71C163}"/>
    <cellStyle name="Total 7 2 8 3 2 2" xfId="40805" xr:uid="{7DA822A6-6E9B-485F-A973-6B059132332E}"/>
    <cellStyle name="Total 7 2 8 3 3" xfId="30499" xr:uid="{E3D448E9-1CCC-40D2-8DBF-B155E447960C}"/>
    <cellStyle name="Total 7 2 8 4" xfId="36043" xr:uid="{114AF164-3DF3-4576-B00B-7B29B1483747}"/>
    <cellStyle name="Total 7 2 9" xfId="4754" xr:uid="{2FEA2591-8397-40B1-8949-8F79AE181915}"/>
    <cellStyle name="Total 7 2 9 2" xfId="7340" xr:uid="{53F4772F-7EE5-4C3A-B7DB-7D13F3D61895}"/>
    <cellStyle name="Total 7 2 9 2 2" xfId="16329" xr:uid="{1E26C477-C843-4BDF-8E26-FC34E8DECA5E}"/>
    <cellStyle name="Total 7 2 9 2 2 2" xfId="24186" xr:uid="{9B0E4257-13A9-407D-9AF9-9CEBD38A75D8}"/>
    <cellStyle name="Total 7 2 9 2 3" xfId="33416" xr:uid="{1FDF8DFA-CA18-47D7-9BF8-F3DEC9D4DFB5}"/>
    <cellStyle name="Total 7 2 9 3" xfId="9977" xr:uid="{0790FF16-82C0-4D51-95BA-D80704D28B74}"/>
    <cellStyle name="Total 7 2 9 3 2" xfId="18966" xr:uid="{DFA6AC6A-EE81-4CA9-9AFB-3F9527DD5574}"/>
    <cellStyle name="Total 7 2 9 3 2 2" xfId="41858" xr:uid="{2A57AE2D-2080-4ECD-8A99-E40ECD892DFC}"/>
    <cellStyle name="Total 7 2 9 3 3" xfId="43815" xr:uid="{5DC45F85-8C96-4EE5-9BF4-29E0DFC7B40D}"/>
    <cellStyle name="Total 7 2 9 4" xfId="13743" xr:uid="{ED1297F1-CC4A-44AA-93F9-967F27183922}"/>
    <cellStyle name="Total 7 2 9 4 2" xfId="28481" xr:uid="{78DC70CB-8D00-4734-837F-00226CC69E77}"/>
    <cellStyle name="Total 7 2 9 5" xfId="42838" xr:uid="{FB5BF8BB-5369-40F7-9123-89EA4116208A}"/>
    <cellStyle name="Total 7 3" xfId="425" xr:uid="{F786FE2F-5FDF-4816-AFDE-3499FD006624}"/>
    <cellStyle name="Total 7 3 10" xfId="9290" xr:uid="{F47C4F70-3BAA-46A4-9ADF-5EE863E88703}"/>
    <cellStyle name="Total 7 3 10 2" xfId="18279" xr:uid="{E02F4C59-F74C-4B5E-941A-42FD1E75C33E}"/>
    <cellStyle name="Total 7 3 10 2 2" xfId="32826" xr:uid="{D893F90F-73BB-43F9-A52D-F9DA6A9CF7A7}"/>
    <cellStyle name="Total 7 3 10 3" xfId="25137" xr:uid="{B5498EA9-EC7C-4A3F-9E21-A43D3EC2A3CB}"/>
    <cellStyle name="Total 7 3 11" xfId="12541" xr:uid="{1DD2AC50-09A8-47A5-8FDD-7355D36BC4B9}"/>
    <cellStyle name="Total 7 3 11 2" xfId="21530" xr:uid="{C82353F1-17B7-4F87-9258-38CF2A905C22}"/>
    <cellStyle name="Total 7 3 11 2 2" xfId="30266" xr:uid="{4F460F0A-245B-4E9E-915A-08C85DE727C9}"/>
    <cellStyle name="Total 7 3 11 3" xfId="30438" xr:uid="{3AE6B373-C171-454B-B443-DA17E6135D3D}"/>
    <cellStyle name="Total 7 3 12" xfId="2431" xr:uid="{30C1D745-E627-4524-A536-0C1C8EDFFE4A}"/>
    <cellStyle name="Total 7 3 12 2" xfId="31593" xr:uid="{AE70DE61-8CC7-4F5A-BFBC-33A81A226272}"/>
    <cellStyle name="Total 7 3 13" xfId="13340" xr:uid="{A6EC62AC-B79D-4DE7-9E37-922743E2C75B}"/>
    <cellStyle name="Total 7 3 13 2" xfId="33716" xr:uid="{1ED11737-E503-45D5-AC1C-392B629DEE9E}"/>
    <cellStyle name="Total 7 3 14" xfId="41829" xr:uid="{9AD4103A-900D-442C-8514-906AB92ECD63}"/>
    <cellStyle name="Total 7 3 15" xfId="46643" xr:uid="{7F5B5F81-E0C7-4C98-BD0F-718C9DE96B95}"/>
    <cellStyle name="Total 7 3 2" xfId="774" xr:uid="{4D9947BA-1BA9-4861-B5BB-B07867717E93}"/>
    <cellStyle name="Total 7 3 2 2" xfId="5144" xr:uid="{4B74FE02-A2F5-4C57-A409-1B138932C722}"/>
    <cellStyle name="Total 7 3 2 2 2" xfId="7730" xr:uid="{D2274BB2-C6C3-4FEC-8231-51CF03E144E9}"/>
    <cellStyle name="Total 7 3 2 2 2 2" xfId="16719" xr:uid="{D517B3A8-D1EB-475F-8666-C99F380969EB}"/>
    <cellStyle name="Total 7 3 2 2 2 2 2" xfId="37235" xr:uid="{23F098E1-00EF-41F5-B108-359BEF060530}"/>
    <cellStyle name="Total 7 3 2 2 2 3" xfId="24889" xr:uid="{EEFA8FD5-CE5B-4E87-AF63-EED65C1F06D7}"/>
    <cellStyle name="Total 7 3 2 2 3" xfId="10367" xr:uid="{B4D8D4A3-8887-4D45-88D5-4836CA6854DE}"/>
    <cellStyle name="Total 7 3 2 2 3 2" xfId="19356" xr:uid="{C61A1EFC-3184-4197-B7E0-77D4C45F04EC}"/>
    <cellStyle name="Total 7 3 2 2 3 2 2" xfId="42918" xr:uid="{E64C66C0-BB7C-4999-8C3E-3E174515F88B}"/>
    <cellStyle name="Total 7 3 2 2 3 3" xfId="40256" xr:uid="{EAA81E90-9F20-497A-B41E-50988549D50C}"/>
    <cellStyle name="Total 7 3 2 2 4" xfId="14133" xr:uid="{94433020-F999-4D12-A9F2-E4A8703C0330}"/>
    <cellStyle name="Total 7 3 2 2 4 2" xfId="24079" xr:uid="{A20C1DDC-39B7-428D-8076-A0899327586E}"/>
    <cellStyle name="Total 7 3 2 2 5" xfId="32303" xr:uid="{4409992E-6708-4213-9BEF-5B2A85599ABB}"/>
    <cellStyle name="Total 7 3 2 2 6" xfId="56922" xr:uid="{744A60C0-5637-4300-A4E6-677DFD4DA2E8}"/>
    <cellStyle name="Total 7 3 2 3" xfId="3211" xr:uid="{66FCB7A1-7545-4A38-B9B8-4FFEDD6A2137}"/>
    <cellStyle name="Total 7 3 2 3 2" xfId="29486" xr:uid="{973FB5E7-5773-48FD-8E18-3023E93FE160}"/>
    <cellStyle name="Total 7 3 2 4" xfId="29346" xr:uid="{636E53BA-94FE-4BB1-9A58-5A3D13646709}"/>
    <cellStyle name="Total 7 3 2 5" xfId="50140" xr:uid="{E58E6AE1-E35A-4748-8723-CBCC50ACD970}"/>
    <cellStyle name="Total 7 3 3" xfId="1119" xr:uid="{3EA56720-0B02-45C3-BA28-61747F0F90F8}"/>
    <cellStyle name="Total 7 3 3 2" xfId="5465" xr:uid="{08685172-3B98-41A6-89B6-D6C296A36089}"/>
    <cellStyle name="Total 7 3 3 2 2" xfId="8051" xr:uid="{30D45CCA-9F52-412E-9295-798411B684B7}"/>
    <cellStyle name="Total 7 3 3 2 2 2" xfId="17040" xr:uid="{0D0F7F0B-F8CF-484A-9DF7-42887E9EADB8}"/>
    <cellStyle name="Total 7 3 3 2 2 2 2" xfId="25476" xr:uid="{64F9ABC7-C9C3-4FCD-B9DB-6CCDFB9F6729}"/>
    <cellStyle name="Total 7 3 3 2 2 3" xfId="41304" xr:uid="{C3B151B2-B199-4DB4-9F9E-7B76D7EB5729}"/>
    <cellStyle name="Total 7 3 3 2 3" xfId="10688" xr:uid="{887DBCC2-42D6-4BED-9664-104EDF6578D8}"/>
    <cellStyle name="Total 7 3 3 2 3 2" xfId="19677" xr:uid="{CC71F2B8-DFCD-4CDA-8D43-2FCB1BC4796C}"/>
    <cellStyle name="Total 7 3 3 2 3 2 2" xfId="29697" xr:uid="{5FC404AB-7E0F-4D2E-9C09-998C38E3FF90}"/>
    <cellStyle name="Total 7 3 3 2 3 3" xfId="23073" xr:uid="{7B07742E-8410-4588-AC21-8EACBA67FB95}"/>
    <cellStyle name="Total 7 3 3 2 4" xfId="14454" xr:uid="{64429A12-5558-47BD-9A5C-530E906BD042}"/>
    <cellStyle name="Total 7 3 3 2 4 2" xfId="23605" xr:uid="{CCE8D08E-D52B-4027-BC08-2C9A4A3C4BC2}"/>
    <cellStyle name="Total 7 3 3 2 5" xfId="33406" xr:uid="{2EC77AF4-E35E-4CD4-BB57-4583C9779C9F}"/>
    <cellStyle name="Total 7 3 3 2 6" xfId="58298" xr:uid="{A7090F50-68AA-461C-B97B-DC808017EE7B}"/>
    <cellStyle name="Total 7 3 3 3" xfId="3556" xr:uid="{9AB4CA88-D2C6-45A7-9485-7D699B850723}"/>
    <cellStyle name="Total 7 3 3 3 2" xfId="33657" xr:uid="{35EC0ED4-CC4B-4040-AEAD-BE17D2B34E91}"/>
    <cellStyle name="Total 7 3 3 4" xfId="27853" xr:uid="{0714698A-3AF2-4525-8EE0-34B7DC169C14}"/>
    <cellStyle name="Total 7 3 3 5" xfId="51516" xr:uid="{B985DDCB-597B-4D67-9875-39B07F8DA59C}"/>
    <cellStyle name="Total 7 3 4" xfId="1463" xr:uid="{ABC3C011-38B6-4A42-B25E-6CD207E54F32}"/>
    <cellStyle name="Total 7 3 4 2" xfId="5808" xr:uid="{D646B45C-2339-4E55-BAE9-0682D4606B11}"/>
    <cellStyle name="Total 7 3 4 2 2" xfId="8394" xr:uid="{C8448D2E-CD3E-4771-ADCE-B52C2D05633E}"/>
    <cellStyle name="Total 7 3 4 2 2 2" xfId="17383" xr:uid="{99F3BE21-1D13-422E-B232-5BE6B964357B}"/>
    <cellStyle name="Total 7 3 4 2 2 2 2" xfId="33575" xr:uid="{2418627F-16ED-4771-B829-3021FCC5D64E}"/>
    <cellStyle name="Total 7 3 4 2 2 3" xfId="37906" xr:uid="{1461C1BA-6D2D-498A-8045-E4F6AE214CD4}"/>
    <cellStyle name="Total 7 3 4 2 3" xfId="11031" xr:uid="{711BF523-3816-4742-BC05-1268CB34C8E1}"/>
    <cellStyle name="Total 7 3 4 2 3 2" xfId="20020" xr:uid="{15D95CE6-6A92-457C-8BB0-92BA83F7B72A}"/>
    <cellStyle name="Total 7 3 4 2 3 2 2" xfId="29081" xr:uid="{C6E7176E-CF86-4523-B98C-FC99DE268409}"/>
    <cellStyle name="Total 7 3 4 2 3 3" xfId="41632" xr:uid="{9BBA71CA-1A26-4D39-87DC-E31C43C932D9}"/>
    <cellStyle name="Total 7 3 4 2 4" xfId="14797" xr:uid="{AF738902-0B33-421F-A3FE-F2839A6C1001}"/>
    <cellStyle name="Total 7 3 4 2 4 2" xfId="37471" xr:uid="{0BFE260C-E71C-48F8-BD84-A0DC2B52E0B9}"/>
    <cellStyle name="Total 7 3 4 2 5" xfId="35056" xr:uid="{85A61511-F1C9-473C-B310-CA416C9C492E}"/>
    <cellStyle name="Total 7 3 4 2 6" xfId="55049" xr:uid="{55A96BE9-3FFC-4A20-B799-0AFF20ADC75F}"/>
    <cellStyle name="Total 7 3 4 3" xfId="3900" xr:uid="{E93EE1B0-487E-49A1-9680-5910DD006E76}"/>
    <cellStyle name="Total 7 3 4 3 2" xfId="41192" xr:uid="{0F49DAB3-A14E-41F7-ACAB-466B35AC57B8}"/>
    <cellStyle name="Total 7 3 4 4" xfId="42134" xr:uid="{51C62153-1AE1-40C8-BB98-D77BCE59A44A}"/>
    <cellStyle name="Total 7 3 4 5" xfId="48257" xr:uid="{A9FD074A-862C-4635-9647-550FC1F5CC7D}"/>
    <cellStyle name="Total 7 3 5" xfId="1696" xr:uid="{19135E9D-4871-4AFF-A256-C9C0BD8C7320}"/>
    <cellStyle name="Total 7 3 5 2" xfId="6022" xr:uid="{21983F3D-D3C7-48F7-8B67-D27BF25FE548}"/>
    <cellStyle name="Total 7 3 5 2 2" xfId="8608" xr:uid="{4771945C-5853-485C-BABD-68638ABCD878}"/>
    <cellStyle name="Total 7 3 5 2 2 2" xfId="17597" xr:uid="{299DC61B-A09C-48F7-96D5-FA495A8EAE7C}"/>
    <cellStyle name="Total 7 3 5 2 2 2 2" xfId="36562" xr:uid="{69A386C2-B0FC-4918-9482-1D7E2E57A8AE}"/>
    <cellStyle name="Total 7 3 5 2 2 3" xfId="33860" xr:uid="{890B9D87-DFAE-456C-B4A8-32222D6E2E48}"/>
    <cellStyle name="Total 7 3 5 2 3" xfId="11245" xr:uid="{16B979E0-C4A3-49E6-A0DB-6B42DC91293E}"/>
    <cellStyle name="Total 7 3 5 2 3 2" xfId="20234" xr:uid="{CFFEDB0B-BC3A-4560-BCB9-EC311B2F22B9}"/>
    <cellStyle name="Total 7 3 5 2 3 2 2" xfId="38852" xr:uid="{1605A063-BAF5-4D98-AB9C-DF34BB12C0D9}"/>
    <cellStyle name="Total 7 3 5 2 3 3" xfId="35389" xr:uid="{B3A3D16B-DED8-4DCA-B72C-76B42A923CF0}"/>
    <cellStyle name="Total 7 3 5 2 4" xfId="15011" xr:uid="{7CD5DBCB-A06C-419A-97C8-BAC417C4B71B}"/>
    <cellStyle name="Total 7 3 5 2 4 2" xfId="27381" xr:uid="{BC95A6A6-0526-421E-9682-59F98E254585}"/>
    <cellStyle name="Total 7 3 5 2 5" xfId="26790" xr:uid="{1A89C0E8-8591-45CD-8BCF-E70268A9F2AB}"/>
    <cellStyle name="Total 7 3 5 3" xfId="4133" xr:uid="{88C5FCA7-CEFD-4486-A7B8-CB4E0CDB21EF}"/>
    <cellStyle name="Total 7 3 5 3 2" xfId="26208" xr:uid="{CB394DFB-F480-4A93-AE99-6A65465B81C6}"/>
    <cellStyle name="Total 7 3 5 4" xfId="38722" xr:uid="{4B8F6046-11C3-4CEC-86EE-F87E474A35F6}"/>
    <cellStyle name="Total 7 3 5 5" xfId="53349" xr:uid="{39A6329F-4BE0-4F83-ACBA-18F1A5E4F480}"/>
    <cellStyle name="Total 7 3 6" xfId="2082" xr:uid="{60A4DC3F-8513-4097-B0E6-E6749051A7D6}"/>
    <cellStyle name="Total 7 3 6 2" xfId="6384" xr:uid="{E45AE40F-3A0F-44AA-B98C-DDCD80EE4786}"/>
    <cellStyle name="Total 7 3 6 2 2" xfId="8970" xr:uid="{03ECBC18-3720-4540-BF93-1BF5A65E8BDB}"/>
    <cellStyle name="Total 7 3 6 2 2 2" xfId="17959" xr:uid="{F4EA9CB8-B976-42E2-AC25-9B7AB3A35BC1}"/>
    <cellStyle name="Total 7 3 6 2 2 2 2" xfId="32413" xr:uid="{5AD128F6-A9F7-47AA-85E3-69430A1615C9}"/>
    <cellStyle name="Total 7 3 6 2 2 3" xfId="30900" xr:uid="{5B699C4B-7FEE-4B96-A5C0-C729A3B5A6E9}"/>
    <cellStyle name="Total 7 3 6 2 3" xfId="11607" xr:uid="{E3CCDB0A-37D2-4D4C-BB9D-C27524250AC0}"/>
    <cellStyle name="Total 7 3 6 2 3 2" xfId="20596" xr:uid="{DE181733-D7FA-452B-9F45-6F2133A31296}"/>
    <cellStyle name="Total 7 3 6 2 3 2 2" xfId="22548" xr:uid="{154065AA-733E-4631-8BE7-D2D9ED120521}"/>
    <cellStyle name="Total 7 3 6 2 3 3" xfId="24250" xr:uid="{2336AE37-0EC9-463F-B562-0B770510C613}"/>
    <cellStyle name="Total 7 3 6 2 4" xfId="15373" xr:uid="{8A64014F-8381-45A4-843D-4CBC84DCE408}"/>
    <cellStyle name="Total 7 3 6 2 4 2" xfId="30673" xr:uid="{9E67A2CB-02C1-4B19-BE39-A05837D603D1}"/>
    <cellStyle name="Total 7 3 6 2 5" xfId="41030" xr:uid="{A76B0E96-C03C-4400-A07E-456B5EA8A466}"/>
    <cellStyle name="Total 7 3 6 3" xfId="4519" xr:uid="{BA550FCF-6B01-43B6-8582-6212E8B3303B}"/>
    <cellStyle name="Total 7 3 6 3 2" xfId="39300" xr:uid="{0F7484CB-CE7E-4E91-B87B-AC97E1EDE1B6}"/>
    <cellStyle name="Total 7 3 6 4" xfId="32937" xr:uid="{2AA6B9E0-4DEF-4256-890B-FD59DCC3BE2B}"/>
    <cellStyle name="Total 7 3 7" xfId="2892" xr:uid="{53A36A5A-7ECD-4C57-98C4-369EA577DC89}"/>
    <cellStyle name="Total 7 3 7 2" xfId="7042" xr:uid="{DFF5DF2A-9868-4D7E-B9FE-BA04CC7538EC}"/>
    <cellStyle name="Total 7 3 7 2 2" xfId="12168" xr:uid="{358FD039-5E61-4E4A-AA39-25F93146213F}"/>
    <cellStyle name="Total 7 3 7 2 2 2" xfId="21157" xr:uid="{35F45B1A-AC3F-4C4C-82D5-6349E8CB6E79}"/>
    <cellStyle name="Total 7 3 7 2 2 2 2" xfId="41591" xr:uid="{B9C3092B-2A19-41DF-8459-D0AB45A72F9A}"/>
    <cellStyle name="Total 7 3 7 2 2 3" xfId="37377" xr:uid="{93F9DDA9-A45C-4CCC-AC5C-0E91F014C1B3}"/>
    <cellStyle name="Total 7 3 7 2 3" xfId="12973" xr:uid="{FB026CD7-5771-4A24-AF6F-22043E129FF8}"/>
    <cellStyle name="Total 7 3 7 2 3 2" xfId="21962" xr:uid="{8E3F3A94-63DB-4100-A8F6-C0C68518F013}"/>
    <cellStyle name="Total 7 3 7 2 3 2 2" xfId="31383" xr:uid="{4D2667F4-830F-45B6-A4BA-97E9BCF29DA8}"/>
    <cellStyle name="Total 7 3 7 2 3 3" xfId="43869" xr:uid="{DB7E7AA8-0FF3-4615-8B6E-9B9300E9CF9C}"/>
    <cellStyle name="Total 7 3 7 2 4" xfId="16031" xr:uid="{055AFD2B-82C5-477F-B9CE-5FA7EB927E6C}"/>
    <cellStyle name="Total 7 3 7 2 4 2" xfId="36974" xr:uid="{6AFD8F44-E875-4417-B2E0-AB6FA5A6B2C9}"/>
    <cellStyle name="Total 7 3 7 2 5" xfId="29643" xr:uid="{0243B6FD-6EA6-45BB-92A0-38CFFC8BAE8E}"/>
    <cellStyle name="Total 7 3 7 3" xfId="9605" xr:uid="{AF8352ED-2115-43E7-8558-4CC897860F7A}"/>
    <cellStyle name="Total 7 3 7 3 2" xfId="18594" xr:uid="{AFF5A4BD-0223-460C-AF75-861D6698ACDE}"/>
    <cellStyle name="Total 7 3 7 3 2 2" xfId="34147" xr:uid="{75FA1A6B-A49E-43BA-AF9E-08A1EC14D7F0}"/>
    <cellStyle name="Total 7 3 7 3 3" xfId="38127" xr:uid="{8F818B2B-E2E6-4EEE-B999-D56A579F81B5}"/>
    <cellStyle name="Total 7 3 7 4" xfId="25087" xr:uid="{0EC5EEB7-CDDF-4696-9E7C-98BFCE4100BD}"/>
    <cellStyle name="Total 7 3 8" xfId="4820" xr:uid="{F223EFA1-F405-4261-9FD5-E8B134351DAB}"/>
    <cellStyle name="Total 7 3 8 2" xfId="7406" xr:uid="{2B7AA72F-221F-4725-B599-68193B65AEFC}"/>
    <cellStyle name="Total 7 3 8 2 2" xfId="16395" xr:uid="{FBE172D3-9164-4EAA-9458-38597F359EB3}"/>
    <cellStyle name="Total 7 3 8 2 2 2" xfId="23464" xr:uid="{9260BA22-80E8-493C-A712-64E2E70FCB9C}"/>
    <cellStyle name="Total 7 3 8 2 3" xfId="36328" xr:uid="{02885905-57FF-42D7-B14F-39B8532B1D32}"/>
    <cellStyle name="Total 7 3 8 3" xfId="10043" xr:uid="{F4648F07-ADA8-43C7-8ACA-AFD0D3D54573}"/>
    <cellStyle name="Total 7 3 8 3 2" xfId="19032" xr:uid="{F0D4CC2A-A752-4B58-81BA-FB0337E3E706}"/>
    <cellStyle name="Total 7 3 8 3 2 2" xfId="40949" xr:uid="{3071179A-1942-485B-AA6E-AC41DF3E2E59}"/>
    <cellStyle name="Total 7 3 8 3 3" xfId="40258" xr:uid="{5F4259A3-703F-4986-A2D9-0E9B5C893F1B}"/>
    <cellStyle name="Total 7 3 8 4" xfId="13809" xr:uid="{C1E0BD10-AB2B-4C52-9DF3-7D09538AA561}"/>
    <cellStyle name="Total 7 3 8 4 2" xfId="30204" xr:uid="{F5F09B69-064D-4DAD-BF37-AB25199580B6}"/>
    <cellStyle name="Total 7 3 8 5" xfId="35271" xr:uid="{4C339ED8-4DB0-4653-9915-3530FB60A630}"/>
    <cellStyle name="Total 7 3 9" xfId="6727" xr:uid="{BB5EA3D4-55EF-4CFC-8A1A-1D79C1D376E2}"/>
    <cellStyle name="Total 7 3 9 2" xfId="11927" xr:uid="{560AEFAD-FCFB-43B8-BC1A-498C3BA4678D}"/>
    <cellStyle name="Total 7 3 9 2 2" xfId="20916" xr:uid="{579D71EB-61E0-439A-A9E0-B72EFC7B5F7E}"/>
    <cellStyle name="Total 7 3 9 2 2 2" xfId="25831" xr:uid="{2BE64AE4-A4B9-42D2-B894-893DDA86B657}"/>
    <cellStyle name="Total 7 3 9 2 3" xfId="27512" xr:uid="{3BA574BD-22AE-4322-88FB-CC214E9CDCE4}"/>
    <cellStyle name="Total 7 3 9 3" xfId="15716" xr:uid="{EEF1A7D0-8435-4E85-AF70-00ACAAEA52CB}"/>
    <cellStyle name="Total 7 3 9 3 2" xfId="26805" xr:uid="{144B5112-CAD8-4445-88A1-F4279926E882}"/>
    <cellStyle name="Total 7 3 9 4" xfId="28496" xr:uid="{C0822855-7EF3-4ADF-9846-223031A9056B}"/>
    <cellStyle name="Total 7 4" xfId="523" xr:uid="{C626FBCC-F4AB-4E83-B322-69F1E98826E1}"/>
    <cellStyle name="Total 7 4 10" xfId="49269" xr:uid="{84913AFF-0005-47EC-AF95-6A679CF34025}"/>
    <cellStyle name="Total 7 4 2" xfId="872" xr:uid="{0B6A3787-FE18-4AFC-A3B2-AE48D07F266C}"/>
    <cellStyle name="Total 7 4 2 2" xfId="5241" xr:uid="{A0662C2C-7082-4F59-B9F0-3B04FE5F1D31}"/>
    <cellStyle name="Total 7 4 2 2 2" xfId="7827" xr:uid="{C06F28F4-925B-4447-85A2-F573D5327202}"/>
    <cellStyle name="Total 7 4 2 2 2 2" xfId="16816" xr:uid="{952341B9-D28B-4235-88D8-FEDC5FC4B7B9}"/>
    <cellStyle name="Total 7 4 2 2 2 2 2" xfId="34977" xr:uid="{4196FAC8-8BF2-42C0-9009-6A96CF8670A5}"/>
    <cellStyle name="Total 7 4 2 2 2 3" xfId="33592" xr:uid="{A1EB9901-FC6C-44E6-AED9-4CC96323BD02}"/>
    <cellStyle name="Total 7 4 2 2 3" xfId="10464" xr:uid="{9DF2C18A-C44A-4D1F-8720-848543672F82}"/>
    <cellStyle name="Total 7 4 2 2 3 2" xfId="19453" xr:uid="{576270F2-12E3-4378-B941-C77C99D5790B}"/>
    <cellStyle name="Total 7 4 2 2 3 2 2" xfId="39555" xr:uid="{D7ACC165-85ED-4B42-9E72-5F3A3EA53F51}"/>
    <cellStyle name="Total 7 4 2 2 3 3" xfId="38892" xr:uid="{2E7EA272-D802-4901-8C1F-272A4E141541}"/>
    <cellStyle name="Total 7 4 2 2 4" xfId="14230" xr:uid="{609680F9-8F6E-42A0-8FEF-5602611D22F8}"/>
    <cellStyle name="Total 7 4 2 2 4 2" xfId="34741" xr:uid="{5F91E059-07E6-454C-BF12-75E4066D301F}"/>
    <cellStyle name="Total 7 4 2 2 5" xfId="42149" xr:uid="{80BCFC30-F44F-44E0-AF60-7F714AE00623}"/>
    <cellStyle name="Total 7 4 2 3" xfId="3309" xr:uid="{BB8596C8-837B-4D87-B283-8921CDC0B4B4}"/>
    <cellStyle name="Total 7 4 2 3 2" xfId="40991" xr:uid="{F5FAA27B-4FCA-423E-A03F-2E1895D8BE02}"/>
    <cellStyle name="Total 7 4 2 4" xfId="43099" xr:uid="{89A9681A-A0F8-4D61-81BD-A15B8C940238}"/>
    <cellStyle name="Total 7 4 2 5" xfId="56051" xr:uid="{ECEE03B1-719F-4F13-B294-2D33D481D102}"/>
    <cellStyle name="Total 7 4 3" xfId="1217" xr:uid="{AF85916D-3D88-442C-AF45-0A1C17202278}"/>
    <cellStyle name="Total 7 4 3 2" xfId="5562" xr:uid="{BD023E0C-B48E-45BD-8E6E-BBFA1BFEEE51}"/>
    <cellStyle name="Total 7 4 3 2 2" xfId="8148" xr:uid="{4FC2CAE7-B4AB-49B4-8DE1-5A241E545174}"/>
    <cellStyle name="Total 7 4 3 2 2 2" xfId="17137" xr:uid="{244EF2F7-A6D3-42F7-895F-A8FBC8BEF9CD}"/>
    <cellStyle name="Total 7 4 3 2 2 2 2" xfId="24869" xr:uid="{C6C576B0-8827-4281-8617-BBB077301A8B}"/>
    <cellStyle name="Total 7 4 3 2 2 3" xfId="27319" xr:uid="{3FDDEB21-9265-4D23-8981-E271C7C57B2E}"/>
    <cellStyle name="Total 7 4 3 2 3" xfId="10785" xr:uid="{E0DBEC0B-EE89-4CDB-BC53-AA00DD289321}"/>
    <cellStyle name="Total 7 4 3 2 3 2" xfId="19774" xr:uid="{7BC7432F-63C2-40CB-8193-2429EFDCD6B9}"/>
    <cellStyle name="Total 7 4 3 2 3 2 2" xfId="31686" xr:uid="{A81997AC-C9F6-4010-A707-7EF2FC832DF9}"/>
    <cellStyle name="Total 7 4 3 2 3 3" xfId="41692" xr:uid="{C93778E6-EAAE-4C64-B586-EDA5934A8C65}"/>
    <cellStyle name="Total 7 4 3 2 4" xfId="14551" xr:uid="{8C5D8C51-7299-4323-951A-36B37C7A1012}"/>
    <cellStyle name="Total 7 4 3 2 4 2" xfId="29555" xr:uid="{E1F14953-4A2E-4D13-A860-60DE0B629DA0}"/>
    <cellStyle name="Total 7 4 3 2 5" xfId="27530" xr:uid="{41DE1D32-A0F7-47FA-BEA9-0AE9BB6DC25B}"/>
    <cellStyle name="Total 7 4 3 3" xfId="3654" xr:uid="{46A68F5C-980C-4ECC-A872-0DE5C4132F29}"/>
    <cellStyle name="Total 7 4 3 3 2" xfId="42571" xr:uid="{A288B47B-0664-4F62-BAFB-9FBD705CAD1B}"/>
    <cellStyle name="Total 7 4 3 4" xfId="33209" xr:uid="{30A0B6B7-607D-44FC-B26E-0368C8E9E945}"/>
    <cellStyle name="Total 7 4 4" xfId="1561" xr:uid="{FB305F7F-1AFC-428F-99E6-D2BBDF276191}"/>
    <cellStyle name="Total 7 4 4 2" xfId="5906" xr:uid="{B50A2A61-A4F4-44E9-B1B2-404F368E4DF7}"/>
    <cellStyle name="Total 7 4 4 2 2" xfId="8492" xr:uid="{291B41F3-13FF-4EAD-B047-1FB6FA5F6998}"/>
    <cellStyle name="Total 7 4 4 2 2 2" xfId="17481" xr:uid="{2040A86F-22E8-4E9B-9B11-EA7A3BCCE542}"/>
    <cellStyle name="Total 7 4 4 2 2 2 2" xfId="40132" xr:uid="{55E73664-0761-47DC-BDC5-47F824194210}"/>
    <cellStyle name="Total 7 4 4 2 2 3" xfId="24902" xr:uid="{2EC22F0C-412D-4E42-A6AC-9150BB85E3D1}"/>
    <cellStyle name="Total 7 4 4 2 3" xfId="11129" xr:uid="{78982FEB-654C-4EDD-9D2E-2E29CFABB07A}"/>
    <cellStyle name="Total 7 4 4 2 3 2" xfId="20118" xr:uid="{CCB42ECD-5377-423D-88B9-C3F8DCE330C4}"/>
    <cellStyle name="Total 7 4 4 2 3 2 2" xfId="42834" xr:uid="{84074E1D-7A47-40B2-8B68-3A19F246D21A}"/>
    <cellStyle name="Total 7 4 4 2 3 3" xfId="41677" xr:uid="{7B79C4FB-FE12-44F3-8D87-7867E6A03905}"/>
    <cellStyle name="Total 7 4 4 2 4" xfId="14895" xr:uid="{4A302684-12D6-4854-A754-D77FD2583734}"/>
    <cellStyle name="Total 7 4 4 2 4 2" xfId="23003" xr:uid="{78F3B433-24D4-40F5-A4B7-0DA9203C566B}"/>
    <cellStyle name="Total 7 4 4 2 5" xfId="32055" xr:uid="{A5AD25F2-6EE0-4E54-A6B6-74A0A7DB5F0E}"/>
    <cellStyle name="Total 7 4 4 3" xfId="3998" xr:uid="{F37AB5EF-68E2-457E-84E0-A857A9382AF0}"/>
    <cellStyle name="Total 7 4 4 3 2" xfId="27141" xr:uid="{85E72DD9-317B-4531-ACD3-A21EBE6D8428}"/>
    <cellStyle name="Total 7 4 4 4" xfId="42712" xr:uid="{EB79A301-A1CD-4BF0-9919-092B1E0D9F13}"/>
    <cellStyle name="Total 7 4 5" xfId="1873" xr:uid="{9975A0AD-0E69-493F-958A-57BC3FC87F0E}"/>
    <cellStyle name="Total 7 4 5 2" xfId="6189" xr:uid="{860C3694-4F2E-4A86-BFCA-16955B1F0404}"/>
    <cellStyle name="Total 7 4 5 2 2" xfId="8775" xr:uid="{58A20DF9-215D-422E-8853-8F52A6DA3FC0}"/>
    <cellStyle name="Total 7 4 5 2 2 2" xfId="17764" xr:uid="{1F287A47-7536-4E59-A4C9-C2CD2A671F7E}"/>
    <cellStyle name="Total 7 4 5 2 2 2 2" xfId="26102" xr:uid="{6E2D4F8A-A7AB-407D-B9CF-79D395681501}"/>
    <cellStyle name="Total 7 4 5 2 2 3" xfId="41187" xr:uid="{BB89784A-8DFB-4CBE-9333-C4F1996ABA01}"/>
    <cellStyle name="Total 7 4 5 2 3" xfId="11412" xr:uid="{D5DBC978-619F-4717-9B11-7561CF88F941}"/>
    <cellStyle name="Total 7 4 5 2 3 2" xfId="20401" xr:uid="{713153DE-F3CD-49C7-86C8-9C2967660831}"/>
    <cellStyle name="Total 7 4 5 2 3 2 2" xfId="22421" xr:uid="{0C60E445-F0EA-4C4E-A392-4B742F5B2C6D}"/>
    <cellStyle name="Total 7 4 5 2 3 3" xfId="44066" xr:uid="{4570768B-97E9-47C2-9D6C-A9D8D00758C1}"/>
    <cellStyle name="Total 7 4 5 2 4" xfId="15178" xr:uid="{EDC9735D-2A7C-4F20-8E3F-8379595FA1A8}"/>
    <cellStyle name="Total 7 4 5 2 4 2" xfId="32892" xr:uid="{AE4DA1D8-BFEA-4A75-93DF-5E978731FC11}"/>
    <cellStyle name="Total 7 4 5 2 5" xfId="41859" xr:uid="{D996B598-1092-46A3-82D1-BDA9AE92BD62}"/>
    <cellStyle name="Total 7 4 5 3" xfId="4310" xr:uid="{04199106-F207-4098-92D0-6C14935131C2}"/>
    <cellStyle name="Total 7 4 5 3 2" xfId="25253" xr:uid="{728BC43A-33C5-4BC0-ABA1-2E55DB7D477C}"/>
    <cellStyle name="Total 7 4 5 4" xfId="32516" xr:uid="{74051226-4ADF-4755-87AF-3D9E9466C89D}"/>
    <cellStyle name="Total 7 4 6" xfId="2180" xr:uid="{EE2CBFC5-AF9F-42FD-8621-5164C41E858C}"/>
    <cellStyle name="Total 7 4 6 2" xfId="6481" xr:uid="{02DC70C1-553C-414D-9BEF-DF09644763E5}"/>
    <cellStyle name="Total 7 4 6 2 2" xfId="9067" xr:uid="{17C10B2F-1450-4018-94F1-E70F26705D4F}"/>
    <cellStyle name="Total 7 4 6 2 2 2" xfId="18056" xr:uid="{F6E8874C-C3B1-45FD-83F5-75086783D358}"/>
    <cellStyle name="Total 7 4 6 2 2 2 2" xfId="26794" xr:uid="{C53EDAD3-F7B8-42C5-BDC3-74C69E38EBB3}"/>
    <cellStyle name="Total 7 4 6 2 2 3" xfId="28193" xr:uid="{C94A4D63-C6B5-4F50-BA34-BC8471CA6239}"/>
    <cellStyle name="Total 7 4 6 2 3" xfId="11704" xr:uid="{FAD072A5-FE5E-4717-ADD8-8F36716AF612}"/>
    <cellStyle name="Total 7 4 6 2 3 2" xfId="20693" xr:uid="{08F89123-0E06-4557-80B8-A789EB90F90D}"/>
    <cellStyle name="Total 7 4 6 2 3 2 2" xfId="26350" xr:uid="{B5037357-82D8-4374-B8B8-9E0997C08F20}"/>
    <cellStyle name="Total 7 4 6 2 3 3" xfId="32241" xr:uid="{808F2408-9F64-4683-A8E9-07935AB5DA4D}"/>
    <cellStyle name="Total 7 4 6 2 4" xfId="15470" xr:uid="{9C5BA363-BBD6-469E-B988-3E4D080F545E}"/>
    <cellStyle name="Total 7 4 6 2 4 2" xfId="36320" xr:uid="{9F8665DF-8136-4E19-BAC5-F539D2AF5940}"/>
    <cellStyle name="Total 7 4 6 2 5" xfId="28945" xr:uid="{A841CCDD-1FDF-46AA-BCFD-AB4DDA46DEC9}"/>
    <cellStyle name="Total 7 4 6 3" xfId="4617" xr:uid="{AC0FD815-2A20-4542-9682-CF88D732A078}"/>
    <cellStyle name="Total 7 4 6 3 2" xfId="31235" xr:uid="{B233959D-29AE-4A9D-BB52-A3E9D72F698E}"/>
    <cellStyle name="Total 7 4 6 4" xfId="28507" xr:uid="{4C5632B6-9E18-4D85-BA28-E2A109B93537}"/>
    <cellStyle name="Total 7 4 7" xfId="4917" xr:uid="{B195BF24-B321-4E7A-B1BA-916A758ABBD2}"/>
    <cellStyle name="Total 7 4 7 2" xfId="7503" xr:uid="{DE403DC3-2BC3-41E2-A1B1-F842A2B8DB2F}"/>
    <cellStyle name="Total 7 4 7 2 2" xfId="16492" xr:uid="{C35EC45C-E1A6-4447-BB53-5703BC75A9BA}"/>
    <cellStyle name="Total 7 4 7 2 2 2" xfId="23205" xr:uid="{A0B734D8-B303-4B96-8B40-00B5312D5526}"/>
    <cellStyle name="Total 7 4 7 2 3" xfId="25381" xr:uid="{972B249D-77CD-4235-9071-E88D76EDFAC7}"/>
    <cellStyle name="Total 7 4 7 3" xfId="10140" xr:uid="{1DFAFF8E-EFCF-4A84-90BD-FB6273315909}"/>
    <cellStyle name="Total 7 4 7 3 2" xfId="19129" xr:uid="{DDC9CAD1-8D7F-48B6-8634-D5E91CA99F6C}"/>
    <cellStyle name="Total 7 4 7 3 2 2" xfId="22697" xr:uid="{31D85401-9E35-459D-80C6-F1858CF6CE46}"/>
    <cellStyle name="Total 7 4 7 3 3" xfId="38901" xr:uid="{B1EEEF90-C5C5-4A48-B9BA-3CBF316EB213}"/>
    <cellStyle name="Total 7 4 7 4" xfId="13906" xr:uid="{B551674E-340A-425E-89B9-0D0DC8D690CD}"/>
    <cellStyle name="Total 7 4 7 4 2" xfId="24529" xr:uid="{E0CCD170-7D1D-43A2-9676-A01C1B0CCCBB}"/>
    <cellStyle name="Total 7 4 7 5" xfId="37044" xr:uid="{DC064577-A44C-47D8-A1A0-3BBFA595A37C}"/>
    <cellStyle name="Total 7 4 8" xfId="2529" xr:uid="{534E251D-8A06-4B33-AB62-DE7ABEE2420A}"/>
    <cellStyle name="Total 7 4 8 2" xfId="22553" xr:uid="{D183E152-4831-4F39-9621-44377421BA07}"/>
    <cellStyle name="Total 7 4 9" xfId="26544" xr:uid="{F0623A2B-EE9F-4E72-B7F5-BABE864F0C1A}"/>
    <cellStyle name="Total 7 5" xfId="292" xr:uid="{A65CFF0C-0C51-4E4B-940D-CCCC1E8CB62C}"/>
    <cellStyle name="Total 7 5 2" xfId="4695" xr:uid="{33AE98EC-FB05-4D1E-8DA0-D5EE96ECA01F}"/>
    <cellStyle name="Total 7 5 2 2" xfId="7281" xr:uid="{EF836A2F-AB1B-4E64-A800-AC8C32614836}"/>
    <cellStyle name="Total 7 5 2 2 2" xfId="16270" xr:uid="{F5E1A7B9-8B4A-4CB2-93FC-3B761E38748D}"/>
    <cellStyle name="Total 7 5 2 2 2 2" xfId="35192" xr:uid="{8BC2446C-3E70-40ED-9D6E-3F5F78E8D3C6}"/>
    <cellStyle name="Total 7 5 2 2 3" xfId="29333" xr:uid="{ACF99A44-776B-4A4B-AA99-13B1188513CD}"/>
    <cellStyle name="Total 7 5 2 3" xfId="9918" xr:uid="{711C9996-9BE3-476C-A86A-CD7AE73A00FA}"/>
    <cellStyle name="Total 7 5 2 3 2" xfId="18907" xr:uid="{3C4A6F35-13CB-4B42-B312-0419742910B5}"/>
    <cellStyle name="Total 7 5 2 3 2 2" xfId="39682" xr:uid="{2FB240EA-F9E6-404D-8E2C-EF19EAFFF56C}"/>
    <cellStyle name="Total 7 5 2 3 3" xfId="22296" xr:uid="{2B832B00-E54B-4198-BABC-1545803130E9}"/>
    <cellStyle name="Total 7 5 2 4" xfId="13684" xr:uid="{BF1334CF-77BB-4C78-A8C5-F0ABAEE42DC8}"/>
    <cellStyle name="Total 7 5 2 4 2" xfId="29268" xr:uid="{1BA95B7F-CFF2-4F1C-9CCC-6E20175A8AD9}"/>
    <cellStyle name="Total 7 5 2 5" xfId="38485" xr:uid="{A33B0958-396F-4CE9-8254-170105B899C8}"/>
    <cellStyle name="Total 7 5 2 6" xfId="58644" xr:uid="{ED4AD6DA-0897-4738-B45A-6A65AB4C6C4B}"/>
    <cellStyle name="Total 7 5 3" xfId="2760" xr:uid="{EC380FD0-2304-41E6-96D6-17C0274302D5}"/>
    <cellStyle name="Total 7 5 3 2" xfId="31909" xr:uid="{1DF3AFEE-CCC6-4BFC-AFA8-787402906ED4}"/>
    <cellStyle name="Total 7 5 4" xfId="40748" xr:uid="{B09674C5-4358-412F-9DB8-964B928547A1}"/>
    <cellStyle name="Total 7 5 5" xfId="51863" xr:uid="{C78465FF-28C1-46DB-AD2C-018B3AB8F01F}"/>
    <cellStyle name="Total 7 6" xfId="641" xr:uid="{2B4AC369-1D79-477A-9FEA-F88D53ECBDAC}"/>
    <cellStyle name="Total 7 6 2" xfId="5019" xr:uid="{76939465-13DC-4469-AD77-CD0FFD11E71C}"/>
    <cellStyle name="Total 7 6 2 2" xfId="7605" xr:uid="{4DAEDDE1-C0CD-464D-BED9-6BFB30F1DDD9}"/>
    <cellStyle name="Total 7 6 2 2 2" xfId="16594" xr:uid="{7510AAB6-D154-4AF3-B057-CBF5A60F3CFA}"/>
    <cellStyle name="Total 7 6 2 2 2 2" xfId="28258" xr:uid="{36BE02BA-58A0-4E88-8D05-F9EB0E6F875D}"/>
    <cellStyle name="Total 7 6 2 2 3" xfId="23138" xr:uid="{B3C22E8C-9611-4793-B593-15A1AF5B74F9}"/>
    <cellStyle name="Total 7 6 2 3" xfId="10242" xr:uid="{0D96BE4E-C843-4CE7-AF2E-FC8ECF0DED92}"/>
    <cellStyle name="Total 7 6 2 3 2" xfId="19231" xr:uid="{D42506FE-CAB2-4DB4-84E9-397C0C7A6FDC}"/>
    <cellStyle name="Total 7 6 2 3 2 2" xfId="28780" xr:uid="{E955ED7E-F736-411B-8CB9-C0850DA69049}"/>
    <cellStyle name="Total 7 6 2 3 3" xfId="32256" xr:uid="{EA3CC954-C305-4BF5-BAB0-E46AEA2F0E52}"/>
    <cellStyle name="Total 7 6 2 4" xfId="14008" xr:uid="{EA041732-D6EA-4C30-9FCF-7BDC993EBE37}"/>
    <cellStyle name="Total 7 6 2 4 2" xfId="29856" xr:uid="{5C1C6DDA-E101-4CFE-BF33-E476987BC183}"/>
    <cellStyle name="Total 7 6 2 5" xfId="30591" xr:uid="{EF98DA15-E594-403D-A492-E88C2FF42948}"/>
    <cellStyle name="Total 7 6 2 6" xfId="54211" xr:uid="{CE3688C9-61E7-403D-BF6C-90D22401D020}"/>
    <cellStyle name="Total 7 6 3" xfId="3078" xr:uid="{692D7FFB-27E9-402C-AB30-E3784C0F3458}"/>
    <cellStyle name="Total 7 6 3 2" xfId="40714" xr:uid="{D9166633-8EB6-479B-9B84-ADB4A9E717DC}"/>
    <cellStyle name="Total 7 6 4" xfId="37314" xr:uid="{C0D69161-70F0-4754-A2F7-BC708384FE99}"/>
    <cellStyle name="Total 7 6 5" xfId="47458" xr:uid="{56B1D975-CBBC-4061-BB2F-F16D7FD793DC}"/>
    <cellStyle name="Total 7 7" xfId="986" xr:uid="{8A9F0233-E9ED-4F52-9355-789207273947}"/>
    <cellStyle name="Total 7 7 2" xfId="5340" xr:uid="{7200A0B0-CD76-4708-9A09-4492003E753F}"/>
    <cellStyle name="Total 7 7 2 2" xfId="7926" xr:uid="{E81D6F3D-ACA9-4E66-83A5-B7EF8DEC0109}"/>
    <cellStyle name="Total 7 7 2 2 2" xfId="16915" xr:uid="{DC87DA4C-AD3A-48FF-B3F6-201DB76B3C15}"/>
    <cellStyle name="Total 7 7 2 2 2 2" xfId="40369" xr:uid="{22ED1C8C-2720-4BBB-9EEE-5DC161A216E4}"/>
    <cellStyle name="Total 7 7 2 2 3" xfId="32148" xr:uid="{93B70098-EA1E-4A9F-B150-22F9B589A00A}"/>
    <cellStyle name="Total 7 7 2 3" xfId="10563" xr:uid="{E9D614A1-D3C9-49E8-86A7-59EF11DE14ED}"/>
    <cellStyle name="Total 7 7 2 3 2" xfId="19552" xr:uid="{D3921E92-5681-465E-B2D7-7A75EC3AC699}"/>
    <cellStyle name="Total 7 7 2 3 2 2" xfId="38712" xr:uid="{B3274479-EB05-431E-93DA-C6C6E90A8231}"/>
    <cellStyle name="Total 7 7 2 3 3" xfId="35186" xr:uid="{342ACEE8-909F-4FB6-B82D-AF62636F64D7}"/>
    <cellStyle name="Total 7 7 2 4" xfId="14329" xr:uid="{64E4AA87-671A-4DA9-8430-1A32BCA43C27}"/>
    <cellStyle name="Total 7 7 2 4 2" xfId="35333" xr:uid="{DE814453-287E-4A8B-9C64-9618CB392BE0}"/>
    <cellStyle name="Total 7 7 2 5" xfId="37562" xr:uid="{A5334312-5EF1-4020-9958-B41B8B94FB2F}"/>
    <cellStyle name="Total 7 7 3" xfId="3423" xr:uid="{EFEE71AA-D1E6-4680-99AA-3010A09CC9D1}"/>
    <cellStyle name="Total 7 7 3 2" xfId="42098" xr:uid="{8C628B34-758A-4F51-85B6-219A979173A4}"/>
    <cellStyle name="Total 7 7 4" xfId="42017" xr:uid="{41CA3D98-E91A-4883-A9E5-FA0F4849185D}"/>
    <cellStyle name="Total 7 8" xfId="1330" xr:uid="{64FAEA86-48E3-49F8-B5A7-934275619328}"/>
    <cellStyle name="Total 7 8 2" xfId="5675" xr:uid="{0EBD9950-72B2-409E-AC6B-54E779957A69}"/>
    <cellStyle name="Total 7 8 2 2" xfId="8261" xr:uid="{F546A7E3-BB67-4041-8FC5-61F73C8C9757}"/>
    <cellStyle name="Total 7 8 2 2 2" xfId="17250" xr:uid="{74A62978-8881-4D1F-90C5-066A2ED02936}"/>
    <cellStyle name="Total 7 8 2 2 2 2" xfId="36121" xr:uid="{1AA35AC5-911A-4B72-AA9B-9DA1080792EA}"/>
    <cellStyle name="Total 7 8 2 2 3" xfId="38674" xr:uid="{5346BED7-3B8C-41F6-83F3-F9D43F3929A2}"/>
    <cellStyle name="Total 7 8 2 3" xfId="10898" xr:uid="{726A9A9B-F909-4AD6-8BB2-CF3D1414AD4A}"/>
    <cellStyle name="Total 7 8 2 3 2" xfId="19887" xr:uid="{E5F7B6C4-B868-496F-A7C0-D04A34C800B3}"/>
    <cellStyle name="Total 7 8 2 3 2 2" xfId="37053" xr:uid="{99A8CD73-009F-4145-AA6A-5C1AFCD45573}"/>
    <cellStyle name="Total 7 8 2 3 3" xfId="22117" xr:uid="{D7FE95B2-9219-4744-A52D-78CA0E16DC6D}"/>
    <cellStyle name="Total 7 8 2 4" xfId="14664" xr:uid="{2E0DB98C-888C-494B-95E2-826AD4F2781D}"/>
    <cellStyle name="Total 7 8 2 4 2" xfId="39902" xr:uid="{6D9526B1-34F4-4DBA-ADEA-5C261A33BE63}"/>
    <cellStyle name="Total 7 8 2 5" xfId="43119" xr:uid="{9DD39A99-8D07-4593-BB85-B4B77D7FA295}"/>
    <cellStyle name="Total 7 8 3" xfId="3767" xr:uid="{F64AADC1-F8B2-488F-BC88-9EF4B8DFDF0B}"/>
    <cellStyle name="Total 7 8 3 2" xfId="42382" xr:uid="{C1B505D5-196E-42F2-A310-CCDE4D983C7F}"/>
    <cellStyle name="Total 7 8 4" xfId="41053" xr:uid="{5F04AB2B-8FDD-4F34-83C4-3E6379D1FFB9}"/>
    <cellStyle name="Total 7 9" xfId="1826" xr:uid="{C35F4043-24FC-4BAC-A519-BE849A5CB328}"/>
    <cellStyle name="Total 7 9 2" xfId="6143" xr:uid="{6FD34A34-662A-4441-AEB8-8276712E8DDF}"/>
    <cellStyle name="Total 7 9 2 2" xfId="8729" xr:uid="{AC3861C0-FE96-40A1-82A9-510451AD4424}"/>
    <cellStyle name="Total 7 9 2 2 2" xfId="17718" xr:uid="{0224ADEA-3ED0-4DC8-9F79-B10C5ED354EC}"/>
    <cellStyle name="Total 7 9 2 2 2 2" xfId="35152" xr:uid="{BEE4F157-3B47-4380-A82D-3D7DFC9D6D67}"/>
    <cellStyle name="Total 7 9 2 2 3" xfId="29071" xr:uid="{267972D1-A2C8-43C3-9A77-F638D9944E72}"/>
    <cellStyle name="Total 7 9 2 3" xfId="11366" xr:uid="{FA5B3135-10D2-4D9F-B094-07E426099E4B}"/>
    <cellStyle name="Total 7 9 2 3 2" xfId="20355" xr:uid="{464D4F0F-FB56-483F-93FA-E9371C0980EB}"/>
    <cellStyle name="Total 7 9 2 3 2 2" xfId="39447" xr:uid="{58C187C6-17B0-4F99-B2A4-E5231DE6CFE9}"/>
    <cellStyle name="Total 7 9 2 3 3" xfId="43840" xr:uid="{F5027619-3BA5-4A5C-911E-4679A04E1C3D}"/>
    <cellStyle name="Total 7 9 2 4" xfId="15132" xr:uid="{FC281451-A5D4-43AB-9C79-739E48C87810}"/>
    <cellStyle name="Total 7 9 2 4 2" xfId="27993" xr:uid="{D7D1A57E-03F4-4D65-BAC1-79EEF2A68388}"/>
    <cellStyle name="Total 7 9 2 5" xfId="30699" xr:uid="{75B460CD-8897-4ED4-AE21-8E9B4BCDD878}"/>
    <cellStyle name="Total 7 9 3" xfId="4263" xr:uid="{BE935821-970F-4E12-9775-D417F3580EE7}"/>
    <cellStyle name="Total 7 9 3 2" xfId="25959" xr:uid="{08110284-770C-4D5A-9783-130384A5C19C}"/>
    <cellStyle name="Total 7 9 4" xfId="43722" xr:uid="{2802EDA2-09C5-49F4-A755-2E2136FDF7EC}"/>
    <cellStyle name="Total 8" xfId="139" xr:uid="{1C47829D-668B-4019-8C95-C207E8BBFC04}"/>
    <cellStyle name="Total 8 10" xfId="1950" xr:uid="{B7C5E022-4300-40A1-B105-161B3E95C1B1}"/>
    <cellStyle name="Total 8 10 2" xfId="6260" xr:uid="{038A2F72-58A6-4067-8249-8CE0EA9F1D8E}"/>
    <cellStyle name="Total 8 10 2 2" xfId="8846" xr:uid="{6F448E35-8963-4486-8DB6-E2CD44E7FDFA}"/>
    <cellStyle name="Total 8 10 2 2 2" xfId="17835" xr:uid="{C96E4C26-DA95-4B9D-BE64-24DD6FC7549A}"/>
    <cellStyle name="Total 8 10 2 2 2 2" xfId="39192" xr:uid="{BE4B6D38-9A4E-48CB-AE87-B0725A8DB286}"/>
    <cellStyle name="Total 8 10 2 2 3" xfId="42953" xr:uid="{7044E45F-3D71-4A59-8A54-957923862232}"/>
    <cellStyle name="Total 8 10 2 3" xfId="11483" xr:uid="{C1BE23C8-47AA-4440-B8F6-A6FB4A2E6397}"/>
    <cellStyle name="Total 8 10 2 3 2" xfId="20472" xr:uid="{A82948A3-F111-415A-9D37-88FDB0036D87}"/>
    <cellStyle name="Total 8 10 2 3 2 2" xfId="29007" xr:uid="{AA432E09-70FC-4A9D-BD64-97FF07CDC79A}"/>
    <cellStyle name="Total 8 10 2 3 3" xfId="24234" xr:uid="{E35D02D5-D458-4734-87C1-ED02B11770E7}"/>
    <cellStyle name="Total 8 10 2 4" xfId="15249" xr:uid="{F60D0963-9EA7-4DDA-BD9B-A780A29210F6}"/>
    <cellStyle name="Total 8 10 2 4 2" xfId="42742" xr:uid="{9A50B585-2CEB-4FCD-AFDE-724E981CFDEC}"/>
    <cellStyle name="Total 8 10 2 5" xfId="35240" xr:uid="{DEE83680-AAD0-4F56-8B7D-C51681ADCDE0}"/>
    <cellStyle name="Total 8 10 3" xfId="4387" xr:uid="{4EDC341E-AD5E-4715-BA34-0DD2F70FED2E}"/>
    <cellStyle name="Total 8 10 3 2" xfId="33796" xr:uid="{D8C032AC-2862-48F6-8AB4-79B321A6E495}"/>
    <cellStyle name="Total 8 10 4" xfId="42433" xr:uid="{E1B17512-FD25-484A-BDF2-B85BB22A0208}"/>
    <cellStyle name="Total 8 11" xfId="2956" xr:uid="{DBCBE3C1-5846-4288-AD41-7D86152DB30C}"/>
    <cellStyle name="Total 8 11 2" xfId="7106" xr:uid="{9DBE9405-F114-4352-9E03-795939E5ADF9}"/>
    <cellStyle name="Total 8 11 2 2" xfId="16095" xr:uid="{8E9C4A54-D46D-4363-8A5F-56F5A76CA016}"/>
    <cellStyle name="Total 8 11 2 2 2" xfId="41598" xr:uid="{9D1DAD09-68E6-4708-93AA-2F152D7CF3DD}"/>
    <cellStyle name="Total 8 11 2 3" xfId="39288" xr:uid="{58232E53-D628-475D-942E-C947B629CE4C}"/>
    <cellStyle name="Total 8 11 3" xfId="9669" xr:uid="{B77F0429-0E7A-4524-80A3-02CCB7816F13}"/>
    <cellStyle name="Total 8 11 3 2" xfId="18658" xr:uid="{9CBDD455-2F26-4C29-BA8D-11937F12634E}"/>
    <cellStyle name="Total 8 11 3 2 2" xfId="27028" xr:uid="{E4B615E1-DA7B-4B3A-A7B0-2ADBA600334F}"/>
    <cellStyle name="Total 8 11 3 3" xfId="34745" xr:uid="{40846C37-A1FB-4778-812E-AB8AC10DD08E}"/>
    <cellStyle name="Total 8 11 4" xfId="13509" xr:uid="{D0C1456A-A537-4CC0-A3A5-CE1FF0FEB14E}"/>
    <cellStyle name="Total 8 11 4 2" xfId="27313" xr:uid="{52A761EC-60B1-463A-A0D5-2512996EE1DC}"/>
    <cellStyle name="Total 8 11 5" xfId="28041" xr:uid="{CE0F4725-FA71-477F-8F54-4E207431D7CF}"/>
    <cellStyle name="Total 8 12" xfId="6595" xr:uid="{5922CFF7-B471-47AD-B9D0-4E80C3AD3D68}"/>
    <cellStyle name="Total 8 12 2" xfId="11803" xr:uid="{72521786-B28A-41C6-A564-0DAABC3031C5}"/>
    <cellStyle name="Total 8 12 2 2" xfId="20792" xr:uid="{3AA9AEED-E36E-4F49-9997-A23228237082}"/>
    <cellStyle name="Total 8 12 2 2 2" xfId="37227" xr:uid="{56455BF7-BA46-4CCE-8BE7-5C7190D0F132}"/>
    <cellStyle name="Total 8 12 2 3" xfId="34956" xr:uid="{3FCB1EAA-3B98-4E87-9FBE-D3DB44606093}"/>
    <cellStyle name="Total 8 12 3" xfId="15584" xr:uid="{41F79291-0C22-43F1-944B-5C3AA9499EE9}"/>
    <cellStyle name="Total 8 12 3 2" xfId="24558" xr:uid="{56A3C503-AF51-4E25-A081-5F9FE05B6AEF}"/>
    <cellStyle name="Total 8 12 4" xfId="37869" xr:uid="{50B9B64B-F019-41A3-BF7A-278EF1E728D5}"/>
    <cellStyle name="Total 8 13" xfId="9166" xr:uid="{483FA4AC-5569-4709-82FA-54B934FA2CB5}"/>
    <cellStyle name="Total 8 13 2" xfId="18155" xr:uid="{64620F1D-49E7-4B97-9812-FF34F3B0E35F}"/>
    <cellStyle name="Total 8 13 2 2" xfId="25025" xr:uid="{7EC7A784-0947-43BD-B4EC-B72E912FD616}"/>
    <cellStyle name="Total 8 13 3" xfId="42973" xr:uid="{67E392A3-A34E-4AAE-9E94-1AFCD0EE18BA}"/>
    <cellStyle name="Total 8 14" xfId="12295" xr:uid="{E2B745B8-263F-42E1-AAA2-0F6DB8450760}"/>
    <cellStyle name="Total 8 14 2" xfId="21284" xr:uid="{35E6DF15-485C-4A81-BF99-6A05D6AF5CB3}"/>
    <cellStyle name="Total 8 14 2 2" xfId="36639" xr:uid="{50C5D382-C50A-4C2B-B450-4AF1D24488F0}"/>
    <cellStyle name="Total 8 14 3" xfId="40348" xr:uid="{F2F1FC4B-6548-4B39-97CE-35AC97527D30}"/>
    <cellStyle name="Total 8 15" xfId="2299" xr:uid="{23436A73-769D-44B7-A6B0-3B8BE4FC86DB}"/>
    <cellStyle name="Total 8 15 2" xfId="32929" xr:uid="{B254087D-AE2F-4780-B344-A93CAABE87B3}"/>
    <cellStyle name="Total 8 16" xfId="13208" xr:uid="{DE3F179C-A8BF-4341-AD43-7CF2AF9AB1F9}"/>
    <cellStyle name="Total 8 16 2" xfId="31765" xr:uid="{C2670D49-6FD6-4123-A4A3-8B5A2CE405CB}"/>
    <cellStyle name="Total 8 17" xfId="24088" xr:uid="{259BAF05-A1C1-44FA-A214-7C4DC7E1E1E8}"/>
    <cellStyle name="Total 8 18" xfId="44773" xr:uid="{FB7B8474-BA10-498D-81E7-C72CB261F548}"/>
    <cellStyle name="Total 8 19" xfId="45953" xr:uid="{69B76E5F-09A7-4901-BC84-117DD6026687}"/>
    <cellStyle name="Total 8 2" xfId="329" xr:uid="{E56C21C4-B378-4226-80BE-05981BF7E4FC}"/>
    <cellStyle name="Total 8 2 10" xfId="6631" xr:uid="{CCC3BA14-A760-4FB2-A9FB-85405938D14E}"/>
    <cellStyle name="Total 8 2 10 2" xfId="11837" xr:uid="{462B2E31-36DE-40D0-BEEC-80BBF47CFDEE}"/>
    <cellStyle name="Total 8 2 10 2 2" xfId="20826" xr:uid="{99C10B48-36C0-4305-A744-AB1DBC582CC0}"/>
    <cellStyle name="Total 8 2 10 2 2 2" xfId="39711" xr:uid="{96B17FD2-516A-41BD-B783-E409C4EF0439}"/>
    <cellStyle name="Total 8 2 10 2 3" xfId="31119" xr:uid="{788F05F8-86CD-4B6F-9F0C-19C811E07424}"/>
    <cellStyle name="Total 8 2 10 3" xfId="15620" xr:uid="{FB8D9A1B-5650-4219-852D-F8D128082314}"/>
    <cellStyle name="Total 8 2 10 3 2" xfId="22940" xr:uid="{1DCC95E9-DB3E-49B8-88D6-C95740DD2045}"/>
    <cellStyle name="Total 8 2 10 4" xfId="41974" xr:uid="{EA486001-D5F8-4A40-AA81-42BCB771C498}"/>
    <cellStyle name="Total 8 2 11" xfId="9200" xr:uid="{7AF848D0-2A57-4589-9FB7-C85F71B4D44A}"/>
    <cellStyle name="Total 8 2 11 2" xfId="18189" xr:uid="{62DFB6A0-4D7D-4816-8441-7627D69A4AB7}"/>
    <cellStyle name="Total 8 2 11 2 2" xfId="33275" xr:uid="{C0A61C18-B8A4-4AD8-B852-785A2B3A296F}"/>
    <cellStyle name="Total 8 2 11 3" xfId="29140" xr:uid="{1511C2FE-9CA0-4C24-A597-D1024AEA7617}"/>
    <cellStyle name="Total 8 2 12" xfId="12656" xr:uid="{5BF34B5A-F40A-487A-ADD9-C6BC78BFFBCD}"/>
    <cellStyle name="Total 8 2 12 2" xfId="21645" xr:uid="{986301FC-93B8-4383-B620-23198FD46F1C}"/>
    <cellStyle name="Total 8 2 12 2 2" xfId="31441" xr:uid="{D7FD65B7-45F1-40C2-A122-7DF4B9202095}"/>
    <cellStyle name="Total 8 2 12 3" xfId="37196" xr:uid="{AD56BAAE-49D9-429A-8725-27B0C7E2D56F}"/>
    <cellStyle name="Total 8 2 13" xfId="2335" xr:uid="{96EE50F5-B1B4-4DAC-98FF-29DA8BFF9324}"/>
    <cellStyle name="Total 8 2 13 2" xfId="24191" xr:uid="{F61D8C6C-FDDD-4D3D-BA91-BE949A1CB050}"/>
    <cellStyle name="Total 8 2 14" xfId="13244" xr:uid="{4C79465E-5B05-4909-8D6B-43607885933F}"/>
    <cellStyle name="Total 8 2 14 2" xfId="30796" xr:uid="{8D4B9C64-9B87-40E1-B3B6-72428B16DE62}"/>
    <cellStyle name="Total 8 2 15" xfId="31606" xr:uid="{521A1D12-F451-47E4-BFA9-5DCA849CC6BF}"/>
    <cellStyle name="Total 8 2 16" xfId="49444" xr:uid="{82459EBC-ABD1-4EC1-ADCF-452533CABF50}"/>
    <cellStyle name="Total 8 2 2" xfId="461" xr:uid="{B36E6E0B-394A-44FE-9F24-9F9CC7C29AE1}"/>
    <cellStyle name="Total 8 2 2 10" xfId="9325" xr:uid="{CB717738-F365-4320-A560-25DCBE2184DD}"/>
    <cellStyle name="Total 8 2 2 10 2" xfId="18314" xr:uid="{958A8A04-2A54-4759-A46E-C3A651946CA1}"/>
    <cellStyle name="Total 8 2 2 10 2 2" xfId="22367" xr:uid="{3264D745-9AC7-4CCF-B776-48DC91BE5B34}"/>
    <cellStyle name="Total 8 2 2 10 3" xfId="23496" xr:uid="{D7A7B719-F50B-4A26-9ABB-060A76005DC2}"/>
    <cellStyle name="Total 8 2 2 11" xfId="12280" xr:uid="{69A51ECF-98E7-42ED-8C4B-91FC3ABC956E}"/>
    <cellStyle name="Total 8 2 2 11 2" xfId="21269" xr:uid="{62CCA058-704C-4F72-8BC5-AB9AF640BD5C}"/>
    <cellStyle name="Total 8 2 2 11 2 2" xfId="24983" xr:uid="{47A39F43-65E0-47E3-BE33-E31CFE61A2AD}"/>
    <cellStyle name="Total 8 2 2 11 3" xfId="28525" xr:uid="{65069C81-77F7-45D6-9316-5E38A7D4B135}"/>
    <cellStyle name="Total 8 2 2 12" xfId="2467" xr:uid="{A93185BE-5BFE-4B04-84F2-384F5FF67A23}"/>
    <cellStyle name="Total 8 2 2 12 2" xfId="30434" xr:uid="{4B34261F-D036-422A-98DE-470997696289}"/>
    <cellStyle name="Total 8 2 2 13" xfId="13376" xr:uid="{E326AC41-99AF-4912-9CAA-F9DB27C32A86}"/>
    <cellStyle name="Total 8 2 2 13 2" xfId="38266" xr:uid="{C9F6FA3A-8858-4B17-A7E5-3D96CDFCBCC9}"/>
    <cellStyle name="Total 8 2 2 14" xfId="24696" xr:uid="{FA5BE498-D894-48BA-BFFE-FD2C5262FFCE}"/>
    <cellStyle name="Total 8 2 2 15" xfId="56226" xr:uid="{C3870727-87E8-4F04-A988-2BE52EDE0275}"/>
    <cellStyle name="Total 8 2 2 2" xfId="810" xr:uid="{3B78CD87-5485-4F2F-9D7C-617E88A6B955}"/>
    <cellStyle name="Total 8 2 2 2 2" xfId="5179" xr:uid="{8F0EFF01-E162-4FB1-AE0F-C7C738E18344}"/>
    <cellStyle name="Total 8 2 2 2 2 2" xfId="7765" xr:uid="{EE0C9DF5-A29D-4778-8E43-A673175F7C04}"/>
    <cellStyle name="Total 8 2 2 2 2 2 2" xfId="16754" xr:uid="{D79DEFF7-E029-4FA5-B7E6-6B383DD19FAB}"/>
    <cellStyle name="Total 8 2 2 2 2 2 2 2" xfId="31913" xr:uid="{4BC7AE0F-C006-4710-A6A2-3F0AE72B8F71}"/>
    <cellStyle name="Total 8 2 2 2 2 2 3" xfId="35558" xr:uid="{9872DF6A-6350-47B1-A53E-B90A73853D6C}"/>
    <cellStyle name="Total 8 2 2 2 2 3" xfId="10402" xr:uid="{0FEF15B3-6843-44FC-8716-2EC92BD555B9}"/>
    <cellStyle name="Total 8 2 2 2 2 3 2" xfId="19391" xr:uid="{CDA87E53-2E09-4727-BD5A-D5EE0E806B4E}"/>
    <cellStyle name="Total 8 2 2 2 2 3 2 2" xfId="38000" xr:uid="{E67C8B7C-1D86-4BF7-8A83-BAA5CF0F7E09}"/>
    <cellStyle name="Total 8 2 2 2 2 3 3" xfId="43960" xr:uid="{E9CCE1AE-6F84-4C98-9CFE-5DB5BECCB6C9}"/>
    <cellStyle name="Total 8 2 2 2 2 4" xfId="14168" xr:uid="{DCB76D5C-EBB0-475E-A8B7-A37E539CF34A}"/>
    <cellStyle name="Total 8 2 2 2 2 4 2" xfId="35651" xr:uid="{EC880C97-A5A2-411D-929C-32F0DB8AA922}"/>
    <cellStyle name="Total 8 2 2 2 2 5" xfId="35671" xr:uid="{5E2155C1-1270-4B36-A18E-251AAD060C7A}"/>
    <cellStyle name="Total 8 2 2 2 3" xfId="3247" xr:uid="{C9BC0613-5ABC-4E5F-8DE4-B65AB2DC36C2}"/>
    <cellStyle name="Total 8 2 2 2 3 2" xfId="33588" xr:uid="{2F362DA9-78B4-43C0-8861-07EA149057C0}"/>
    <cellStyle name="Total 8 2 2 2 4" xfId="41814" xr:uid="{0E9EA490-AAB7-487E-BE5F-CC41A192F6B1}"/>
    <cellStyle name="Total 8 2 2 3" xfId="1155" xr:uid="{FBA78D9A-357E-4265-AD85-539ED1B9D6B1}"/>
    <cellStyle name="Total 8 2 2 3 2" xfId="5500" xr:uid="{9CF6D1A6-F9C4-4728-B1E4-DECAEF22BAC3}"/>
    <cellStyle name="Total 8 2 2 3 2 2" xfId="8086" xr:uid="{BE0F1A3E-2A8B-4840-8682-16D0757FD3E4}"/>
    <cellStyle name="Total 8 2 2 3 2 2 2" xfId="17075" xr:uid="{471467D7-55A3-4287-9844-AC0438824DD7}"/>
    <cellStyle name="Total 8 2 2 3 2 2 2 2" xfId="27012" xr:uid="{89E0E4DA-17C6-4D18-9310-786D082BFFFB}"/>
    <cellStyle name="Total 8 2 2 3 2 2 3" xfId="38976" xr:uid="{E1A3F7FB-06A4-4021-9FA9-37DAD0BB09AE}"/>
    <cellStyle name="Total 8 2 2 3 2 3" xfId="10723" xr:uid="{B2129A7B-B9A0-4905-BF53-A6C0B078E0E5}"/>
    <cellStyle name="Total 8 2 2 3 2 3 2" xfId="19712" xr:uid="{2E0619F5-A8C1-4D44-BE04-21EC75BB1029}"/>
    <cellStyle name="Total 8 2 2 3 2 3 2 2" xfId="25586" xr:uid="{937F36A1-1C7F-4E56-9DA0-BDDBD6DE5EB9}"/>
    <cellStyle name="Total 8 2 2 3 2 3 3" xfId="34853" xr:uid="{75D1CAAA-DB6F-4D83-A9BD-AC8D85615359}"/>
    <cellStyle name="Total 8 2 2 3 2 4" xfId="14489" xr:uid="{13531846-7C90-431A-993A-8F541F1992ED}"/>
    <cellStyle name="Total 8 2 2 3 2 4 2" xfId="36458" xr:uid="{5190D771-D0C9-4CF4-8A49-F7C1FCCEFFAC}"/>
    <cellStyle name="Total 8 2 2 3 2 5" xfId="39091" xr:uid="{527CD5DE-3216-474D-85A2-A07F74F3D7AC}"/>
    <cellStyle name="Total 8 2 2 3 3" xfId="3592" xr:uid="{AB73E8B5-9653-404B-B791-0AD211CD7E28}"/>
    <cellStyle name="Total 8 2 2 3 3 2" xfId="38391" xr:uid="{8D09B0B3-2438-477B-BAFF-4EDF734EF0F3}"/>
    <cellStyle name="Total 8 2 2 3 4" xfId="31560" xr:uid="{6DBD10CF-C098-461F-AB0A-B77352D0A79C}"/>
    <cellStyle name="Total 8 2 2 4" xfId="1499" xr:uid="{983114E2-E389-4326-B357-D863C7BCDA81}"/>
    <cellStyle name="Total 8 2 2 4 2" xfId="5844" xr:uid="{BB406833-3283-4448-A312-4AEC98361711}"/>
    <cellStyle name="Total 8 2 2 4 2 2" xfId="8430" xr:uid="{ED294B18-C9CF-448D-9B73-6E57B671D71B}"/>
    <cellStyle name="Total 8 2 2 4 2 2 2" xfId="17419" xr:uid="{9D189E83-96A4-4697-9608-21A13D017721}"/>
    <cellStyle name="Total 8 2 2 4 2 2 2 2" xfId="38292" xr:uid="{86569F35-FEF9-4DA0-BE29-8C4B1ED04FF7}"/>
    <cellStyle name="Total 8 2 2 4 2 2 3" xfId="27003" xr:uid="{1D9364C2-61C5-4BDC-9AD6-07189239B2F1}"/>
    <cellStyle name="Total 8 2 2 4 2 3" xfId="11067" xr:uid="{AE268248-2FED-4263-8C7A-3B438ABEF3F0}"/>
    <cellStyle name="Total 8 2 2 4 2 3 2" xfId="20056" xr:uid="{69A65026-3D9A-4071-9C83-CD4D67421BB9}"/>
    <cellStyle name="Total 8 2 2 4 2 3 2 2" xfId="32918" xr:uid="{34387AE2-3DA8-4EA6-928C-894B10F38D23}"/>
    <cellStyle name="Total 8 2 2 4 2 3 3" xfId="41684" xr:uid="{71EF72A2-321D-4A4C-BE18-B36D735AE5B6}"/>
    <cellStyle name="Total 8 2 2 4 2 4" xfId="14833" xr:uid="{0679392C-0FD8-4A47-8866-D578819E936D}"/>
    <cellStyle name="Total 8 2 2 4 2 4 2" xfId="27739" xr:uid="{0918CB9F-9788-4494-9437-0C422450A3F6}"/>
    <cellStyle name="Total 8 2 2 4 2 5" xfId="27413" xr:uid="{CE2746F8-B951-4DC7-9428-467F75E29A37}"/>
    <cellStyle name="Total 8 2 2 4 3" xfId="3936" xr:uid="{89D606A6-09A4-4A0C-9140-3FFA52176B3A}"/>
    <cellStyle name="Total 8 2 2 4 3 2" xfId="31264" xr:uid="{92C1048D-3D61-484F-874E-7783C24C93E1}"/>
    <cellStyle name="Total 8 2 2 4 4" xfId="24979" xr:uid="{2B14C063-83C3-4A07-8A9D-FA4379577730}"/>
    <cellStyle name="Total 8 2 2 5" xfId="177" xr:uid="{827439B4-8B71-4D84-BBE4-929CC784AB12}"/>
    <cellStyle name="Total 8 2 2 5 2" xfId="2962" xr:uid="{32BBF342-5A45-4EE4-B255-C24001389A3C}"/>
    <cellStyle name="Total 8 2 2 5 2 2" xfId="7112" xr:uid="{DB967EB8-22D5-4373-A955-47F622D8902E}"/>
    <cellStyle name="Total 8 2 2 5 2 2 2" xfId="16101" xr:uid="{906D0C87-66A5-4068-AD0B-174B9942A66E}"/>
    <cellStyle name="Total 8 2 2 5 2 2 2 2" xfId="29706" xr:uid="{B5AD9ECA-972D-44A2-BD39-F2F064D44136}"/>
    <cellStyle name="Total 8 2 2 5 2 2 3" xfId="36240" xr:uid="{1D509D08-FE4E-4BC2-85D0-51BD1CF51D84}"/>
    <cellStyle name="Total 8 2 2 5 2 3" xfId="9675" xr:uid="{277922D4-4938-4BE8-891A-BE5108CEDAD9}"/>
    <cellStyle name="Total 8 2 2 5 2 3 2" xfId="18664" xr:uid="{374D2D9F-7E85-4985-A1F6-AD2DA7923B49}"/>
    <cellStyle name="Total 8 2 2 5 2 3 2 2" xfId="32569" xr:uid="{EF078057-506B-4504-A8B2-911722AAD2AE}"/>
    <cellStyle name="Total 8 2 2 5 2 3 3" xfId="40116" xr:uid="{25FF82CF-EC9C-4847-9F57-151A68F924BF}"/>
    <cellStyle name="Total 8 2 2 5 2 4" xfId="13515" xr:uid="{98E3E50B-4830-4298-AD07-54BCDFAF36E8}"/>
    <cellStyle name="Total 8 2 2 5 2 4 2" xfId="32076" xr:uid="{998824F5-D36D-40FB-91E4-5760F64F4039}"/>
    <cellStyle name="Total 8 2 2 5 2 5" xfId="23635" xr:uid="{A08F0BFF-FA26-4856-B32F-145227DA59DB}"/>
    <cellStyle name="Total 8 2 2 5 3" xfId="2645" xr:uid="{5A1202FA-2EF7-4AF2-87D6-9C62B82B8639}"/>
    <cellStyle name="Total 8 2 2 5 3 2" xfId="35958" xr:uid="{6948D292-986B-452A-90DE-5D6057E5CCFF}"/>
    <cellStyle name="Total 8 2 2 5 4" xfId="22157" xr:uid="{7984149A-24A6-4342-A5BC-290936077AD0}"/>
    <cellStyle name="Total 8 2 2 6" xfId="2118" xr:uid="{D2928AB2-0DF0-4E4C-ADAD-05824253D500}"/>
    <cellStyle name="Total 8 2 2 6 2" xfId="6419" xr:uid="{85F01E66-03C2-4944-831D-7F72A5D56865}"/>
    <cellStyle name="Total 8 2 2 6 2 2" xfId="9005" xr:uid="{849905FB-1B40-4CB6-89BF-04CCA3E753F8}"/>
    <cellStyle name="Total 8 2 2 6 2 2 2" xfId="17994" xr:uid="{4964AB48-50C3-41F9-A1D1-D60E898AC414}"/>
    <cellStyle name="Total 8 2 2 6 2 2 2 2" xfId="35406" xr:uid="{83F5841D-B954-4EB7-9530-BD7D12812BA0}"/>
    <cellStyle name="Total 8 2 2 6 2 2 3" xfId="26467" xr:uid="{00CC3C5D-5064-4755-89C1-6F79B80FED32}"/>
    <cellStyle name="Total 8 2 2 6 2 3" xfId="11642" xr:uid="{140485C4-0D14-4937-9450-7F7FA8265EAD}"/>
    <cellStyle name="Total 8 2 2 6 2 3 2" xfId="20631" xr:uid="{64937D6A-4E22-49B5-A6AF-E219A8D2D4B0}"/>
    <cellStyle name="Total 8 2 2 6 2 3 2 2" xfId="27244" xr:uid="{7FF5CBE5-75B9-4F49-A233-A7CE28992BEE}"/>
    <cellStyle name="Total 8 2 2 6 2 3 3" xfId="23066" xr:uid="{652A2B1D-707F-4769-97DD-AA4D4FCB02ED}"/>
    <cellStyle name="Total 8 2 2 6 2 4" xfId="15408" xr:uid="{6F62956A-D528-48E1-80A3-DD7FDCF3DD7D}"/>
    <cellStyle name="Total 8 2 2 6 2 4 2" xfId="43637" xr:uid="{9944629C-E7C0-4593-81EB-FEDD81BB2440}"/>
    <cellStyle name="Total 8 2 2 6 2 5" xfId="30462" xr:uid="{079F712B-FECC-4D20-8034-51DF29A088B3}"/>
    <cellStyle name="Total 8 2 2 6 3" xfId="4555" xr:uid="{181EFD65-C023-472D-B2C6-61EF46607A68}"/>
    <cellStyle name="Total 8 2 2 6 3 2" xfId="43338" xr:uid="{1E5ECB0C-4566-4297-AC64-74CB971ABB74}"/>
    <cellStyle name="Total 8 2 2 6 4" xfId="39721" xr:uid="{2F3592AE-0CA2-420A-961F-B1391669DDF9}"/>
    <cellStyle name="Total 8 2 2 7" xfId="2928" xr:uid="{F065BE27-7347-4EBB-B15C-4861676D5D42}"/>
    <cellStyle name="Total 8 2 2 7 2" xfId="7078" xr:uid="{62D6ABEB-5994-44CE-8437-65030C32DAF4}"/>
    <cellStyle name="Total 8 2 2 7 2 2" xfId="12204" xr:uid="{A0A37D94-38B6-4602-90CC-8C09BA16718C}"/>
    <cellStyle name="Total 8 2 2 7 2 2 2" xfId="21193" xr:uid="{059AEFA6-2E56-41B0-AD02-839F9D9AA9EF}"/>
    <cellStyle name="Total 8 2 2 7 2 2 2 2" xfId="24476" xr:uid="{14C5DE6D-C097-40CC-ADFC-8CEFB877B761}"/>
    <cellStyle name="Total 8 2 2 7 2 2 3" xfId="43836" xr:uid="{8F3706D6-B933-471C-BC41-163EB7628207}"/>
    <cellStyle name="Total 8 2 2 7 2 3" xfId="12998" xr:uid="{6CF214BE-8536-4FC1-B007-FDA21EF3DFD4}"/>
    <cellStyle name="Total 8 2 2 7 2 3 2" xfId="21987" xr:uid="{DA1B19D4-8554-43A3-92D4-99CCAE7B3FD8}"/>
    <cellStyle name="Total 8 2 2 7 2 3 2 2" xfId="40922" xr:uid="{C80039AA-C655-4C7D-AEC1-6923F11DC54F}"/>
    <cellStyle name="Total 8 2 2 7 2 3 3" xfId="23359" xr:uid="{79357070-32B6-4976-8D26-D94F3E10CA54}"/>
    <cellStyle name="Total 8 2 2 7 2 4" xfId="16067" xr:uid="{7D929146-E4CE-47C3-A4CF-0FEE25DFC6A6}"/>
    <cellStyle name="Total 8 2 2 7 2 4 2" xfId="40471" xr:uid="{9796723D-8187-4940-A9B2-5FEC655A3E71}"/>
    <cellStyle name="Total 8 2 2 7 2 5" xfId="24497" xr:uid="{C8DA9254-AC12-4BFE-BAE4-B781F4875A71}"/>
    <cellStyle name="Total 8 2 2 7 3" xfId="9641" xr:uid="{874814C8-278A-4824-B70B-636C827624E0}"/>
    <cellStyle name="Total 8 2 2 7 3 2" xfId="18630" xr:uid="{AC9CDBA6-43F7-4BBD-84C4-EB4A88F88D56}"/>
    <cellStyle name="Total 8 2 2 7 3 2 2" xfId="25436" xr:uid="{859911E1-D3E3-4C1D-8C83-342304EF8818}"/>
    <cellStyle name="Total 8 2 2 7 3 3" xfId="42304" xr:uid="{751F3689-1B61-4243-A86B-727A1F6A64D8}"/>
    <cellStyle name="Total 8 2 2 7 4" xfId="28908" xr:uid="{9E0C5C32-AC56-446F-A9B6-374B62756739}"/>
    <cellStyle name="Total 8 2 2 8" xfId="4855" xr:uid="{A375980F-EBDD-43A6-8F4B-7FEC3F80E581}"/>
    <cellStyle name="Total 8 2 2 8 2" xfId="7441" xr:uid="{6E3752CE-3805-4965-81BD-357F5F650BC4}"/>
    <cellStyle name="Total 8 2 2 8 2 2" xfId="16430" xr:uid="{BCD057FA-2980-4AF5-AEC8-68594BBBFD40}"/>
    <cellStyle name="Total 8 2 2 8 2 2 2" xfId="36351" xr:uid="{1914A3F0-67A6-49C1-8A03-4A8834C5A9E2}"/>
    <cellStyle name="Total 8 2 2 8 2 3" xfId="41104" xr:uid="{C76A2C63-6ACC-4706-A0A7-BBE5DB09488D}"/>
    <cellStyle name="Total 8 2 2 8 3" xfId="10078" xr:uid="{98FDC574-5935-4C7B-A86B-EA6761B6B4E5}"/>
    <cellStyle name="Total 8 2 2 8 3 2" xfId="19067" xr:uid="{F1D818D0-288E-4543-979D-B3FD9FCD5C09}"/>
    <cellStyle name="Total 8 2 2 8 3 2 2" xfId="30802" xr:uid="{293BBFEE-5462-4878-A08D-8F926498D5D4}"/>
    <cellStyle name="Total 8 2 2 8 3 3" xfId="43955" xr:uid="{93864C0D-C805-4EEB-A8DE-9282C0166D82}"/>
    <cellStyle name="Total 8 2 2 8 4" xfId="13844" xr:uid="{E8C27107-EDF1-4D4D-9343-3AF8BC2AD382}"/>
    <cellStyle name="Total 8 2 2 8 4 2" xfId="26101" xr:uid="{4613B319-B006-425F-8969-B8F673F4A546}"/>
    <cellStyle name="Total 8 2 2 8 5" xfId="29492" xr:uid="{45339E0D-3C86-41E2-A5D1-321497592819}"/>
    <cellStyle name="Total 8 2 2 9" xfId="6763" xr:uid="{4A64D544-FF14-49C7-9E68-3A259D095460}"/>
    <cellStyle name="Total 8 2 2 9 2" xfId="11962" xr:uid="{58D4DA6A-E8BE-43FF-8F40-BEB6D826AC91}"/>
    <cellStyle name="Total 8 2 2 9 2 2" xfId="20951" xr:uid="{9FD3C3F4-DE0A-4AE4-B220-EB650EFE0A8F}"/>
    <cellStyle name="Total 8 2 2 9 2 2 2" xfId="32948" xr:uid="{2384F55C-8EE1-439A-92C0-2C2751F4EA62}"/>
    <cellStyle name="Total 8 2 2 9 2 3" xfId="26821" xr:uid="{870A5B1F-89D6-4628-9FE4-E1152647663A}"/>
    <cellStyle name="Total 8 2 2 9 3" xfId="15752" xr:uid="{EA7910C8-EA0E-4D82-83B3-1A999E92D209}"/>
    <cellStyle name="Total 8 2 2 9 3 2" xfId="31463" xr:uid="{AFFE77BD-7B62-4B93-BEF6-7E84A5A11033}"/>
    <cellStyle name="Total 8 2 2 9 4" xfId="30748" xr:uid="{B72FCA57-B9EF-47B0-9997-2D1DF0311EBF}"/>
    <cellStyle name="Total 8 2 3" xfId="678" xr:uid="{86A0F7CD-C881-485F-ACA2-56FD4CC21583}"/>
    <cellStyle name="Total 8 2 3 2" xfId="5054" xr:uid="{E191C090-AFC2-45EC-B830-74A6F5ED27A5}"/>
    <cellStyle name="Total 8 2 3 2 2" xfId="7640" xr:uid="{ECE939FF-B03A-43C8-A4C6-BD6D63DF2EDE}"/>
    <cellStyle name="Total 8 2 3 2 2 2" xfId="16629" xr:uid="{D28873E1-4128-427C-8D8F-C32BABF04A40}"/>
    <cellStyle name="Total 8 2 3 2 2 2 2" xfId="40167" xr:uid="{137DCB28-ADE5-47B7-B10D-D56F64C2BE7D}"/>
    <cellStyle name="Total 8 2 3 2 2 3" xfId="25288" xr:uid="{42E305B0-C825-48F9-9179-B3A2FB7EFDB3}"/>
    <cellStyle name="Total 8 2 3 2 3" xfId="10277" xr:uid="{91D711FB-1412-4008-873A-B77EC404512F}"/>
    <cellStyle name="Total 8 2 3 2 3 2" xfId="19266" xr:uid="{15F77DD8-27EE-4555-8857-C85CB38B9AA1}"/>
    <cellStyle name="Total 8 2 3 2 3 2 2" xfId="40803" xr:uid="{832DFB07-A0BD-411B-AB05-C9212330F18A}"/>
    <cellStyle name="Total 8 2 3 2 3 3" xfId="31960" xr:uid="{9B30BB5B-5B74-4C6B-A282-309C0D388FBD}"/>
    <cellStyle name="Total 8 2 3 2 4" xfId="14043" xr:uid="{6F4ED0FC-3742-4AA0-BADC-AD425615907A}"/>
    <cellStyle name="Total 8 2 3 2 4 2" xfId="25538" xr:uid="{1DAA0414-455B-4062-A818-152CD4341B33}"/>
    <cellStyle name="Total 8 2 3 2 5" xfId="30032" xr:uid="{C7C599FE-2359-4B71-84AD-8C6F2A955B4D}"/>
    <cellStyle name="Total 8 2 3 3" xfId="3115" xr:uid="{05FC7A02-5000-4816-B5C2-D64051BDF27A}"/>
    <cellStyle name="Total 8 2 3 3 2" xfId="31568" xr:uid="{3D97FEC0-A06F-4290-AC61-9279690C7A5C}"/>
    <cellStyle name="Total 8 2 3 4" xfId="28681" xr:uid="{D4ACB2BE-EFDC-4A6E-9264-7D56C062C399}"/>
    <cellStyle name="Total 8 2 4" xfId="1023" xr:uid="{291A936A-DB9D-4A3C-A7F1-EB452B81516D}"/>
    <cellStyle name="Total 8 2 4 2" xfId="5375" xr:uid="{B71A7A7A-453E-4980-91E7-EBB51CF3FB47}"/>
    <cellStyle name="Total 8 2 4 2 2" xfId="7961" xr:uid="{A0F569BD-8209-4373-BD74-085FA9FED1E6}"/>
    <cellStyle name="Total 8 2 4 2 2 2" xfId="16950" xr:uid="{1E5163AD-A9C0-4291-947A-8CBB581887ED}"/>
    <cellStyle name="Total 8 2 4 2 2 2 2" xfId="28034" xr:uid="{3F09C991-3530-4FF5-A83D-658F04883FB6}"/>
    <cellStyle name="Total 8 2 4 2 2 3" xfId="22240" xr:uid="{8E71CECE-FBE4-41EA-AD92-8A4615BFAAA1}"/>
    <cellStyle name="Total 8 2 4 2 3" xfId="10598" xr:uid="{BEA2E775-3182-49F5-9BFA-70D189E3124E}"/>
    <cellStyle name="Total 8 2 4 2 3 2" xfId="19587" xr:uid="{C049CB9E-16B9-444E-B4D8-725294673EEE}"/>
    <cellStyle name="Total 8 2 4 2 3 2 2" xfId="29062" xr:uid="{743FF38D-AFF7-449B-AA2A-2359E605F580}"/>
    <cellStyle name="Total 8 2 4 2 3 3" xfId="40567" xr:uid="{63F86224-D077-4E79-8F8E-9CAFC1929182}"/>
    <cellStyle name="Total 8 2 4 2 4" xfId="14364" xr:uid="{1FD95ECD-A470-4765-B0AB-D6ED33096B0A}"/>
    <cellStyle name="Total 8 2 4 2 4 2" xfId="37446" xr:uid="{0B3319C5-1FC9-4730-BFE6-60B5E871AB6F}"/>
    <cellStyle name="Total 8 2 4 2 5" xfId="36985" xr:uid="{274042ED-A7C1-4FCA-BF3E-974BAAB77664}"/>
    <cellStyle name="Total 8 2 4 3" xfId="3460" xr:uid="{004A1CE7-21CF-4DD4-A9B5-A2A87715D81B}"/>
    <cellStyle name="Total 8 2 4 3 2" xfId="32938" xr:uid="{8143515A-F9AE-4516-B716-C0A3B81ADED2}"/>
    <cellStyle name="Total 8 2 4 4" xfId="32867" xr:uid="{673083B4-9043-4BE1-A87B-A3CDBD46B58C}"/>
    <cellStyle name="Total 8 2 5" xfId="1367" xr:uid="{96A521DE-FACE-4BE2-B870-4003B7DF5AE3}"/>
    <cellStyle name="Total 8 2 5 2" xfId="5712" xr:uid="{94217273-7A34-437F-98DF-0F40C9A59764}"/>
    <cellStyle name="Total 8 2 5 2 2" xfId="8298" xr:uid="{DE9FD4F8-6C5E-47FC-AC61-847603FF4D47}"/>
    <cellStyle name="Total 8 2 5 2 2 2" xfId="17287" xr:uid="{BAFCC470-8718-46C1-A02B-31DE2F57E7E9}"/>
    <cellStyle name="Total 8 2 5 2 2 2 2" xfId="27406" xr:uid="{A76632FA-2F7A-4088-9BD2-39EC0933434D}"/>
    <cellStyle name="Total 8 2 5 2 2 3" xfId="25728" xr:uid="{1C5503F8-EA52-43F3-8071-D4674AC6CA52}"/>
    <cellStyle name="Total 8 2 5 2 3" xfId="10935" xr:uid="{5870FE95-210F-4FA0-96B1-3EBBAE03170B}"/>
    <cellStyle name="Total 8 2 5 2 3 2" xfId="19924" xr:uid="{A453BFF4-8CAD-4C3F-BD28-BB39AE32FE25}"/>
    <cellStyle name="Total 8 2 5 2 3 2 2" xfId="28284" xr:uid="{F686A48A-76B9-409A-A36C-98A1FCA4D05A}"/>
    <cellStyle name="Total 8 2 5 2 3 3" xfId="35087" xr:uid="{02307CEF-C186-44C2-8491-FC15705334BC}"/>
    <cellStyle name="Total 8 2 5 2 4" xfId="14701" xr:uid="{3857D0D8-6AF8-4D07-BBCC-930AFF64B342}"/>
    <cellStyle name="Total 8 2 5 2 4 2" xfId="32025" xr:uid="{744BA80C-8675-4957-B5D5-E22409058EBC}"/>
    <cellStyle name="Total 8 2 5 2 5" xfId="33993" xr:uid="{2962B9FD-C5C9-4DBD-B331-F34D020DCEA0}"/>
    <cellStyle name="Total 8 2 5 3" xfId="3804" xr:uid="{BBBB2895-B85C-4A7E-80D4-F4F780323796}"/>
    <cellStyle name="Total 8 2 5 3 2" xfId="23218" xr:uid="{4753DA54-4024-404D-A1E3-8288BECE2BA1}"/>
    <cellStyle name="Total 8 2 5 4" xfId="31885" xr:uid="{252C5083-A9AB-447A-8655-E5FF7AF8D33E}"/>
    <cellStyle name="Total 8 2 6" xfId="1638" xr:uid="{1E5C430A-BC7A-4ABE-A7CD-227AB1585082}"/>
    <cellStyle name="Total 8 2 6 2" xfId="5972" xr:uid="{BAA7A192-6681-44EB-A3DB-CA1CFCE53ED7}"/>
    <cellStyle name="Total 8 2 6 2 2" xfId="8558" xr:uid="{75F2E89B-205B-4A40-A885-BD97D9397558}"/>
    <cellStyle name="Total 8 2 6 2 2 2" xfId="17547" xr:uid="{2CABC859-0737-480E-943F-73C5A17C4BD1}"/>
    <cellStyle name="Total 8 2 6 2 2 2 2" xfId="28971" xr:uid="{100E3253-6189-4FA7-BB8D-80366E3B33D9}"/>
    <cellStyle name="Total 8 2 6 2 2 3" xfId="35746" xr:uid="{CAA57113-A618-4E6A-B24A-F46DE3AA811A}"/>
    <cellStyle name="Total 8 2 6 2 3" xfId="11195" xr:uid="{01C19F0F-CFE8-47B1-A19C-E4B20B4AB36B}"/>
    <cellStyle name="Total 8 2 6 2 3 2" xfId="20184" xr:uid="{035A34B4-D7A6-4265-BDE4-0095C2B24B3F}"/>
    <cellStyle name="Total 8 2 6 2 3 2 2" xfId="35267" xr:uid="{C717B3DA-0BE6-4FC1-96BD-89B60DD7CABE}"/>
    <cellStyle name="Total 8 2 6 2 3 3" xfId="34631" xr:uid="{1F34B08E-47CA-4673-ADBD-BB35469A3B26}"/>
    <cellStyle name="Total 8 2 6 2 4" xfId="14961" xr:uid="{8242CA5E-CB4E-47F9-8257-8BBCDB059202}"/>
    <cellStyle name="Total 8 2 6 2 4 2" xfId="41897" xr:uid="{34CA9D9A-7BD1-4974-87AB-6C72575A99C7}"/>
    <cellStyle name="Total 8 2 6 2 5" xfId="31032" xr:uid="{24C15D75-09F9-49FD-BE6C-6465EB9798D7}"/>
    <cellStyle name="Total 8 2 6 3" xfId="4075" xr:uid="{37201B1E-F9EE-4D3E-8190-005FB352BA25}"/>
    <cellStyle name="Total 8 2 6 3 2" xfId="34159" xr:uid="{6F1420C9-F809-4305-9E46-451293348A20}"/>
    <cellStyle name="Total 8 2 6 4" xfId="31772" xr:uid="{78ED52AB-0274-4989-8D24-6B202AB9EB4D}"/>
    <cellStyle name="Total 8 2 7" xfId="1986" xr:uid="{BBD26E46-9A36-45BF-9094-F84D7FC65881}"/>
    <cellStyle name="Total 8 2 7 2" xfId="6294" xr:uid="{9B318B93-2C57-4F96-8C00-A6EB08CAD79E}"/>
    <cellStyle name="Total 8 2 7 2 2" xfId="8880" xr:uid="{E0931BF5-6CB2-423F-8D15-E13053161234}"/>
    <cellStyle name="Total 8 2 7 2 2 2" xfId="17869" xr:uid="{EE1F3D83-8D69-4399-8DF2-CA281076B971}"/>
    <cellStyle name="Total 8 2 7 2 2 2 2" xfId="25909" xr:uid="{124ECD4B-EF22-4933-97A5-559E7CB45E94}"/>
    <cellStyle name="Total 8 2 7 2 2 3" xfId="29116" xr:uid="{B5C534D5-55EF-4767-99A8-811689FA90A9}"/>
    <cellStyle name="Total 8 2 7 2 3" xfId="11517" xr:uid="{494CEE26-D2D3-49D1-86E9-688C67C5E8D7}"/>
    <cellStyle name="Total 8 2 7 2 3 2" xfId="20506" xr:uid="{7E2D2517-234B-47C1-8BB6-AC7A03E39247}"/>
    <cellStyle name="Total 8 2 7 2 3 2 2" xfId="23770" xr:uid="{869DBAD1-D8A3-439A-A54A-4AC1AFB1D0AD}"/>
    <cellStyle name="Total 8 2 7 2 3 3" xfId="35180" xr:uid="{709EB937-EA04-4B7D-8E10-42FD9DD33D2D}"/>
    <cellStyle name="Total 8 2 7 2 4" xfId="15283" xr:uid="{C6F928CE-6717-429E-919F-9A9587D78434}"/>
    <cellStyle name="Total 8 2 7 2 4 2" xfId="29945" xr:uid="{6051FA88-7669-4629-847C-E63A59100FCA}"/>
    <cellStyle name="Total 8 2 7 2 5" xfId="28632" xr:uid="{0853173C-0F7C-4DE4-BAFB-AFB852B7C97B}"/>
    <cellStyle name="Total 8 2 7 3" xfId="4423" xr:uid="{31641E80-A2EB-41B9-B44C-D6027B66C2CA}"/>
    <cellStyle name="Total 8 2 7 3 2" xfId="38466" xr:uid="{254E703D-F46E-4DB1-BDEC-5C9A79FAFD23}"/>
    <cellStyle name="Total 8 2 7 4" xfId="32054" xr:uid="{6CC9700E-6E56-4414-868C-069891A9F0D8}"/>
    <cellStyle name="Total 8 2 8" xfId="2797" xr:uid="{DC364846-234D-4A67-84B5-F2A24F486AE6}"/>
    <cellStyle name="Total 8 2 8 2" xfId="6947" xr:uid="{2620A1E7-77B4-4E29-A659-03F009BC382C}"/>
    <cellStyle name="Total 8 2 8 2 2" xfId="12076" xr:uid="{A45AA876-5EC0-431D-9F8B-A7FD1C3E9F41}"/>
    <cellStyle name="Total 8 2 8 2 2 2" xfId="21065" xr:uid="{AC3427F2-41A4-4F9A-A134-A655E30642E5}"/>
    <cellStyle name="Total 8 2 8 2 2 2 2" xfId="27113" xr:uid="{35814173-C93F-4B31-B825-5F780C4D9086}"/>
    <cellStyle name="Total 8 2 8 2 2 3" xfId="41471" xr:uid="{3FE42202-E0D4-4380-9E1B-911F359ED43B}"/>
    <cellStyle name="Total 8 2 8 2 3" xfId="12898" xr:uid="{E20853D3-842C-49FC-8F2C-41FB6256C884}"/>
    <cellStyle name="Total 8 2 8 2 3 2" xfId="21887" xr:uid="{C8A1AAF1-4490-4451-AECC-9AEACC5383C4}"/>
    <cellStyle name="Total 8 2 8 2 3 2 2" xfId="37536" xr:uid="{EDF4E134-38F9-44CE-910E-1274CC27E20A}"/>
    <cellStyle name="Total 8 2 8 2 3 3" xfId="23459" xr:uid="{6ED7F3EB-A60C-4DFA-BAEE-37BBB21B1677}"/>
    <cellStyle name="Total 8 2 8 2 4" xfId="15936" xr:uid="{C00089B7-2239-47A9-8494-A0FDF41254C9}"/>
    <cellStyle name="Total 8 2 8 2 4 2" xfId="37348" xr:uid="{2092310D-FAE3-417E-B4E9-7E45597B1D78}"/>
    <cellStyle name="Total 8 2 8 2 5" xfId="22666" xr:uid="{FFA81DAC-BA2C-4077-9A30-1FDFE3C5726A}"/>
    <cellStyle name="Total 8 2 8 3" xfId="9510" xr:uid="{8CC64578-C994-42ED-A3FE-517CF85C94C9}"/>
    <cellStyle name="Total 8 2 8 3 2" xfId="18499" xr:uid="{CB0F8F60-59E2-4CA0-83A7-7ADCC78A9A01}"/>
    <cellStyle name="Total 8 2 8 3 2 2" xfId="24033" xr:uid="{1B1858F7-A945-4BA1-B42D-365FA703789A}"/>
    <cellStyle name="Total 8 2 8 3 3" xfId="29334" xr:uid="{4D7809E3-0273-4722-AC2D-1677381A2C52}"/>
    <cellStyle name="Total 8 2 8 4" xfId="31184" xr:uid="{3C534AE5-9AFD-4580-8D26-31EB466D14AF}"/>
    <cellStyle name="Total 8 2 9" xfId="4730" xr:uid="{A6807270-4649-48B7-804F-1BDA54619D8F}"/>
    <cellStyle name="Total 8 2 9 2" xfId="7316" xr:uid="{485D417C-AD54-47AF-92B9-09A955B1B6B6}"/>
    <cellStyle name="Total 8 2 9 2 2" xfId="16305" xr:uid="{BFE6E82D-D151-43C7-8D9F-7FBF48DBBCE3}"/>
    <cellStyle name="Total 8 2 9 2 2 2" xfId="35818" xr:uid="{B2A76AC7-89C1-4855-AA30-D47FF6B69795}"/>
    <cellStyle name="Total 8 2 9 2 3" xfId="32392" xr:uid="{48C07078-FEED-4BF5-A5D0-0B9119E1A289}"/>
    <cellStyle name="Total 8 2 9 3" xfId="9953" xr:uid="{60A4AD76-27CA-4722-984F-0C25833713BC}"/>
    <cellStyle name="Total 8 2 9 3 2" xfId="18942" xr:uid="{25F49B08-3A26-45A3-BAE3-2C8D5E2414FD}"/>
    <cellStyle name="Total 8 2 9 3 2 2" xfId="37933" xr:uid="{96052466-AD7B-45D1-A721-9EFAD7868E8C}"/>
    <cellStyle name="Total 8 2 9 3 3" xfId="35534" xr:uid="{68B2DF85-0CC7-4A71-8E3D-9585E4B9AC93}"/>
    <cellStyle name="Total 8 2 9 4" xfId="13719" xr:uid="{BCA4D63E-FC50-4E57-80DF-E4D8BF448E7E}"/>
    <cellStyle name="Total 8 2 9 4 2" xfId="35867" xr:uid="{2B95212D-3999-49C8-B230-01F49EE009D8}"/>
    <cellStyle name="Total 8 2 9 5" xfId="41813" xr:uid="{CD91CAB9-5FFF-44EF-A2EF-B1255EE473F6}"/>
    <cellStyle name="Total 8 3" xfId="426" xr:uid="{0E7FFB01-04A7-4F80-962F-33695B25AFAC}"/>
    <cellStyle name="Total 8 3 10" xfId="9291" xr:uid="{8ED5E376-99B0-42D5-B43C-B763FD4A38C9}"/>
    <cellStyle name="Total 8 3 10 2" xfId="18280" xr:uid="{3046C387-E359-41D5-8A95-FED837ABC282}"/>
    <cellStyle name="Total 8 3 10 2 2" xfId="42236" xr:uid="{938AFE1C-C606-4984-BE29-1F29CB064C8E}"/>
    <cellStyle name="Total 8 3 10 3" xfId="33123" xr:uid="{641C45D1-0ECB-4E92-8961-7991A2B06301}"/>
    <cellStyle name="Total 8 3 11" xfId="9765" xr:uid="{AA473923-FB21-4F6B-A8CC-477A21AEDA41}"/>
    <cellStyle name="Total 8 3 11 2" xfId="18754" xr:uid="{517E231D-8203-43BC-B001-4886075E5633}"/>
    <cellStyle name="Total 8 3 11 2 2" xfId="26200" xr:uid="{4461E624-EE56-4870-96A5-6E7F1DE2D4DA}"/>
    <cellStyle name="Total 8 3 11 3" xfId="31969" xr:uid="{E9A1162D-B7CB-4ED6-8B82-FF20AF07DBA7}"/>
    <cellStyle name="Total 8 3 12" xfId="2432" xr:uid="{0A0270C2-5099-4D0A-83C1-20DED1488BDD}"/>
    <cellStyle name="Total 8 3 12 2" xfId="41002" xr:uid="{1850B56D-5B13-4842-9C4D-A90208D937C4}"/>
    <cellStyle name="Total 8 3 13" xfId="13341" xr:uid="{AD248C43-D2DE-434B-92EC-173B73AD136A}"/>
    <cellStyle name="Total 8 3 13 2" xfId="43127" xr:uid="{9DC0A1D8-F10D-484E-AA6A-751AF37CB187}"/>
    <cellStyle name="Total 8 3 14" xfId="28842" xr:uid="{B03EF840-F596-4249-A4A0-D8818DF3642C}"/>
    <cellStyle name="Total 8 3 15" xfId="51854" xr:uid="{47D6B386-EB22-44B2-A14E-D389CDD5A82F}"/>
    <cellStyle name="Total 8 3 2" xfId="775" xr:uid="{566DB4C5-4CFC-4317-9B44-A2829D5681E9}"/>
    <cellStyle name="Total 8 3 2 2" xfId="5145" xr:uid="{87E659BC-2C32-44B9-BD3A-5555C5B69601}"/>
    <cellStyle name="Total 8 3 2 2 2" xfId="7731" xr:uid="{9C89E2A6-A46F-4B87-8106-DF9F2C4B58BE}"/>
    <cellStyle name="Total 8 3 2 2 2 2" xfId="16720" xr:uid="{A053D720-2AD2-42CC-B213-5B96AFCEA1FC}"/>
    <cellStyle name="Total 8 3 2 2 2 2 2" xfId="27429" xr:uid="{15F0FE57-036B-441D-9544-AC1DEFDAC74B}"/>
    <cellStyle name="Total 8 3 2 2 2 3" xfId="32875" xr:uid="{AFD3A7E9-5486-4295-8426-95867D8DC924}"/>
    <cellStyle name="Total 8 3 2 2 3" xfId="10368" xr:uid="{3EDDEC16-9AB6-4673-A282-0F1E0E9488E6}"/>
    <cellStyle name="Total 8 3 2 2 3 2" xfId="19357" xr:uid="{A3B90708-43AD-4E05-B546-6C52D754448B}"/>
    <cellStyle name="Total 8 3 2 2 3 2 2" xfId="29866" xr:uid="{B84EB770-67F1-4477-843C-6292FB98196A}"/>
    <cellStyle name="Total 8 3 2 2 3 3" xfId="32270" xr:uid="{CE77C497-224B-46BA-A9E5-BE0B58652964}"/>
    <cellStyle name="Total 8 3 2 2 4" xfId="14134" xr:uid="{24605CDC-9CA5-4D68-8ED9-7FC603AF53C2}"/>
    <cellStyle name="Total 8 3 2 2 4 2" xfId="32065" xr:uid="{BC419608-DEAE-4AF6-A9A1-0A18413C0060}"/>
    <cellStyle name="Total 8 3 2 2 5" xfId="41712" xr:uid="{BF4BE718-1E5C-49DB-BCBE-E3BC51314499}"/>
    <cellStyle name="Total 8 3 2 3" xfId="3212" xr:uid="{EF8A2ABA-BA6D-4EC3-8569-69DA50C981BA}"/>
    <cellStyle name="Total 8 3 2 3 2" xfId="38626" xr:uid="{E8063114-709C-4B25-AA3F-A9A753BC26A5}"/>
    <cellStyle name="Total 8 3 2 4" xfId="38486" xr:uid="{8FE5C256-C11E-47A1-8F64-2FE7EF786991}"/>
    <cellStyle name="Total 8 3 2 5" xfId="58635" xr:uid="{4AD063BA-7191-4EB1-8A43-18C4D254B172}"/>
    <cellStyle name="Total 8 3 3" xfId="1120" xr:uid="{3816BF41-772C-4517-A125-F56A007520F8}"/>
    <cellStyle name="Total 8 3 3 2" xfId="5466" xr:uid="{07E07420-D107-4A96-B521-5F861334B53A}"/>
    <cellStyle name="Total 8 3 3 2 2" xfId="8052" xr:uid="{3D3F794B-2A0A-4DF7-9280-F4C4AA477F70}"/>
    <cellStyle name="Total 8 3 3 2 2 2" xfId="17041" xr:uid="{1DF9EF74-F0EE-4633-A3AB-1B8D4F5357C8}"/>
    <cellStyle name="Total 8 3 3 2 2 2 2" xfId="33462" xr:uid="{85DB6A15-071E-4477-8711-876295158026}"/>
    <cellStyle name="Total 8 3 3 2 2 3" xfId="28451" xr:uid="{C3D42ED5-43D5-4792-A48B-21A103C4CB98}"/>
    <cellStyle name="Total 8 3 3 2 3" xfId="10689" xr:uid="{29AF722A-705A-4617-985D-2565A59D1302}"/>
    <cellStyle name="Total 8 3 3 2 3 2" xfId="19678" xr:uid="{487B478B-D020-442F-A623-630D36AFBA4E}"/>
    <cellStyle name="Total 8 3 3 2 3 2 2" xfId="38844" xr:uid="{442D5935-E31D-4711-B177-93F44765277A}"/>
    <cellStyle name="Total 8 3 3 2 3 3" xfId="24296" xr:uid="{2BCAE8A1-2EC3-4C16-A193-B358CCFCE81A}"/>
    <cellStyle name="Total 8 3 3 2 4" xfId="14455" xr:uid="{1F494D6D-CF71-4423-8199-1816ECF56EA0}"/>
    <cellStyle name="Total 8 3 3 2 4 2" xfId="24736" xr:uid="{93DAB7F8-C140-4135-B2D8-B03393488EEB}"/>
    <cellStyle name="Total 8 3 3 2 5" xfId="42816" xr:uid="{77AE4EFC-3E1F-4690-A282-4BA098FFED54}"/>
    <cellStyle name="Total 8 3 3 3" xfId="3557" xr:uid="{E1B1FBCC-DC44-4BE3-9FD5-D5A81EE8BA6F}"/>
    <cellStyle name="Total 8 3 3 3 2" xfId="43068" xr:uid="{9B5C8684-62B8-40C4-9720-8B459E38D7CB}"/>
    <cellStyle name="Total 8 3 3 4" xfId="36859" xr:uid="{A322BB41-B5F1-4C02-893A-66ED933CDF2D}"/>
    <cellStyle name="Total 8 3 4" xfId="1464" xr:uid="{57245C8A-FEE5-4D33-9EE0-0F4F7FFB4930}"/>
    <cellStyle name="Total 8 3 4 2" xfId="5809" xr:uid="{FB3DBCA9-382D-4492-BFFC-E2315154A016}"/>
    <cellStyle name="Total 8 3 4 2 2" xfId="8395" xr:uid="{752F7E11-5270-40C8-AECA-544CB8CFE854}"/>
    <cellStyle name="Total 8 3 4 2 2 2" xfId="17384" xr:uid="{2F962BDC-A141-4340-A753-113929609FFE}"/>
    <cellStyle name="Total 8 3 4 2 2 2 2" xfId="42985" xr:uid="{59499834-C8B9-4DC2-A2D7-BE6BE87421C5}"/>
    <cellStyle name="Total 8 3 4 2 2 3" xfId="25469" xr:uid="{123BCE5D-C0ED-41D7-AC34-57406D986907}"/>
    <cellStyle name="Total 8 3 4 2 3" xfId="11032" xr:uid="{706AD7B4-2546-4C60-BBF3-9FEB8D5754CB}"/>
    <cellStyle name="Total 8 3 4 2 3 2" xfId="20021" xr:uid="{C3675CA7-C4E8-4722-9725-D5E318BB4EE5}"/>
    <cellStyle name="Total 8 3 4 2 3 2 2" xfId="38222" xr:uid="{40D15143-A5A4-4E54-A591-6F42C8CFAAFB}"/>
    <cellStyle name="Total 8 3 4 2 3 3" xfId="37786" xr:uid="{4D30578E-E9B9-45AA-86AE-880A37F9ECF7}"/>
    <cellStyle name="Total 8 3 4 2 4" xfId="14798" xr:uid="{BF1BBA16-6A8A-41F0-9778-2894A55420D7}"/>
    <cellStyle name="Total 8 3 4 2 4 2" xfId="27709" xr:uid="{4215D9A0-6A04-4492-8433-5D55460F1AE4}"/>
    <cellStyle name="Total 8 3 4 2 5" xfId="22734" xr:uid="{6E0A18A0-D6C1-4068-864D-29B28A79EEF0}"/>
    <cellStyle name="Total 8 3 4 3" xfId="3901" xr:uid="{FEB75921-36FB-4E47-AF03-E4F242484141}"/>
    <cellStyle name="Total 8 3 4 3 2" xfId="28339" xr:uid="{A6B217F0-311F-49B6-91DA-DAC2BD341004}"/>
    <cellStyle name="Total 8 3 4 4" xfId="29147" xr:uid="{8CC00865-3A9A-4045-82BD-45B75D804493}"/>
    <cellStyle name="Total 8 3 5" xfId="1656" xr:uid="{45D51E30-887C-40DA-B516-F2CA00DE1928}"/>
    <cellStyle name="Total 8 3 5 2" xfId="5986" xr:uid="{3BB9DC01-4D7D-4FFD-98B6-F1A3CFA6D02A}"/>
    <cellStyle name="Total 8 3 5 2 2" xfId="8572" xr:uid="{33FC7BCC-BFD5-4A6F-8CE0-FDF395872F2C}"/>
    <cellStyle name="Total 8 3 5 2 2 2" xfId="17561" xr:uid="{52022310-C190-49B6-892E-CACFFFA55E4A}"/>
    <cellStyle name="Total 8 3 5 2 2 2 2" xfId="22765" xr:uid="{364870A3-F2E1-4139-BF70-F099529E5A85}"/>
    <cellStyle name="Total 8 3 5 2 2 3" xfId="29951" xr:uid="{B2DC1316-415B-4A7E-86CE-B2B5C70B5B74}"/>
    <cellStyle name="Total 8 3 5 2 3" xfId="11209" xr:uid="{F17F056F-DEDD-4D87-8542-67D1B0B3ACE7}"/>
    <cellStyle name="Total 8 3 5 2 3 2" xfId="20198" xr:uid="{1A3D3103-6335-422B-A888-4A94366BE931}"/>
    <cellStyle name="Total 8 3 5 2 3 2 2" xfId="41084" xr:uid="{319D90E6-CDE0-4542-980B-F303BCE23268}"/>
    <cellStyle name="Total 8 3 5 2 3 3" xfId="34960" xr:uid="{5A2A96E2-B36E-45B4-9AAC-2E82FBFEB208}"/>
    <cellStyle name="Total 8 3 5 2 4" xfId="14975" xr:uid="{1EC5C465-880B-4F29-829A-0290904D0F42}"/>
    <cellStyle name="Total 8 3 5 2 4 2" xfId="35022" xr:uid="{B05BBF98-7873-4D02-A306-663AC30B1D67}"/>
    <cellStyle name="Total 8 3 5 2 5" xfId="25086" xr:uid="{8196A3B2-A6A5-4B28-9E71-DC6C262D9FFF}"/>
    <cellStyle name="Total 8 3 5 3" xfId="4093" xr:uid="{7B76C199-A5A9-49A7-BA3F-FF8642DF22AB}"/>
    <cellStyle name="Total 8 3 5 3 2" xfId="26731" xr:uid="{C8166E9C-4F10-497F-8F38-9F4041111F8B}"/>
    <cellStyle name="Total 8 3 5 4" xfId="39505" xr:uid="{C5A1FE67-517D-440A-A8F4-C5B9D298E16A}"/>
    <cellStyle name="Total 8 3 6" xfId="2083" xr:uid="{9C2B4F74-4984-4F02-A386-F452D999B66C}"/>
    <cellStyle name="Total 8 3 6 2" xfId="6385" xr:uid="{CEB5F5BF-E66E-4B91-9D0A-5F159745249F}"/>
    <cellStyle name="Total 8 3 6 2 2" xfId="8971" xr:uid="{4BC3735D-7A51-49F9-9B94-D31218CC1908}"/>
    <cellStyle name="Total 8 3 6 2 2 2" xfId="17960" xr:uid="{4A459ECB-7BD8-4D83-96FB-B21B9AF22C47}"/>
    <cellStyle name="Total 8 3 6 2 2 2 2" xfId="41822" xr:uid="{29783C53-BB52-49AC-93D1-47DC9EC67F4A}"/>
    <cellStyle name="Total 8 3 6 2 2 3" xfId="40309" xr:uid="{06FF0569-2226-4E6D-BBD3-83A304F5291D}"/>
    <cellStyle name="Total 8 3 6 2 3" xfId="11608" xr:uid="{5EDD79FC-5587-4BD1-9751-2737BB7890C8}"/>
    <cellStyle name="Total 8 3 6 2 3 2" xfId="20597" xr:uid="{15D4C22B-9DCC-4158-95D0-5568DBE9FD8B}"/>
    <cellStyle name="Total 8 3 6 2 3 2 2" xfId="23372" xr:uid="{32A48ABA-3947-4232-AF83-A5CD82D0D1FC}"/>
    <cellStyle name="Total 8 3 6 2 3 3" xfId="26673" xr:uid="{8C73ACFF-15EA-4A3B-8D0E-8220C17507C1}"/>
    <cellStyle name="Total 8 3 6 2 4" xfId="15374" xr:uid="{4410B3CC-D4A7-459E-A620-7E7B399FDD69}"/>
    <cellStyle name="Total 8 3 6 2 4 2" xfId="39883" xr:uid="{1ECD4D09-AB49-4989-903C-0D83FF4ED9AA}"/>
    <cellStyle name="Total 8 3 6 2 5" xfId="28177" xr:uid="{23D1B04C-49C3-48C3-8C68-E4FE0C22EE3E}"/>
    <cellStyle name="Total 8 3 6 3" xfId="4520" xr:uid="{EAC831F9-076A-4138-940A-02EAACD98D98}"/>
    <cellStyle name="Total 8 3 6 3 2" xfId="31494" xr:uid="{34CA8736-F635-43E3-96CE-AEE257C8DADD}"/>
    <cellStyle name="Total 8 3 6 4" xfId="42347" xr:uid="{6F3D572C-74EE-4E76-A532-BF48F08FCD9F}"/>
    <cellStyle name="Total 8 3 7" xfId="2893" xr:uid="{02C132ED-261D-4179-A198-7B8377F2FBFD}"/>
    <cellStyle name="Total 8 3 7 2" xfId="7043" xr:uid="{B4CA7E29-CA50-4B34-A1A2-1CEF50B7C3CC}"/>
    <cellStyle name="Total 8 3 7 2 2" xfId="12169" xr:uid="{DDD660CA-42CF-40A9-9878-368660CA6DE4}"/>
    <cellStyle name="Total 8 3 7 2 2 2" xfId="21158" xr:uid="{ECA631BE-5D3E-47A4-A832-E8D92C326903}"/>
    <cellStyle name="Total 8 3 7 2 2 2 2" xfId="28697" xr:uid="{34328820-8A20-4BE1-BF86-99C9D4C49891}"/>
    <cellStyle name="Total 8 3 7 2 2 3" xfId="27603" xr:uid="{80977B8C-7149-41E6-8C4D-74952A7984E3}"/>
    <cellStyle name="Total 8 3 7 2 3" xfId="12974" xr:uid="{70519757-513A-4608-B208-7DF5B3380ABA}"/>
    <cellStyle name="Total 8 3 7 2 3 2" xfId="21963" xr:uid="{030714D9-A4F7-400C-A24A-A6A99FC3BC8E}"/>
    <cellStyle name="Total 8 3 7 2 3 2 2" xfId="40792" xr:uid="{3BD684C8-8829-4EA4-9458-6E743344AC46}"/>
    <cellStyle name="Total 8 3 7 2 3 3" xfId="30761" xr:uid="{E4480066-2AA8-4EE0-B7E7-DA97DBE811C3}"/>
    <cellStyle name="Total 8 3 7 2 4" xfId="16032" xr:uid="{C097EEA5-3197-4C19-A647-C81A12B461AC}"/>
    <cellStyle name="Total 8 3 7 2 4 2" xfId="27146" xr:uid="{387859DD-C530-4D6B-BE59-3F5A327C7D57}"/>
    <cellStyle name="Total 8 3 7 2 5" xfId="38790" xr:uid="{08AB6A6A-51E5-4DF4-A7A9-17C145A05CA5}"/>
    <cellStyle name="Total 8 3 7 3" xfId="9606" xr:uid="{632BCAB8-F7CE-4BBC-A196-86269497ED23}"/>
    <cellStyle name="Total 8 3 7 3 2" xfId="18595" xr:uid="{FE11DFD4-B2DA-475D-9B7D-A7F4AB41193D}"/>
    <cellStyle name="Total 8 3 7 3 2 2" xfId="43557" xr:uid="{68C2C0BA-9D48-448B-8996-E7947D3D42F4}"/>
    <cellStyle name="Total 8 3 7 3 3" xfId="25690" xr:uid="{40BA0582-4739-4746-A699-A97B29DD53A7}"/>
    <cellStyle name="Total 8 3 7 4" xfId="33073" xr:uid="{6DC8068A-9D34-4771-B894-227EF5F1DFB3}"/>
    <cellStyle name="Total 8 3 8" xfId="4821" xr:uid="{E3EBDE65-E9CA-4C33-9492-D08C9683AB98}"/>
    <cellStyle name="Total 8 3 8 2" xfId="7407" xr:uid="{CD61F4A1-751B-4AA8-83A5-B60F435AB410}"/>
    <cellStyle name="Total 8 3 8 2 2" xfId="16396" xr:uid="{35A31AF4-A9CB-4233-ACDC-2897CDD7B289}"/>
    <cellStyle name="Total 8 3 8 2 2 2" xfId="24596" xr:uid="{83FD0E38-49FA-4EB0-994E-484D23E14135}"/>
    <cellStyle name="Total 8 3 8 2 3" xfId="35256" xr:uid="{533F43A8-9A44-45C0-A33A-4F3882F46A6C}"/>
    <cellStyle name="Total 8 3 8 3" xfId="10044" xr:uid="{9AC5697B-31E2-43CD-8286-CE922BF04693}"/>
    <cellStyle name="Total 8 3 8 3 2" xfId="19033" xr:uid="{ACA705F3-FA57-4724-A043-89C71057D623}"/>
    <cellStyle name="Total 8 3 8 3 2 2" xfId="28096" xr:uid="{99F81B8C-704B-4EB1-8293-C780310CE160}"/>
    <cellStyle name="Total 8 3 8 3 3" xfId="32272" xr:uid="{0E0907E9-A1AC-439A-975B-22564ACAE1F1}"/>
    <cellStyle name="Total 8 3 8 4" xfId="13810" xr:uid="{D2C392C3-64A8-4AAE-A11B-5BA523583498}"/>
    <cellStyle name="Total 8 3 8 4 2" xfId="39410" xr:uid="{3A3F47CC-C5A2-456D-8857-58619BE90D87}"/>
    <cellStyle name="Total 8 3 8 5" xfId="22979" xr:uid="{BC0E7832-A8BC-446B-8883-E79438C695E2}"/>
    <cellStyle name="Total 8 3 9" xfId="6728" xr:uid="{CE222534-F06E-42DE-B42F-EBB92232FE82}"/>
    <cellStyle name="Total 8 3 9 2" xfId="11928" xr:uid="{AE0F03DF-4DF3-463D-94CE-3AB6137D36FD}"/>
    <cellStyle name="Total 8 3 9 2 2" xfId="20917" xr:uid="{60E26599-F705-4113-9D62-C9FF5A0EB5A5}"/>
    <cellStyle name="Total 8 3 9 2 2 2" xfId="33818" xr:uid="{711A790B-1152-40BA-8CA2-7A161315223F}"/>
    <cellStyle name="Total 8 3 9 2 3" xfId="36518" xr:uid="{5E8D7AD9-09DF-4C72-94AD-323AB8D6BCBF}"/>
    <cellStyle name="Total 8 3 9 3" xfId="15717" xr:uid="{A28EE88D-B34E-4BAC-8828-97DC29E0FA45}"/>
    <cellStyle name="Total 8 3 9 3 2" xfId="35727" xr:uid="{B2977650-7C57-464F-B2EF-7778A2322DE3}"/>
    <cellStyle name="Total 8 3 9 4" xfId="37509" xr:uid="{AC7743E3-56F2-49E1-98D1-D41BC9A3F8F8}"/>
    <cellStyle name="Total 8 4" xfId="524" xr:uid="{6EE2F793-4230-4634-BBCD-FAA5D5F062A8}"/>
    <cellStyle name="Total 8 4 10" xfId="47563" xr:uid="{C63A4281-C27F-4300-A3AC-3ADF626DD9AB}"/>
    <cellStyle name="Total 8 4 2" xfId="873" xr:uid="{E9F9D2FF-ABD8-4E46-8CCD-2454D8E6D4C3}"/>
    <cellStyle name="Total 8 4 2 2" xfId="5242" xr:uid="{3EB0CF11-2B3D-4A65-BF55-658CF42E0B65}"/>
    <cellStyle name="Total 8 4 2 2 2" xfId="7828" xr:uid="{7586355D-1E78-4AA8-882F-8F588FB36F96}"/>
    <cellStyle name="Total 8 4 2 2 2 2" xfId="16817" xr:uid="{AD95B6DC-AE00-404A-92E1-D06C639C7365}"/>
    <cellStyle name="Total 8 4 2 2 2 2 2" xfId="22655" xr:uid="{128A7669-D7E8-4F2C-926F-6EE7A5F5885F}"/>
    <cellStyle name="Total 8 4 2 2 2 3" xfId="43002" xr:uid="{FD6369C9-50C0-422A-9896-F19A38E78861}"/>
    <cellStyle name="Total 8 4 2 2 3" xfId="10465" xr:uid="{3BC8CF71-0CA9-457D-9A16-AF6D78230D30}"/>
    <cellStyle name="Total 8 4 2 2 3 2" xfId="19454" xr:uid="{CF8A6E15-3A3B-4CDD-882F-B02195FF1368}"/>
    <cellStyle name="Total 8 4 2 2 3 2 2" xfId="31749" xr:uid="{4B98FC18-2162-4B04-91AB-468A9BF9F1B9}"/>
    <cellStyle name="Total 8 4 2 2 3 3" xfId="27459" xr:uid="{D8658107-F964-4234-96BC-2FC51E52C0BB}"/>
    <cellStyle name="Total 8 4 2 2 4" xfId="14231" xr:uid="{BEA6E9F9-6BB2-4E53-A8CB-2A83DAF228AA}"/>
    <cellStyle name="Total 8 4 2 2 4 2" xfId="22170" xr:uid="{BC098502-0EBD-4B05-825E-292A68A7B92F}"/>
    <cellStyle name="Total 8 4 2 2 5" xfId="29162" xr:uid="{AFD6FE7B-73B0-432E-B6B4-EE77B875533A}"/>
    <cellStyle name="Total 8 4 2 3" xfId="3310" xr:uid="{F3CA7B6C-9C8B-471F-B719-53BBC1250DCA}"/>
    <cellStyle name="Total 8 4 2 3 2" xfId="28138" xr:uid="{AD41BE32-AF5E-4C6D-A9F5-CC97F5A8C857}"/>
    <cellStyle name="Total 8 4 2 4" xfId="30046" xr:uid="{256A66EB-2B3B-435A-949F-5087EFEF0F92}"/>
    <cellStyle name="Total 8 4 2 5" xfId="54376" xr:uid="{DCCC8DA1-0E0E-417B-AB50-A9D5AA77B2E2}"/>
    <cellStyle name="Total 8 4 3" xfId="1218" xr:uid="{8A358900-1659-42C5-B9B8-82671E8E53E0}"/>
    <cellStyle name="Total 8 4 3 2" xfId="5563" xr:uid="{B7B6F541-09C5-450D-9CB5-C083A1E8C80A}"/>
    <cellStyle name="Total 8 4 3 2 2" xfId="8149" xr:uid="{10F75DC4-DF28-4A1C-AA66-99BCD5A0C51A}"/>
    <cellStyle name="Total 8 4 3 2 2 2" xfId="17138" xr:uid="{7D4A18C8-9D72-4B73-A803-7C867D20C700}"/>
    <cellStyle name="Total 8 4 3 2 2 2 2" xfId="32855" xr:uid="{FA267DFC-8F2A-4526-ACD0-D74503BC4901}"/>
    <cellStyle name="Total 8 4 3 2 2 3" xfId="36325" xr:uid="{1223E4BD-6CE4-48EF-AEA2-4C4A9C7D7C8A}"/>
    <cellStyle name="Total 8 4 3 2 3" xfId="10786" xr:uid="{A507343F-1608-4E0E-8CF6-14D4A50650ED}"/>
    <cellStyle name="Total 8 4 3 2 3 2" xfId="19775" xr:uid="{4110EC88-B222-4BF0-B2A1-701BAF15AA45}"/>
    <cellStyle name="Total 8 4 3 2 3 2 2" xfId="41095" xr:uid="{99DB339C-320D-4A26-BF4C-0F0A9EC70130}"/>
    <cellStyle name="Total 8 4 3 2 3 3" xfId="37846" xr:uid="{54802A0A-2E46-4E08-A8BE-FF21BBB1277E}"/>
    <cellStyle name="Total 8 4 3 2 4" xfId="14552" xr:uid="{87E9D203-4CFA-45D4-941E-82C56BEBE48D}"/>
    <cellStyle name="Total 8 4 3 2 4 2" xfId="38695" xr:uid="{D42559E7-1481-4464-A805-F4204C31DFD3}"/>
    <cellStyle name="Total 8 4 3 2 5" xfId="36536" xr:uid="{F70E67AC-4EF9-4374-9163-7F28CE0FD300}"/>
    <cellStyle name="Total 8 4 3 3" xfId="3655" xr:uid="{37703D72-834D-47F0-9771-C9D00616B778}"/>
    <cellStyle name="Total 8 4 3 3 2" xfId="29581" xr:uid="{D595F62F-DE41-454B-953F-52A156C646FA}"/>
    <cellStyle name="Total 8 4 3 4" xfId="42619" xr:uid="{98CDE40A-6048-48C1-83B7-09CB451DFBCB}"/>
    <cellStyle name="Total 8 4 4" xfId="1562" xr:uid="{92FE31E4-8339-43B7-92A6-AE5876D5BAF1}"/>
    <cellStyle name="Total 8 4 4 2" xfId="5907" xr:uid="{D41F809F-239F-4764-AFCA-1BAF65D63C40}"/>
    <cellStyle name="Total 8 4 4 2 2" xfId="8493" xr:uid="{D07C41B8-62C7-44C0-82DC-990EDCFA929A}"/>
    <cellStyle name="Total 8 4 4 2 2 2" xfId="17482" xr:uid="{A3FC8A8E-C3E0-49F4-9D55-B1EE5D6FDBFB}"/>
    <cellStyle name="Total 8 4 4 2 2 2 2" xfId="32130" xr:uid="{9CEC53DD-4477-4E7C-9CDB-FA28DC7C4E3E}"/>
    <cellStyle name="Total 8 4 4 2 2 3" xfId="32888" xr:uid="{06D6BD69-69C6-431A-882D-0CC2EBCE09BB}"/>
    <cellStyle name="Total 8 4 4 2 3" xfId="11130" xr:uid="{E65219A6-64DF-4471-B1AB-9A103FDDAB63}"/>
    <cellStyle name="Total 8 4 4 2 3 2" xfId="20119" xr:uid="{0E5FAA2D-E0A9-4408-9E67-376A839216C4}"/>
    <cellStyle name="Total 8 4 4 2 3 2 2" xfId="29782" xr:uid="{16EC1768-A25F-4F54-9624-F55E74F81369}"/>
    <cellStyle name="Total 8 4 4 2 3 3" xfId="37831" xr:uid="{B4BC4884-9253-41B2-A584-709BCA729B59}"/>
    <cellStyle name="Total 8 4 4 2 4" xfId="14896" xr:uid="{42025E6B-E1DF-46F7-87E9-3EEED0C91B4B}"/>
    <cellStyle name="Total 8 4 4 2 4 2" xfId="23774" xr:uid="{9B09D092-C179-4684-A601-070DD87FB88B}"/>
    <cellStyle name="Total 8 4 4 2 5" xfId="41464" xr:uid="{A1A0DBC2-682E-4B18-BF1E-6DE74ABDB36B}"/>
    <cellStyle name="Total 8 4 4 3" xfId="3999" xr:uid="{1275A14D-9919-43DA-AEDA-6CC841AA6469}"/>
    <cellStyle name="Total 8 4 4 3 2" xfId="36148" xr:uid="{30256547-BB51-474A-A866-3C49E33C3D99}"/>
    <cellStyle name="Total 8 4 4 4" xfId="29716" xr:uid="{01439BBC-169B-487A-BD57-395A799FCF99}"/>
    <cellStyle name="Total 8 4 5" xfId="1874" xr:uid="{C9B0675D-A2C2-49A1-8E59-BE9B44475E0E}"/>
    <cellStyle name="Total 8 4 5 2" xfId="6190" xr:uid="{A2110D28-EA97-4FD7-B520-031CD7E31141}"/>
    <cellStyle name="Total 8 4 5 2 2" xfId="8776" xr:uid="{5D4C2882-8253-48FA-9C23-4D23634D1CFA}"/>
    <cellStyle name="Total 8 4 5 2 2 2" xfId="17765" xr:uid="{358BD4BA-1126-456C-A99C-C54956DF19A6}"/>
    <cellStyle name="Total 8 4 5 2 2 2 2" xfId="34089" xr:uid="{CD694F3C-0E6C-4ACB-B8BD-06D548A384D9}"/>
    <cellStyle name="Total 8 4 5 2 2 3" xfId="28334" xr:uid="{AC780A18-F50F-4A45-A3E9-5048775EC45F}"/>
    <cellStyle name="Total 8 4 5 2 3" xfId="11413" xr:uid="{B024FCDC-AF40-4C4D-839D-EDA2E2F61B53}"/>
    <cellStyle name="Total 8 4 5 2 3 2" xfId="20402" xr:uid="{F8E2EBEA-B371-41D8-94D1-F156494CC131}"/>
    <cellStyle name="Total 8 4 5 2 3 2 2" xfId="24189" xr:uid="{9CFEF0A9-885D-43ED-AA1A-3FAAC59F18B0}"/>
    <cellStyle name="Total 8 4 5 2 3 3" xfId="40219" xr:uid="{4F675CF1-2027-4743-A9BC-F805521F0E4E}"/>
    <cellStyle name="Total 8 4 5 2 4" xfId="15179" xr:uid="{D5321611-D91A-4D05-AE89-9D61ED495AC9}"/>
    <cellStyle name="Total 8 4 5 2 4 2" xfId="42302" xr:uid="{BA85EF51-7606-4B56-BAA8-EF22EF2FF486}"/>
    <cellStyle name="Total 8 4 5 2 5" xfId="28872" xr:uid="{4E1F15EB-7B97-4A2A-9AAD-CED172690ABD}"/>
    <cellStyle name="Total 8 4 5 3" xfId="4311" xr:uid="{DF225CB1-8FE6-4C75-AC44-174074F9D948}"/>
    <cellStyle name="Total 8 4 5 3 2" xfId="33239" xr:uid="{3760DFEE-467F-4D62-85E7-66575B204E83}"/>
    <cellStyle name="Total 8 4 5 4" xfId="41925" xr:uid="{4FB503A6-9625-4C7B-A33E-00CFE1CE046C}"/>
    <cellStyle name="Total 8 4 6" xfId="2181" xr:uid="{352D315C-C766-44BB-B7DF-5D46B5537FFA}"/>
    <cellStyle name="Total 8 4 6 2" xfId="6482" xr:uid="{995D8946-33EE-4D6C-98DE-FCEE10F0383F}"/>
    <cellStyle name="Total 8 4 6 2 2" xfId="9068" xr:uid="{B6E6F5D8-A407-4AFA-8F22-8F317B14C2E6}"/>
    <cellStyle name="Total 8 4 6 2 2 2" xfId="18057" xr:uid="{163B2BC7-46CE-42C4-8CCA-71E6420AACB0}"/>
    <cellStyle name="Total 8 4 6 2 2 2 2" xfId="35716" xr:uid="{B9A94A4E-AA3C-4FD2-9F93-67BCB25115DC}"/>
    <cellStyle name="Total 8 4 6 2 2 3" xfId="37200" xr:uid="{A4C49DB6-3AE6-48AE-BCA4-B56295D13385}"/>
    <cellStyle name="Total 8 4 6 2 3" xfId="11705" xr:uid="{24F7C0A9-91A4-46E8-BD6B-EE3D3AB03F9D}"/>
    <cellStyle name="Total 8 4 6 2 3 2" xfId="20694" xr:uid="{0017101F-D07B-4532-81F1-672E814390AC}"/>
    <cellStyle name="Total 8 4 6 2 3 2 2" xfId="34336" xr:uid="{0DC2804A-8056-47CF-8362-2F15611F4594}"/>
    <cellStyle name="Total 8 4 6 2 3 3" xfId="41650" xr:uid="{BCD49F2C-7E2D-4BC9-BA5D-F4794AC453B6}"/>
    <cellStyle name="Total 8 4 6 2 4" xfId="15471" xr:uid="{3B9A6611-0781-4F13-985B-7685D55B39C9}"/>
    <cellStyle name="Total 8 4 6 2 4 2" xfId="35248" xr:uid="{EF61EB1B-F7A7-4295-9A22-D7DE28E028FA}"/>
    <cellStyle name="Total 8 4 6 2 5" xfId="38086" xr:uid="{2E94C484-F379-4C4E-98E5-55931C2A583C}"/>
    <cellStyle name="Total 8 4 6 3" xfId="4618" xr:uid="{CB7F52D4-4C01-41D5-BD31-26F7BAB39301}"/>
    <cellStyle name="Total 8 4 6 3 2" xfId="40644" xr:uid="{0D795448-A195-4727-98D3-9AB78AA5F616}"/>
    <cellStyle name="Total 8 4 6 4" xfId="37529" xr:uid="{E9D9E595-44B9-486E-A6C7-305277B5BAFF}"/>
    <cellStyle name="Total 8 4 7" xfId="4918" xr:uid="{1CDF4360-BD25-44B6-8AFF-BABC857BBACC}"/>
    <cellStyle name="Total 8 4 7 2" xfId="7504" xr:uid="{263C69FE-2C67-4853-B69D-0A4A810865D2}"/>
    <cellStyle name="Total 8 4 7 2 2" xfId="16493" xr:uid="{CD33712B-82E3-4997-9BD3-D618D8B86C92}"/>
    <cellStyle name="Total 8 4 7 2 2 2" xfId="24337" xr:uid="{379C0E5D-12D9-44A7-8B0D-34CAE664CAB9}"/>
    <cellStyle name="Total 8 4 7 2 3" xfId="33367" xr:uid="{E5C0285B-1EBD-4773-8535-4551C5BBA4DD}"/>
    <cellStyle name="Total 8 4 7 3" xfId="10141" xr:uid="{4A276BBC-4029-4196-A7D1-F2101F25EAD7}"/>
    <cellStyle name="Total 8 4 7 3 2" xfId="19130" xr:uid="{A50F8F9F-25AA-4D0A-8105-B880D7229497}"/>
    <cellStyle name="Total 8 4 7 3 2 2" xfId="23499" xr:uid="{0CF015E2-24CE-4CC1-82F3-C6FCE10C6B33}"/>
    <cellStyle name="Total 8 4 7 3 3" xfId="27453" xr:uid="{54A4457B-DC6E-4D9A-893B-9F9E186B486C}"/>
    <cellStyle name="Total 8 4 7 4" xfId="13907" xr:uid="{9F2D6CC9-6089-4EFA-85E9-525AFA0F694E}"/>
    <cellStyle name="Total 8 4 7 4 2" xfId="32515" xr:uid="{CC011266-2314-452B-A818-8F1F1F666EBC}"/>
    <cellStyle name="Total 8 4 7 5" xfId="27233" xr:uid="{3B0A688F-2D67-4CD2-AD5E-09134A8F5A8E}"/>
    <cellStyle name="Total 8 4 8" xfId="2530" xr:uid="{0E67F223-C8CE-42AD-9ACE-48DC9E66BC72}"/>
    <cellStyle name="Total 8 4 8 2" xfId="23376" xr:uid="{AE1789CB-399A-4683-9119-232A489C8F96}"/>
    <cellStyle name="Total 8 4 9" xfId="34530" xr:uid="{B6ECC5A7-52B9-463B-8785-AC5E361DE06B}"/>
    <cellStyle name="Total 8 5" xfId="293" xr:uid="{FCA1989D-E80F-4900-9108-91B1E1140D87}"/>
    <cellStyle name="Total 8 5 2" xfId="4696" xr:uid="{64879CAD-7EE4-43E2-B41E-1BD2422E11CA}"/>
    <cellStyle name="Total 8 5 2 2" xfId="7282" xr:uid="{4EAFE8FC-23C6-4C62-BA16-E7D3B9CE47DA}"/>
    <cellStyle name="Total 8 5 2 2 2" xfId="16271" xr:uid="{E4961F8F-5B0C-4BD8-B1E8-B35938F108E3}"/>
    <cellStyle name="Total 8 5 2 2 2 2" xfId="22852" xr:uid="{C328AE57-D648-45C9-AB3D-A3FB4016C1BC}"/>
    <cellStyle name="Total 8 5 2 2 3" xfId="38473" xr:uid="{D7FE7B33-342E-4FC2-B294-D53A11D89CE6}"/>
    <cellStyle name="Total 8 5 2 3" xfId="9919" xr:uid="{5CD4AFEC-AF36-425A-B909-4E377707FA17}"/>
    <cellStyle name="Total 8 5 2 3 2" xfId="18908" xr:uid="{B4141511-0509-4902-A825-752D90224458}"/>
    <cellStyle name="Total 8 5 2 3 2 2" xfId="31876" xr:uid="{98A78D6B-CEE5-460B-9565-3B887B616186}"/>
    <cellStyle name="Total 8 5 2 3 3" xfId="24093" xr:uid="{ABEE3C47-F86D-4524-9D76-139BA72CE630}"/>
    <cellStyle name="Total 8 5 2 4" xfId="13685" xr:uid="{B7B4240A-055A-47D3-B5AE-C0C2F5A720EC}"/>
    <cellStyle name="Total 8 5 2 4 2" xfId="38408" xr:uid="{EC660A00-2D81-4E96-90D2-5E3AD91FB04B}"/>
    <cellStyle name="Total 8 5 2 5" xfId="26048" xr:uid="{788F8773-DE2D-47A5-88EE-BC50F06D3B3B}"/>
    <cellStyle name="Total 8 5 3" xfId="2761" xr:uid="{F9357DF6-C7C0-4BA5-A73F-D84DACD47B9E}"/>
    <cellStyle name="Total 8 5 3 2" xfId="41318" xr:uid="{7085939A-649E-4D29-B387-28913EF26380}"/>
    <cellStyle name="Total 8 5 4" xfId="27895" xr:uid="{ABDF8F4F-DBAE-4465-B185-E08BAAC25354}"/>
    <cellStyle name="Total 8 6" xfId="642" xr:uid="{2188EEE5-E414-4408-8FF9-6CF93B069A01}"/>
    <cellStyle name="Total 8 6 2" xfId="5020" xr:uid="{6B124B00-17DD-4812-A74F-81CD8B22C11C}"/>
    <cellStyle name="Total 8 6 2 2" xfId="7606" xr:uid="{85308C89-76B8-498C-B096-0285BE861E1D}"/>
    <cellStyle name="Total 8 6 2 2 2" xfId="16595" xr:uid="{0F932E49-33E2-4A3B-A6C8-D75D50ABA7DE}"/>
    <cellStyle name="Total 8 6 2 2 2 2" xfId="37265" xr:uid="{759A19CD-9D89-494B-9A42-9C43A224B3C6}"/>
    <cellStyle name="Total 8 6 2 2 3" xfId="23893" xr:uid="{EBAEED28-D198-469F-AF75-BCAAD3CE4FC8}"/>
    <cellStyle name="Total 8 6 2 3" xfId="10243" xr:uid="{19DC0AD2-EB0E-49DB-9A24-CB90A59EF8D7}"/>
    <cellStyle name="Total 8 6 2 3 2" xfId="19232" xr:uid="{531A7394-94F3-4822-ADFE-62002849FAE6}"/>
    <cellStyle name="Total 8 6 2 3 2 2" xfId="37921" xr:uid="{E0CD650F-9E82-4EBA-809C-B9DBBAAA1441}"/>
    <cellStyle name="Total 8 6 2 3 3" xfId="41665" xr:uid="{E49D391D-6A4C-4979-9017-27C6F496CADF}"/>
    <cellStyle name="Total 8 6 2 4" xfId="14009" xr:uid="{905F5E81-2B1E-4D87-B83C-BE748A8AC850}"/>
    <cellStyle name="Total 8 6 2 4 2" xfId="39061" xr:uid="{F02DF9B7-70A5-4048-839B-B8C0D688F678}"/>
    <cellStyle name="Total 8 6 2 5" xfId="39797" xr:uid="{6E3A32CA-F438-4484-A981-840E6D52C8EE}"/>
    <cellStyle name="Total 8 6 3" xfId="3079" xr:uid="{295C06FA-1819-4CEA-9E1D-C5D78E74DFA3}"/>
    <cellStyle name="Total 8 6 3 2" xfId="27861" xr:uid="{992232A4-66AD-42E0-8D90-57CFC9A50F3E}"/>
    <cellStyle name="Total 8 6 4" xfId="27535" xr:uid="{50832EC1-9F2E-45DA-96E6-E6E64C9D8BF2}"/>
    <cellStyle name="Total 8 7" xfId="987" xr:uid="{4ED30480-D0C3-4A60-8F22-9C066C55F84B}"/>
    <cellStyle name="Total 8 7 2" xfId="5341" xr:uid="{43B50D79-8306-4ED2-935C-2DAF9B179150}"/>
    <cellStyle name="Total 8 7 2 2" xfId="7927" xr:uid="{C5BC891D-0FEC-4067-94EB-C7265163D2AF}"/>
    <cellStyle name="Total 8 7 2 2 2" xfId="16916" xr:uid="{6B04D1B9-B235-4822-9888-AC8209EF454B}"/>
    <cellStyle name="Total 8 7 2 2 2 2" xfId="34856" xr:uid="{98FBF884-9398-4448-A274-6421A0464F46}"/>
    <cellStyle name="Total 8 7 2 2 3" xfId="41557" xr:uid="{7AB627D3-6961-4EE3-A176-1B5D27E0C00F}"/>
    <cellStyle name="Total 8 7 2 3" xfId="10564" xr:uid="{93D35817-0935-455F-8EC3-E205E69AAC71}"/>
    <cellStyle name="Total 8 7 2 3 2" xfId="19553" xr:uid="{39D260B2-A8B0-470B-90D1-10A9AAE02536}"/>
    <cellStyle name="Total 8 7 2 3 2 2" xfId="26427" xr:uid="{003035DA-ED86-4CCC-85F4-2E4384616F42}"/>
    <cellStyle name="Total 8 7 2 3 3" xfId="22993" xr:uid="{B949B889-8818-4F7F-AB8A-9AB67BB2293E}"/>
    <cellStyle name="Total 8 7 2 4" xfId="14330" xr:uid="{2AAD200B-7B90-48F9-AA6C-8F851AD71C67}"/>
    <cellStyle name="Total 8 7 2 4 2" xfId="23041" xr:uid="{03C96CEC-8AF5-43DB-AE4A-E2C2F110A462}"/>
    <cellStyle name="Total 8 7 2 5" xfId="22463" xr:uid="{E5EF38BF-32F7-47C7-A105-4895BAA792AA}"/>
    <cellStyle name="Total 8 7 3" xfId="3424" xr:uid="{8E238BB5-E57B-423C-9304-9EB4CBFAD2B5}"/>
    <cellStyle name="Total 8 7 3 2" xfId="29111" xr:uid="{BA82F5BE-7579-4665-B11B-C897004CD81C}"/>
    <cellStyle name="Total 8 7 4" xfId="29030" xr:uid="{BE6EEC0E-11BC-4931-976D-3FCBF84CA8AE}"/>
    <cellStyle name="Total 8 8" xfId="1331" xr:uid="{8F62B000-EB76-447D-ADF0-3FE6F39DD3B8}"/>
    <cellStyle name="Total 8 8 2" xfId="5676" xr:uid="{50846148-7D70-4C10-A935-F35BEEDBDC9C}"/>
    <cellStyle name="Total 8 8 2 2" xfId="8262" xr:uid="{444E1615-27E6-45DE-B94E-3205CB17873C}"/>
    <cellStyle name="Total 8 8 2 2 2" xfId="17251" xr:uid="{FD78A38B-5D46-4A6A-A55F-7271D4E4B111}"/>
    <cellStyle name="Total 8 8 2 2 2 2" xfId="35049" xr:uid="{803C2745-6C63-4681-A50C-1BF36D70161A}"/>
    <cellStyle name="Total 8 8 2 2 3" xfId="25403" xr:uid="{E9F2971C-E1DC-4F9A-8EB2-27188C10083B}"/>
    <cellStyle name="Total 8 8 2 3" xfId="10899" xr:uid="{DE96C880-E3D5-4E0B-B376-6B74FB89ABBF}"/>
    <cellStyle name="Total 8 8 2 3 2" xfId="19888" xr:uid="{C0BDE018-62DC-47DF-ACC8-A0FFCC897BAE}"/>
    <cellStyle name="Total 8 8 2 3 2 2" xfId="27245" xr:uid="{F0C23DEE-A68F-4967-A1F8-83C13C9B3CD5}"/>
    <cellStyle name="Total 8 8 2 3 3" xfId="34778" xr:uid="{673FA1C0-FF4C-4190-8A68-A8EC104CB7E8}"/>
    <cellStyle name="Total 8 8 2 4" xfId="14665" xr:uid="{B32952B2-2DAB-40F5-AC96-2B95D2CE4402}"/>
    <cellStyle name="Total 8 8 2 4 2" xfId="26613" xr:uid="{1C0B4769-B948-4660-BD36-D3E94EBFF7E4}"/>
    <cellStyle name="Total 8 8 2 5" xfId="30066" xr:uid="{04F0308A-DC5E-4A1B-80C4-63E53A8CC3F2}"/>
    <cellStyle name="Total 8 8 3" xfId="3768" xr:uid="{E795B302-8933-44E8-9E09-81981531A6B3}"/>
    <cellStyle name="Total 8 8 3 2" xfId="29395" xr:uid="{9E83B651-8CAC-4F00-9276-078EFF421DAD}"/>
    <cellStyle name="Total 8 8 4" xfId="28200" xr:uid="{A604D7CF-EF97-47ED-8845-03230088965E}"/>
    <cellStyle name="Total 8 9" xfId="1698" xr:uid="{17A5D19C-CA21-4BF5-9F28-B80AD7A5F71E}"/>
    <cellStyle name="Total 8 9 2" xfId="6024" xr:uid="{4A0E6D22-0D54-4026-ACC9-C4907716DF18}"/>
    <cellStyle name="Total 8 9 2 2" xfId="8610" xr:uid="{69955635-A6C8-47E6-8556-D2618D9BED36}"/>
    <cellStyle name="Total 8 9 2 2 2" xfId="17599" xr:uid="{33DA5D87-A76B-457D-BC0E-4F4589CC95C0}"/>
    <cellStyle name="Total 8 9 2 2 2 2" xfId="22959" xr:uid="{8924DA0E-2751-467E-8BD3-08D1CCF1F8AA}"/>
    <cellStyle name="Total 8 9 2 2 3" xfId="30217" xr:uid="{086960D7-FA89-474A-B987-D17098427ED1}"/>
    <cellStyle name="Total 8 9 2 3" xfId="11247" xr:uid="{14F9A0AA-E9E7-4126-ABA1-259D1E7102F2}"/>
    <cellStyle name="Total 8 9 2 3 2" xfId="20236" xr:uid="{0622CA7B-87A4-45AB-9975-61A83C2D4FC4}"/>
    <cellStyle name="Total 8 9 2 3 2 2" xfId="40466" xr:uid="{CEB52A1F-3BC0-4CD7-9FA1-3D8B08DFD31B}"/>
    <cellStyle name="Total 8 9 2 3 3" xfId="24274" xr:uid="{DF3861BB-560E-4FB7-B5D0-7AD9B25E5BCE}"/>
    <cellStyle name="Total 8 9 2 4" xfId="15013" xr:uid="{55DD932F-2429-4C34-A928-13D4C3A1E412}"/>
    <cellStyle name="Total 8 9 2 4 2" xfId="35315" xr:uid="{81E270B4-A009-45D3-B1C5-BD33C248AD7C}"/>
    <cellStyle name="Total 8 9 2 5" xfId="30928" xr:uid="{DA40D037-FFB3-4A34-87B2-E6233CE0F692}"/>
    <cellStyle name="Total 8 9 3" xfId="4135" xr:uid="{9DB2CC3D-D6A6-4C36-9022-31D60B4216F1}"/>
    <cellStyle name="Total 8 9 3 2" xfId="43605" xr:uid="{43537976-5606-4340-BEC1-9CE4CB6B1CC4}"/>
    <cellStyle name="Total 8 9 4" xfId="40411" xr:uid="{D40780AA-40E2-4971-A835-8ED23D4A21B5}"/>
    <cellStyle name="Total 9" xfId="143" xr:uid="{CB4568FA-F01B-4EF2-AE33-5A26C755E13E}"/>
    <cellStyle name="Total 9 10" xfId="1954" xr:uid="{A295CF78-E6EA-41AC-9E42-3C7DDDDCF348}"/>
    <cellStyle name="Total 9 10 2" xfId="6264" xr:uid="{E5D4DE34-1195-43FA-96EC-242E02C70935}"/>
    <cellStyle name="Total 9 10 2 2" xfId="8850" xr:uid="{7B222DE7-75F1-4F61-9DCB-1F1EDF31BE6B}"/>
    <cellStyle name="Total 9 10 2 2 2" xfId="17839" xr:uid="{9491DE85-997B-4D52-BE31-B054067BA8C3}"/>
    <cellStyle name="Total 9 10 2 2 2 2" xfId="36948" xr:uid="{2E30BB66-5C79-4AD5-96C9-B3725CA94DC4}"/>
    <cellStyle name="Total 9 10 2 2 3" xfId="40709" xr:uid="{F1A5CA61-40F9-4BBB-B041-863F99AAA37E}"/>
    <cellStyle name="Total 9 10 2 3" xfId="11487" xr:uid="{6C7C77DA-7D5C-4764-8F2B-E5451D9DB651}"/>
    <cellStyle name="Total 9 10 2 3 2" xfId="20476" xr:uid="{2DD7B02D-86CB-4E15-A9E4-5542D19B6017}"/>
    <cellStyle name="Total 9 10 2 3 2 2" xfId="43108" xr:uid="{EA5F4A6B-2BBE-4C06-B664-0891231F9A62}"/>
    <cellStyle name="Total 9 10 2 3 3" xfId="40206" xr:uid="{7D9AE198-ACD7-4705-853D-7C69035E686B}"/>
    <cellStyle name="Total 9 10 2 4" xfId="15253" xr:uid="{7B85B11D-6915-4A6D-AA64-A9A251CAB330}"/>
    <cellStyle name="Total 9 10 2 4 2" xfId="35673" xr:uid="{4AE3C9E7-1302-42EC-BC4C-765066F0F073}"/>
    <cellStyle name="Total 9 10 2 5" xfId="32957" xr:uid="{59DA8FCF-BF90-45FB-AF02-1339488DA93C}"/>
    <cellStyle name="Total 9 10 3" xfId="4391" xr:uid="{D63C0D7D-EFF7-48A2-895D-1E8DA2F8FF10}"/>
    <cellStyle name="Total 9 10 3 2" xfId="31553" xr:uid="{0931861B-97C8-45C0-BC52-CFCFA369FF0F}"/>
    <cellStyle name="Total 9 10 4" xfId="34136" xr:uid="{07FA16AE-9F23-4029-BA54-DD6540D4A406}"/>
    <cellStyle name="Total 9 11" xfId="2581" xr:uid="{D4A32847-6852-4901-B578-4783A86B312F}"/>
    <cellStyle name="Total 9 11 2" xfId="6822" xr:uid="{5BB48584-9210-4EFE-BBFD-AFCEA7B7C516}"/>
    <cellStyle name="Total 9 11 2 2" xfId="15811" xr:uid="{0485D8C3-0297-430A-ABC2-19D3AA2C0CD4}"/>
    <cellStyle name="Total 9 11 2 2 2" xfId="28397" xr:uid="{80A04C06-9DEE-44B6-A57B-A88C862E4EBA}"/>
    <cellStyle name="Total 9 11 2 3" xfId="36271" xr:uid="{11FDBF5D-79A2-4294-A880-01065F2772F4}"/>
    <cellStyle name="Total 9 11 3" xfId="9392" xr:uid="{D98C938D-C97F-480C-8AD0-AC22781138B8}"/>
    <cellStyle name="Total 9 11 3 2" xfId="18381" xr:uid="{2BB8267B-7B36-4BCB-8E02-AFBF0A632119}"/>
    <cellStyle name="Total 9 11 3 2 2" xfId="27914" xr:uid="{7910A5C5-BA34-49C9-9263-9BBAD7C96611}"/>
    <cellStyle name="Total 9 11 3 3" xfId="39667" xr:uid="{78506E44-9A70-4A40-9353-709A8A088DE4}"/>
    <cellStyle name="Total 9 11 4" xfId="13435" xr:uid="{DEBA2233-AF73-4EF4-9EDA-DC2DFB1F0DDB}"/>
    <cellStyle name="Total 9 11 4 2" xfId="37908" xr:uid="{A4172794-2D1D-40CF-87F4-CE5B0320D7FF}"/>
    <cellStyle name="Total 9 11 5" xfId="28186" xr:uid="{A16256DF-8122-49BD-A923-4E16A1F6A977}"/>
    <cellStyle name="Total 9 12" xfId="6599" xr:uid="{6D61450E-C36F-4221-8375-84E80D08574F}"/>
    <cellStyle name="Total 9 12 2" xfId="11807" xr:uid="{9DC1121F-A183-41EA-9FC1-24457C6C4AD5}"/>
    <cellStyle name="Total 9 12 2 2" xfId="20796" xr:uid="{9797A1AD-6C67-4D12-92DC-B20C3A865577}"/>
    <cellStyle name="Total 9 12 2 2 2" xfId="23030" xr:uid="{70A435BA-6D91-474F-9618-AABF7ED9BC52}"/>
    <cellStyle name="Total 9 12 2 3" xfId="34652" xr:uid="{8AF1FD14-5B01-4C4F-B07F-E8CC46C66C95}"/>
    <cellStyle name="Total 9 12 3" xfId="15588" xr:uid="{84255800-B548-481F-82EA-BDC6932D60B7}"/>
    <cellStyle name="Total 9 12 3 2" xfId="38107" xr:uid="{59450549-A6A8-4E55-8BA7-F09C2B5225D3}"/>
    <cellStyle name="Total 9 12 4" xfId="29776" xr:uid="{B98019F4-6E1C-4C26-AF29-1D484EFF3F80}"/>
    <cellStyle name="Total 9 13" xfId="9170" xr:uid="{F2CF504E-E90C-48A8-AF7B-A8AAB6A30412}"/>
    <cellStyle name="Total 9 13 2" xfId="18159" xr:uid="{9ACCFF00-0D62-424A-AD26-2B7C00BE11DB}"/>
    <cellStyle name="Total 9 13 2 2" xfId="38574" xr:uid="{1A9BD4FD-76B8-4F00-907C-0A6E9D13AA5C}"/>
    <cellStyle name="Total 9 13 3" xfId="40729" xr:uid="{C986E6D0-D5F0-4DF9-AEF5-9AB0C0F66FD0}"/>
    <cellStyle name="Total 9 14" xfId="9803" xr:uid="{AFF3444F-A6EF-4F76-90C8-CFBA0F8DEDBA}"/>
    <cellStyle name="Total 9 14 2" xfId="18792" xr:uid="{BCED2221-9497-4962-9318-D9DF642ED2A0}"/>
    <cellStyle name="Total 9 14 2 2" xfId="29510" xr:uid="{8324E41B-EF44-4E46-B6F4-DFA4BC980DB8}"/>
    <cellStyle name="Total 9 14 3" xfId="25351" xr:uid="{5A74DAFF-3CEF-4E34-AAA4-D60F41880D5A}"/>
    <cellStyle name="Total 9 15" xfId="2303" xr:uid="{486E37CA-B44B-4CE5-8C62-0C6B617F1F51}"/>
    <cellStyle name="Total 9 15 2" xfId="26055" xr:uid="{A850B23A-F470-48E1-BBFB-39789BF425E1}"/>
    <cellStyle name="Total 9 16" xfId="13212" xr:uid="{8B2AFC5C-EC0E-4F7C-ADF1-A3944FD125D2}"/>
    <cellStyle name="Total 9 16 2" xfId="27550" xr:uid="{A1BAD13E-8D13-430F-B0EF-7B0839957994}"/>
    <cellStyle name="Total 9 17" xfId="37637" xr:uid="{62FA2D0E-3285-4001-9895-543BDB0F87DD}"/>
    <cellStyle name="Total 9 18" xfId="45971" xr:uid="{B7637524-7484-4292-A750-D1D080BEC489}"/>
    <cellStyle name="Total 9 2" xfId="338" xr:uid="{9BD695F4-C370-4DD7-8C8A-84871B0DA244}"/>
    <cellStyle name="Total 9 2 10" xfId="6640" xr:uid="{2A36940C-F13D-4E75-91D3-08E66BF7182B}"/>
    <cellStyle name="Total 9 2 10 2" xfId="11846" xr:uid="{C2605A9D-60C8-4D62-9C10-49C0C1659FA0}"/>
    <cellStyle name="Total 9 2 10 2 2" xfId="20835" xr:uid="{36ECEB6B-4BC7-4586-9F35-EF40E57CCB3C}"/>
    <cellStyle name="Total 9 2 10 2 2 2" xfId="24413" xr:uid="{7C4B16BD-0F71-4CDE-8C3B-E4851490DDE4}"/>
    <cellStyle name="Total 9 2 10 2 3" xfId="32259" xr:uid="{CAE7EE04-431A-42D2-BFAB-CF09393EC2CE}"/>
    <cellStyle name="Total 9 2 10 3" xfId="15629" xr:uid="{10F41C44-A825-4507-B7D7-A2F305D57E52}"/>
    <cellStyle name="Total 9 2 10 3 2" xfId="43362" xr:uid="{56701506-F7C2-4586-A426-24940CE77E20}"/>
    <cellStyle name="Total 9 2 10 4" xfId="40843" xr:uid="{A01A8E1E-DA56-45AE-888F-59DFE7E180DB}"/>
    <cellStyle name="Total 9 2 11" xfId="9209" xr:uid="{703D80D7-F082-41E6-A186-BCF13BB6811D}"/>
    <cellStyle name="Total 9 2 11 2" xfId="18198" xr:uid="{60F4B0D2-3962-4334-AE6D-306C6BC84626}"/>
    <cellStyle name="Total 9 2 11 2 2" xfId="28797" xr:uid="{9ADF4361-24A6-42F6-9EB1-6AC1760D18D7}"/>
    <cellStyle name="Total 9 2 11 3" xfId="28143" xr:uid="{9029CFC0-E04A-4D80-8C14-830C58C8F29B}"/>
    <cellStyle name="Total 9 2 12" xfId="9492" xr:uid="{A7FEF5EA-9129-4343-8384-EA67E4D183A7}"/>
    <cellStyle name="Total 9 2 12 2" xfId="18481" xr:uid="{9C970DDF-6753-4AE7-9C27-5973D51A7EFF}"/>
    <cellStyle name="Total 9 2 12 2 2" xfId="29675" xr:uid="{683C8BBC-8F74-48E0-ABBF-8D037F5E25AA}"/>
    <cellStyle name="Total 9 2 12 3" xfId="38351" xr:uid="{817A8EDB-F555-41A3-83B9-E134ACCF6907}"/>
    <cellStyle name="Total 9 2 13" xfId="2344" xr:uid="{97658E96-A79B-4A0C-AFA0-EAC66A69B18C}"/>
    <cellStyle name="Total 9 2 13 2" xfId="30860" xr:uid="{043F5D0A-2C56-4196-99FC-43D83D57BBC8}"/>
    <cellStyle name="Total 9 2 14" xfId="13253" xr:uid="{E12EA35E-8D72-463F-8D74-157C7B1EE8D8}"/>
    <cellStyle name="Total 9 2 14 2" xfId="29626" xr:uid="{8CFAB85B-6F2D-49CF-A9BD-0F4A85D18D70}"/>
    <cellStyle name="Total 9 2 15" xfId="24865" xr:uid="{75D4BE21-E337-434A-8FD3-CD93F0F6E6C4}"/>
    <cellStyle name="Total 9 2 16" xfId="49462" xr:uid="{FA334F82-02A8-444D-A8D1-1F723BB0A91F}"/>
    <cellStyle name="Total 9 2 2" xfId="470" xr:uid="{3B8F2F2B-28FF-4160-9EC7-D2F6EEED524A}"/>
    <cellStyle name="Total 9 2 2 10" xfId="9334" xr:uid="{DEEF3D0B-D8F0-443A-8923-9FD2D3FE9D66}"/>
    <cellStyle name="Total 9 2 2 10 2" xfId="18323" xr:uid="{509E502F-D865-4DFF-8109-685E40DDE01A}"/>
    <cellStyle name="Total 9 2 2 10 2 2" xfId="43970" xr:uid="{2DE9BF40-02FE-4449-9089-378C841144AE}"/>
    <cellStyle name="Total 9 2 2 10 3" xfId="30084" xr:uid="{DF2D9774-B244-45FF-A430-2001C0CB6A7D}"/>
    <cellStyle name="Total 9 2 2 11" xfId="12376" xr:uid="{960B73B8-6ED3-41C0-909A-71C806478D63}"/>
    <cellStyle name="Total 9 2 2 11 2" xfId="21365" xr:uid="{3577132A-675C-46CF-9D10-A24213623D0F}"/>
    <cellStyle name="Total 9 2 2 11 2 2" xfId="25748" xr:uid="{F2DEBB56-E810-4FD1-841C-C07AE1C99DC5}"/>
    <cellStyle name="Total 9 2 2 11 3" xfId="38496" xr:uid="{4C3C5550-52E6-453B-94AA-BF840934593A}"/>
    <cellStyle name="Total 9 2 2 12" xfId="2476" xr:uid="{19C33522-9A9D-4236-8418-61F5ABFEB2DB}"/>
    <cellStyle name="Total 9 2 2 12 2" xfId="22370" xr:uid="{87287D41-9D8E-423C-B807-239A89445265}"/>
    <cellStyle name="Total 9 2 2 13" xfId="13385" xr:uid="{F87E7BCE-7B07-4148-8F7A-6D3EE0641F1F}"/>
    <cellStyle name="Total 9 2 2 13 2" xfId="37136" xr:uid="{03D9E664-B38B-49C3-923E-C12FC22D3687}"/>
    <cellStyle name="Total 9 2 2 14" xfId="39358" xr:uid="{4ADAB15F-019E-4763-8E3A-B9FE401CC8D7}"/>
    <cellStyle name="Total 9 2 2 15" xfId="56244" xr:uid="{50248A08-6954-4CEE-8DFD-F8A807D5E2D7}"/>
    <cellStyle name="Total 9 2 2 2" xfId="819" xr:uid="{14853A28-EAA9-43BD-8EFF-4109F21A5523}"/>
    <cellStyle name="Total 9 2 2 2 2" xfId="5188" xr:uid="{FF804325-FF95-496E-9AD4-00D71C2683B1}"/>
    <cellStyle name="Total 9 2 2 2 2 2" xfId="7774" xr:uid="{4BE41BEB-4D63-41FB-A78C-BBD7CE38F10E}"/>
    <cellStyle name="Total 9 2 2 2 2 2 2" xfId="16763" xr:uid="{F4550C2F-C6F1-4A90-987A-DC33623B45DB}"/>
    <cellStyle name="Total 9 2 2 2 2 2 2 2" xfId="32407" xr:uid="{57D3F77D-697A-447C-8410-53388A2FEEBF}"/>
    <cellStyle name="Total 9 2 2 2 2 2 3" xfId="34559" xr:uid="{6B316F38-E37E-4D97-8CF1-CD7FD9B820BC}"/>
    <cellStyle name="Total 9 2 2 2 2 3" xfId="10411" xr:uid="{CB028E26-996F-4DC4-82DC-8532044D6109}"/>
    <cellStyle name="Total 9 2 2 2 2 3 2" xfId="19400" xr:uid="{9920923D-E892-4C59-96F9-894C653680C2}"/>
    <cellStyle name="Total 9 2 2 2 2 3 2 2" xfId="36868" xr:uid="{1594C0C8-01B5-4272-96BB-1646E3AA028E}"/>
    <cellStyle name="Total 9 2 2 2 2 3 3" xfId="26955" xr:uid="{A66BE7B5-06EE-4950-8E5B-5EBAAD91F58C}"/>
    <cellStyle name="Total 9 2 2 2 2 4" xfId="14177" xr:uid="{111EF4AC-751F-4314-82C9-A31A8E83E740}"/>
    <cellStyle name="Total 9 2 2 2 2 4 2" xfId="29372" xr:uid="{9D6EF8CF-ADD8-4724-A2A2-9989E717FAF4}"/>
    <cellStyle name="Total 9 2 2 2 2 5" xfId="38675" xr:uid="{9139ECA6-EB83-409C-98B3-DB6E76C4DECE}"/>
    <cellStyle name="Total 9 2 2 2 3" xfId="3256" xr:uid="{09CC9D64-8A28-4088-ABB9-5D987DA15B51}"/>
    <cellStyle name="Total 9 2 2 2 3 2" xfId="36077" xr:uid="{78F4F0E1-6903-483D-BF84-35888E2AEDAF}"/>
    <cellStyle name="Total 9 2 2 2 4" xfId="40683" xr:uid="{77C10599-9EA8-416E-A562-97FA55ABB2EC}"/>
    <cellStyle name="Total 9 2 2 3" xfId="1164" xr:uid="{703E5D73-A8D3-4250-B8D2-FEB696F9A738}"/>
    <cellStyle name="Total 9 2 2 3 2" xfId="5509" xr:uid="{6D51A351-20D9-4228-8BBF-3890973D472A}"/>
    <cellStyle name="Total 9 2 2 3 2 2" xfId="8095" xr:uid="{A5593581-80C4-403C-9695-5DBB822CE463}"/>
    <cellStyle name="Total 9 2 2 3 2 2 2" xfId="17084" xr:uid="{39655249-1B28-4A2E-88F4-131361F40DAC}"/>
    <cellStyle name="Total 9 2 2 3 2 2 2 2" xfId="38122" xr:uid="{932C3A74-609F-4A68-B145-A1DC12071A95}"/>
    <cellStyle name="Total 9 2 2 3 2 2 3" xfId="23312" xr:uid="{A49ABE83-30AA-4F98-BE1B-FC849B6ED4CD}"/>
    <cellStyle name="Total 9 2 2 3 2 3" xfId="10732" xr:uid="{03BA38D6-C4A5-4AAB-B071-BFE309D4129A}"/>
    <cellStyle name="Total 9 2 2 3 2 3 2" xfId="19721" xr:uid="{5E363A91-3423-457A-A3C2-5F432477D9AE}"/>
    <cellStyle name="Total 9 2 2 3 2 3 2 2" xfId="27054" xr:uid="{E9271AF0-F22E-4338-8275-FDDB1CDCD4D3}"/>
    <cellStyle name="Total 9 2 2 3 2 3 3" xfId="37778" xr:uid="{4AAF7367-3A6A-4045-84AF-9EC728659B38}"/>
    <cellStyle name="Total 9 2 2 3 2 4" xfId="14498" xr:uid="{9CA0132A-42A0-4CA5-B83C-79356D97BB59}"/>
    <cellStyle name="Total 9 2 2 3 2 4 2" xfId="26089" xr:uid="{A4C9B547-2830-464E-9B2A-28D196E5C564}"/>
    <cellStyle name="Total 9 2 2 3 2 5" xfId="23428" xr:uid="{719B95FF-DC07-45C2-8E95-5B46514360DD}"/>
    <cellStyle name="Total 9 2 2 3 3" xfId="3601" xr:uid="{2B93CE9E-0569-4AFF-9B3E-4A88BF05988C}"/>
    <cellStyle name="Total 9 2 2 3 3 2" xfId="37261" xr:uid="{BEF67E28-FECC-408E-8531-609E34AD6B27}"/>
    <cellStyle name="Total 9 2 2 3 4" xfId="24081" xr:uid="{6CCDD740-3A7C-42A0-A4E7-BDCB03687168}"/>
    <cellStyle name="Total 9 2 2 4" xfId="1508" xr:uid="{258A5D97-4E9C-4A9B-8220-A012F347827F}"/>
    <cellStyle name="Total 9 2 2 4 2" xfId="5853" xr:uid="{7B11F625-217A-4765-8EEA-9EF59F9DAA92}"/>
    <cellStyle name="Total 9 2 2 4 2 2" xfId="8439" xr:uid="{CA63A85B-FFFB-4BC5-93B4-73FFD227A8E4}"/>
    <cellStyle name="Total 9 2 2 4 2 2 2" xfId="17428" xr:uid="{5AB70D4F-9ADB-4530-88B0-BC61EED58C21}"/>
    <cellStyle name="Total 9 2 2 4 2 2 2 2" xfId="37162" xr:uid="{CB209C33-51D2-477A-8BF6-D45EFFDA6AA4}"/>
    <cellStyle name="Total 9 2 2 4 2 2 3" xfId="38115" xr:uid="{D4B6A3F9-4A17-4F30-A1E7-812435781082}"/>
    <cellStyle name="Total 9 2 2 4 2 3" xfId="11076" xr:uid="{C6498ED3-4492-4DF4-A195-5AD06AED627D}"/>
    <cellStyle name="Total 9 2 2 4 2 3 2" xfId="20065" xr:uid="{9FE564AB-BFA2-4235-B338-FC352396591F}"/>
    <cellStyle name="Total 9 2 2 4 2 3 2 2" xfId="31788" xr:uid="{5E2DA762-0E80-4A07-9F43-43969C57C844}"/>
    <cellStyle name="Total 9 2 2 4 2 3 3" xfId="40553" xr:uid="{0E85EA48-85F4-4813-9E39-E4389A6370C8}"/>
    <cellStyle name="Total 9 2 2 4 2 4" xfId="14842" xr:uid="{F48FB1A1-0B00-40BC-B698-3E7D8916FF88}"/>
    <cellStyle name="Total 9 2 2 4 2 4 2" xfId="41852" xr:uid="{D240BB59-217D-4931-8D52-1E4B6972CB39}"/>
    <cellStyle name="Total 9 2 2 4 2 5" xfId="38472" xr:uid="{D9FC9DEA-7A56-4074-A363-39DE98EC11B6}"/>
    <cellStyle name="Total 9 2 2 4 3" xfId="3945" xr:uid="{85AD42C0-26A9-4E54-BA89-F227679E86F0}"/>
    <cellStyle name="Total 9 2 2 4 3 2" xfId="24070" xr:uid="{467836EA-21EF-4F1F-A68F-C6B52E6122AA}"/>
    <cellStyle name="Total 9 2 2 4 4" xfId="39641" xr:uid="{F137FF44-B844-4018-9C92-67E9B06C5EA9}"/>
    <cellStyle name="Total 9 2 2 5" xfId="1899" xr:uid="{641E09F2-EADE-43BD-84E4-2D311497A4AB}"/>
    <cellStyle name="Total 9 2 2 5 2" xfId="6215" xr:uid="{CDA32DDC-3CCB-4A85-BC56-B8E28A431B0C}"/>
    <cellStyle name="Total 9 2 2 5 2 2" xfId="8801" xr:uid="{C130A60E-F3F7-496E-89F4-E5C6EA8FA2CF}"/>
    <cellStyle name="Total 9 2 2 5 2 2 2" xfId="17790" xr:uid="{38D065C9-8FF9-4D1D-8EDE-B79998DBCD34}"/>
    <cellStyle name="Total 9 2 2 5 2 2 2 2" xfId="28651" xr:uid="{8145563D-96BF-4190-825E-3D0BA9246E22}"/>
    <cellStyle name="Total 9 2 2 5 2 2 3" xfId="24404" xr:uid="{76F7C1DC-22F7-4E39-B883-98933923693A}"/>
    <cellStyle name="Total 9 2 2 5 2 3" xfId="11438" xr:uid="{3CEE8738-DD01-4A14-B823-19B7BC8A66FB}"/>
    <cellStyle name="Total 9 2 2 5 2 3 2" xfId="20427" xr:uid="{BF921535-46D4-48E2-A308-F42B092CD674}"/>
    <cellStyle name="Total 9 2 2 5 2 3 2 2" xfId="28798" xr:uid="{749C2A4C-0AA6-44E2-BE27-A80CE1F93806}"/>
    <cellStyle name="Total 9 2 2 5 2 3 3" xfId="38718" xr:uid="{B990B4B8-5AFD-4EDC-B7FE-3CDCFE1AF1EC}"/>
    <cellStyle name="Total 9 2 2 5 2 4" xfId="15204" xr:uid="{2925D874-DE06-4075-ABB9-EE4E49D87A5D}"/>
    <cellStyle name="Total 9 2 2 5 2 4 2" xfId="30801" xr:uid="{77FF8FD9-BF90-48F6-9D31-6E43D15F3C16}"/>
    <cellStyle name="Total 9 2 2 5 2 5" xfId="39255" xr:uid="{CA0E9FBA-29D4-4B48-A454-9691D4C9919C}"/>
    <cellStyle name="Total 9 2 2 5 3" xfId="4336" xr:uid="{70528188-548E-490B-95B9-5CBDF4CBC2BD}"/>
    <cellStyle name="Total 9 2 2 5 3 2" xfId="39786" xr:uid="{D6BDB4A5-A92B-4B4E-A33F-D04CB2D6EE9D}"/>
    <cellStyle name="Total 9 2 2 5 4" xfId="30116" xr:uid="{39E97FB9-C1A3-4652-B95C-4261179D59C7}"/>
    <cellStyle name="Total 9 2 2 6" xfId="2127" xr:uid="{E561C1F6-8CA4-4B33-A0B4-27C249FB6E32}"/>
    <cellStyle name="Total 9 2 2 6 2" xfId="6428" xr:uid="{547AC325-9E6C-454E-9622-3FE46B49F1D3}"/>
    <cellStyle name="Total 9 2 2 6 2 2" xfId="9014" xr:uid="{50F818F2-E60E-410E-9EDD-54E94955CA0D}"/>
    <cellStyle name="Total 9 2 2 6 2 2 2" xfId="18003" xr:uid="{94EE0713-2555-4058-9D99-97FE7CD90571}"/>
    <cellStyle name="Total 9 2 2 6 2 2 2 2" xfId="42568" xr:uid="{D69FF594-6755-4D1F-8D8A-6C5BD271D26B}"/>
    <cellStyle name="Total 9 2 2 6 2 2 3" xfId="34883" xr:uid="{6A19422A-8183-4465-8836-836EDA08EFAA}"/>
    <cellStyle name="Total 9 2 2 6 2 3" xfId="11651" xr:uid="{FFF87D05-B661-409F-8AB7-7A5F81F848CC}"/>
    <cellStyle name="Total 9 2 2 6 2 3 2" xfId="20640" xr:uid="{69B0F9D8-C508-4CCC-87CF-64D58DEFFBD1}"/>
    <cellStyle name="Total 9 2 2 6 2 3 2 2" xfId="38319" xr:uid="{5D7EDB97-1B01-4512-B2D4-39A999B8B660}"/>
    <cellStyle name="Total 9 2 2 6 2 3 3" xfId="25409" xr:uid="{349896D0-E195-4176-B428-C2C5CF1C189F}"/>
    <cellStyle name="Total 9 2 2 6 2 4" xfId="15417" xr:uid="{D2FCA446-1466-4D88-8CE6-2448CD4B5030}"/>
    <cellStyle name="Total 9 2 2 6 2 4 2" xfId="24439" xr:uid="{2E11C80D-0669-403A-B8EA-A09B73A20A7C}"/>
    <cellStyle name="Total 9 2 2 6 2 5" xfId="22399" xr:uid="{CB06D851-8D4E-401F-BD13-D3DBB0982D16}"/>
    <cellStyle name="Total 9 2 2 6 3" xfId="4564" xr:uid="{E752BF34-7C4B-4E54-B8B2-6E8221F9FDC0}"/>
    <cellStyle name="Total 9 2 2 6 3 2" xfId="35378" xr:uid="{6EEEF4A9-0BDB-4D7A-8FFF-E72ABE175EBF}"/>
    <cellStyle name="Total 9 2 2 6 4" xfId="38608" xr:uid="{459C6729-DE1E-4CC7-B0DC-B2F3D288488B}"/>
    <cellStyle name="Total 9 2 2 7" xfId="2937" xr:uid="{A6EE4320-7173-430E-BC4D-EDE13BFCFD45}"/>
    <cellStyle name="Total 9 2 2 7 2" xfId="7087" xr:uid="{442D12A7-AA32-449E-85E1-B0380E765376}"/>
    <cellStyle name="Total 9 2 2 7 2 2" xfId="12213" xr:uid="{50488EA5-5000-4292-8796-9C50BED5BE17}"/>
    <cellStyle name="Total 9 2 2 7 2 2 2" xfId="21202" xr:uid="{5984295A-4C1A-4950-AA9D-3B94CCEBC127}"/>
    <cellStyle name="Total 9 2 2 7 2 2 2 2" xfId="39137" xr:uid="{5A840EC1-2598-441F-94B9-C40F15B0C2D5}"/>
    <cellStyle name="Total 9 2 2 7 2 2 3" xfId="23836" xr:uid="{9E3B1A7F-2E6D-46BB-BAC8-2AA06E2695FB}"/>
    <cellStyle name="Total 9 2 2 7 2 3" xfId="13007" xr:uid="{1B4F4DDD-48F8-4233-8F30-C0288C14EBBB}"/>
    <cellStyle name="Total 9 2 2 7 2 3 2" xfId="21996" xr:uid="{48A06027-A789-4EF1-B7E8-827FB10EFE6F}"/>
    <cellStyle name="Total 9 2 2 7 2 3 2 2" xfId="26465" xr:uid="{6C1F8A38-1EB4-4A67-8292-983355A52A54}"/>
    <cellStyle name="Total 9 2 2 7 2 3 3" xfId="29947" xr:uid="{C398EA86-90F3-4491-B9B7-F66EAB04C435}"/>
    <cellStyle name="Total 9 2 2 7 2 4" xfId="16076" xr:uid="{C1EBDE80-9B60-4B4A-8CBC-A2FE560C5E17}"/>
    <cellStyle name="Total 9 2 2 7 2 4 2" xfId="32897" xr:uid="{08A9FDC3-A579-4338-8FE1-567ECD42C14F}"/>
    <cellStyle name="Total 9 2 2 7 2 5" xfId="39158" xr:uid="{E2D94907-8C4E-42EB-99BC-2AE176EDC2DC}"/>
    <cellStyle name="Total 9 2 2 7 3" xfId="9650" xr:uid="{F89193C7-4A1E-412C-89E6-D9BC0C09D3A9}"/>
    <cellStyle name="Total 9 2 2 7 3 2" xfId="18639" xr:uid="{FFB5F95C-57D7-42FD-B2BD-D9E984C6BA6F}"/>
    <cellStyle name="Total 9 2 2 7 3 2 2" xfId="26954" xr:uid="{48358706-5472-4DAB-A4BE-F68C4C0B276D}"/>
    <cellStyle name="Total 9 2 2 7 3 3" xfId="41173" xr:uid="{82AAC879-B980-47F3-8F3F-AEA3F750F043}"/>
    <cellStyle name="Total 9 2 2 7 4" xfId="27911" xr:uid="{2D5FB3B5-137C-4F60-82F9-66BB1D9106B5}"/>
    <cellStyle name="Total 9 2 2 8" xfId="4864" xr:uid="{346403F7-C486-47ED-AA42-9148C54A4A97}"/>
    <cellStyle name="Total 9 2 2 8 2" xfId="7450" xr:uid="{46138D73-CCEE-410C-86A5-F1BCB24AD882}"/>
    <cellStyle name="Total 9 2 2 8 2 2" xfId="16439" xr:uid="{D6D21A96-40D6-413C-AE34-29ABBB846D52}"/>
    <cellStyle name="Total 9 2 2 8 2 2 2" xfId="26022" xr:uid="{8B760EC2-A0CB-49B3-9C91-CF094557FA54}"/>
    <cellStyle name="Total 9 2 2 8 2 3" xfId="41478" xr:uid="{BCB81277-5A4B-4E1A-8DF6-3EB18225B9B8}"/>
    <cellStyle name="Total 9 2 2 8 3" xfId="10087" xr:uid="{855C9A05-F5A7-4189-8821-2D65E3013E95}"/>
    <cellStyle name="Total 9 2 2 8 3 2" xfId="19076" xr:uid="{DAF9764C-0AA8-45E6-9BFF-197724DA43EA}"/>
    <cellStyle name="Total 9 2 2 8 3 2 2" xfId="29633" xr:uid="{8B1FBDEE-BA7B-4A80-8D74-CB95C272BBC7}"/>
    <cellStyle name="Total 9 2 2 8 3 3" xfId="26950" xr:uid="{5D30B7DD-7315-4583-B48F-C884645873DA}"/>
    <cellStyle name="Total 9 2 2 8 4" xfId="13853" xr:uid="{360387C6-8D4B-4FEC-8C7A-4C6EB4479C19}"/>
    <cellStyle name="Total 9 2 2 8 4 2" xfId="27639" xr:uid="{E3B05872-ADE2-43FB-A89F-4CFBACCF50AE}"/>
    <cellStyle name="Total 9 2 2 8 5" xfId="30898" xr:uid="{87A6E4C8-46EF-4FB0-B526-9D1B8B690ABB}"/>
    <cellStyle name="Total 9 2 2 9" xfId="6772" xr:uid="{FD48AB75-8FF2-4685-B43A-79157FDFC84D}"/>
    <cellStyle name="Total 9 2 2 9 2" xfId="11971" xr:uid="{89E12590-33F2-4177-BB0A-8BC36F345EE0}"/>
    <cellStyle name="Total 9 2 2 9 2 2" xfId="20960" xr:uid="{4402BD1B-50FA-4860-8DCF-D886BD983161}"/>
    <cellStyle name="Total 9 2 2 9 2 2 2" xfId="31818" xr:uid="{BF954162-9BD5-443A-BD97-C0BC877E6EB2}"/>
    <cellStyle name="Total 9 2 2 9 2 3" xfId="40102" xr:uid="{76C065B8-41A5-4F96-B21A-C47ED9EEBDF2}"/>
    <cellStyle name="Total 9 2 2 9 3" xfId="15761" xr:uid="{602DF47E-2577-44E0-B721-C5F7F75266BA}"/>
    <cellStyle name="Total 9 2 2 9 3 2" xfId="24744" xr:uid="{0EFEF173-41E3-4ED0-BC5F-905B222C1E54}"/>
    <cellStyle name="Total 9 2 2 9 4" xfId="33148" xr:uid="{EBBDBCF3-113A-498B-95B2-14C45064077D}"/>
    <cellStyle name="Total 9 2 3" xfId="687" xr:uid="{29D5D988-F650-4281-85E9-87D22C92AC67}"/>
    <cellStyle name="Total 9 2 3 2" xfId="5063" xr:uid="{3FB3D4B9-116A-4DD2-A67E-60773FF22697}"/>
    <cellStyle name="Total 9 2 3 2 2" xfId="7649" xr:uid="{06BC2ACD-24F6-4F97-ABEF-2D986A1CEDD1}"/>
    <cellStyle name="Total 9 2 3 2 2 2" xfId="16638" xr:uid="{FAEDD701-44EE-4AD2-B054-9040327FA117}"/>
    <cellStyle name="Total 9 2 3 2 2 2 2" xfId="38832" xr:uid="{F626490B-5EEA-4439-B2BC-4BA802889324}"/>
    <cellStyle name="Total 9 2 3 2 2 3" xfId="41783" xr:uid="{0CF9805E-FB53-48B0-9A3A-AFE366990D9C}"/>
    <cellStyle name="Total 9 2 3 2 3" xfId="10286" xr:uid="{8E4983FE-9FBE-47CB-88C3-E43F19E94EBA}"/>
    <cellStyle name="Total 9 2 3 2 3 2" xfId="19275" xr:uid="{59C1F86E-188B-417F-A700-74D4422F6B07}"/>
    <cellStyle name="Total 9 2 3 2 3 2 2" xfId="32655" xr:uid="{6404F4C1-9719-476C-A570-86420BDC66BF}"/>
    <cellStyle name="Total 9 2 3 2 3 3" xfId="22139" xr:uid="{B8B95E76-0422-4D2C-AE14-9E6CD0571C16}"/>
    <cellStyle name="Total 9 2 3 2 4" xfId="14052" xr:uid="{EA27C09E-2B36-4BBB-9BD2-8EB62A3AD84C}"/>
    <cellStyle name="Total 9 2 3 2 4 2" xfId="26991" xr:uid="{BEE8EFD9-2679-4B3F-AA04-48AEC9ADF6B2}"/>
    <cellStyle name="Total 9 2 3 2 5" xfId="22778" xr:uid="{94B1DCF0-44B6-4428-B271-FD91F76E6A9D}"/>
    <cellStyle name="Total 9 2 3 3" xfId="3124" xr:uid="{B57C9001-D489-4BD9-81E9-735E55C64FB3}"/>
    <cellStyle name="Total 9 2 3 3 2" xfId="24849" xr:uid="{7CFC0535-D987-4BD2-BF6A-FD53E71E3AEF}"/>
    <cellStyle name="Total 9 2 3 4" xfId="24381" xr:uid="{E6785C2B-5923-47D1-B07D-CB84165CEB10}"/>
    <cellStyle name="Total 9 2 4" xfId="1032" xr:uid="{D8298B1F-478F-402A-A353-518A7AD973E6}"/>
    <cellStyle name="Total 9 2 4 2" xfId="5384" xr:uid="{25A1742E-B62F-4296-9A5E-6A2C3D0E98F9}"/>
    <cellStyle name="Total 9 2 4 2 2" xfId="7970" xr:uid="{02CA2E8D-AA22-4EF0-A4CF-F7A7D7B25BA8}"/>
    <cellStyle name="Total 9 2 4 2 2 2" xfId="16959" xr:uid="{793625B7-DF13-4517-8ACF-BDBB138FA57B}"/>
    <cellStyle name="Total 9 2 4 2 2 2 2" xfId="42155" xr:uid="{7EDFA830-CAEC-41DA-96AD-9C4CD701F029}"/>
    <cellStyle name="Total 9 2 4 2 2 3" xfId="33630" xr:uid="{BC497CC3-3D74-4691-A78E-6445BFED28C2}"/>
    <cellStyle name="Total 9 2 4 2 3" xfId="10607" xr:uid="{98B3A4AE-323C-4EBB-A44D-30B1871728AD}"/>
    <cellStyle name="Total 9 2 4 2 3 2" xfId="19596" xr:uid="{36DD5568-EE23-4AD8-935A-4570939B52EB}"/>
    <cellStyle name="Total 9 2 4 2 3 2 2" xfId="28065" xr:uid="{780D59E6-5743-4543-B1E6-F21E37164BEF}"/>
    <cellStyle name="Total 9 2 4 2 3 3" xfId="37592" xr:uid="{A7F7E377-7E7E-4E80-866E-412D521E61FE}"/>
    <cellStyle name="Total 9 2 4 2 4" xfId="14373" xr:uid="{86208B37-A033-4A88-AF1B-C9C90745EC13}"/>
    <cellStyle name="Total 9 2 4 2 4 2" xfId="30705" xr:uid="{193FCAD7-6EE3-4FB2-83A5-0CC1E1F437B0}"/>
    <cellStyle name="Total 9 2 4 2 5" xfId="29108" xr:uid="{321806CD-2426-4460-A73C-51877BC2A16D}"/>
    <cellStyle name="Total 9 2 4 3" xfId="3469" xr:uid="{D00BB6D2-4E45-4606-AD14-A1E5725C36F1}"/>
    <cellStyle name="Total 9 2 4 3 2" xfId="31808" xr:uid="{32F931AC-0DC8-48C4-A3C6-EBA3133982CD}"/>
    <cellStyle name="Total 9 2 4 4" xfId="31737" xr:uid="{9EB2F337-B17E-4B1E-9A29-742525126DD4}"/>
    <cellStyle name="Total 9 2 5" xfId="1376" xr:uid="{BA438D26-9A12-468D-B68F-7AB1513A4627}"/>
    <cellStyle name="Total 9 2 5 2" xfId="5721" xr:uid="{423806FB-C837-4108-B1D0-175A4091F4B8}"/>
    <cellStyle name="Total 9 2 5 2 2" xfId="8307" xr:uid="{30DCFF7D-699E-4DB9-9D5B-7E92296A3AC9}"/>
    <cellStyle name="Total 9 2 5 2 2 2" xfId="17296" xr:uid="{26CEE181-D785-432D-87C0-FF1D3AF9FC3E}"/>
    <cellStyle name="Total 9 2 5 2 2 2 2" xfId="38498" xr:uid="{42D52A5D-CACF-4328-9139-184227BA046E}"/>
    <cellStyle name="Total 9 2 5 2 2 3" xfId="27221" xr:uid="{42A1116B-8C88-4EDB-8C5F-2BCBBE524821}"/>
    <cellStyle name="Total 9 2 5 2 3" xfId="10944" xr:uid="{C5B236DF-E37D-478A-9736-D51E9CB4E74E}"/>
    <cellStyle name="Total 9 2 5 2 3 2" xfId="19933" xr:uid="{35E1E7C3-FD06-450C-AC67-74D3A5B9235C}"/>
    <cellStyle name="Total 9 2 5 2 3 2 2" xfId="42408" xr:uid="{8819F47E-88B0-421C-81B0-6AE32CDEE746}"/>
    <cellStyle name="Total 9 2 5 2 3 3" xfId="37760" xr:uid="{4EACEF5B-4C07-4755-BBBC-6A99595DCBEE}"/>
    <cellStyle name="Total 9 2 5 2 4" xfId="14710" xr:uid="{1126B2A7-6357-46C1-B8CB-D0BAAB69FC31}"/>
    <cellStyle name="Total 9 2 5 2 4 2" xfId="41940" xr:uid="{6B34E5D7-4714-48FE-8E83-6BDC02741A3D}"/>
    <cellStyle name="Total 9 2 5 2 5" xfId="36540" xr:uid="{05E1E69E-8E83-429F-90E7-4F533B14C681}"/>
    <cellStyle name="Total 9 2 5 3" xfId="3813" xr:uid="{BAC03ED0-B156-4784-8816-DC942FE3A4B6}"/>
    <cellStyle name="Total 9 2 5 3 2" xfId="29806" xr:uid="{1B932E25-A026-4179-9320-C03C5240F79B}"/>
    <cellStyle name="Total 9 2 5 4" xfId="26368" xr:uid="{EEB36995-159E-45C1-9641-6F2FADB13742}"/>
    <cellStyle name="Total 9 2 6" xfId="1761" xr:uid="{165758A4-809B-4B20-B18B-EA4471B26824}"/>
    <cellStyle name="Total 9 2 6 2" xfId="6082" xr:uid="{BA44F5E8-1529-46B1-8B98-3C317F507892}"/>
    <cellStyle name="Total 9 2 6 2 2" xfId="8668" xr:uid="{271B7FFC-1CDB-4617-A098-0F07217C18F1}"/>
    <cellStyle name="Total 9 2 6 2 2 2" xfId="17657" xr:uid="{1748C0F6-03DE-400F-BA79-7D982E38F916}"/>
    <cellStyle name="Total 9 2 6 2 2 2 2" xfId="34169" xr:uid="{796AE2E5-8E32-4193-96FF-90EC20910789}"/>
    <cellStyle name="Total 9 2 6 2 2 3" xfId="40150" xr:uid="{22C46588-E5BC-4E04-B3BE-D1AE3B594F6F}"/>
    <cellStyle name="Total 9 2 6 2 3" xfId="11305" xr:uid="{F3E56CE3-4BB8-4181-ACF4-85D440244B09}"/>
    <cellStyle name="Total 9 2 6 2 3 2" xfId="20294" xr:uid="{CDD3D3B8-18B2-4144-8026-B8621AF08DAB}"/>
    <cellStyle name="Total 9 2 6 2 3 2 2" xfId="29567" xr:uid="{73BCD4D5-A095-44BF-AC75-1ACD42D5B4F6}"/>
    <cellStyle name="Total 9 2 6 2 3 3" xfId="34666" xr:uid="{3DB32F0F-B537-4098-8C98-1A932BA1855C}"/>
    <cellStyle name="Total 9 2 6 2 4" xfId="15071" xr:uid="{7ACD1537-3524-44AE-A0D3-6F77C759D1A8}"/>
    <cellStyle name="Total 9 2 6 2 4 2" xfId="29674" xr:uid="{0E378500-E98C-452A-AD7B-3E0AD262479D}"/>
    <cellStyle name="Total 9 2 6 2 5" xfId="23649" xr:uid="{9BF9286F-F8F5-4502-AFF2-90609A57E590}"/>
    <cellStyle name="Total 9 2 6 3" xfId="4198" xr:uid="{D254FAF9-DBEC-4AA7-B57F-EAA072BA77A8}"/>
    <cellStyle name="Total 9 2 6 3 2" xfId="34846" xr:uid="{C66A5A72-CA89-43A5-8BFD-31E616D0CF1B}"/>
    <cellStyle name="Total 9 2 6 4" xfId="37029" xr:uid="{17B88FAE-81EF-4296-9930-B67EFA811CF2}"/>
    <cellStyle name="Total 9 2 7" xfId="1995" xr:uid="{BA4C829F-BCC2-4908-9A90-34650782ABE3}"/>
    <cellStyle name="Total 9 2 7 2" xfId="6303" xr:uid="{1E9944D2-F584-4241-8CF6-2554003A4537}"/>
    <cellStyle name="Total 9 2 7 2 2" xfId="8889" xr:uid="{2737DC80-A8F1-4B56-B98E-731D7EB7DC35}"/>
    <cellStyle name="Total 9 2 7 2 2 2" xfId="17878" xr:uid="{8364ADB1-D8C6-4A06-933F-0F3BAA1C2FD6}"/>
    <cellStyle name="Total 9 2 7 2 2 2 2" xfId="27410" xr:uid="{55619EB1-557C-4D42-967A-A002A170B4BD}"/>
    <cellStyle name="Total 9 2 7 2 2 3" xfId="28119" xr:uid="{421317A2-C242-46AB-AC89-034300178FC9}"/>
    <cellStyle name="Total 9 2 7 2 3" xfId="11526" xr:uid="{DEAB9744-4E90-4BD2-BAB2-67979C5B6069}"/>
    <cellStyle name="Total 9 2 7 2 3 2" xfId="20515" xr:uid="{C8676F30-12C6-4C94-BEAB-8C9381A3B854}"/>
    <cellStyle name="Total 9 2 7 2 3 2 2" xfId="30357" xr:uid="{1BAE7DAA-7807-41C3-863B-076D6DE4E18C}"/>
    <cellStyle name="Total 9 2 7 2 3 3" xfId="37834" xr:uid="{2D7ED416-CEA7-4553-8F75-28744D5E3EBD}"/>
    <cellStyle name="Total 9 2 7 2 4" xfId="15292" xr:uid="{32D80DD7-1BC2-4A76-BB86-C882DD58DE43}"/>
    <cellStyle name="Total 9 2 7 2 4 2" xfId="22682" xr:uid="{ADBBF35D-9984-424A-98DC-C76CC426D1CF}"/>
    <cellStyle name="Total 9 2 7 2 5" xfId="24335" xr:uid="{B5A1ACCD-B95E-4B9C-B4C3-4A7FF4E41FFF}"/>
    <cellStyle name="Total 9 2 7 3" xfId="4432" xr:uid="{02C12669-CCA7-4A8C-955E-C58C0344CDF2}"/>
    <cellStyle name="Total 9 2 7 3 2" xfId="37336" xr:uid="{A6E857C1-6B72-4B97-A2FB-936FD0B06528}"/>
    <cellStyle name="Total 9 2 7 4" xfId="31008" xr:uid="{DB31AC79-4294-49EE-8FE7-50A620D6EAAF}"/>
    <cellStyle name="Total 9 2 8" xfId="2806" xr:uid="{8BD3BEBD-F6BA-4DCF-8406-77C1E36A1E98}"/>
    <cellStyle name="Total 9 2 8 2" xfId="6956" xr:uid="{EDE08A77-6E94-43E1-9EE6-297E7BF3ABC1}"/>
    <cellStyle name="Total 9 2 8 2 2" xfId="12085" xr:uid="{55B84A22-F998-462E-A936-CCB9403D9512}"/>
    <cellStyle name="Total 9 2 8 2 2 2" xfId="21074" xr:uid="{2ED12EB3-BC61-4BBC-A31B-360D7259946D}"/>
    <cellStyle name="Total 9 2 8 2 2 2 2" xfId="38205" xr:uid="{5FA74005-1B21-4A56-9204-006A0BED8B99}"/>
    <cellStyle name="Total 9 2 8 2 2 3" xfId="34445" xr:uid="{9F4124D2-4934-4BF7-8816-5ACACD5CBF14}"/>
    <cellStyle name="Total 9 2 8 2 3" xfId="12907" xr:uid="{74E0A1F1-95D7-4C0B-BE7B-52CEDD6C100C}"/>
    <cellStyle name="Total 9 2 8 2 3 2" xfId="21896" xr:uid="{298B976F-1CA9-4038-A097-1308620E282D}"/>
    <cellStyle name="Total 9 2 8 2 3 2 2" xfId="29753" xr:uid="{CD2C0AED-92AE-47CC-A4D2-E61FE3661B68}"/>
    <cellStyle name="Total 9 2 8 2 3 3" xfId="30047" xr:uid="{388AD4C4-26D1-4AF5-8FDC-F10E70D2FEA2}"/>
    <cellStyle name="Total 9 2 8 2 4" xfId="15945" xr:uid="{5587373D-7473-4F33-AB94-62E7BD480708}"/>
    <cellStyle name="Total 9 2 8 2 4 2" xfId="29456" xr:uid="{692B8030-108A-43FD-B4E9-7F385BD2E6F1}"/>
    <cellStyle name="Total 9 2 8 2 5" xfId="43112" xr:uid="{639AC358-E019-4664-B4BE-5171AFCF7009}"/>
    <cellStyle name="Total 9 2 8 3" xfId="9519" xr:uid="{F79B4851-97AE-4100-B19C-37338806C098}"/>
    <cellStyle name="Total 9 2 8 3 2" xfId="18508" xr:uid="{A7D75B40-6332-4970-AD85-7BF9F550466B}"/>
    <cellStyle name="Total 9 2 8 3 2 2" xfId="37583" xr:uid="{502D3ABD-E2CF-4FDE-9420-E9AEAF3EB8CA}"/>
    <cellStyle name="Total 9 2 8 3 3" xfId="28337" xr:uid="{BB87562B-B262-4B92-BB67-059E2447C032}"/>
    <cellStyle name="Total 9 2 8 4" xfId="24458" xr:uid="{E7024158-8C5E-4B88-B7F4-83B7884FB4D7}"/>
    <cellStyle name="Total 9 2 9" xfId="4739" xr:uid="{70FA1236-B75D-4F9E-88B1-4E1A30339209}"/>
    <cellStyle name="Total 9 2 9 2" xfId="7325" xr:uid="{2157F4DD-EA12-4C3B-8434-FDD66DB013C0}"/>
    <cellStyle name="Total 9 2 9 2 2" xfId="16314" xr:uid="{DB5490FD-E47B-4857-B9EB-274275F04BF9}"/>
    <cellStyle name="Total 9 2 9 2 2 2" xfId="29432" xr:uid="{2F3FD6EE-028B-405B-862F-D499AAF38341}"/>
    <cellStyle name="Total 9 2 9 2 3" xfId="31261" xr:uid="{1A414E28-647F-4AEC-BF25-36AA39AFA2D5}"/>
    <cellStyle name="Total 9 2 9 3" xfId="9962" xr:uid="{5F137DED-5E75-407D-8BA8-7DA094395C11}"/>
    <cellStyle name="Total 9 2 9 3 2" xfId="18951" xr:uid="{7407982D-4094-4012-9862-4630C0EEA13D}"/>
    <cellStyle name="Total 9 2 9 3 2 2" xfId="36801" xr:uid="{4648F274-323D-40FA-B6E5-CA46BFC01B7D}"/>
    <cellStyle name="Total 9 2 9 3 3" xfId="22143" xr:uid="{10B93882-00BC-4379-8D7D-950DB09D70F7}"/>
    <cellStyle name="Total 9 2 9 4" xfId="13728" xr:uid="{C9F3EB24-B2AA-4AA0-AA33-B6CBC2BDDC47}"/>
    <cellStyle name="Total 9 2 9 4 2" xfId="42585" xr:uid="{8347C58C-5FF7-4E66-BD3F-18E6DAEA261B}"/>
    <cellStyle name="Total 9 2 9 5" xfId="40682" xr:uid="{292ACDCF-D192-483E-9AE2-61702E7D64E2}"/>
    <cellStyle name="Total 9 3" xfId="430" xr:uid="{E29D7023-4E7E-45DA-8359-D8A81B31B0E8}"/>
    <cellStyle name="Total 9 3 10" xfId="9295" xr:uid="{0A584214-78E4-4988-93FF-8B8BC51430B1}"/>
    <cellStyle name="Total 9 3 10 2" xfId="18284" xr:uid="{AE5A6734-8A10-4238-9F48-6BC9C5B577A2}"/>
    <cellStyle name="Total 9 3 10 2 2" xfId="33939" xr:uid="{52D85CA1-92E1-4906-A2D8-62353262A352}"/>
    <cellStyle name="Total 9 3 10 3" xfId="26505" xr:uid="{67FF0F4D-CFC2-41BE-8F36-1FB5313E9630}"/>
    <cellStyle name="Total 9 3 11" xfId="9696" xr:uid="{3D65EF2E-A7E4-4F24-A507-4B31CFC3AE0D}"/>
    <cellStyle name="Total 9 3 11 2" xfId="18685" xr:uid="{5D964717-4FBD-48FF-9741-4AF3AF7978EA}"/>
    <cellStyle name="Total 9 3 11 2 2" xfId="29125" xr:uid="{FDBD92EF-9066-4E75-84CD-AE0F11CF550D}"/>
    <cellStyle name="Total 9 3 11 3" xfId="37776" xr:uid="{5324A13A-3065-459D-BD6D-DE9F622882A7}"/>
    <cellStyle name="Total 9 3 12" xfId="2436" xr:uid="{9C5324DB-597E-4858-8FE6-FA56BF55B08C}"/>
    <cellStyle name="Total 9 3 12 2" xfId="36356" xr:uid="{BF59F271-6AAB-46DA-A4C8-DB4CC38DDCDB}"/>
    <cellStyle name="Total 9 3 13" xfId="13345" xr:uid="{1D123DED-A4C9-43F6-B9BA-A008ADAA480D}"/>
    <cellStyle name="Total 9 3 13 2" xfId="40882" xr:uid="{39765094-0CEA-49CE-91E2-ADFEAA3CE995}"/>
    <cellStyle name="Total 9 3 14" xfId="42942" xr:uid="{624F25A6-5F3F-4DB7-8603-91EAFF9314B9}"/>
    <cellStyle name="Total 9 3 15" xfId="50967" xr:uid="{CCB3302B-7FE4-4404-B686-E20825A27731}"/>
    <cellStyle name="Total 9 3 2" xfId="779" xr:uid="{6996EA2F-78C1-45DE-9A31-B749422F18C4}"/>
    <cellStyle name="Total 9 3 2 2" xfId="5149" xr:uid="{4859EAAD-E5F6-4A61-B8B1-4E5A39355ADC}"/>
    <cellStyle name="Total 9 3 2 2 2" xfId="7735" xr:uid="{5DFECCD8-B86C-43DF-B7E6-A53A8ED2BFB4}"/>
    <cellStyle name="Total 9 3 2 2 2 2" xfId="16724" xr:uid="{EDBFDCB9-D795-43EC-8CA5-CA5B261DBAE1}"/>
    <cellStyle name="Total 9 3 2 2 2 2 2" xfId="23808" xr:uid="{A6C4500D-9987-48BB-80E6-C6048F6B5925}"/>
    <cellStyle name="Total 9 3 2 2 2 3" xfId="26001" xr:uid="{183ABEC4-9854-4A5F-A6F1-0FE8895C9A24}"/>
    <cellStyle name="Total 9 3 2 2 3" xfId="10372" xr:uid="{98FD5704-1065-4761-9495-6ED89A143E21}"/>
    <cellStyle name="Total 9 3 2 2 3 2" xfId="19361" xr:uid="{D4501093-16ED-446D-9D57-AE18161C356E}"/>
    <cellStyle name="Total 9 3 2 2 3 2 2" xfId="27821" xr:uid="{34BC3E00-36F0-4352-8FC5-C0E84E468731}"/>
    <cellStyle name="Total 9 3 2 2 3 3" xfId="34277" xr:uid="{CE1224F6-F09E-4363-8D77-1F9D740C500D}"/>
    <cellStyle name="Total 9 3 2 2 4" xfId="14138" xr:uid="{7F9E5296-515D-49E5-BE32-0C84DC6AEDE2}"/>
    <cellStyle name="Total 9 3 2 2 4 2" xfId="25190" xr:uid="{60E79A5A-9440-411F-8440-55B4DC748599}"/>
    <cellStyle name="Total 9 3 2 2 5" xfId="33415" xr:uid="{89E8C384-C28A-4A2A-9911-4F21E314B631}"/>
    <cellStyle name="Total 9 3 2 3" xfId="3216" xr:uid="{346DF038-683C-4F88-9CDD-E792BCD0B033}"/>
    <cellStyle name="Total 9 3 2 3 2" xfId="30735" xr:uid="{C6EF42AD-F7D5-4BBA-9EC8-BCF7D74974E1}"/>
    <cellStyle name="Total 9 3 2 4" xfId="30393" xr:uid="{3D60B3E4-0012-46F6-973F-6CA9A4B8D7F0}"/>
    <cellStyle name="Total 9 3 2 5" xfId="57749" xr:uid="{93C577BD-90C1-4BD1-B6DD-144373BCED44}"/>
    <cellStyle name="Total 9 3 3" xfId="1124" xr:uid="{25882A5F-2371-4CA1-9784-E5E58CD4221F}"/>
    <cellStyle name="Total 9 3 3 2" xfId="5470" xr:uid="{6DF4AD47-20CB-4D37-8DF6-4985DA68EA04}"/>
    <cellStyle name="Total 9 3 3 2 2" xfId="8056" xr:uid="{492A0159-BFD5-4A51-913F-183CE9BD2883}"/>
    <cellStyle name="Total 9 3 3 2 2 2" xfId="17045" xr:uid="{9CD52E86-B7F3-4912-8C51-0CF7E61D2656}"/>
    <cellStyle name="Total 9 3 3 2 2 2 2" xfId="31219" xr:uid="{947FB2DD-4177-4EB8-A1AA-7D1620BDFE59}"/>
    <cellStyle name="Total 9 3 3 2 2 3" xfId="35630" xr:uid="{EF223B01-C71C-4E1B-B46C-A04AD289C00C}"/>
    <cellStyle name="Total 9 3 3 2 3" xfId="10693" xr:uid="{248BDF5D-1C9F-4C6A-8D08-99357D01D4E3}"/>
    <cellStyle name="Total 9 3 3 2 3 2" xfId="19682" xr:uid="{DDA03C72-17D1-4CE6-9031-EF724E4B4BE6}"/>
    <cellStyle name="Total 9 3 3 2 3 2 2" xfId="32381" xr:uid="{35D63A2A-20E7-47DE-AA98-03AF68FA7E13}"/>
    <cellStyle name="Total 9 3 3 2 3 3" xfId="40268" xr:uid="{A22B6DF3-907A-4CA8-9EFF-5CB781F78042}"/>
    <cellStyle name="Total 9 3 3 2 4" xfId="14459" xr:uid="{5A3462D3-0800-437F-AC1A-E665AC7677A3}"/>
    <cellStyle name="Total 9 3 3 2 4 2" xfId="38285" xr:uid="{BBB895F0-06C9-4828-BC26-5C93564BA459}"/>
    <cellStyle name="Total 9 3 3 2 5" xfId="40572" xr:uid="{35FF4317-484C-4E44-8B86-730BC673D9ED}"/>
    <cellStyle name="Total 9 3 3 3" xfId="3561" xr:uid="{3938BC2B-F71A-4156-A12F-A5E8A3C1ECD6}"/>
    <cellStyle name="Total 9 3 3 3 2" xfId="40823" xr:uid="{5DEA3585-ED79-4665-9824-A89A9D1B4B22}"/>
    <cellStyle name="Total 9 3 3 4" xfId="22623" xr:uid="{DF72C537-68A4-45AE-9BFE-4C2BEB02D448}"/>
    <cellStyle name="Total 9 3 4" xfId="1468" xr:uid="{65B6AAEE-3F4F-463C-A35B-79D13F9230C1}"/>
    <cellStyle name="Total 9 3 4 2" xfId="5813" xr:uid="{8460C6A9-9C25-4176-828C-FEA4C6AD9502}"/>
    <cellStyle name="Total 9 3 4 2 2" xfId="8399" xr:uid="{6EE44463-4447-4371-86E0-FEEC22FBF48E}"/>
    <cellStyle name="Total 9 3 4 2 2 2" xfId="17388" xr:uid="{08896760-BE3F-4F63-ACA1-CE8C6F16AAD3}"/>
    <cellStyle name="Total 9 3 4 2 2 2 2" xfId="40741" xr:uid="{64EB9C87-BEF7-46E7-8FE2-3E463B9FF99E}"/>
    <cellStyle name="Total 9 3 4 2 2 3" xfId="39018" xr:uid="{A47665B4-33C0-4331-A4D2-D2B4DB3DAD0F}"/>
    <cellStyle name="Total 9 3 4 2 3" xfId="11036" xr:uid="{6E889CE6-41B5-4D0B-8DFB-BD81538C3AD3}"/>
    <cellStyle name="Total 9 3 4 2 3 2" xfId="20025" xr:uid="{D67569CD-C47F-41E8-8B12-E80BD0840823}"/>
    <cellStyle name="Total 9 3 4 2 3 2 2" xfId="30129" xr:uid="{061003A2-EEFD-4636-BE99-85850694B96C}"/>
    <cellStyle name="Total 9 3 4 2 3 3" xfId="39997" xr:uid="{9DAADFA4-EE3C-4D72-877A-0511A55FF7BA}"/>
    <cellStyle name="Total 9 3 4 2 4" xfId="14802" xr:uid="{8B47C5A1-118D-465F-B831-EF0522DB6FA7}"/>
    <cellStyle name="Total 9 3 4 2 4 2" xfId="24416" xr:uid="{7E8084C6-46B0-413A-86F4-52E3FB249203}"/>
    <cellStyle name="Total 9 3 4 2 5" xfId="42059" xr:uid="{02FE17ED-C3E3-4A67-81F9-583AE2381425}"/>
    <cellStyle name="Total 9 3 4 3" xfId="3905" xr:uid="{90E27365-AF34-4084-B79A-87CDACE7630F}"/>
    <cellStyle name="Total 9 3 4 3 2" xfId="35503" xr:uid="{218CB817-4D6E-4AE4-9B4D-A49E7595256D}"/>
    <cellStyle name="Total 9 3 4 4" xfId="43247" xr:uid="{85F6C0B5-DDC8-4662-8EB3-E803FBF31753}"/>
    <cellStyle name="Total 9 3 5" xfId="1827" xr:uid="{92FC6B8E-1F93-44D3-8940-040A4D2A0179}"/>
    <cellStyle name="Total 9 3 5 2" xfId="6144" xr:uid="{292F9453-1C91-443B-9A5F-4D04A74423E7}"/>
    <cellStyle name="Total 9 3 5 2 2" xfId="8730" xr:uid="{7333E8D4-FB1E-489D-A5E0-38BB4A5893E2}"/>
    <cellStyle name="Total 9 3 5 2 2 2" xfId="17719" xr:uid="{7DF56202-7522-48B8-9D7F-787D3F8D7756}"/>
    <cellStyle name="Total 9 3 5 2 2 2 2" xfId="22819" xr:uid="{2607F640-1A99-4F72-861B-17D0468B5AE1}"/>
    <cellStyle name="Total 9 3 5 2 2 3" xfId="38212" xr:uid="{A9C4B957-C819-41D0-AF52-84CA79BDAF6B}"/>
    <cellStyle name="Total 9 3 5 2 3" xfId="11367" xr:uid="{193F5023-6D03-47AA-B8A2-85682398071E}"/>
    <cellStyle name="Total 9 3 5 2 3 2" xfId="20356" xr:uid="{232127E6-E00C-47E6-A881-476A249DD6E9}"/>
    <cellStyle name="Total 9 3 5 2 3 2 2" xfId="31641" xr:uid="{A746AEEF-81FA-47D9-8833-D9367FFBBB7C}"/>
    <cellStyle name="Total 9 3 5 2 3 3" xfId="39993" xr:uid="{A427B6C4-A711-4794-93FD-98701BB2B9F1}"/>
    <cellStyle name="Total 9 3 5 2 4" xfId="15133" xr:uid="{10B220FB-166B-48E7-9B4A-C00128346AE8}"/>
    <cellStyle name="Total 9 3 5 2 4 2" xfId="37000" xr:uid="{FE0DC85A-C146-4074-BC20-BDCD3CDA813E}"/>
    <cellStyle name="Total 9 3 5 2 5" xfId="39909" xr:uid="{A02F31CE-F3C5-42E0-9C85-3285AE6AD6C3}"/>
    <cellStyle name="Total 9 3 5 3" xfId="4264" xr:uid="{B644D06A-3BAA-491E-8025-630F3B634528}"/>
    <cellStyle name="Total 9 3 5 3 2" xfId="33946" xr:uid="{67EB19C6-DA60-4EEE-8637-201C6CC9D895}"/>
    <cellStyle name="Total 9 3 5 4" xfId="30665" xr:uid="{4CDC6B08-25B8-4683-9D83-BD7C4D061CAE}"/>
    <cellStyle name="Total 9 3 6" xfId="2087" xr:uid="{629775D7-E0A1-47E8-8EE7-CE7337D26E90}"/>
    <cellStyle name="Total 9 3 6 2" xfId="6389" xr:uid="{9DDA8616-4D35-48B1-B533-9D0A635A4AF9}"/>
    <cellStyle name="Total 9 3 6 2 2" xfId="8975" xr:uid="{ECE27BE5-7FC5-4DA2-9AA6-53C52E0C72F1}"/>
    <cellStyle name="Total 9 3 6 2 2 2" xfId="17964" xr:uid="{38CC94A5-5C94-4D52-AC18-AC5EDC990876}"/>
    <cellStyle name="Total 9 3 6 2 2 2 2" xfId="33525" xr:uid="{1C20146B-525C-4853-96F1-BFD2E74772FC}"/>
    <cellStyle name="Total 9 3 6 2 2 3" xfId="26215" xr:uid="{C3B17048-7907-422E-BE6C-C8E98DB6C788}"/>
    <cellStyle name="Total 9 3 6 2 3" xfId="11612" xr:uid="{364F28B2-F93F-4085-A7A9-E0A62A052E38}"/>
    <cellStyle name="Total 9 3 6 2 3 2" xfId="20601" xr:uid="{94A8636B-2442-48F1-BF05-962344DF6E49}"/>
    <cellStyle name="Total 9 3 6 2 3 2 2" xfId="28912" xr:uid="{0FEB3F5F-1C89-4B41-B32B-C161505B2D98}"/>
    <cellStyle name="Total 9 3 6 2 3 3" xfId="32236" xr:uid="{83004E0D-82F6-4B64-B7F0-39953B2DF593}"/>
    <cellStyle name="Total 9 3 6 2 4" xfId="15378" xr:uid="{6E92FC99-CD16-4D68-A14C-DD031EE1D9E6}"/>
    <cellStyle name="Total 9 3 6 2 4 2" xfId="30828" xr:uid="{A1F888C2-25DE-43C6-89B8-925CDBDAAF9F}"/>
    <cellStyle name="Total 9 3 6 2 5" xfId="35312" xr:uid="{97FD7681-FE2D-4828-B2C1-C28E72B79F11}"/>
    <cellStyle name="Total 9 3 6 3" xfId="4524" xr:uid="{2A881246-93B5-4C63-AD99-0F52E320B3C6}"/>
    <cellStyle name="Total 9 3 6 3 2" xfId="27250" xr:uid="{304900FF-51A2-4ED2-B263-F85CBA391C3E}"/>
    <cellStyle name="Total 9 3 6 4" xfId="34050" xr:uid="{D4818BA8-D695-4EC3-AE80-F2D54E962D42}"/>
    <cellStyle name="Total 9 3 7" xfId="2897" xr:uid="{75CA7B25-D4E0-4CB2-AAA6-3E583636E855}"/>
    <cellStyle name="Total 9 3 7 2" xfId="7047" xr:uid="{54D741B7-1E2B-4FC6-97DA-11E7C2A831CF}"/>
    <cellStyle name="Total 9 3 7 2 2" xfId="12173" xr:uid="{25C527B3-B047-44DB-A387-2CF34C676784}"/>
    <cellStyle name="Total 9 3 7 2 2 2" xfId="21162" xr:uid="{866A70F9-C8E4-48E3-AE3F-4C17CDC3CB16}"/>
    <cellStyle name="Total 9 3 7 2 2 2 2" xfId="42693" xr:uid="{532245FE-9FD9-4B89-B0A6-8D3D967FD292}"/>
    <cellStyle name="Total 9 3 7 2 2 3" xfId="24206" xr:uid="{BE626F5A-6079-452E-ABE9-F64C5635E2D3}"/>
    <cellStyle name="Total 9 3 7 2 3" xfId="12977" xr:uid="{B991BA86-A4C8-47E6-A354-B30B50C5CB64}"/>
    <cellStyle name="Total 9 3 7 2 3 2" xfId="21966" xr:uid="{88F03C58-AA77-49EB-BFE9-6312C6E3922A}"/>
    <cellStyle name="Total 9 3 7 2 3 2 2" xfId="27115" xr:uid="{4D6811E5-31D5-4455-B6FC-71FF786B9ECE}"/>
    <cellStyle name="Total 9 3 7 2 3 3" xfId="35675" xr:uid="{356B13C0-651D-4E44-93A6-2E86D437DC44}"/>
    <cellStyle name="Total 9 3 7 2 4" xfId="16036" xr:uid="{A17A8576-E162-4FB1-83FF-3BCAE2AA33BB}"/>
    <cellStyle name="Total 9 3 7 2 4 2" xfId="23556" xr:uid="{532922A8-FE8F-449B-8DEC-C92227B6637B}"/>
    <cellStyle name="Total 9 3 7 2 5" xfId="32330" xr:uid="{559CB43C-1034-45F0-8833-A0F87A7F9CDB}"/>
    <cellStyle name="Total 9 3 7 3" xfId="9610" xr:uid="{B8AA6095-B955-43C2-B188-8CE11A6EBD93}"/>
    <cellStyle name="Total 9 3 7 3 2" xfId="18599" xr:uid="{3EC61A5A-90AD-4B68-8104-53D9E97EE978}"/>
    <cellStyle name="Total 9 3 7 3 2 2" xfId="41313" xr:uid="{A9957B92-EDCB-490A-8DEB-6A770F1AD3A8}"/>
    <cellStyle name="Total 9 3 7 3 3" xfId="39239" xr:uid="{73306C2C-F504-4CB0-9F28-646FEE12A39A}"/>
    <cellStyle name="Total 9 3 7 4" xfId="26460" xr:uid="{3CDB83C2-B5CA-4618-A1FF-A833C04CF935}"/>
    <cellStyle name="Total 9 3 8" xfId="4825" xr:uid="{63A8141C-E7A5-4405-BA72-A7CDEB242A5E}"/>
    <cellStyle name="Total 9 3 8 2" xfId="7411" xr:uid="{D0C7411B-BCE6-4762-8810-B54D809ABADD}"/>
    <cellStyle name="Total 9 3 8 2 2" xfId="16400" xr:uid="{82AAC131-82AA-4CC5-AB03-B4FC1A44B779}"/>
    <cellStyle name="Total 9 3 8 2 2 2" xfId="38145" xr:uid="{ED972E08-0B41-496D-9C02-081919BAE61A}"/>
    <cellStyle name="Total 9 3 8 2 3" xfId="32882" xr:uid="{DAB24367-C1B7-4F97-A04D-AC4EB90EC53C}"/>
    <cellStyle name="Total 9 3 8 3" xfId="10048" xr:uid="{D107B713-6730-42AA-91E5-6BEB4E07F237}"/>
    <cellStyle name="Total 9 3 8 3 2" xfId="19037" xr:uid="{8B758F1E-E9A7-43F4-845F-4933595FC4EE}"/>
    <cellStyle name="Total 9 3 8 3 2 2" xfId="35231" xr:uid="{CDE46DCA-AE55-4BB0-B99D-F363BBC9E754}"/>
    <cellStyle name="Total 9 3 8 3 3" xfId="34461" xr:uid="{13EE21E5-25CD-491B-BFEF-5ADDFCA07269}"/>
    <cellStyle name="Total 9 3 8 4" xfId="13814" xr:uid="{AA60BD45-5E29-411D-A7A8-C3334E785AC1}"/>
    <cellStyle name="Total 9 3 8 4 2" xfId="37167" xr:uid="{018797D8-D686-4F2A-833D-BB788BDC5596}"/>
    <cellStyle name="Total 9 3 8 5" xfId="42281" xr:uid="{478FEAD0-0567-4E8B-8DA1-97015981A966}"/>
    <cellStyle name="Total 9 3 9" xfId="6732" xr:uid="{0BF134C7-820F-49AE-A79E-FC9D8F086871}"/>
    <cellStyle name="Total 9 3 9 2" xfId="11932" xr:uid="{D0E285F6-C5AF-4B11-A293-B3923685E2FF}"/>
    <cellStyle name="Total 9 3 9 2 2" xfId="20921" xr:uid="{6493DBE2-686A-4A5B-8935-41AEEB302B6B}"/>
    <cellStyle name="Total 9 3 9 2 2 2" xfId="31575" xr:uid="{1CE76232-F0D8-4024-A556-1202F21F889F}"/>
    <cellStyle name="Total 9 3 9 2 3" xfId="23108" xr:uid="{4C25F3E1-4249-4855-BF5A-C0AF94D3B1DE}"/>
    <cellStyle name="Total 9 3 9 3" xfId="15721" xr:uid="{FD9EE550-1223-497B-BECF-482C597611F4}"/>
    <cellStyle name="Total 9 3 9 3 2" xfId="22517" xr:uid="{594F4215-D83F-4F81-ABC6-86BD6733D584}"/>
    <cellStyle name="Total 9 3 9 4" xfId="29493" xr:uid="{3F3398BD-AD35-4DFD-8EDE-6990265CD75D}"/>
    <cellStyle name="Total 9 4" xfId="528" xr:uid="{6C9527EA-63EB-4835-B525-FD08DAE61827}"/>
    <cellStyle name="Total 9 4 10" xfId="47580" xr:uid="{AA9F2CBD-DBDF-4FDF-ABB3-2420776294BB}"/>
    <cellStyle name="Total 9 4 2" xfId="877" xr:uid="{777A91C4-5158-4064-9AB0-7D6C9E3B5530}"/>
    <cellStyle name="Total 9 4 2 2" xfId="5246" xr:uid="{D4BC575D-A730-413B-90E7-6C18AAEFAB03}"/>
    <cellStyle name="Total 9 4 2 2 2" xfId="7832" xr:uid="{61623F77-BACF-4001-B224-92D2D7DBD88D}"/>
    <cellStyle name="Total 9 4 2 2 2 2" xfId="16821" xr:uid="{73801B08-7316-44B8-AD10-E50EAA58BE69}"/>
    <cellStyle name="Total 9 4 2 2 2 2 2" xfId="41987" xr:uid="{F77B5AE7-4529-4DFD-AA79-60D414A914D5}"/>
    <cellStyle name="Total 9 4 2 2 2 3" xfId="40758" xr:uid="{27C3FA31-97A8-4FDC-B077-0A2CC8586152}"/>
    <cellStyle name="Total 9 4 2 2 3" xfId="10469" xr:uid="{2C032AF3-3AB7-401E-B661-E03921889851}"/>
    <cellStyle name="Total 9 4 2 2 3 2" xfId="19458" xr:uid="{08A9CCBF-EC62-4BC6-886B-EB547E414700}"/>
    <cellStyle name="Total 9 4 2 2 3 2 2" xfId="27533" xr:uid="{CFB954D9-1CC3-493E-A03E-486B3C6B42FC}"/>
    <cellStyle name="Total 9 4 2 2 3 3" xfId="35393" xr:uid="{EE18A494-F196-4A2B-83C5-48084A95EE55}"/>
    <cellStyle name="Total 9 4 2 2 4" xfId="14235" xr:uid="{5E161349-6CDE-4544-8486-6C9C20C2416A}"/>
    <cellStyle name="Total 9 4 2 2 4 2" xfId="43617" xr:uid="{ACBD84C0-E664-46B0-84AE-2239538E0E40}"/>
    <cellStyle name="Total 9 4 2 2 5" xfId="43262" xr:uid="{B4FFCE0B-7941-43CF-A507-ED910EA54A03}"/>
    <cellStyle name="Total 9 4 2 3" xfId="3314" xr:uid="{ED64EFC1-E41A-4FBA-8702-7834E49CECDE}"/>
    <cellStyle name="Total 9 4 2 3 2" xfId="35273" xr:uid="{76C5E553-1E86-4044-B790-E46A6DB2A51A}"/>
    <cellStyle name="Total 9 4 2 4" xfId="28001" xr:uid="{29655EAF-D4C8-42E0-89FB-278961161644}"/>
    <cellStyle name="Total 9 4 2 5" xfId="54392" xr:uid="{247F18B9-BEB4-4084-866A-271FB6174B38}"/>
    <cellStyle name="Total 9 4 3" xfId="1222" xr:uid="{CF0B2297-F3C7-4258-9426-43D784499967}"/>
    <cellStyle name="Total 9 4 3 2" xfId="5567" xr:uid="{553CADC6-EBC4-449F-8FAB-0B1EE9C3D5F2}"/>
    <cellStyle name="Total 9 4 3 2 2" xfId="8153" xr:uid="{790468C0-2322-4379-915F-BEAF33EF22E3}"/>
    <cellStyle name="Total 9 4 3 2 2 2" xfId="17142" xr:uid="{41F1A726-476A-4BE1-B08E-F4BA4DFC1833}"/>
    <cellStyle name="Total 9 4 3 2 2 2 2" xfId="25981" xr:uid="{8817FA71-0829-4E91-8609-8C4A9087F6CD}"/>
    <cellStyle name="Total 9 4 3 2 2 3" xfId="24825" xr:uid="{D2D1610B-6CFD-4973-809D-E89766C34A8F}"/>
    <cellStyle name="Total 9 4 3 2 3" xfId="10790" xr:uid="{17A685EE-091F-4C2E-B37B-320D66ED7C36}"/>
    <cellStyle name="Total 9 4 3 2 3 2" xfId="19779" xr:uid="{24DC8A86-13DB-4D7C-82FF-D6308422AAC0}"/>
    <cellStyle name="Total 9 4 3 2 3 2 2" xfId="36452" xr:uid="{54270FE8-203D-45EC-B0DE-B40996472727}"/>
    <cellStyle name="Total 9 4 3 2 3 3" xfId="39956" xr:uid="{4A79DF5D-46E4-4594-BC9F-27C45F8B195D}"/>
    <cellStyle name="Total 9 4 3 2 4" xfId="14556" xr:uid="{DA26D550-93E4-4C41-B1DC-5EF96BF8D891}"/>
    <cellStyle name="Total 9 4 3 2 4 2" xfId="30720" xr:uid="{39C43469-BFA3-42ED-896F-2FA47F8ADABB}"/>
    <cellStyle name="Total 9 4 3 2 5" xfId="24903" xr:uid="{7643CDAD-12C0-41DB-A153-41147A283B01}"/>
    <cellStyle name="Total 9 4 3 3" xfId="3659" xr:uid="{C77E9D0F-31E5-41E0-87B9-8802DE040781}"/>
    <cellStyle name="Total 9 4 3 3 2" xfId="26888" xr:uid="{4F824F9E-6355-4F0C-A2D8-0EA029064974}"/>
    <cellStyle name="Total 9 4 3 4" xfId="23181" xr:uid="{AECD311A-DEFF-46AE-9FF0-6EE05DB55FE1}"/>
    <cellStyle name="Total 9 4 4" xfId="1566" xr:uid="{436E79C8-5AB7-483B-BA56-B272327EFB51}"/>
    <cellStyle name="Total 9 4 4 2" xfId="5911" xr:uid="{877EBF17-8C6B-42F4-828F-36A4C7F4F3FC}"/>
    <cellStyle name="Total 9 4 4 2 2" xfId="8497" xr:uid="{2265262A-C7FE-42AA-BA11-6F3D2E651145}"/>
    <cellStyle name="Total 9 4 4 2 2 2" xfId="17486" xr:uid="{E7049147-E2C8-4881-ACC9-161A7F912CAE}"/>
    <cellStyle name="Total 9 4 4 2 2 2 2" xfId="25245" xr:uid="{BEACC6FC-659C-41B5-A58B-7269B00A9475}"/>
    <cellStyle name="Total 9 4 4 2 2 3" xfId="26014" xr:uid="{25282848-D196-41BC-ABD3-11985C1D493A}"/>
    <cellStyle name="Total 9 4 4 2 3" xfId="11134" xr:uid="{0C19EBE3-D0DD-465D-9746-8DA79ED51088}"/>
    <cellStyle name="Total 9 4 4 2 3 2" xfId="20123" xr:uid="{A38F0CF4-EBA0-4493-9695-0FB9D8D370CB}"/>
    <cellStyle name="Total 9 4 4 2 3 2 2" xfId="27737" xr:uid="{6CC8C6E1-2269-4586-9E0E-C0825770707E}"/>
    <cellStyle name="Total 9 4 4 2 3 3" xfId="38948" xr:uid="{6A9F3D2E-D2D8-40C5-A686-F1F532705523}"/>
    <cellStyle name="Total 9 4 4 2 4" xfId="14900" xr:uid="{F567CF71-8E9A-4C1F-9C44-58D64E6C06B7}"/>
    <cellStyle name="Total 9 4 4 2 4 2" xfId="29314" xr:uid="{A44F9D42-084F-4F52-BD5B-7367604DFCFE}"/>
    <cellStyle name="Total 9 4 4 2 5" xfId="33166" xr:uid="{860DD2D2-BFDA-489E-AB6E-4D358AA724B3}"/>
    <cellStyle name="Total 9 4 4 3" xfId="4003" xr:uid="{8C3B9D2C-E94B-4263-8666-35DB34F343FB}"/>
    <cellStyle name="Total 9 4 4 3 2" xfId="24683" xr:uid="{C047C7FA-75ED-4999-993A-F6A1F832A3BC}"/>
    <cellStyle name="Total 9 4 4 4" xfId="30879" xr:uid="{5B7CD713-9E27-4F8F-85F8-8A8A5B091013}"/>
    <cellStyle name="Total 9 4 5" xfId="1878" xr:uid="{8BD0F4BF-4085-462F-8D55-A7C0BB56150E}"/>
    <cellStyle name="Total 9 4 5 2" xfId="6194" xr:uid="{81C4A3BC-3ED6-4A96-93BD-195CAD60C717}"/>
    <cellStyle name="Total 9 4 5 2 2" xfId="8780" xr:uid="{B0413399-1D44-4EC8-B1CA-2595BAC78A25}"/>
    <cellStyle name="Total 9 4 5 2 2 2" xfId="17769" xr:uid="{0AF88CDE-C4AA-464C-A655-CCC854769027}"/>
    <cellStyle name="Total 9 4 5 2 2 2 2" xfId="31846" xr:uid="{55973695-6C88-4791-BA57-5F9C87691EC8}"/>
    <cellStyle name="Total 9 4 5 2 2 3" xfId="35498" xr:uid="{BCB82139-394A-4B36-9221-1C43A3AA66A7}"/>
    <cellStyle name="Total 9 4 5 2 3" xfId="11417" xr:uid="{CA8EE451-28B5-4C8F-AB8B-E2C252DCE6D6}"/>
    <cellStyle name="Total 9 4 5 2 3 2" xfId="20406" xr:uid="{B0347734-F56E-4773-BB5A-B19B2E896DCA}"/>
    <cellStyle name="Total 9 4 5 2 3 2 2" xfId="30704" xr:uid="{343D2CF2-9147-4D61-9AB5-086AAECD3B15}"/>
    <cellStyle name="Total 9 4 5 2 3 3" xfId="26379" xr:uid="{F2B4B3D1-7C75-4EEB-8673-8764F844B966}"/>
    <cellStyle name="Total 9 4 5 2 4" xfId="15183" xr:uid="{95F105CD-E8F6-4C6F-B903-E2A4F918213F}"/>
    <cellStyle name="Total 9 4 5 2 4 2" xfId="34005" xr:uid="{973D031D-B118-4E4E-810F-AD6A488B26FC}"/>
    <cellStyle name="Total 9 4 5 2 5" xfId="42972" xr:uid="{2A1F26BB-7FB1-4888-A7DA-9171B1FD2349}"/>
    <cellStyle name="Total 9 4 5 3" xfId="4315" xr:uid="{1C269839-B043-4F44-9FD8-2357C6E61650}"/>
    <cellStyle name="Total 9 4 5 3 2" xfId="35932" xr:uid="{EB6B07C5-B021-44AF-A2D1-876157F58A01}"/>
    <cellStyle name="Total 9 4 5 4" xfId="33628" xr:uid="{228A7343-DB41-4325-80E9-2CDE18A27320}"/>
    <cellStyle name="Total 9 4 6" xfId="2185" xr:uid="{786DD6C0-DB27-4AA3-BB87-14CCA7624BA3}"/>
    <cellStyle name="Total 9 4 6 2" xfId="6486" xr:uid="{BCBEE49A-C2C5-420A-9274-4882154EFC58}"/>
    <cellStyle name="Total 9 4 6 2 2" xfId="9072" xr:uid="{330B438C-4AD9-4C1E-AB15-E37786992DE3}"/>
    <cellStyle name="Total 9 4 6 2 2 2" xfId="18061" xr:uid="{1ECC4460-F5CC-4D00-AF4C-004A752D88C2}"/>
    <cellStyle name="Total 9 4 6 2 2 2 2" xfId="22226" xr:uid="{848E2145-902C-4098-9FDB-4DF8B3966807}"/>
    <cellStyle name="Total 9 4 6 2 2 3" xfId="22291" xr:uid="{93193D6C-EC75-4FD2-AC16-EDF0E2E07FC8}"/>
    <cellStyle name="Total 9 4 6 2 3" xfId="11709" xr:uid="{58F27E1C-7343-45AE-ABB5-EB221F0140DD}"/>
    <cellStyle name="Total 9 4 6 2 3 2" xfId="20698" xr:uid="{6E93ADE8-E1CA-42A6-9478-333E7A576A59}"/>
    <cellStyle name="Total 9 4 6 2 3 2 2" xfId="26610" xr:uid="{0E003205-BB8F-44A2-8C7C-6C4EAB9C8099}"/>
    <cellStyle name="Total 9 4 6 2 3 3" xfId="43846" xr:uid="{99A6A1C1-5204-41B9-8D83-4C43077CC31B}"/>
    <cellStyle name="Total 9 4 6 2 4" xfId="15475" xr:uid="{A6C356AA-3042-4F7F-B340-A478E122DB40}"/>
    <cellStyle name="Total 9 4 6 2 4 2" xfId="32803" xr:uid="{8B7BC4B3-45F5-4929-8ACF-D9EB63192BD1}"/>
    <cellStyle name="Total 9 4 6 2 5" xfId="29993" xr:uid="{0A2B306A-31BC-459C-B43D-6C2B72D4DCE5}"/>
    <cellStyle name="Total 9 4 6 3" xfId="4622" xr:uid="{D69CEF27-8203-46B9-B8B3-0603B1431B12}"/>
    <cellStyle name="Total 9 4 6 3 2" xfId="26260" xr:uid="{16CF9FA8-5E7D-4621-BD8E-E2223950203D}"/>
    <cellStyle name="Total 9 4 6 4" xfId="29504" xr:uid="{F1E8B267-C735-4907-AC84-8D4E0FF6C88A}"/>
    <cellStyle name="Total 9 4 7" xfId="4922" xr:uid="{87FF4EA9-913D-46EE-87D2-7C688F3962E0}"/>
    <cellStyle name="Total 9 4 7 2" xfId="7508" xr:uid="{D81FB269-5842-48CA-A1F9-B1B3F0DF8F6C}"/>
    <cellStyle name="Total 9 4 7 2 2" xfId="16497" xr:uid="{BD768E0D-0B73-458B-A668-0F795636DB47}"/>
    <cellStyle name="Total 9 4 7 2 2 2" xfId="37886" xr:uid="{B9F6D696-4560-4838-BCAF-7FF297DF87D0}"/>
    <cellStyle name="Total 9 4 7 2 3" xfId="26793" xr:uid="{9246B83D-43D3-4D5C-BBAD-A7C829B0FF64}"/>
    <cellStyle name="Total 9 4 7 3" xfId="10145" xr:uid="{3EA75D05-211C-48AF-9BBF-A7CBE9114B64}"/>
    <cellStyle name="Total 9 4 7 3 2" xfId="19134" xr:uid="{E1B3FF7C-ADC1-4BB3-BD7D-6080A9117F96}"/>
    <cellStyle name="Total 9 4 7 3 2 2" xfId="29039" xr:uid="{B1653277-B5C2-4F89-B531-9205C53AEFEC}"/>
    <cellStyle name="Total 9 4 7 3 3" xfId="35387" xr:uid="{B567D8A4-5239-4DD3-9E9E-74DC392E8E7F}"/>
    <cellStyle name="Total 9 4 7 4" xfId="13911" xr:uid="{361F0887-FFB5-4A7F-9F15-8F2129F11E70}"/>
    <cellStyle name="Total 9 4 7 4 2" xfId="25641" xr:uid="{305FEBD6-CFC7-479E-A725-DCDC17D09582}"/>
    <cellStyle name="Total 9 4 7 5" xfId="23631" xr:uid="{0D5B5E5F-E62C-40F8-A90A-CCB2FA57688E}"/>
    <cellStyle name="Total 9 4 8" xfId="2534" xr:uid="{64EC6C23-E951-4E99-B503-87BE4974109F}"/>
    <cellStyle name="Total 9 4 8 2" xfId="28916" xr:uid="{42CEEEAB-8A88-4760-9AB3-FD5642BC8B56}"/>
    <cellStyle name="Total 9 4 9" xfId="32091" xr:uid="{997A32C3-BE0D-4593-A9F3-9E03020CF17A}"/>
    <cellStyle name="Total 9 5" xfId="297" xr:uid="{58C98B42-1074-43F5-8379-0301C269A1CF}"/>
    <cellStyle name="Total 9 5 2" xfId="4700" xr:uid="{5F31E72C-B2F4-40D8-9FEF-5D494E061A4E}"/>
    <cellStyle name="Total 9 5 2 2" xfId="7286" xr:uid="{FDCD394F-D6DE-46B0-8537-B5BB1DCBEE4C}"/>
    <cellStyle name="Total 9 5 2 2 2" xfId="16275" xr:uid="{27F17E4A-20B7-4DD2-9876-D89EFD9EA167}"/>
    <cellStyle name="Total 9 5 2 2 2 2" xfId="42178" xr:uid="{9DB482AE-BBE2-48FA-96EE-AA163ED09655}"/>
    <cellStyle name="Total 9 5 2 2 3" xfId="30380" xr:uid="{A34F5402-29EF-41AE-A669-4A8C0D25B4E2}"/>
    <cellStyle name="Total 9 5 2 3" xfId="9923" xr:uid="{74EC9A21-F631-42CA-A972-C87CF3CEF901}"/>
    <cellStyle name="Total 9 5 2 3 2" xfId="18912" xr:uid="{898A6CE2-F86B-4B00-9260-62D3B17C6E16}"/>
    <cellStyle name="Total 9 5 2 3 2 2" xfId="27677" xr:uid="{9BD26CAE-412C-4438-8733-74BA7610C069}"/>
    <cellStyle name="Total 9 5 2 3 3" xfId="40082" xr:uid="{44B930DD-7AC4-4B0E-BCEF-2506CF389A94}"/>
    <cellStyle name="Total 9 5 2 4" xfId="13689" xr:uid="{78FD07E2-5A98-4D23-9FCF-9DF7487EAD44}"/>
    <cellStyle name="Total 9 5 2 4 2" xfId="30315" xr:uid="{883FC4C5-88B4-42FE-98BF-B4712F171B46}"/>
    <cellStyle name="Total 9 5 2 5" xfId="39598" xr:uid="{6A7440C2-CC2E-4018-B370-828DF79E3CC3}"/>
    <cellStyle name="Total 9 5 3" xfId="2765" xr:uid="{780289D5-2D5A-4F69-A03E-F690D0825313}"/>
    <cellStyle name="Total 9 5 3 2" xfId="36716" xr:uid="{5E8C674B-CAAC-4742-8C10-F033A15BE4B2}"/>
    <cellStyle name="Total 9 5 4" xfId="34999" xr:uid="{F19A99EC-7804-4B82-BC0B-8D48ED2F5FD1}"/>
    <cellStyle name="Total 9 6" xfId="646" xr:uid="{93217D1C-6291-4941-9CD1-0F3E22E6D53A}"/>
    <cellStyle name="Total 9 6 2" xfId="5024" xr:uid="{2200FD6F-9166-4761-949E-BFFFC9C07BE9}"/>
    <cellStyle name="Total 9 6 2 2" xfId="7610" xr:uid="{9825EAEE-0224-49BF-BFDE-5551B12FE7BF}"/>
    <cellStyle name="Total 9 6 2 2 2" xfId="16599" xr:uid="{20C4B57E-35BD-4953-A502-CB15BE646350}"/>
    <cellStyle name="Total 9 6 2 2 2 2" xfId="23133" xr:uid="{BB97630A-B6DD-49D8-88CD-9348F502223A}"/>
    <cellStyle name="Total 9 6 2 2 3" xfId="29433" xr:uid="{BB7D39D9-9ECE-4680-AF67-A6AB678EF2C3}"/>
    <cellStyle name="Total 9 6 2 3" xfId="10247" xr:uid="{B94110CA-5460-452E-AA3A-DB7274D413A8}"/>
    <cellStyle name="Total 9 6 2 3 2" xfId="19236" xr:uid="{EA58B562-8146-4807-BDF2-90F4BFD2E3EE}"/>
    <cellStyle name="Total 9 6 2 3 2 2" xfId="29828" xr:uid="{776675AE-CF44-404B-B998-671F6CC30A65}"/>
    <cellStyle name="Total 9 6 2 3 3" xfId="43806" xr:uid="{C9A6E987-00F2-40CD-A594-826CB36DACB7}"/>
    <cellStyle name="Total 9 6 2 4" xfId="14013" xr:uid="{02536D16-062D-4B52-88B4-4DF8BCA827AD}"/>
    <cellStyle name="Total 9 6 2 4 2" xfId="36817" xr:uid="{D34E4F37-29C5-488B-A8A2-D451220AF996}"/>
    <cellStyle name="Total 9 6 2 5" xfId="37573" xr:uid="{23C4DF04-61CA-45A1-AC80-1A63D9DD1E75}"/>
    <cellStyle name="Total 9 6 3" xfId="3083" xr:uid="{222AD951-2ED6-4B72-843D-18C4926BB06F}"/>
    <cellStyle name="Total 9 6 3 2" xfId="34954" xr:uid="{B17A246B-71A9-4940-B7BB-438BE8F1D7A1}"/>
    <cellStyle name="Total 9 6 4" xfId="23886" xr:uid="{E9FEA5A6-EA41-4241-B0A6-70A566A21EE5}"/>
    <cellStyle name="Total 9 7" xfId="991" xr:uid="{23251F9F-0C28-4153-B685-E1CC6D08838B}"/>
    <cellStyle name="Total 9 7 2" xfId="5345" xr:uid="{05865292-8018-4D9D-B9E1-7C73F84C3AA2}"/>
    <cellStyle name="Total 9 7 2 2" xfId="7931" xr:uid="{08B8DA41-FEED-4E21-9E6D-A9D4FAB1E2ED}"/>
    <cellStyle name="Total 9 7 2 2 2" xfId="16920" xr:uid="{B49602EF-6F95-4B63-9333-FFC727CC8769}"/>
    <cellStyle name="Total 9 7 2 2 2 2" xfId="32479" xr:uid="{457278FD-0D9E-4AE6-A164-0350272094DF}"/>
    <cellStyle name="Total 9 7 2 2 3" xfId="33249" xr:uid="{D2170F01-DF89-4598-AB3E-B9C0F38556F2}"/>
    <cellStyle name="Total 9 7 2 3" xfId="10568" xr:uid="{AEE4A202-5306-45FB-AB2C-03571ECBEF3F}"/>
    <cellStyle name="Total 9 7 2 3 2" xfId="19557" xr:uid="{E98EBE87-82FA-4E3D-B320-F02C151A4378}"/>
    <cellStyle name="Total 9 7 2 3 2 2" xfId="39976" xr:uid="{252C08D4-1763-4E9F-93F0-717190B369E7}"/>
    <cellStyle name="Total 9 7 2 3 3" xfId="44106" xr:uid="{45535E7F-07B4-4C8B-9B3E-9F07AD4917F9}"/>
    <cellStyle name="Total 9 7 2 4" xfId="14334" xr:uid="{AA725F5D-3FEA-497C-B6E6-77412D784721}"/>
    <cellStyle name="Total 9 7 2 4 2" xfId="42338" xr:uid="{41980EAC-7BBF-4287-9327-14C0033CCDA4}"/>
    <cellStyle name="Total 9 7 2 5" xfId="41832" xr:uid="{2E213069-A435-4F0C-8715-A811B1B935FB}"/>
    <cellStyle name="Total 9 7 3" xfId="3428" xr:uid="{D78BD5CF-AD5B-4D43-9555-17378D691B4D}"/>
    <cellStyle name="Total 9 7 3 2" xfId="43211" xr:uid="{1E84863A-428F-42DD-9D49-69290C8C7C11}"/>
    <cellStyle name="Total 9 7 4" xfId="43131" xr:uid="{66FC81DA-932B-4C6D-B4E6-22D5CF6AB5BA}"/>
    <cellStyle name="Total 9 8" xfId="1335" xr:uid="{F8162C5C-137D-4360-AD09-D27B2C2E7426}"/>
    <cellStyle name="Total 9 8 2" xfId="5680" xr:uid="{34ED1406-A0A6-4487-A63B-2E86765CA116}"/>
    <cellStyle name="Total 9 8 2 2" xfId="8266" xr:uid="{07618515-2C79-499A-8B95-2BF2365FA879}"/>
    <cellStyle name="Total 9 8 2 2 2" xfId="17255" xr:uid="{CBEBCB21-2CA7-42A9-B7BC-D71745D09EE8}"/>
    <cellStyle name="Total 9 8 2 2 2 2" xfId="32643" xr:uid="{70DB3A07-8655-45A6-9245-43F065C02260}"/>
    <cellStyle name="Total 9 8 2 2 3" xfId="38952" xr:uid="{23A2F2FF-ABDC-4BBE-B1BA-794EA578FAAA}"/>
    <cellStyle name="Total 9 8 2 3" xfId="10903" xr:uid="{92D49111-F167-499E-A329-BB48506AE6DF}"/>
    <cellStyle name="Total 9 8 2 3 2" xfId="19892" xr:uid="{C6860C25-69AF-463E-89DA-7B3425CB35CE}"/>
    <cellStyle name="Total 9 8 2 3 2 2" xfId="23640" xr:uid="{44B15C36-9C14-4667-B96E-25CD809A1959}"/>
    <cellStyle name="Total 9 8 2 3 3" xfId="34624" xr:uid="{F1244590-9296-4ECD-81C4-78E9AD9CDADF}"/>
    <cellStyle name="Total 9 8 2 4" xfId="14669" xr:uid="{0215100A-B603-427C-8007-CEE811367F6E}"/>
    <cellStyle name="Total 9 8 2 4 2" xfId="40162" xr:uid="{20787E06-D45A-463A-9AB4-48561EFB548B}"/>
    <cellStyle name="Total 9 8 2 5" xfId="28021" xr:uid="{85A8CADF-2C02-4024-8A07-BC345AA84917}"/>
    <cellStyle name="Total 9 8 3" xfId="3772" xr:uid="{21EA790D-D2C1-462A-8FE2-338C579BF9D9}"/>
    <cellStyle name="Total 9 8 3 2" xfId="43495" xr:uid="{2DF28D19-BE7B-4FB3-9DEE-063063301375}"/>
    <cellStyle name="Total 9 8 4" xfId="35335" xr:uid="{D9E8F123-310A-49F3-92C7-69B473F24EA2}"/>
    <cellStyle name="Total 9 9" xfId="1588" xr:uid="{0124BF1B-6798-43D8-9837-2B24E18669ED}"/>
    <cellStyle name="Total 9 9 2" xfId="5933" xr:uid="{641E8B93-BAEF-49A7-8634-10F7C4537986}"/>
    <cellStyle name="Total 9 9 2 2" xfId="8519" xr:uid="{DBE437DA-8DBA-4409-9B02-F22EDBE7A879}"/>
    <cellStyle name="Total 9 9 2 2 2" xfId="17508" xr:uid="{1ADE4DD2-9258-4304-B33F-40517922A73F}"/>
    <cellStyle name="Total 9 9 2 2 2 2" xfId="25070" xr:uid="{8A666AD5-07E3-4A39-880A-2263AFD03032}"/>
    <cellStyle name="Total 9 9 2 2 3" xfId="30791" xr:uid="{FC49481A-715D-4F3A-852F-DF0B7204813B}"/>
    <cellStyle name="Total 9 9 2 3" xfId="11156" xr:uid="{967D4EBF-921D-4120-B3FD-2313DCD887AE}"/>
    <cellStyle name="Total 9 9 2 3 2" xfId="20145" xr:uid="{D521D08F-EBB5-4819-AF58-D670BA36468C}"/>
    <cellStyle name="Total 9 9 2 3 2 2" xfId="36039" xr:uid="{FC43A6A8-94E4-495D-B7E7-81424E67E88A}"/>
    <cellStyle name="Total 9 9 2 3 3" xfId="40564" xr:uid="{B1801ED5-0D79-468A-9B9A-3482D2D0C250}"/>
    <cellStyle name="Total 9 9 2 4" xfId="14922" xr:uid="{641E3AF1-1774-4B8C-B8E2-942C09018666}"/>
    <cellStyle name="Total 9 9 2 4 2" xfId="31957" xr:uid="{B90E343A-0D34-4CA5-A1CF-A058D271FACE}"/>
    <cellStyle name="Total 9 9 2 5" xfId="39085" xr:uid="{2C85186C-25C6-4DD3-A594-0B3171A4608C}"/>
    <cellStyle name="Total 9 9 3" xfId="4025" xr:uid="{3D816645-7F1F-464B-A69C-48235B30252D}"/>
    <cellStyle name="Total 9 9 3 2" xfId="29235" xr:uid="{CA837ECB-1FDA-4208-9C91-458E97F4647F}"/>
    <cellStyle name="Total 9 9 4" xfId="22609" xr:uid="{7FF72F41-D9BF-4A1B-AD6D-9A378D87CDE4}"/>
    <cellStyle name="Warning Text 2" xfId="90" xr:uid="{BDDD55CE-61BA-4F18-8196-422111A8DFFF}"/>
    <cellStyle name="Warning Text 3" xfId="47" xr:uid="{82D8F90B-DA87-4E33-9DF3-DF202FD377C6}"/>
    <cellStyle name="Warning Text 4" xfId="45858" xr:uid="{0CC6D2CC-EE89-4FB6-9297-39FD3958D87D}"/>
  </cellStyles>
  <dxfs count="0"/>
  <tableStyles count="0" defaultTableStyle="TableStyleMedium2" defaultPivotStyle="PivotStyleLight16"/>
  <colors>
    <mruColors>
      <color rgb="FFD9D9D9"/>
      <color rgb="FFDFDFE1"/>
      <color rgb="FFB5E0E1"/>
      <color rgb="FFFFFFCC"/>
      <color rgb="FFFBC65B"/>
      <color rgb="FF1B8ABF"/>
      <color rgb="FF2798A9"/>
      <color rgb="FFFFFFDD"/>
      <color rgb="FFACD1E6"/>
      <color rgb="FFCCE3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8.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4</xdr:col>
      <xdr:colOff>587775</xdr:colOff>
      <xdr:row>1</xdr:row>
      <xdr:rowOff>225812</xdr:rowOff>
    </xdr:from>
    <xdr:to>
      <xdr:col>5</xdr:col>
      <xdr:colOff>685923</xdr:colOff>
      <xdr:row>1</xdr:row>
      <xdr:rowOff>1304345</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1764" t="12544" r="12413" b="12074"/>
        <a:stretch/>
      </xdr:blipFill>
      <xdr:spPr bwMode="auto">
        <a:xfrm>
          <a:off x="6683775" y="473462"/>
          <a:ext cx="1479273" cy="1078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10</xdr:row>
          <xdr:rowOff>0</xdr:rowOff>
        </xdr:from>
        <xdr:to>
          <xdr:col>2</xdr:col>
          <xdr:colOff>1323975</xdr:colOff>
          <xdr:row>10</xdr:row>
          <xdr:rowOff>219075</xdr:rowOff>
        </xdr:to>
        <xdr:sp macro="" textlink="">
          <xdr:nvSpPr>
            <xdr:cNvPr id="3118" name="PE_GridE" hidden="1">
              <a:extLst>
                <a:ext uri="{63B3BB69-23CF-44E3-9099-C40C66FF867C}">
                  <a14:compatExt spid="_x0000_s3118"/>
                </a:ext>
                <a:ext uri="{FF2B5EF4-FFF2-40B4-BE49-F238E27FC236}">
                  <a16:creationId xmlns:a16="http://schemas.microsoft.com/office/drawing/2014/main" id="{00000000-0008-0000-01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1343025</xdr:colOff>
          <xdr:row>9</xdr:row>
          <xdr:rowOff>9525</xdr:rowOff>
        </xdr:from>
        <xdr:to>
          <xdr:col>2</xdr:col>
          <xdr:colOff>2409825</xdr:colOff>
          <xdr:row>10</xdr:row>
          <xdr:rowOff>0</xdr:rowOff>
        </xdr:to>
        <xdr:sp macro="" textlink="">
          <xdr:nvSpPr>
            <xdr:cNvPr id="3119" name="PE_LPG"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9</xdr:row>
          <xdr:rowOff>19050</xdr:rowOff>
        </xdr:from>
        <xdr:to>
          <xdr:col>2</xdr:col>
          <xdr:colOff>1343025</xdr:colOff>
          <xdr:row>10</xdr:row>
          <xdr:rowOff>0</xdr:rowOff>
        </xdr:to>
        <xdr:sp macro="" textlink="">
          <xdr:nvSpPr>
            <xdr:cNvPr id="3120" name="PE_NG" hidden="1">
              <a:extLst>
                <a:ext uri="{63B3BB69-23CF-44E3-9099-C40C66FF867C}">
                  <a14:compatExt spid="_x0000_s3120"/>
                </a:ext>
                <a:ext uri="{FF2B5EF4-FFF2-40B4-BE49-F238E27FC236}">
                  <a16:creationId xmlns:a16="http://schemas.microsoft.com/office/drawing/2014/main" id="{00000000-0008-0000-01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1343025</xdr:colOff>
          <xdr:row>10</xdr:row>
          <xdr:rowOff>0</xdr:rowOff>
        </xdr:from>
        <xdr:to>
          <xdr:col>2</xdr:col>
          <xdr:colOff>2400300</xdr:colOff>
          <xdr:row>10</xdr:row>
          <xdr:rowOff>219075</xdr:rowOff>
        </xdr:to>
        <xdr:sp macro="" textlink="">
          <xdr:nvSpPr>
            <xdr:cNvPr id="3121" name="PE_Diesel" hidden="1">
              <a:extLst>
                <a:ext uri="{63B3BB69-23CF-44E3-9099-C40C66FF867C}">
                  <a14:compatExt spid="_x0000_s3121"/>
                </a:ext>
                <a:ext uri="{FF2B5EF4-FFF2-40B4-BE49-F238E27FC236}">
                  <a16:creationId xmlns:a16="http://schemas.microsoft.com/office/drawing/2014/main" id="{00000000-0008-0000-01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11</xdr:row>
          <xdr:rowOff>9525</xdr:rowOff>
        </xdr:from>
        <xdr:to>
          <xdr:col>2</xdr:col>
          <xdr:colOff>1295400</xdr:colOff>
          <xdr:row>12</xdr:row>
          <xdr:rowOff>0</xdr:rowOff>
        </xdr:to>
        <xdr:sp macro="" textlink="">
          <xdr:nvSpPr>
            <xdr:cNvPr id="3136" name="Blending_NG"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1343025</xdr:colOff>
          <xdr:row>11</xdr:row>
          <xdr:rowOff>9525</xdr:rowOff>
        </xdr:from>
        <xdr:to>
          <xdr:col>2</xdr:col>
          <xdr:colOff>2428875</xdr:colOff>
          <xdr:row>12</xdr:row>
          <xdr:rowOff>0</xdr:rowOff>
        </xdr:to>
        <xdr:sp macro="" textlink="">
          <xdr:nvSpPr>
            <xdr:cNvPr id="3137" name="Blending_Propane"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25</xdr:row>
          <xdr:rowOff>9525</xdr:rowOff>
        </xdr:from>
        <xdr:to>
          <xdr:col>3</xdr:col>
          <xdr:colOff>9525</xdr:colOff>
          <xdr:row>26</xdr:row>
          <xdr:rowOff>66675</xdr:rowOff>
        </xdr:to>
        <xdr:sp macro="" textlink="">
          <xdr:nvSpPr>
            <xdr:cNvPr id="3139" name="Freeze_Sidebar"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12</xdr:row>
          <xdr:rowOff>9525</xdr:rowOff>
        </xdr:from>
        <xdr:to>
          <xdr:col>2</xdr:col>
          <xdr:colOff>1200150</xdr:colOff>
          <xdr:row>13</xdr:row>
          <xdr:rowOff>0</xdr:rowOff>
        </xdr:to>
        <xdr:sp macro="" textlink="">
          <xdr:nvSpPr>
            <xdr:cNvPr id="3142" name="FF_CNG"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1343025</xdr:colOff>
          <xdr:row>12</xdr:row>
          <xdr:rowOff>9525</xdr:rowOff>
        </xdr:from>
        <xdr:to>
          <xdr:col>2</xdr:col>
          <xdr:colOff>2143125</xdr:colOff>
          <xdr:row>12</xdr:row>
          <xdr:rowOff>219075</xdr:rowOff>
        </xdr:to>
        <xdr:sp macro="" textlink="">
          <xdr:nvSpPr>
            <xdr:cNvPr id="3145" name="FF_LNG" hidden="1">
              <a:extLst>
                <a:ext uri="{63B3BB69-23CF-44E3-9099-C40C66FF867C}">
                  <a14:compatExt spid="_x0000_s3145"/>
                </a:ext>
                <a:ext uri="{FF2B5EF4-FFF2-40B4-BE49-F238E27FC236}">
                  <a16:creationId xmlns:a16="http://schemas.microsoft.com/office/drawing/2014/main" id="{00000000-0008-0000-0100-00004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13</xdr:row>
          <xdr:rowOff>0</xdr:rowOff>
        </xdr:from>
        <xdr:to>
          <xdr:col>2</xdr:col>
          <xdr:colOff>1123950</xdr:colOff>
          <xdr:row>13</xdr:row>
          <xdr:rowOff>219075</xdr:rowOff>
        </xdr:to>
        <xdr:sp macro="" textlink="">
          <xdr:nvSpPr>
            <xdr:cNvPr id="3163" name="FF_LCNG" hidden="1">
              <a:extLst>
                <a:ext uri="{63B3BB69-23CF-44E3-9099-C40C66FF867C}">
                  <a14:compatExt spid="_x0000_s3163"/>
                </a:ext>
                <a:ext uri="{FF2B5EF4-FFF2-40B4-BE49-F238E27FC236}">
                  <a16:creationId xmlns:a16="http://schemas.microsoft.com/office/drawing/2014/main" id="{00000000-0008-0000-0100-00005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125801</xdr:colOff>
      <xdr:row>0</xdr:row>
      <xdr:rowOff>62441</xdr:rowOff>
    </xdr:from>
    <xdr:to>
      <xdr:col>1</xdr:col>
      <xdr:colOff>1401563</xdr:colOff>
      <xdr:row>5</xdr:row>
      <xdr:rowOff>38100</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1764" t="12544" r="12413" b="12074"/>
        <a:stretch/>
      </xdr:blipFill>
      <xdr:spPr bwMode="auto">
        <a:xfrm>
          <a:off x="411551" y="62441"/>
          <a:ext cx="1281658" cy="975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838200</xdr:colOff>
      <xdr:row>23</xdr:row>
      <xdr:rowOff>95250</xdr:rowOff>
    </xdr:from>
    <xdr:to>
      <xdr:col>12</xdr:col>
      <xdr:colOff>380705</xdr:colOff>
      <xdr:row>47</xdr:row>
      <xdr:rowOff>74996</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0410825" y="4619625"/>
          <a:ext cx="6371930" cy="45517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2.arb.ca.gov/resources/documents/apply-lcfs-fuel-pathway" TargetMode="External"/><Relationship Id="rId2" Type="http://schemas.openxmlformats.org/officeDocument/2006/relationships/hyperlink" Target="https://ww2.arb.ca.gov/our-work/programs/low-carbon-fuel-standard" TargetMode="External"/><Relationship Id="rId1" Type="http://schemas.openxmlformats.org/officeDocument/2006/relationships/hyperlink" Target="https://ww2.arb.ca.gov/resources/documents/lcfs-life-cycle-analysis-models-and-documentation"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8D11A-CFEC-4424-8AB7-DF1A276FDB8A}">
  <sheetPr codeName="Introduction">
    <tabColor rgb="FF2798A9"/>
  </sheetPr>
  <dimension ref="B1:AR99"/>
  <sheetViews>
    <sheetView showGridLines="0" tabSelected="1" workbookViewId="0">
      <selection activeCell="H4" sqref="H4"/>
    </sheetView>
  </sheetViews>
  <sheetFormatPr defaultColWidth="20.7109375" defaultRowHeight="15" x14ac:dyDescent="0.25"/>
  <cols>
    <col min="1" max="1" width="11.28515625" style="84" customWidth="1"/>
    <col min="2" max="2" width="10.7109375" style="84" customWidth="1"/>
    <col min="3" max="3" width="40.7109375" style="84" customWidth="1"/>
    <col min="4" max="4" width="28.7109375" style="84" customWidth="1"/>
    <col min="5" max="5" width="20.7109375" style="84" customWidth="1"/>
    <col min="6" max="6" width="54.28515625" style="84" customWidth="1"/>
    <col min="7" max="7" width="40.7109375" style="84" customWidth="1"/>
    <col min="8" max="8" width="10.7109375" style="84" customWidth="1"/>
    <col min="9" max="9" width="255.7109375" style="84" customWidth="1"/>
    <col min="10" max="10" width="62.140625" style="84" customWidth="1"/>
    <col min="11" max="11" width="39.85546875" style="88" customWidth="1"/>
    <col min="12" max="12" width="61.140625" style="84" customWidth="1"/>
    <col min="13" max="13" width="50.28515625" style="84" customWidth="1"/>
    <col min="14" max="14" width="28.5703125" style="84" customWidth="1"/>
    <col min="15" max="15" width="34" style="84" bestFit="1" customWidth="1"/>
    <col min="16" max="16" width="19.140625" style="84" customWidth="1"/>
    <col min="17" max="17" width="19.28515625" style="84" customWidth="1"/>
    <col min="18" max="18" width="14.42578125" style="84" customWidth="1"/>
    <col min="19" max="19" width="23.85546875" style="84" customWidth="1"/>
    <col min="20" max="20" width="17.85546875" style="84" customWidth="1"/>
    <col min="21" max="21" width="25.140625" style="84" customWidth="1"/>
    <col min="22" max="22" width="14.85546875" style="84" customWidth="1"/>
    <col min="23" max="23" width="15.28515625" style="84" customWidth="1"/>
    <col min="24" max="24" width="24.42578125" style="84" customWidth="1"/>
    <col min="25" max="25" width="18.5703125" style="84" bestFit="1" customWidth="1"/>
    <col min="26" max="26" width="18.5703125" style="84" customWidth="1"/>
    <col min="27" max="28" width="12.42578125" style="84" customWidth="1"/>
    <col min="29" max="29" width="29" style="84" customWidth="1"/>
    <col min="30" max="30" width="23.5703125" style="84" customWidth="1"/>
    <col min="31" max="31" width="19.42578125" style="84" customWidth="1"/>
    <col min="32" max="16384" width="20.7109375" style="84"/>
  </cols>
  <sheetData>
    <row r="1" spans="2:40" ht="20.100000000000001" customHeight="1" x14ac:dyDescent="0.25">
      <c r="I1" s="85"/>
      <c r="J1" s="85"/>
      <c r="K1" s="86"/>
      <c r="L1" s="86"/>
      <c r="M1" s="86"/>
      <c r="S1" s="87"/>
      <c r="T1" s="87"/>
      <c r="U1" s="87"/>
      <c r="V1" s="87"/>
      <c r="W1" s="87"/>
      <c r="X1" s="87"/>
      <c r="Y1" s="87"/>
      <c r="Z1" s="87"/>
      <c r="AA1" s="87"/>
      <c r="AB1" s="87"/>
      <c r="AC1" s="87"/>
      <c r="AD1" s="87"/>
      <c r="AE1" s="87"/>
      <c r="AF1" s="87"/>
      <c r="AG1" s="87"/>
      <c r="AH1" s="87"/>
      <c r="AI1" s="87"/>
      <c r="AJ1" s="87"/>
      <c r="AK1" s="87"/>
      <c r="AL1" s="87"/>
      <c r="AM1" s="87"/>
      <c r="AN1" s="87"/>
    </row>
    <row r="2" spans="2:40" ht="107.25" customHeight="1" x14ac:dyDescent="0.25">
      <c r="B2" s="318"/>
      <c r="C2" s="319"/>
      <c r="D2" s="319"/>
      <c r="E2" s="319"/>
      <c r="F2" s="319"/>
      <c r="G2" s="319"/>
      <c r="H2" s="320"/>
      <c r="K2" s="86"/>
      <c r="S2" s="87"/>
      <c r="T2" s="87"/>
      <c r="U2" s="87"/>
      <c r="V2" s="87"/>
      <c r="W2" s="87"/>
      <c r="X2" s="87"/>
      <c r="Y2" s="87"/>
      <c r="Z2" s="87"/>
      <c r="AA2" s="87"/>
      <c r="AB2" s="87"/>
      <c r="AC2" s="87"/>
      <c r="AD2" s="87"/>
      <c r="AE2" s="87"/>
      <c r="AF2" s="87"/>
      <c r="AG2" s="87"/>
      <c r="AH2" s="87"/>
      <c r="AI2" s="87"/>
      <c r="AJ2" s="87"/>
      <c r="AK2" s="87"/>
      <c r="AL2" s="87"/>
      <c r="AM2" s="87"/>
      <c r="AN2" s="87"/>
    </row>
    <row r="3" spans="2:40" ht="50.25" customHeight="1" x14ac:dyDescent="0.25">
      <c r="B3" s="223"/>
      <c r="C3" s="313" t="s">
        <v>197</v>
      </c>
      <c r="D3" s="313"/>
      <c r="E3" s="313"/>
      <c r="F3" s="313"/>
      <c r="G3" s="313"/>
      <c r="H3" s="224"/>
      <c r="K3" s="86"/>
      <c r="S3" s="87"/>
      <c r="T3" s="87"/>
      <c r="U3" s="87"/>
      <c r="V3" s="87"/>
      <c r="W3" s="87"/>
      <c r="X3" s="87"/>
      <c r="Y3" s="87"/>
      <c r="Z3" s="87"/>
      <c r="AA3" s="87"/>
      <c r="AB3" s="87"/>
      <c r="AC3" s="87"/>
      <c r="AD3" s="87"/>
      <c r="AE3" s="87"/>
      <c r="AF3" s="87"/>
      <c r="AG3" s="87"/>
      <c r="AH3" s="87"/>
      <c r="AI3" s="87"/>
      <c r="AJ3" s="87"/>
      <c r="AK3" s="87"/>
      <c r="AL3" s="87"/>
      <c r="AM3" s="87"/>
      <c r="AN3" s="87"/>
    </row>
    <row r="4" spans="2:40" ht="205.5" customHeight="1" x14ac:dyDescent="0.25">
      <c r="B4" s="223"/>
      <c r="C4" s="314" t="s">
        <v>0</v>
      </c>
      <c r="D4" s="314"/>
      <c r="E4" s="314"/>
      <c r="F4" s="314"/>
      <c r="G4" s="314"/>
      <c r="H4" s="224"/>
      <c r="K4" s="86"/>
      <c r="S4" s="87"/>
      <c r="T4" s="87"/>
      <c r="U4" s="87"/>
      <c r="V4" s="87"/>
      <c r="W4" s="87"/>
      <c r="X4" s="87"/>
      <c r="Y4" s="87"/>
      <c r="Z4" s="87"/>
      <c r="AA4" s="87"/>
      <c r="AB4" s="87"/>
      <c r="AC4" s="87"/>
      <c r="AD4" s="87"/>
      <c r="AE4" s="87"/>
      <c r="AF4" s="87"/>
      <c r="AG4" s="87"/>
      <c r="AH4" s="87"/>
      <c r="AI4" s="87"/>
      <c r="AJ4" s="87"/>
      <c r="AK4" s="87"/>
      <c r="AL4" s="87"/>
      <c r="AM4" s="87"/>
      <c r="AN4" s="87"/>
    </row>
    <row r="5" spans="2:40" ht="21" x14ac:dyDescent="0.25">
      <c r="B5" s="321"/>
      <c r="C5" s="322"/>
      <c r="D5" s="298" t="s">
        <v>1</v>
      </c>
      <c r="E5" s="323"/>
      <c r="F5" s="298" t="s">
        <v>2</v>
      </c>
      <c r="G5" s="324"/>
      <c r="H5" s="325"/>
      <c r="K5" s="86"/>
      <c r="S5" s="87"/>
      <c r="T5" s="87"/>
      <c r="U5" s="87"/>
      <c r="V5" s="87"/>
      <c r="W5" s="87"/>
      <c r="X5" s="87"/>
      <c r="Y5" s="87"/>
      <c r="Z5" s="87"/>
      <c r="AA5" s="87"/>
      <c r="AB5" s="87"/>
      <c r="AC5" s="87"/>
      <c r="AD5" s="87"/>
      <c r="AE5" s="87"/>
      <c r="AF5" s="87"/>
      <c r="AG5" s="87"/>
      <c r="AH5" s="87"/>
      <c r="AI5" s="87"/>
      <c r="AJ5" s="87"/>
      <c r="AK5" s="87"/>
      <c r="AL5" s="87"/>
      <c r="AM5" s="87"/>
      <c r="AN5" s="87"/>
    </row>
    <row r="6" spans="2:40" ht="21" x14ac:dyDescent="0.25">
      <c r="B6" s="321"/>
      <c r="C6" s="322"/>
      <c r="D6" s="225" t="s">
        <v>3</v>
      </c>
      <c r="E6" s="323"/>
      <c r="F6" s="249" t="s">
        <v>4</v>
      </c>
      <c r="G6" s="324"/>
      <c r="H6" s="325"/>
      <c r="K6" s="86"/>
      <c r="S6" s="87"/>
      <c r="T6" s="87"/>
      <c r="U6" s="87"/>
      <c r="V6" s="87"/>
      <c r="W6" s="87"/>
      <c r="X6" s="87"/>
      <c r="Y6" s="87"/>
      <c r="Z6" s="87"/>
      <c r="AA6" s="87"/>
      <c r="AB6" s="87"/>
      <c r="AC6" s="87"/>
      <c r="AD6" s="87"/>
      <c r="AE6" s="87"/>
      <c r="AF6" s="87"/>
      <c r="AG6" s="87"/>
      <c r="AH6" s="87"/>
      <c r="AI6" s="87"/>
      <c r="AJ6" s="87"/>
      <c r="AK6" s="87"/>
      <c r="AL6" s="87"/>
      <c r="AM6" s="87"/>
      <c r="AN6" s="87"/>
    </row>
    <row r="7" spans="2:40" ht="21" x14ac:dyDescent="0.25">
      <c r="B7" s="321"/>
      <c r="C7" s="322"/>
      <c r="D7" s="282" t="s">
        <v>5</v>
      </c>
      <c r="E7" s="323"/>
      <c r="F7" s="249" t="s">
        <v>6</v>
      </c>
      <c r="G7" s="324"/>
      <c r="H7" s="325"/>
      <c r="K7" s="86"/>
      <c r="S7" s="87"/>
      <c r="T7" s="87"/>
      <c r="U7" s="87"/>
      <c r="V7" s="87"/>
      <c r="W7" s="87"/>
      <c r="X7" s="87"/>
      <c r="Y7" s="87"/>
      <c r="Z7" s="87"/>
      <c r="AA7" s="87"/>
      <c r="AB7" s="87"/>
      <c r="AC7" s="87"/>
      <c r="AD7" s="87"/>
      <c r="AE7" s="87"/>
      <c r="AF7" s="87"/>
      <c r="AG7" s="87"/>
      <c r="AH7" s="87"/>
      <c r="AI7" s="87"/>
      <c r="AJ7" s="87"/>
      <c r="AK7" s="87"/>
      <c r="AL7" s="87"/>
      <c r="AM7" s="87"/>
      <c r="AN7" s="87"/>
    </row>
    <row r="8" spans="2:40" ht="21" x14ac:dyDescent="0.25">
      <c r="B8" s="321"/>
      <c r="C8" s="322"/>
      <c r="D8" s="226" t="s">
        <v>7</v>
      </c>
      <c r="E8" s="323"/>
      <c r="F8" s="241" t="s">
        <v>8</v>
      </c>
      <c r="G8" s="324"/>
      <c r="H8" s="325"/>
      <c r="K8" s="86"/>
      <c r="S8" s="87"/>
      <c r="T8" s="87"/>
      <c r="U8" s="87"/>
      <c r="V8" s="87"/>
      <c r="W8" s="87"/>
      <c r="X8" s="87"/>
      <c r="Y8" s="87"/>
      <c r="Z8" s="87"/>
      <c r="AA8" s="87"/>
      <c r="AB8" s="87"/>
      <c r="AC8" s="87"/>
      <c r="AD8" s="87"/>
      <c r="AE8" s="87"/>
      <c r="AF8" s="87"/>
      <c r="AG8" s="87"/>
      <c r="AH8" s="87"/>
      <c r="AI8" s="87"/>
      <c r="AJ8" s="87"/>
      <c r="AK8" s="87"/>
      <c r="AL8" s="87"/>
      <c r="AM8" s="87"/>
      <c r="AN8" s="87"/>
    </row>
    <row r="9" spans="2:40" s="88" customFormat="1" ht="24" customHeight="1" x14ac:dyDescent="0.25">
      <c r="B9" s="315"/>
      <c r="C9" s="316"/>
      <c r="D9" s="316"/>
      <c r="E9" s="316"/>
      <c r="F9" s="316"/>
      <c r="G9" s="316"/>
      <c r="H9" s="317"/>
      <c r="AL9" s="90"/>
    </row>
    <row r="10" spans="2:40" s="88" customFormat="1" ht="408.95" customHeight="1" x14ac:dyDescent="0.25">
      <c r="H10" s="92"/>
      <c r="AL10" s="90"/>
    </row>
    <row r="11" spans="2:40" s="88" customFormat="1" x14ac:dyDescent="0.25">
      <c r="AL11" s="90"/>
    </row>
    <row r="12" spans="2:40" s="88" customFormat="1" x14ac:dyDescent="0.25">
      <c r="AL12" s="93"/>
    </row>
    <row r="13" spans="2:40" x14ac:dyDescent="0.25">
      <c r="K13" s="84"/>
    </row>
    <row r="14" spans="2:40" s="97" customFormat="1" x14ac:dyDescent="0.25">
      <c r="B14" s="94"/>
      <c r="C14" s="94"/>
      <c r="D14" s="94"/>
      <c r="E14" s="89"/>
      <c r="F14" s="89"/>
      <c r="G14" s="89"/>
      <c r="H14" s="90"/>
      <c r="I14" s="90"/>
      <c r="J14" s="90"/>
      <c r="K14" s="90"/>
      <c r="L14" s="95"/>
      <c r="M14" s="95"/>
      <c r="N14" s="90"/>
      <c r="O14" s="90"/>
      <c r="P14" s="90"/>
      <c r="Q14" s="95"/>
      <c r="R14" s="90"/>
      <c r="S14" s="90"/>
      <c r="T14" s="96"/>
      <c r="U14" s="90"/>
      <c r="V14" s="90"/>
      <c r="W14" s="90"/>
      <c r="X14" s="90"/>
      <c r="Y14" s="95"/>
      <c r="Z14" s="95"/>
      <c r="AA14" s="90"/>
      <c r="AB14" s="90"/>
      <c r="AC14" s="90"/>
      <c r="AD14" s="90"/>
      <c r="AE14" s="90"/>
      <c r="AF14" s="90"/>
      <c r="AG14" s="90"/>
      <c r="AH14" s="90"/>
      <c r="AI14" s="90"/>
      <c r="AJ14" s="90"/>
      <c r="AK14" s="90"/>
    </row>
    <row r="15" spans="2:40" s="97" customFormat="1" ht="21" x14ac:dyDescent="0.25">
      <c r="B15" s="98"/>
      <c r="C15" s="98"/>
      <c r="D15" s="98"/>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9"/>
    </row>
    <row r="16" spans="2:40" s="97" customFormat="1" x14ac:dyDescent="0.25">
      <c r="Q16" s="100"/>
      <c r="R16" s="90"/>
      <c r="S16" s="90"/>
      <c r="T16" s="96"/>
      <c r="U16" s="90"/>
    </row>
    <row r="17" spans="2:44" s="97" customFormat="1" x14ac:dyDescent="0.25">
      <c r="B17" s="101"/>
      <c r="C17" s="101"/>
      <c r="D17" s="101"/>
      <c r="E17" s="89"/>
      <c r="F17" s="89"/>
      <c r="G17" s="89"/>
      <c r="H17" s="102"/>
      <c r="I17" s="102"/>
      <c r="J17" s="102"/>
      <c r="K17" s="102"/>
      <c r="L17" s="102"/>
      <c r="M17" s="102"/>
      <c r="N17" s="102"/>
      <c r="O17" s="103"/>
      <c r="Q17" s="104"/>
      <c r="R17" s="104"/>
      <c r="S17" s="104"/>
      <c r="T17" s="105"/>
      <c r="U17" s="106"/>
      <c r="AA17" s="102"/>
      <c r="AB17" s="102"/>
      <c r="AC17" s="102"/>
      <c r="AD17" s="102"/>
      <c r="AE17" s="102"/>
      <c r="AF17" s="107"/>
      <c r="AG17" s="107"/>
    </row>
    <row r="18" spans="2:44" s="97" customFormat="1" x14ac:dyDescent="0.25">
      <c r="B18" s="108"/>
      <c r="C18" s="108"/>
      <c r="D18" s="108"/>
      <c r="E18" s="109"/>
      <c r="F18" s="109"/>
      <c r="G18" s="109"/>
      <c r="H18" s="110"/>
      <c r="I18" s="110"/>
      <c r="J18" s="110"/>
      <c r="K18" s="110"/>
      <c r="L18" s="111"/>
      <c r="M18" s="111"/>
      <c r="N18" s="111"/>
      <c r="O18" s="95"/>
      <c r="P18" s="106"/>
      <c r="Q18" s="110"/>
      <c r="R18" s="112"/>
      <c r="S18" s="110"/>
      <c r="T18" s="113"/>
      <c r="U18" s="114"/>
      <c r="V18" s="102"/>
      <c r="W18" s="102"/>
      <c r="X18" s="102"/>
      <c r="Y18" s="102"/>
      <c r="Z18" s="106"/>
      <c r="AH18" s="107"/>
      <c r="AI18" s="107"/>
      <c r="AJ18" s="107"/>
      <c r="AK18" s="107"/>
      <c r="AL18" s="107"/>
      <c r="AM18" s="107"/>
    </row>
    <row r="19" spans="2:44" s="97" customFormat="1" x14ac:dyDescent="0.25">
      <c r="B19" s="115"/>
      <c r="C19" s="115"/>
      <c r="D19" s="115"/>
      <c r="E19" s="116"/>
      <c r="F19" s="116"/>
      <c r="G19" s="116"/>
      <c r="H19" s="84"/>
      <c r="I19" s="84"/>
      <c r="J19" s="84"/>
      <c r="K19" s="110"/>
      <c r="L19" s="117"/>
      <c r="M19" s="117"/>
      <c r="N19" s="117"/>
      <c r="O19" s="118"/>
      <c r="P19" s="118"/>
      <c r="Q19" s="110"/>
      <c r="R19" s="112"/>
      <c r="S19" s="110"/>
      <c r="T19" s="113"/>
      <c r="U19" s="113"/>
      <c r="V19" s="112"/>
      <c r="W19" s="112"/>
      <c r="X19" s="112"/>
      <c r="Y19" s="119"/>
      <c r="Z19" s="119"/>
      <c r="AH19" s="116"/>
      <c r="AI19" s="112"/>
      <c r="AJ19" s="116"/>
      <c r="AK19" s="112"/>
      <c r="AL19" s="116"/>
      <c r="AM19" s="112"/>
    </row>
    <row r="20" spans="2:44" s="97" customFormat="1" x14ac:dyDescent="0.25">
      <c r="B20" s="120"/>
      <c r="C20" s="120"/>
      <c r="D20" s="120"/>
      <c r="E20" s="116"/>
      <c r="F20" s="116"/>
      <c r="G20" s="116"/>
      <c r="H20" s="84"/>
      <c r="I20" s="84"/>
      <c r="J20" s="84"/>
      <c r="K20" s="110"/>
      <c r="L20" s="117"/>
      <c r="M20" s="117"/>
      <c r="N20" s="117"/>
      <c r="O20" s="121"/>
      <c r="P20" s="121"/>
      <c r="Q20" s="110"/>
      <c r="R20" s="112"/>
      <c r="S20" s="110"/>
      <c r="T20" s="116"/>
      <c r="U20" s="113"/>
      <c r="V20" s="117"/>
      <c r="W20" s="117"/>
      <c r="X20" s="117"/>
      <c r="Y20" s="122"/>
      <c r="Z20" s="122"/>
      <c r="AH20" s="116"/>
      <c r="AI20" s="123"/>
      <c r="AJ20" s="116"/>
      <c r="AK20" s="123"/>
      <c r="AL20" s="116"/>
      <c r="AM20" s="123"/>
    </row>
    <row r="21" spans="2:44" s="97" customFormat="1" x14ac:dyDescent="0.25">
      <c r="B21" s="124"/>
      <c r="C21" s="124"/>
      <c r="D21" s="124"/>
      <c r="E21" s="116"/>
      <c r="F21" s="116"/>
      <c r="G21" s="116"/>
      <c r="H21" s="84"/>
      <c r="I21" s="84"/>
      <c r="J21" s="84"/>
      <c r="K21" s="110"/>
      <c r="L21" s="117"/>
      <c r="M21" s="117"/>
      <c r="N21" s="117"/>
      <c r="O21" s="121"/>
      <c r="P21" s="121"/>
      <c r="Q21" s="110"/>
      <c r="R21" s="112"/>
      <c r="S21" s="110"/>
      <c r="T21" s="125"/>
      <c r="U21" s="113"/>
      <c r="V21" s="117"/>
      <c r="W21" s="117"/>
      <c r="X21" s="117"/>
      <c r="Y21" s="122"/>
      <c r="Z21" s="122"/>
      <c r="AH21" s="116"/>
      <c r="AI21" s="123"/>
      <c r="AJ21" s="116"/>
      <c r="AK21" s="123"/>
      <c r="AL21" s="116"/>
      <c r="AM21" s="123"/>
    </row>
    <row r="22" spans="2:44" s="97" customFormat="1" x14ac:dyDescent="0.25">
      <c r="B22" s="101"/>
      <c r="C22" s="101"/>
      <c r="D22" s="101"/>
      <c r="E22" s="116"/>
      <c r="F22" s="116"/>
      <c r="G22" s="116"/>
      <c r="H22" s="84"/>
      <c r="I22" s="84"/>
      <c r="J22" s="84"/>
      <c r="K22" s="110"/>
      <c r="L22" s="117"/>
      <c r="M22" s="117"/>
      <c r="N22" s="117"/>
      <c r="O22" s="121"/>
      <c r="P22" s="121"/>
      <c r="Q22" s="114"/>
      <c r="R22" s="126"/>
      <c r="S22" s="95"/>
      <c r="T22" s="125"/>
      <c r="U22" s="113"/>
      <c r="V22" s="117"/>
      <c r="W22" s="117"/>
      <c r="X22" s="117"/>
      <c r="Y22" s="122"/>
      <c r="Z22" s="122"/>
      <c r="AH22" s="116"/>
      <c r="AI22" s="123"/>
      <c r="AJ22" s="116"/>
      <c r="AK22" s="123"/>
      <c r="AL22" s="116"/>
      <c r="AM22" s="123"/>
    </row>
    <row r="23" spans="2:44" s="97" customFormat="1" x14ac:dyDescent="0.25">
      <c r="H23" s="90"/>
      <c r="I23" s="90"/>
      <c r="J23" s="90"/>
      <c r="K23" s="90"/>
      <c r="L23" s="95"/>
      <c r="M23" s="95"/>
      <c r="N23" s="90"/>
      <c r="O23" s="90"/>
      <c r="P23" s="90"/>
      <c r="Q23" s="104"/>
      <c r="R23" s="104"/>
      <c r="S23" s="104"/>
      <c r="T23" s="96"/>
      <c r="U23" s="90"/>
      <c r="V23" s="90"/>
      <c r="W23" s="90"/>
      <c r="X23" s="90"/>
      <c r="Y23" s="95"/>
      <c r="Z23" s="95"/>
      <c r="AA23" s="90"/>
      <c r="AB23" s="90"/>
      <c r="AC23" s="90"/>
      <c r="AD23" s="90"/>
      <c r="AE23" s="90"/>
      <c r="AF23" s="90"/>
    </row>
    <row r="24" spans="2:44" s="97" customFormat="1" x14ac:dyDescent="0.25">
      <c r="H24" s="90"/>
      <c r="I24" s="90"/>
      <c r="J24" s="90"/>
      <c r="N24" s="90"/>
      <c r="O24" s="90"/>
      <c r="P24" s="90"/>
      <c r="Q24" s="125"/>
      <c r="R24" s="90"/>
      <c r="S24" s="113"/>
      <c r="T24" s="96"/>
      <c r="U24" s="90"/>
      <c r="V24" s="90"/>
      <c r="W24" s="90"/>
      <c r="X24" s="90"/>
      <c r="Y24" s="95"/>
      <c r="Z24" s="95"/>
      <c r="AA24" s="90"/>
      <c r="AB24" s="90"/>
      <c r="AC24" s="90"/>
      <c r="AD24" s="90"/>
      <c r="AE24" s="90"/>
      <c r="AF24" s="90"/>
      <c r="AG24" s="84"/>
      <c r="AH24" s="84"/>
      <c r="AI24" s="84"/>
      <c r="AJ24" s="84"/>
      <c r="AK24" s="84"/>
      <c r="AL24" s="84"/>
      <c r="AM24" s="84"/>
      <c r="AN24" s="84"/>
    </row>
    <row r="25" spans="2:44" x14ac:dyDescent="0.25">
      <c r="H25" s="91"/>
      <c r="I25" s="91"/>
      <c r="J25" s="91"/>
      <c r="K25" s="90"/>
      <c r="L25" s="95"/>
      <c r="M25" s="95"/>
      <c r="O25" s="88"/>
      <c r="Q25" s="127"/>
      <c r="R25" s="128"/>
      <c r="S25" s="127"/>
      <c r="AF25" s="88"/>
      <c r="AH25" s="97"/>
      <c r="AR25" s="88"/>
    </row>
    <row r="26" spans="2:44" ht="21" x14ac:dyDescent="0.25">
      <c r="B26" s="98"/>
      <c r="C26" s="98"/>
      <c r="D26" s="98"/>
      <c r="E26" s="98"/>
      <c r="F26" s="98"/>
      <c r="G26" s="98"/>
      <c r="H26" s="91"/>
      <c r="I26" s="91"/>
      <c r="J26" s="91"/>
      <c r="K26" s="129"/>
      <c r="L26" s="130"/>
      <c r="M26" s="130"/>
      <c r="N26" s="131"/>
      <c r="O26" s="88"/>
      <c r="Q26" s="127"/>
      <c r="R26" s="128"/>
      <c r="S26" s="127"/>
    </row>
    <row r="27" spans="2:44" ht="21" x14ac:dyDescent="0.25">
      <c r="B27" s="132"/>
      <c r="C27" s="132"/>
      <c r="D27" s="132"/>
      <c r="E27" s="133"/>
      <c r="F27" s="133"/>
      <c r="G27" s="133"/>
      <c r="H27" s="134"/>
      <c r="I27" s="134"/>
      <c r="J27" s="134"/>
      <c r="K27" s="135"/>
      <c r="L27" s="130"/>
      <c r="M27" s="130"/>
      <c r="Q27" s="127"/>
      <c r="R27" s="128"/>
      <c r="S27" s="127"/>
    </row>
    <row r="28" spans="2:44" s="141" customFormat="1" x14ac:dyDescent="0.25">
      <c r="B28" s="136"/>
      <c r="C28" s="136"/>
      <c r="D28" s="136"/>
      <c r="E28" s="137"/>
      <c r="F28" s="137"/>
      <c r="G28" s="137"/>
      <c r="H28" s="138"/>
      <c r="I28" s="138"/>
      <c r="J28" s="138"/>
      <c r="K28" s="139"/>
      <c r="L28" s="139"/>
      <c r="M28" s="139"/>
      <c r="N28" s="139"/>
      <c r="O28" s="139"/>
      <c r="P28" s="139"/>
      <c r="Q28" s="140"/>
      <c r="R28" s="128"/>
      <c r="S28" s="110"/>
      <c r="V28" s="84"/>
      <c r="W28" s="84"/>
      <c r="X28" s="84"/>
      <c r="Y28" s="84"/>
      <c r="Z28" s="84"/>
    </row>
    <row r="29" spans="2:44" s="141" customFormat="1" x14ac:dyDescent="0.25">
      <c r="B29" s="110"/>
      <c r="C29" s="110"/>
      <c r="D29" s="110"/>
      <c r="E29" s="142"/>
      <c r="F29" s="142"/>
      <c r="G29" s="142"/>
      <c r="H29" s="138"/>
      <c r="I29" s="138"/>
      <c r="J29" s="138"/>
      <c r="K29" s="135"/>
      <c r="L29" s="130"/>
      <c r="M29" s="130"/>
      <c r="N29" s="139"/>
      <c r="O29" s="139"/>
      <c r="P29" s="139"/>
      <c r="Q29" s="139"/>
      <c r="R29" s="139"/>
      <c r="S29" s="110"/>
      <c r="V29" s="84"/>
      <c r="W29" s="84"/>
      <c r="X29" s="84"/>
      <c r="Y29" s="84"/>
      <c r="Z29" s="84"/>
    </row>
    <row r="30" spans="2:44" ht="15.75" x14ac:dyDescent="0.25">
      <c r="B30" s="144"/>
      <c r="C30" s="144"/>
      <c r="D30" s="144"/>
      <c r="E30" s="145"/>
      <c r="F30" s="145"/>
      <c r="G30" s="145"/>
      <c r="H30" s="146"/>
      <c r="I30" s="146"/>
      <c r="J30" s="146"/>
      <c r="K30" s="110"/>
      <c r="L30" s="110"/>
      <c r="M30" s="110"/>
      <c r="N30" s="110"/>
      <c r="O30" s="110"/>
      <c r="P30" s="110"/>
      <c r="Q30" s="147"/>
      <c r="R30" s="110"/>
      <c r="S30" s="110"/>
    </row>
    <row r="31" spans="2:44" ht="15.75" x14ac:dyDescent="0.25">
      <c r="B31" s="148"/>
      <c r="C31" s="148"/>
      <c r="D31" s="148"/>
      <c r="E31" s="145"/>
      <c r="F31" s="145"/>
      <c r="G31" s="145"/>
      <c r="H31" s="146"/>
      <c r="I31" s="146"/>
      <c r="J31" s="146"/>
      <c r="K31" s="110"/>
      <c r="L31" s="110"/>
      <c r="M31" s="110"/>
      <c r="N31" s="110"/>
      <c r="O31" s="110"/>
      <c r="P31" s="110"/>
      <c r="Q31" s="149"/>
      <c r="R31" s="110"/>
      <c r="S31" s="110"/>
      <c r="AG31" s="150"/>
      <c r="AJ31" s="151"/>
    </row>
    <row r="32" spans="2:44" ht="15.75" x14ac:dyDescent="0.25">
      <c r="B32" s="144"/>
      <c r="C32" s="144"/>
      <c r="D32" s="144"/>
      <c r="E32" s="143"/>
      <c r="F32" s="143"/>
      <c r="G32" s="143"/>
      <c r="H32" s="152"/>
      <c r="I32" s="152"/>
      <c r="J32" s="152"/>
      <c r="N32" s="110"/>
      <c r="O32" s="110"/>
      <c r="P32" s="110"/>
      <c r="Q32" s="149"/>
      <c r="R32" s="110"/>
      <c r="S32" s="110"/>
      <c r="AJ32" s="153"/>
    </row>
    <row r="33" spans="2:36" ht="15.75" x14ac:dyDescent="0.25">
      <c r="B33" s="154"/>
      <c r="C33" s="154"/>
      <c r="D33" s="154"/>
      <c r="E33" s="155"/>
      <c r="F33" s="155"/>
      <c r="G33" s="155"/>
      <c r="H33" s="157"/>
      <c r="I33" s="157"/>
      <c r="J33" s="157"/>
      <c r="K33" s="151"/>
      <c r="L33" s="130"/>
      <c r="M33" s="130"/>
      <c r="N33" s="110"/>
      <c r="O33" s="110"/>
      <c r="P33" s="110"/>
      <c r="Q33" s="149"/>
      <c r="R33" s="110"/>
      <c r="S33" s="110"/>
      <c r="V33" s="88"/>
      <c r="W33" s="88"/>
      <c r="X33" s="88"/>
      <c r="Y33" s="88"/>
      <c r="Z33" s="88"/>
    </row>
    <row r="34" spans="2:36" s="88" customFormat="1" ht="15.75" x14ac:dyDescent="0.25">
      <c r="B34" s="110"/>
      <c r="C34" s="110"/>
      <c r="D34" s="110"/>
      <c r="E34" s="158"/>
      <c r="F34" s="158"/>
      <c r="G34" s="158"/>
      <c r="H34" s="157"/>
      <c r="I34" s="157"/>
      <c r="J34" s="157"/>
      <c r="K34" s="160"/>
      <c r="L34" s="130"/>
      <c r="M34" s="130"/>
      <c r="N34" s="161"/>
      <c r="O34" s="161"/>
      <c r="P34" s="161"/>
      <c r="Q34" s="149"/>
      <c r="R34" s="161"/>
      <c r="S34" s="110"/>
      <c r="V34" s="84"/>
      <c r="W34" s="84"/>
      <c r="X34" s="84"/>
      <c r="Y34" s="84"/>
      <c r="Z34" s="84"/>
      <c r="AJ34" s="93"/>
    </row>
    <row r="35" spans="2:36" ht="15.75" x14ac:dyDescent="0.25">
      <c r="B35" s="154"/>
      <c r="C35" s="154"/>
      <c r="D35" s="154"/>
      <c r="E35" s="155"/>
      <c r="F35" s="155"/>
      <c r="G35" s="155"/>
      <c r="H35" s="157"/>
      <c r="I35" s="157"/>
      <c r="J35" s="157"/>
      <c r="K35" s="110"/>
      <c r="L35" s="110"/>
      <c r="M35" s="110"/>
      <c r="N35" s="110"/>
      <c r="O35" s="110"/>
      <c r="P35" s="110"/>
      <c r="Q35" s="149"/>
      <c r="R35" s="110"/>
      <c r="S35" s="110"/>
    </row>
    <row r="36" spans="2:36" ht="15.75" x14ac:dyDescent="0.25">
      <c r="B36" s="110"/>
      <c r="C36" s="110"/>
      <c r="D36" s="110"/>
      <c r="E36" s="162"/>
      <c r="F36" s="162"/>
      <c r="G36" s="162"/>
      <c r="H36" s="152"/>
      <c r="I36" s="152"/>
      <c r="J36" s="152"/>
      <c r="K36" s="110"/>
      <c r="L36" s="110"/>
      <c r="M36" s="110"/>
      <c r="N36" s="110"/>
      <c r="O36" s="110"/>
      <c r="P36" s="110"/>
      <c r="Q36" s="163"/>
      <c r="R36" s="110"/>
      <c r="S36" s="110"/>
    </row>
    <row r="37" spans="2:36" x14ac:dyDescent="0.25">
      <c r="B37" s="154"/>
      <c r="C37" s="154"/>
      <c r="D37" s="154"/>
      <c r="E37" s="164"/>
      <c r="F37" s="164"/>
      <c r="G37" s="164"/>
      <c r="H37" s="152"/>
      <c r="I37" s="152"/>
      <c r="J37" s="152"/>
      <c r="O37" s="110"/>
      <c r="P37" s="110"/>
      <c r="Q37" s="165"/>
      <c r="R37" s="110"/>
      <c r="S37" s="110"/>
    </row>
    <row r="38" spans="2:36" x14ac:dyDescent="0.25">
      <c r="B38" s="110"/>
      <c r="C38" s="110"/>
      <c r="D38" s="110"/>
      <c r="E38" s="142"/>
      <c r="F38" s="142"/>
      <c r="G38" s="142"/>
      <c r="H38" s="166"/>
      <c r="I38" s="166"/>
      <c r="J38" s="166"/>
      <c r="K38" s="110"/>
      <c r="L38" s="110"/>
      <c r="M38" s="110"/>
      <c r="N38" s="110"/>
      <c r="O38" s="110"/>
      <c r="P38" s="110"/>
      <c r="Q38" s="110"/>
      <c r="R38" s="110"/>
      <c r="S38" s="110"/>
    </row>
    <row r="39" spans="2:36" x14ac:dyDescent="0.25">
      <c r="B39" s="110"/>
      <c r="C39" s="110"/>
      <c r="D39" s="110"/>
      <c r="E39" s="143"/>
      <c r="F39" s="143"/>
      <c r="G39" s="143"/>
      <c r="H39" s="97"/>
      <c r="I39" s="97"/>
      <c r="J39" s="97"/>
      <c r="K39" s="84"/>
      <c r="O39" s="110"/>
      <c r="P39" s="110"/>
      <c r="Q39" s="110"/>
      <c r="R39" s="110"/>
      <c r="S39" s="110"/>
    </row>
    <row r="40" spans="2:36" x14ac:dyDescent="0.25">
      <c r="B40" s="167"/>
      <c r="C40" s="167"/>
      <c r="D40" s="167"/>
      <c r="E40" s="168"/>
      <c r="F40" s="168"/>
      <c r="G40" s="168"/>
      <c r="H40" s="97"/>
      <c r="I40" s="97"/>
      <c r="J40" s="97"/>
      <c r="K40" s="169"/>
      <c r="O40" s="110"/>
      <c r="P40" s="110"/>
      <c r="Q40" s="110"/>
      <c r="R40" s="110"/>
      <c r="S40" s="110"/>
      <c r="AG40" s="170"/>
    </row>
    <row r="41" spans="2:36" x14ac:dyDescent="0.25">
      <c r="B41" s="167"/>
      <c r="C41" s="167"/>
      <c r="D41" s="167"/>
      <c r="E41" s="168"/>
      <c r="F41" s="168"/>
      <c r="G41" s="168"/>
      <c r="H41" s="171"/>
      <c r="I41" s="171"/>
      <c r="J41" s="171"/>
      <c r="K41" s="172"/>
      <c r="L41" s="110"/>
      <c r="M41" s="110"/>
      <c r="N41" s="110"/>
      <c r="O41" s="110"/>
      <c r="P41" s="110"/>
      <c r="Q41" s="110"/>
      <c r="R41" s="110"/>
      <c r="S41" s="110"/>
      <c r="AG41" s="170"/>
    </row>
    <row r="42" spans="2:36" x14ac:dyDescent="0.25">
      <c r="B42" s="167"/>
      <c r="C42" s="167"/>
      <c r="D42" s="167"/>
      <c r="E42" s="173"/>
      <c r="F42" s="173"/>
      <c r="G42" s="173"/>
      <c r="H42" s="166"/>
      <c r="I42" s="166"/>
      <c r="J42" s="166"/>
      <c r="K42" s="174"/>
      <c r="L42" s="110"/>
      <c r="M42" s="110"/>
      <c r="N42" s="110"/>
      <c r="O42" s="110"/>
      <c r="P42" s="110"/>
      <c r="Q42" s="110"/>
      <c r="R42" s="110"/>
      <c r="S42" s="110"/>
    </row>
    <row r="43" spans="2:36" x14ac:dyDescent="0.25">
      <c r="B43" s="175"/>
      <c r="C43" s="175"/>
      <c r="D43" s="175"/>
      <c r="E43" s="176"/>
      <c r="F43" s="176"/>
      <c r="G43" s="176"/>
      <c r="H43" s="177"/>
      <c r="I43" s="177"/>
      <c r="J43" s="177"/>
      <c r="K43" s="178"/>
      <c r="L43" s="110"/>
      <c r="M43" s="110"/>
      <c r="N43" s="110"/>
      <c r="O43" s="110"/>
      <c r="P43" s="110"/>
      <c r="Q43" s="110"/>
      <c r="R43" s="110"/>
      <c r="S43" s="110"/>
    </row>
    <row r="44" spans="2:36" x14ac:dyDescent="0.25">
      <c r="B44" s="179"/>
      <c r="C44" s="179"/>
      <c r="D44" s="179" t="s">
        <v>9</v>
      </c>
      <c r="E44" s="164"/>
      <c r="F44" s="164"/>
      <c r="G44" s="164"/>
      <c r="H44" s="166"/>
      <c r="I44" s="166"/>
      <c r="J44" s="166"/>
      <c r="K44" s="174"/>
      <c r="L44" s="110"/>
      <c r="M44" s="110"/>
      <c r="N44" s="110"/>
      <c r="O44" s="110"/>
      <c r="P44" s="110"/>
      <c r="Q44" s="110"/>
      <c r="R44" s="110"/>
      <c r="S44" s="110"/>
    </row>
    <row r="45" spans="2:36" x14ac:dyDescent="0.25">
      <c r="B45" s="175"/>
      <c r="C45" s="175"/>
      <c r="D45" s="175"/>
      <c r="E45" s="176"/>
      <c r="F45" s="176"/>
      <c r="G45" s="176"/>
      <c r="H45" s="180"/>
      <c r="I45" s="180"/>
      <c r="J45" s="180"/>
      <c r="K45" s="178"/>
      <c r="L45" s="110"/>
      <c r="M45" s="110"/>
      <c r="N45" s="110"/>
      <c r="O45" s="110"/>
      <c r="P45" s="110"/>
      <c r="Q45" s="110"/>
      <c r="R45" s="110"/>
      <c r="S45" s="110"/>
    </row>
    <row r="46" spans="2:36" x14ac:dyDescent="0.25">
      <c r="B46" s="179"/>
      <c r="C46" s="179"/>
      <c r="D46" s="179"/>
      <c r="E46" s="164"/>
      <c r="F46" s="164"/>
      <c r="G46" s="164"/>
      <c r="H46" s="180"/>
      <c r="I46" s="180"/>
      <c r="J46" s="180"/>
      <c r="K46" s="178"/>
      <c r="L46" s="110"/>
      <c r="M46" s="110"/>
      <c r="N46" s="178"/>
      <c r="O46" s="181"/>
      <c r="P46" s="110"/>
      <c r="Q46" s="110"/>
      <c r="R46" s="110"/>
      <c r="S46" s="110"/>
    </row>
    <row r="47" spans="2:36" x14ac:dyDescent="0.25">
      <c r="B47" s="144"/>
      <c r="C47" s="144"/>
      <c r="D47" s="144"/>
      <c r="E47" s="176"/>
      <c r="F47" s="176"/>
      <c r="G47" s="176"/>
      <c r="H47" s="182"/>
      <c r="I47" s="182"/>
      <c r="J47" s="182"/>
      <c r="K47" s="178"/>
      <c r="L47" s="110"/>
      <c r="M47" s="110"/>
      <c r="N47" s="178"/>
      <c r="O47" s="181"/>
      <c r="P47" s="110"/>
      <c r="Q47" s="110"/>
      <c r="R47" s="110"/>
      <c r="S47" s="110"/>
    </row>
    <row r="48" spans="2:36" x14ac:dyDescent="0.25">
      <c r="B48" s="179"/>
      <c r="C48" s="179"/>
      <c r="D48" s="179"/>
      <c r="E48" s="164"/>
      <c r="F48" s="164"/>
      <c r="G48" s="164"/>
      <c r="H48" s="166"/>
      <c r="I48" s="166"/>
      <c r="J48" s="166"/>
      <c r="K48" s="174"/>
      <c r="L48" s="110"/>
      <c r="M48" s="110"/>
      <c r="N48" s="183"/>
      <c r="O48" s="110"/>
      <c r="P48" s="110"/>
      <c r="Q48" s="110"/>
      <c r="R48" s="110"/>
      <c r="S48" s="110"/>
    </row>
    <row r="49" spans="2:19" x14ac:dyDescent="0.25">
      <c r="B49" s="175"/>
      <c r="C49" s="175"/>
      <c r="D49" s="175"/>
      <c r="E49" s="176"/>
      <c r="F49" s="176"/>
      <c r="G49" s="176"/>
      <c r="H49" s="166"/>
      <c r="I49" s="166"/>
      <c r="J49" s="166"/>
      <c r="K49" s="174"/>
      <c r="L49" s="110"/>
      <c r="M49" s="110"/>
      <c r="N49" s="183"/>
      <c r="O49" s="110"/>
      <c r="P49" s="110"/>
      <c r="Q49" s="110"/>
      <c r="R49" s="110"/>
      <c r="S49" s="110"/>
    </row>
    <row r="50" spans="2:19" x14ac:dyDescent="0.25">
      <c r="B50" s="179"/>
      <c r="C50" s="179"/>
      <c r="D50" s="179"/>
      <c r="E50" s="164"/>
      <c r="F50" s="164"/>
      <c r="G50" s="164"/>
      <c r="H50" s="166"/>
      <c r="I50" s="166"/>
      <c r="J50" s="166"/>
      <c r="K50" s="174"/>
      <c r="L50" s="110"/>
      <c r="M50" s="110"/>
      <c r="N50" s="183"/>
      <c r="O50" s="110"/>
      <c r="P50" s="110"/>
      <c r="Q50" s="110"/>
      <c r="R50" s="110"/>
      <c r="S50" s="110"/>
    </row>
    <row r="51" spans="2:19" x14ac:dyDescent="0.25">
      <c r="B51" s="175"/>
      <c r="C51" s="175"/>
      <c r="D51" s="175"/>
      <c r="E51" s="176"/>
      <c r="F51" s="176"/>
      <c r="G51" s="176"/>
      <c r="H51" s="166"/>
      <c r="I51" s="166"/>
      <c r="J51" s="166"/>
      <c r="K51" s="174"/>
      <c r="L51" s="110"/>
      <c r="M51" s="110"/>
      <c r="N51" s="183"/>
      <c r="O51" s="110"/>
      <c r="P51" s="110"/>
      <c r="Q51" s="110"/>
      <c r="R51" s="110"/>
      <c r="S51" s="110"/>
    </row>
    <row r="52" spans="2:19" x14ac:dyDescent="0.25">
      <c r="B52" s="179"/>
      <c r="C52" s="179"/>
      <c r="D52" s="179"/>
      <c r="E52" s="164"/>
      <c r="F52" s="164"/>
      <c r="G52" s="164"/>
      <c r="H52" s="166"/>
      <c r="I52" s="166"/>
      <c r="J52" s="166"/>
      <c r="K52" s="174"/>
      <c r="L52" s="110"/>
      <c r="M52" s="110"/>
      <c r="N52" s="183"/>
      <c r="O52" s="110"/>
      <c r="P52" s="110"/>
      <c r="Q52" s="110"/>
      <c r="R52" s="110"/>
      <c r="S52" s="110"/>
    </row>
    <row r="53" spans="2:19" x14ac:dyDescent="0.25">
      <c r="B53" s="184"/>
      <c r="C53" s="184"/>
      <c r="D53" s="184"/>
      <c r="E53" s="176"/>
      <c r="F53" s="176"/>
      <c r="G53" s="176"/>
      <c r="H53" s="97"/>
      <c r="I53" s="97"/>
      <c r="J53" s="97"/>
      <c r="K53" s="110"/>
      <c r="L53" s="110"/>
      <c r="M53" s="110"/>
      <c r="N53" s="110"/>
      <c r="O53" s="110"/>
      <c r="P53" s="110"/>
      <c r="Q53" s="110"/>
      <c r="R53" s="110"/>
      <c r="S53" s="110"/>
    </row>
    <row r="54" spans="2:19" x14ac:dyDescent="0.25">
      <c r="B54" s="179"/>
      <c r="C54" s="179"/>
      <c r="D54" s="179"/>
      <c r="E54" s="164"/>
      <c r="F54" s="164"/>
      <c r="G54" s="164"/>
      <c r="H54" s="185"/>
      <c r="I54" s="185"/>
      <c r="J54" s="185"/>
      <c r="K54" s="110"/>
      <c r="L54" s="186"/>
      <c r="M54" s="186"/>
      <c r="N54" s="110"/>
      <c r="O54" s="110"/>
      <c r="P54" s="110"/>
      <c r="Q54" s="110"/>
      <c r="R54" s="110"/>
      <c r="S54" s="110"/>
    </row>
    <row r="55" spans="2:19" x14ac:dyDescent="0.25">
      <c r="B55" s="175"/>
      <c r="C55" s="175"/>
      <c r="D55" s="175"/>
      <c r="E55" s="143"/>
      <c r="F55" s="143"/>
      <c r="G55" s="143"/>
      <c r="H55" s="185"/>
      <c r="I55" s="185"/>
      <c r="J55" s="185"/>
      <c r="K55" s="110"/>
      <c r="L55" s="110"/>
      <c r="M55" s="110"/>
      <c r="N55" s="110"/>
      <c r="O55" s="110"/>
      <c r="P55" s="110"/>
      <c r="Q55" s="110"/>
      <c r="R55" s="110"/>
      <c r="S55" s="110"/>
    </row>
    <row r="56" spans="2:19" x14ac:dyDescent="0.25">
      <c r="B56" s="179"/>
      <c r="C56" s="179"/>
      <c r="D56" s="179"/>
      <c r="E56" s="156"/>
      <c r="F56" s="156"/>
      <c r="G56" s="156"/>
      <c r="H56" s="187"/>
      <c r="I56" s="187"/>
      <c r="J56" s="187"/>
      <c r="K56" s="110"/>
      <c r="L56" s="110"/>
      <c r="M56" s="110"/>
      <c r="N56" s="110"/>
      <c r="O56" s="110"/>
      <c r="P56" s="110"/>
      <c r="Q56" s="110"/>
      <c r="R56" s="110"/>
      <c r="S56" s="110"/>
    </row>
    <row r="57" spans="2:19" x14ac:dyDescent="0.25">
      <c r="B57" s="175"/>
      <c r="C57" s="175"/>
      <c r="D57" s="175"/>
      <c r="E57" s="159"/>
      <c r="F57" s="159"/>
      <c r="G57" s="159"/>
      <c r="H57" s="166"/>
      <c r="I57" s="166"/>
      <c r="J57" s="166"/>
      <c r="K57" s="110"/>
      <c r="L57" s="110"/>
      <c r="M57" s="110"/>
      <c r="N57" s="110"/>
      <c r="O57" s="110"/>
      <c r="P57" s="110"/>
      <c r="Q57" s="110"/>
      <c r="R57" s="110"/>
      <c r="S57" s="110"/>
    </row>
    <row r="58" spans="2:19" x14ac:dyDescent="0.25">
      <c r="B58" s="179"/>
      <c r="C58" s="179"/>
      <c r="D58" s="179"/>
      <c r="E58" s="188"/>
      <c r="F58" s="188"/>
      <c r="G58" s="188"/>
      <c r="H58" s="166"/>
      <c r="I58" s="166"/>
      <c r="J58" s="166"/>
      <c r="K58" s="110"/>
      <c r="L58" s="110"/>
      <c r="M58" s="110"/>
      <c r="N58" s="110"/>
      <c r="O58" s="110"/>
      <c r="P58" s="110"/>
      <c r="Q58" s="110"/>
      <c r="R58" s="110"/>
      <c r="S58" s="110"/>
    </row>
    <row r="59" spans="2:19" x14ac:dyDescent="0.25">
      <c r="B59" s="179"/>
      <c r="C59" s="179"/>
      <c r="D59" s="179"/>
      <c r="E59" s="143"/>
      <c r="F59" s="143"/>
      <c r="G59" s="143"/>
      <c r="H59" s="166"/>
      <c r="I59" s="166"/>
      <c r="J59" s="166"/>
      <c r="K59" s="110"/>
      <c r="L59" s="110"/>
      <c r="M59" s="110"/>
      <c r="N59" s="110"/>
      <c r="O59" s="110"/>
      <c r="P59" s="110"/>
      <c r="Q59" s="110"/>
      <c r="R59" s="110"/>
      <c r="S59" s="110"/>
    </row>
    <row r="60" spans="2:19" x14ac:dyDescent="0.25">
      <c r="B60" s="189"/>
      <c r="C60" s="189"/>
      <c r="D60" s="189"/>
      <c r="E60" s="156"/>
      <c r="F60" s="156"/>
      <c r="G60" s="156"/>
      <c r="H60" s="166"/>
      <c r="I60" s="166"/>
      <c r="J60" s="166"/>
      <c r="K60" s="110"/>
      <c r="L60" s="110"/>
      <c r="M60" s="110"/>
      <c r="N60" s="110"/>
      <c r="O60" s="110"/>
      <c r="P60" s="110"/>
      <c r="Q60" s="110"/>
      <c r="R60" s="110"/>
      <c r="S60" s="110"/>
    </row>
    <row r="61" spans="2:19" x14ac:dyDescent="0.25">
      <c r="B61" s="175"/>
      <c r="C61" s="175"/>
      <c r="D61" s="175"/>
      <c r="E61" s="143"/>
      <c r="F61" s="143"/>
      <c r="G61" s="143"/>
      <c r="H61" s="110"/>
      <c r="I61" s="110"/>
      <c r="J61" s="110"/>
      <c r="K61" s="110"/>
      <c r="L61" s="110"/>
      <c r="M61" s="110"/>
      <c r="N61" s="110"/>
      <c r="O61" s="110"/>
      <c r="P61" s="110"/>
      <c r="Q61" s="110"/>
      <c r="R61" s="110"/>
      <c r="S61" s="110"/>
    </row>
    <row r="62" spans="2:19" x14ac:dyDescent="0.25">
      <c r="B62" s="175"/>
      <c r="C62" s="175"/>
      <c r="D62" s="175"/>
      <c r="E62" s="190"/>
      <c r="F62" s="190"/>
      <c r="G62" s="190"/>
      <c r="H62" s="110"/>
      <c r="I62" s="110"/>
      <c r="J62" s="110"/>
      <c r="K62" s="110"/>
      <c r="L62" s="110"/>
      <c r="M62" s="110"/>
      <c r="N62" s="110"/>
      <c r="O62" s="110"/>
      <c r="P62" s="110"/>
      <c r="Q62" s="110"/>
      <c r="R62" s="110"/>
      <c r="S62" s="110"/>
    </row>
    <row r="63" spans="2:19" x14ac:dyDescent="0.25">
      <c r="B63" s="175"/>
      <c r="C63" s="175"/>
      <c r="D63" s="175"/>
      <c r="E63" s="143"/>
      <c r="F63" s="143"/>
      <c r="G63" s="143"/>
      <c r="H63" s="110"/>
      <c r="I63" s="110"/>
      <c r="J63" s="110"/>
      <c r="K63" s="110"/>
      <c r="L63" s="110"/>
      <c r="M63" s="110"/>
      <c r="N63" s="110"/>
      <c r="O63" s="110"/>
      <c r="P63" s="110"/>
      <c r="Q63" s="110"/>
      <c r="R63" s="110"/>
      <c r="S63" s="110"/>
    </row>
    <row r="64" spans="2:19" x14ac:dyDescent="0.25">
      <c r="B64" s="139"/>
      <c r="C64" s="139"/>
      <c r="D64" s="139"/>
      <c r="E64" s="191"/>
      <c r="F64" s="191"/>
      <c r="G64" s="191"/>
      <c r="H64" s="110"/>
      <c r="I64" s="110"/>
      <c r="J64" s="110"/>
      <c r="K64" s="110"/>
      <c r="L64" s="110"/>
      <c r="M64" s="110"/>
      <c r="N64" s="110"/>
      <c r="O64" s="110"/>
      <c r="P64" s="110"/>
      <c r="Q64" s="110"/>
      <c r="R64" s="110"/>
      <c r="S64" s="110"/>
    </row>
    <row r="65" spans="8:26" x14ac:dyDescent="0.25">
      <c r="H65" s="110"/>
      <c r="I65" s="110"/>
      <c r="J65" s="110"/>
      <c r="K65" s="110"/>
      <c r="L65" s="110"/>
      <c r="M65" s="110"/>
      <c r="N65" s="110"/>
      <c r="O65" s="110"/>
      <c r="P65" s="110"/>
      <c r="Q65" s="110"/>
      <c r="R65" s="110"/>
      <c r="S65" s="110"/>
    </row>
    <row r="66" spans="8:26" x14ac:dyDescent="0.25">
      <c r="H66" s="110"/>
      <c r="I66" s="110"/>
      <c r="J66" s="110"/>
      <c r="K66" s="161"/>
      <c r="L66" s="110"/>
      <c r="M66" s="110"/>
      <c r="N66" s="110"/>
      <c r="O66" s="110"/>
      <c r="P66" s="110"/>
      <c r="Q66" s="110"/>
      <c r="R66" s="110"/>
      <c r="S66" s="110"/>
      <c r="T66" s="110"/>
      <c r="U66" s="110"/>
      <c r="V66" s="110"/>
      <c r="W66" s="110"/>
      <c r="X66" s="110"/>
      <c r="Y66" s="110"/>
      <c r="Z66" s="110"/>
    </row>
    <row r="67" spans="8:26" x14ac:dyDescent="0.25">
      <c r="H67" s="110"/>
      <c r="I67" s="110"/>
      <c r="J67" s="110"/>
      <c r="K67" s="161"/>
      <c r="L67" s="110"/>
      <c r="M67" s="110"/>
      <c r="N67" s="110"/>
      <c r="O67" s="110"/>
      <c r="P67" s="110"/>
      <c r="Q67" s="110"/>
      <c r="R67" s="110"/>
      <c r="S67" s="110"/>
      <c r="T67" s="110"/>
      <c r="U67" s="110"/>
      <c r="V67" s="110"/>
      <c r="W67" s="110"/>
      <c r="X67" s="110"/>
      <c r="Y67" s="110"/>
      <c r="Z67" s="110"/>
    </row>
    <row r="68" spans="8:26" x14ac:dyDescent="0.25">
      <c r="H68" s="110"/>
      <c r="I68" s="110"/>
      <c r="J68" s="110"/>
      <c r="K68" s="161"/>
      <c r="L68" s="110"/>
      <c r="M68" s="110"/>
      <c r="N68" s="110"/>
      <c r="O68" s="110"/>
      <c r="P68" s="110"/>
      <c r="Q68" s="110"/>
      <c r="R68" s="110"/>
      <c r="S68" s="110"/>
      <c r="T68" s="110"/>
      <c r="U68" s="110"/>
      <c r="V68" s="110"/>
      <c r="W68" s="110"/>
      <c r="X68" s="110"/>
      <c r="Y68" s="110"/>
      <c r="Z68" s="110"/>
    </row>
    <row r="69" spans="8:26" x14ac:dyDescent="0.25">
      <c r="H69" s="110"/>
      <c r="I69" s="110"/>
      <c r="J69" s="110"/>
      <c r="K69" s="161"/>
      <c r="L69" s="110"/>
      <c r="M69" s="110"/>
      <c r="N69" s="110"/>
      <c r="O69" s="110"/>
      <c r="P69" s="110"/>
      <c r="Q69" s="110"/>
      <c r="R69" s="110"/>
      <c r="S69" s="110"/>
      <c r="T69" s="110"/>
      <c r="U69" s="110"/>
      <c r="V69" s="110"/>
      <c r="W69" s="110"/>
      <c r="X69" s="110"/>
      <c r="Y69" s="110"/>
      <c r="Z69" s="110"/>
    </row>
    <row r="70" spans="8:26" x14ac:dyDescent="0.25">
      <c r="H70" s="110"/>
      <c r="I70" s="110"/>
      <c r="J70" s="110"/>
      <c r="K70" s="161"/>
      <c r="L70" s="110"/>
      <c r="M70" s="110"/>
      <c r="N70" s="110"/>
      <c r="O70" s="110"/>
      <c r="P70" s="110"/>
      <c r="Q70" s="110"/>
      <c r="R70" s="110"/>
      <c r="S70" s="110"/>
      <c r="T70" s="110"/>
      <c r="U70" s="110"/>
      <c r="V70" s="110"/>
      <c r="W70" s="110"/>
      <c r="X70" s="110"/>
      <c r="Y70" s="110"/>
      <c r="Z70" s="110"/>
    </row>
    <row r="71" spans="8:26" x14ac:dyDescent="0.25">
      <c r="H71" s="110"/>
      <c r="I71" s="110"/>
      <c r="J71" s="110"/>
      <c r="K71" s="161"/>
      <c r="L71" s="110"/>
      <c r="M71" s="110"/>
      <c r="N71" s="110"/>
      <c r="O71" s="110"/>
      <c r="P71" s="110"/>
      <c r="Q71" s="110"/>
      <c r="R71" s="110"/>
      <c r="S71" s="110"/>
      <c r="T71" s="110"/>
      <c r="U71" s="110"/>
      <c r="V71" s="110"/>
      <c r="W71" s="110"/>
      <c r="X71" s="110"/>
      <c r="Y71" s="110"/>
      <c r="Z71" s="110"/>
    </row>
    <row r="72" spans="8:26" x14ac:dyDescent="0.25">
      <c r="H72" s="110"/>
      <c r="I72" s="110"/>
      <c r="J72" s="110"/>
      <c r="K72" s="161"/>
      <c r="L72" s="110"/>
      <c r="M72" s="110"/>
      <c r="N72" s="110"/>
      <c r="O72" s="110"/>
      <c r="P72" s="110"/>
      <c r="Q72" s="110"/>
      <c r="R72" s="110"/>
      <c r="S72" s="110"/>
      <c r="T72" s="110"/>
      <c r="U72" s="110"/>
      <c r="V72" s="110"/>
      <c r="W72" s="110"/>
      <c r="X72" s="110"/>
      <c r="Y72" s="110"/>
      <c r="Z72" s="110"/>
    </row>
    <row r="73" spans="8:26" x14ac:dyDescent="0.25">
      <c r="H73" s="110"/>
      <c r="I73" s="110"/>
      <c r="J73" s="110"/>
      <c r="K73" s="161"/>
      <c r="L73" s="110"/>
      <c r="M73" s="110"/>
      <c r="N73" s="110"/>
      <c r="O73" s="110"/>
      <c r="P73" s="110"/>
      <c r="Q73" s="110"/>
      <c r="R73" s="110"/>
      <c r="S73" s="110"/>
      <c r="T73" s="110"/>
      <c r="U73" s="110"/>
      <c r="V73" s="110"/>
      <c r="W73" s="110"/>
      <c r="X73" s="110"/>
      <c r="Y73" s="110"/>
      <c r="Z73" s="110"/>
    </row>
    <row r="74" spans="8:26" x14ac:dyDescent="0.25">
      <c r="H74" s="110"/>
      <c r="I74" s="110"/>
      <c r="J74" s="110"/>
      <c r="K74" s="84"/>
      <c r="U74" s="127"/>
      <c r="Y74" s="110"/>
      <c r="Z74" s="110"/>
    </row>
    <row r="75" spans="8:26" x14ac:dyDescent="0.25">
      <c r="H75" s="110"/>
      <c r="I75" s="110"/>
      <c r="J75" s="110"/>
      <c r="K75" s="84"/>
      <c r="U75" s="127"/>
      <c r="Y75" s="110"/>
      <c r="Z75" s="110"/>
    </row>
    <row r="76" spans="8:26" x14ac:dyDescent="0.25">
      <c r="H76" s="110"/>
      <c r="I76" s="110"/>
      <c r="J76" s="110"/>
      <c r="K76" s="84"/>
      <c r="U76" s="127"/>
      <c r="Y76" s="110"/>
      <c r="Z76" s="110"/>
    </row>
    <row r="77" spans="8:26" x14ac:dyDescent="0.25">
      <c r="H77" s="110"/>
      <c r="I77" s="110"/>
      <c r="J77" s="110"/>
      <c r="K77" s="84"/>
      <c r="U77" s="127"/>
      <c r="Y77" s="110"/>
      <c r="Z77" s="110"/>
    </row>
    <row r="78" spans="8:26" x14ac:dyDescent="0.25">
      <c r="H78" s="88"/>
      <c r="I78" s="88"/>
      <c r="J78" s="88"/>
      <c r="K78" s="84"/>
      <c r="U78" s="127"/>
      <c r="Y78" s="110"/>
      <c r="Z78" s="110"/>
    </row>
    <row r="79" spans="8:26" x14ac:dyDescent="0.25">
      <c r="H79" s="88"/>
      <c r="I79" s="88"/>
      <c r="J79" s="88"/>
      <c r="K79" s="84"/>
      <c r="U79" s="127"/>
      <c r="Y79" s="110"/>
      <c r="Z79" s="110"/>
    </row>
    <row r="80" spans="8:26" x14ac:dyDescent="0.25">
      <c r="H80" s="88"/>
      <c r="I80" s="88"/>
      <c r="J80" s="88"/>
      <c r="Y80" s="110"/>
      <c r="Z80" s="110"/>
    </row>
    <row r="81" spans="8:26" x14ac:dyDescent="0.25">
      <c r="H81" s="88"/>
      <c r="I81" s="88"/>
      <c r="J81" s="88"/>
      <c r="Y81" s="110"/>
      <c r="Z81" s="110"/>
    </row>
    <row r="82" spans="8:26" x14ac:dyDescent="0.25">
      <c r="H82" s="88"/>
      <c r="I82" s="88"/>
      <c r="J82" s="88"/>
      <c r="L82" s="110"/>
      <c r="M82" s="110"/>
      <c r="N82" s="110"/>
      <c r="O82" s="110"/>
      <c r="P82" s="110"/>
      <c r="Q82" s="110"/>
      <c r="R82" s="110"/>
      <c r="S82" s="110"/>
      <c r="T82" s="110"/>
      <c r="U82" s="110"/>
      <c r="V82" s="110"/>
      <c r="W82" s="110"/>
      <c r="X82" s="110"/>
      <c r="Y82" s="110"/>
      <c r="Z82" s="110"/>
    </row>
    <row r="83" spans="8:26" x14ac:dyDescent="0.25">
      <c r="H83" s="88"/>
      <c r="I83" s="88"/>
      <c r="J83" s="88"/>
    </row>
    <row r="84" spans="8:26" x14ac:dyDescent="0.25">
      <c r="H84" s="88"/>
      <c r="I84" s="88"/>
      <c r="J84" s="88"/>
    </row>
    <row r="85" spans="8:26" x14ac:dyDescent="0.25">
      <c r="H85" s="88"/>
      <c r="I85" s="88"/>
      <c r="J85" s="88"/>
    </row>
    <row r="86" spans="8:26" x14ac:dyDescent="0.25">
      <c r="H86" s="161"/>
      <c r="I86" s="161"/>
      <c r="J86" s="161"/>
    </row>
    <row r="93" spans="8:26" x14ac:dyDescent="0.25">
      <c r="L93" s="88"/>
      <c r="M93" s="88"/>
    </row>
    <row r="94" spans="8:26" x14ac:dyDescent="0.25">
      <c r="L94" s="88"/>
      <c r="M94" s="88"/>
    </row>
    <row r="95" spans="8:26" x14ac:dyDescent="0.25">
      <c r="L95" s="88"/>
      <c r="M95" s="88"/>
    </row>
    <row r="96" spans="8:26" x14ac:dyDescent="0.25">
      <c r="L96" s="88"/>
      <c r="M96" s="88"/>
    </row>
    <row r="97" spans="12:13" x14ac:dyDescent="0.25">
      <c r="L97" s="88"/>
      <c r="M97" s="88"/>
    </row>
    <row r="98" spans="12:13" x14ac:dyDescent="0.25">
      <c r="L98" s="88"/>
      <c r="M98" s="88"/>
    </row>
    <row r="99" spans="12:13" x14ac:dyDescent="0.25">
      <c r="L99" s="88"/>
      <c r="M99" s="88"/>
    </row>
  </sheetData>
  <mergeCells count="7">
    <mergeCell ref="C3:G3"/>
    <mergeCell ref="C4:G4"/>
    <mergeCell ref="B9:H9"/>
    <mergeCell ref="B2:H2"/>
    <mergeCell ref="B5:C8"/>
    <mergeCell ref="E5:E8"/>
    <mergeCell ref="G5:H8"/>
  </mergeCells>
  <hyperlinks>
    <hyperlink ref="F7" r:id="rId1" xr:uid="{C5BD2D9B-3C31-4FFA-B2BC-C037A5C726CA}"/>
    <hyperlink ref="F6" r:id="rId2" xr:uid="{4DE6CE53-20C9-4CCE-987E-72BA88B1885D}"/>
    <hyperlink ref="F8" r:id="rId3" xr:uid="{61E34D53-9DAE-4136-861D-BB44C57875AC}"/>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46408-6CFC-40C2-BEC3-6B4735B29DDF}">
  <sheetPr codeName="SS_Inputs">
    <tabColor rgb="FF1B8ABF"/>
  </sheetPr>
  <dimension ref="B2:Y137"/>
  <sheetViews>
    <sheetView showGridLines="0" workbookViewId="0">
      <selection activeCell="J19" sqref="J19"/>
    </sheetView>
  </sheetViews>
  <sheetFormatPr defaultColWidth="20.7109375" defaultRowHeight="15" x14ac:dyDescent="0.25"/>
  <cols>
    <col min="1" max="1" width="4.28515625" style="1" customWidth="1"/>
    <col min="2" max="2" width="34.5703125" style="1" bestFit="1" customWidth="1"/>
    <col min="3" max="3" width="38.28515625" style="1" customWidth="1"/>
    <col min="4" max="4" width="4.42578125" style="1" customWidth="1"/>
    <col min="5" max="7" width="25.7109375" style="1" customWidth="1"/>
    <col min="8" max="13" width="25.7109375" style="1" hidden="1" customWidth="1"/>
    <col min="14" max="14" width="25.7109375" style="1" customWidth="1"/>
    <col min="15" max="425" width="20.7109375" style="1" customWidth="1"/>
    <col min="426" max="16384" width="20.7109375" style="1"/>
  </cols>
  <sheetData>
    <row r="2" spans="2:25" ht="21" x14ac:dyDescent="0.25">
      <c r="B2" s="328" t="s">
        <v>10</v>
      </c>
      <c r="C2" s="328"/>
      <c r="D2" s="2"/>
      <c r="E2" s="332" t="s">
        <v>11</v>
      </c>
      <c r="F2" s="332"/>
      <c r="G2" s="332"/>
      <c r="H2" s="332"/>
      <c r="I2" s="332"/>
      <c r="J2" s="332"/>
      <c r="K2" s="332"/>
      <c r="L2" s="332"/>
      <c r="M2" s="332"/>
      <c r="N2" s="332"/>
      <c r="X2" s="75"/>
      <c r="Y2" s="26"/>
    </row>
    <row r="3" spans="2:25" ht="21" x14ac:dyDescent="0.25">
      <c r="B3" s="300" t="s">
        <v>12</v>
      </c>
      <c r="C3" s="297"/>
      <c r="D3" s="2"/>
      <c r="E3" s="252"/>
      <c r="F3" s="329" t="s">
        <v>13</v>
      </c>
      <c r="G3" s="329"/>
      <c r="H3" s="329" t="s">
        <v>14</v>
      </c>
      <c r="I3" s="329"/>
      <c r="J3" s="329"/>
      <c r="K3" s="329"/>
      <c r="L3" s="329" t="s">
        <v>15</v>
      </c>
      <c r="M3" s="329"/>
      <c r="N3" s="329"/>
      <c r="X3" s="75"/>
      <c r="Y3" s="26"/>
    </row>
    <row r="4" spans="2:25" s="209" customFormat="1" ht="18.75" x14ac:dyDescent="0.25">
      <c r="B4" s="300" t="s">
        <v>16</v>
      </c>
      <c r="C4" s="297"/>
      <c r="D4" s="7"/>
      <c r="E4" s="299">
        <v>4.0999999999999996</v>
      </c>
      <c r="F4" s="299">
        <v>4.2</v>
      </c>
      <c r="G4" s="299">
        <v>4.3</v>
      </c>
      <c r="H4" s="299">
        <v>4.4000000000000004</v>
      </c>
      <c r="I4" s="299">
        <v>4.5</v>
      </c>
      <c r="J4" s="299">
        <v>4.5999999999999996</v>
      </c>
      <c r="K4" s="299">
        <v>4.7</v>
      </c>
      <c r="L4" s="299">
        <v>4.8</v>
      </c>
      <c r="M4" s="299">
        <v>4.9000000000000004</v>
      </c>
      <c r="N4" s="212">
        <v>4.0999999999999996</v>
      </c>
      <c r="X4" s="75"/>
      <c r="Y4" s="192"/>
    </row>
    <row r="5" spans="2:25" s="209" customFormat="1" ht="15.75" x14ac:dyDescent="0.25">
      <c r="B5" s="300" t="s">
        <v>17</v>
      </c>
      <c r="C5" s="301"/>
      <c r="D5" s="7"/>
      <c r="E5" s="233" t="s">
        <v>18</v>
      </c>
      <c r="F5" s="233" t="s">
        <v>19</v>
      </c>
      <c r="G5" s="233" t="s">
        <v>20</v>
      </c>
      <c r="H5" s="233" t="s">
        <v>21</v>
      </c>
      <c r="I5" s="233" t="s">
        <v>22</v>
      </c>
      <c r="J5" s="233" t="s">
        <v>23</v>
      </c>
      <c r="K5" s="233" t="s">
        <v>24</v>
      </c>
      <c r="L5" s="233" t="s">
        <v>25</v>
      </c>
      <c r="M5" s="233" t="s">
        <v>26</v>
      </c>
      <c r="N5" s="233" t="s">
        <v>27</v>
      </c>
      <c r="X5" s="210"/>
      <c r="Y5" s="192"/>
    </row>
    <row r="6" spans="2:25" ht="18.75" x14ac:dyDescent="0.25">
      <c r="B6" s="300" t="s">
        <v>28</v>
      </c>
      <c r="C6" s="221"/>
      <c r="D6" s="7"/>
      <c r="E6" s="233" t="s">
        <v>29</v>
      </c>
      <c r="F6" s="233" t="s">
        <v>30</v>
      </c>
      <c r="G6" s="233" t="s">
        <v>31</v>
      </c>
      <c r="H6" s="233" t="s">
        <v>32</v>
      </c>
      <c r="I6" s="233" t="s">
        <v>33</v>
      </c>
      <c r="J6" s="233" t="s">
        <v>34</v>
      </c>
      <c r="K6" s="233" t="s">
        <v>34</v>
      </c>
      <c r="L6" s="233" t="s">
        <v>32</v>
      </c>
      <c r="M6" s="233" t="s">
        <v>34</v>
      </c>
      <c r="N6" s="233" t="s">
        <v>32</v>
      </c>
      <c r="X6" s="199"/>
      <c r="Y6" s="26"/>
    </row>
    <row r="7" spans="2:25" ht="18" customHeight="1" x14ac:dyDescent="0.25">
      <c r="B7" s="302" t="s">
        <v>35</v>
      </c>
      <c r="C7" s="301"/>
      <c r="D7" s="7"/>
      <c r="E7" s="232"/>
      <c r="F7" s="211"/>
      <c r="G7" s="238"/>
      <c r="H7" s="79"/>
      <c r="I7" s="79"/>
      <c r="J7" s="79"/>
      <c r="K7" s="79"/>
      <c r="L7" s="79"/>
      <c r="M7" s="79"/>
      <c r="N7" s="79"/>
      <c r="X7" s="83"/>
      <c r="Y7" s="26"/>
    </row>
    <row r="8" spans="2:25" ht="18" customHeight="1" x14ac:dyDescent="0.25">
      <c r="D8" s="6"/>
      <c r="E8" s="232"/>
      <c r="F8" s="211"/>
      <c r="G8" s="238"/>
      <c r="H8" s="79"/>
      <c r="I8" s="79"/>
      <c r="J8" s="79"/>
      <c r="K8" s="79"/>
      <c r="L8" s="79"/>
      <c r="M8" s="79"/>
      <c r="N8" s="79"/>
      <c r="X8" s="9"/>
      <c r="Y8" s="9"/>
    </row>
    <row r="9" spans="2:25" ht="18" customHeight="1" x14ac:dyDescent="0.25">
      <c r="B9" s="328" t="s">
        <v>36</v>
      </c>
      <c r="C9" s="328"/>
      <c r="E9" s="232"/>
      <c r="F9" s="211"/>
      <c r="G9" s="238"/>
      <c r="H9" s="79"/>
      <c r="I9" s="79"/>
      <c r="J9" s="79"/>
      <c r="K9" s="79"/>
      <c r="L9" s="79"/>
      <c r="M9" s="79"/>
      <c r="N9" s="79"/>
      <c r="X9" s="9"/>
      <c r="Y9" s="9"/>
    </row>
    <row r="10" spans="2:25" ht="18" customHeight="1" x14ac:dyDescent="0.25">
      <c r="B10" s="333" t="s">
        <v>37</v>
      </c>
      <c r="C10" s="327"/>
      <c r="E10" s="232"/>
      <c r="F10" s="211"/>
      <c r="G10" s="238"/>
      <c r="H10" s="79"/>
      <c r="I10" s="79"/>
      <c r="J10" s="79"/>
      <c r="K10" s="79"/>
      <c r="L10" s="79"/>
      <c r="M10" s="79"/>
      <c r="N10" s="79"/>
      <c r="X10" s="9"/>
      <c r="Y10" s="9"/>
    </row>
    <row r="11" spans="2:25" s="5" customFormat="1" ht="18" customHeight="1" x14ac:dyDescent="0.25">
      <c r="B11" s="334"/>
      <c r="C11" s="327"/>
      <c r="E11" s="232"/>
      <c r="F11" s="211"/>
      <c r="G11" s="238"/>
      <c r="H11" s="79"/>
      <c r="I11" s="79"/>
      <c r="J11" s="79"/>
      <c r="K11" s="79"/>
      <c r="L11" s="79"/>
      <c r="M11" s="79"/>
      <c r="N11" s="79"/>
      <c r="X11" s="9"/>
      <c r="Y11" s="9"/>
    </row>
    <row r="12" spans="2:25" s="5" customFormat="1" ht="18" customHeight="1" x14ac:dyDescent="0.25">
      <c r="B12" s="300" t="s">
        <v>38</v>
      </c>
      <c r="C12" s="297"/>
      <c r="D12" s="2"/>
      <c r="E12" s="232"/>
      <c r="F12" s="211"/>
      <c r="G12" s="238"/>
      <c r="H12" s="79"/>
      <c r="I12" s="79"/>
      <c r="J12" s="79"/>
      <c r="K12" s="79"/>
      <c r="L12" s="79"/>
      <c r="M12" s="79"/>
      <c r="N12" s="79"/>
      <c r="X12" s="9"/>
      <c r="Y12" s="9"/>
    </row>
    <row r="13" spans="2:25" s="5" customFormat="1" ht="18" customHeight="1" x14ac:dyDescent="0.25">
      <c r="B13" s="330" t="s">
        <v>39</v>
      </c>
      <c r="C13" s="331"/>
      <c r="D13" s="3"/>
      <c r="E13" s="232"/>
      <c r="F13" s="211"/>
      <c r="G13" s="238"/>
      <c r="H13" s="79"/>
      <c r="I13" s="79"/>
      <c r="J13" s="79"/>
      <c r="K13" s="79"/>
      <c r="L13" s="79"/>
      <c r="M13" s="79"/>
      <c r="N13" s="79"/>
      <c r="X13" s="9"/>
      <c r="Y13" s="9"/>
    </row>
    <row r="14" spans="2:25" s="5" customFormat="1" ht="18" customHeight="1" x14ac:dyDescent="0.25">
      <c r="B14" s="330"/>
      <c r="C14" s="331"/>
      <c r="D14" s="3"/>
      <c r="E14" s="232"/>
      <c r="F14" s="211"/>
      <c r="G14" s="238"/>
      <c r="H14" s="79"/>
      <c r="I14" s="79"/>
      <c r="J14" s="79"/>
      <c r="K14" s="79"/>
      <c r="L14" s="79"/>
      <c r="M14" s="79"/>
      <c r="N14" s="79"/>
      <c r="X14" s="9"/>
      <c r="Y14" s="9"/>
    </row>
    <row r="15" spans="2:25" s="5" customFormat="1" ht="18" customHeight="1" x14ac:dyDescent="0.25">
      <c r="D15" s="3"/>
      <c r="E15" s="232"/>
      <c r="F15" s="211"/>
      <c r="G15" s="238"/>
      <c r="H15" s="79"/>
      <c r="I15" s="79"/>
      <c r="J15" s="79"/>
      <c r="K15" s="79"/>
      <c r="L15" s="79"/>
      <c r="M15" s="79"/>
      <c r="N15" s="79"/>
      <c r="X15" s="9"/>
      <c r="Y15" s="9"/>
    </row>
    <row r="16" spans="2:25" s="5" customFormat="1" ht="18" customHeight="1" x14ac:dyDescent="0.25">
      <c r="B16" s="335" t="s">
        <v>40</v>
      </c>
      <c r="C16" s="336"/>
      <c r="D16" s="4"/>
      <c r="E16" s="232"/>
      <c r="F16" s="211"/>
      <c r="G16" s="238"/>
      <c r="H16" s="79"/>
      <c r="I16" s="79"/>
      <c r="J16" s="79"/>
      <c r="K16" s="79"/>
      <c r="L16" s="79"/>
      <c r="M16" s="79"/>
      <c r="N16" s="79"/>
      <c r="X16" s="9"/>
      <c r="Y16" s="26"/>
    </row>
    <row r="17" spans="2:25" s="5" customFormat="1" ht="18" customHeight="1" x14ac:dyDescent="0.25">
      <c r="B17" s="300" t="s">
        <v>41</v>
      </c>
      <c r="C17" s="291"/>
      <c r="D17" s="6"/>
      <c r="E17" s="232"/>
      <c r="F17" s="211"/>
      <c r="G17" s="238"/>
      <c r="H17" s="79"/>
      <c r="I17" s="79"/>
      <c r="J17" s="79"/>
      <c r="K17" s="79"/>
      <c r="L17" s="79"/>
      <c r="M17" s="79"/>
      <c r="N17" s="79"/>
      <c r="X17" s="26"/>
      <c r="Y17" s="26"/>
    </row>
    <row r="18" spans="2:25" s="5" customFormat="1" ht="18" customHeight="1" x14ac:dyDescent="0.25">
      <c r="B18" s="302" t="s">
        <v>42</v>
      </c>
      <c r="C18" s="286"/>
      <c r="D18" s="6"/>
      <c r="E18" s="232"/>
      <c r="F18" s="211"/>
      <c r="G18" s="238"/>
      <c r="H18" s="79"/>
      <c r="I18" s="79"/>
      <c r="J18" s="79"/>
      <c r="K18" s="79"/>
      <c r="L18" s="79"/>
      <c r="M18" s="79"/>
      <c r="N18" s="79"/>
      <c r="X18" s="26"/>
      <c r="Y18" s="74"/>
    </row>
    <row r="19" spans="2:25" s="5" customFormat="1" ht="18" customHeight="1" x14ac:dyDescent="0.25">
      <c r="B19" s="302" t="s">
        <v>43</v>
      </c>
      <c r="C19" s="286"/>
      <c r="D19" s="6"/>
      <c r="E19" s="232"/>
      <c r="F19" s="211"/>
      <c r="G19" s="238"/>
      <c r="H19" s="79"/>
      <c r="I19" s="79"/>
      <c r="J19" s="79"/>
      <c r="K19" s="79"/>
      <c r="L19" s="79"/>
      <c r="M19" s="79"/>
      <c r="N19" s="79"/>
      <c r="X19" s="74"/>
      <c r="Y19" s="74"/>
    </row>
    <row r="20" spans="2:25" s="5" customFormat="1" ht="18" customHeight="1" x14ac:dyDescent="0.25">
      <c r="B20" s="302" t="s">
        <v>44</v>
      </c>
      <c r="C20" s="291"/>
      <c r="D20" s="6"/>
      <c r="E20" s="232"/>
      <c r="F20" s="211"/>
      <c r="G20" s="238"/>
      <c r="H20" s="79"/>
      <c r="I20" s="79"/>
      <c r="J20" s="79"/>
      <c r="K20" s="79"/>
      <c r="L20" s="79"/>
      <c r="M20" s="79"/>
      <c r="N20" s="79"/>
      <c r="X20" s="74"/>
      <c r="Y20" s="74"/>
    </row>
    <row r="21" spans="2:25" s="5" customFormat="1" ht="18" customHeight="1" x14ac:dyDescent="0.25">
      <c r="B21" s="302" t="s">
        <v>45</v>
      </c>
      <c r="C21" s="286"/>
      <c r="D21" s="6"/>
      <c r="E21" s="232"/>
      <c r="F21" s="211"/>
      <c r="G21" s="238"/>
      <c r="H21" s="79"/>
      <c r="I21" s="79"/>
      <c r="J21" s="79"/>
      <c r="K21" s="79"/>
      <c r="L21" s="79"/>
      <c r="M21" s="79"/>
      <c r="N21" s="79"/>
      <c r="X21" s="74"/>
      <c r="Y21" s="74"/>
    </row>
    <row r="22" spans="2:25" s="5" customFormat="1" ht="18" customHeight="1" x14ac:dyDescent="0.25">
      <c r="B22" s="302" t="s">
        <v>46</v>
      </c>
      <c r="C22" s="286"/>
      <c r="D22" s="6"/>
      <c r="E22" s="232"/>
      <c r="F22" s="211"/>
      <c r="G22" s="238"/>
      <c r="H22" s="79"/>
      <c r="I22" s="79"/>
      <c r="J22" s="79"/>
      <c r="K22" s="79"/>
      <c r="L22" s="79"/>
      <c r="M22" s="79"/>
      <c r="N22" s="79"/>
      <c r="X22" s="26"/>
      <c r="Y22" s="74"/>
    </row>
    <row r="23" spans="2:25" s="5" customFormat="1" ht="18" customHeight="1" x14ac:dyDescent="0.25">
      <c r="B23" s="302" t="s">
        <v>47</v>
      </c>
      <c r="C23" s="286"/>
      <c r="D23" s="6"/>
      <c r="E23" s="232"/>
      <c r="F23" s="211"/>
      <c r="G23" s="238"/>
      <c r="H23" s="79"/>
      <c r="I23" s="79"/>
      <c r="J23" s="79"/>
      <c r="K23" s="79"/>
      <c r="L23" s="79"/>
      <c r="M23" s="79"/>
      <c r="N23" s="79"/>
      <c r="X23" s="1"/>
      <c r="Y23" s="74"/>
    </row>
    <row r="24" spans="2:25" s="5" customFormat="1" ht="18" customHeight="1" x14ac:dyDescent="0.25">
      <c r="B24" s="302" t="s">
        <v>48</v>
      </c>
      <c r="C24" s="292"/>
      <c r="D24" s="6"/>
      <c r="E24" s="232"/>
      <c r="F24" s="211"/>
      <c r="G24" s="238"/>
      <c r="H24" s="79"/>
      <c r="I24" s="79"/>
      <c r="J24" s="79"/>
      <c r="K24" s="79"/>
      <c r="L24" s="79"/>
      <c r="M24" s="79"/>
      <c r="N24" s="79"/>
      <c r="X24" s="74"/>
      <c r="Y24" s="74"/>
    </row>
    <row r="25" spans="2:25" s="5" customFormat="1" ht="18" customHeight="1" x14ac:dyDescent="0.25">
      <c r="B25" s="256"/>
      <c r="C25" s="13"/>
      <c r="D25" s="6"/>
      <c r="E25" s="232"/>
      <c r="F25" s="211"/>
      <c r="G25" s="238"/>
      <c r="H25" s="79"/>
      <c r="I25" s="79"/>
      <c r="J25" s="79"/>
      <c r="K25" s="79"/>
      <c r="L25" s="79"/>
      <c r="M25" s="79"/>
      <c r="N25" s="79"/>
      <c r="X25" s="74"/>
      <c r="Y25" s="74"/>
    </row>
    <row r="26" spans="2:25" s="5" customFormat="1" ht="18" customHeight="1" x14ac:dyDescent="0.25">
      <c r="B26" s="75"/>
      <c r="C26" s="75"/>
      <c r="E26" s="232"/>
      <c r="F26" s="211"/>
      <c r="G26" s="238"/>
      <c r="H26" s="79"/>
      <c r="I26" s="79"/>
      <c r="J26" s="79"/>
      <c r="K26" s="79"/>
      <c r="L26" s="79"/>
      <c r="M26" s="79"/>
      <c r="N26" s="79"/>
      <c r="X26" s="74"/>
      <c r="Y26" s="74"/>
    </row>
    <row r="27" spans="2:25" s="5" customFormat="1" ht="18" customHeight="1" x14ac:dyDescent="0.25">
      <c r="B27" s="75"/>
      <c r="C27" s="75"/>
      <c r="E27" s="232"/>
      <c r="F27" s="211"/>
      <c r="G27" s="238"/>
      <c r="H27" s="79"/>
      <c r="I27" s="79"/>
      <c r="J27" s="79"/>
      <c r="K27" s="79"/>
      <c r="L27" s="79"/>
      <c r="M27" s="79"/>
      <c r="N27" s="79"/>
      <c r="X27" s="74"/>
      <c r="Y27" s="74"/>
    </row>
    <row r="28" spans="2:25" s="5" customFormat="1" ht="18" customHeight="1" x14ac:dyDescent="0.25">
      <c r="B28" s="75"/>
      <c r="C28" s="75"/>
      <c r="E28" s="232"/>
      <c r="F28" s="211"/>
      <c r="G28" s="238"/>
      <c r="H28" s="79"/>
      <c r="I28" s="79"/>
      <c r="J28" s="79"/>
      <c r="K28" s="79"/>
      <c r="L28" s="79"/>
      <c r="M28" s="79"/>
      <c r="N28" s="79"/>
      <c r="X28" s="74"/>
      <c r="Y28" s="74"/>
    </row>
    <row r="29" spans="2:25" s="5" customFormat="1" ht="18" customHeight="1" x14ac:dyDescent="0.25">
      <c r="E29" s="232"/>
      <c r="F29" s="211"/>
      <c r="G29" s="238"/>
      <c r="H29" s="79"/>
      <c r="I29" s="79"/>
      <c r="J29" s="79"/>
      <c r="K29" s="79"/>
      <c r="L29" s="79"/>
      <c r="M29" s="79"/>
      <c r="N29" s="79"/>
      <c r="X29" s="8"/>
      <c r="Y29" s="8"/>
    </row>
    <row r="30" spans="2:25" s="5" customFormat="1" ht="18" customHeight="1" x14ac:dyDescent="0.25">
      <c r="E30" s="232"/>
      <c r="F30" s="211"/>
      <c r="G30" s="238"/>
      <c r="H30" s="79"/>
      <c r="I30" s="79"/>
      <c r="J30" s="79"/>
      <c r="K30" s="79"/>
      <c r="L30" s="79"/>
      <c r="M30" s="79"/>
      <c r="N30" s="79"/>
      <c r="X30" s="326"/>
      <c r="Y30" s="326"/>
    </row>
    <row r="31" spans="2:25" s="8" customFormat="1" x14ac:dyDescent="0.25"/>
    <row r="32" spans="2:25" s="26" customFormat="1" x14ac:dyDescent="0.25"/>
    <row r="33" spans="2:14" s="26" customFormat="1" ht="18.75" x14ac:dyDescent="0.25">
      <c r="E33" s="75"/>
      <c r="F33" s="75"/>
      <c r="G33" s="75"/>
      <c r="H33" s="75"/>
      <c r="I33" s="75"/>
      <c r="K33" s="304"/>
      <c r="L33" s="304"/>
      <c r="M33" s="304"/>
      <c r="N33" s="304"/>
    </row>
    <row r="34" spans="2:14" s="26" customFormat="1" ht="18.75" x14ac:dyDescent="0.25">
      <c r="E34" s="75"/>
      <c r="F34" s="75"/>
      <c r="G34" s="304"/>
      <c r="H34" s="231"/>
      <c r="I34" s="231"/>
      <c r="J34" s="231"/>
      <c r="K34" s="231"/>
      <c r="L34" s="231"/>
      <c r="M34" s="231"/>
      <c r="N34" s="231"/>
    </row>
    <row r="35" spans="2:14" s="26" customFormat="1" ht="15.75" x14ac:dyDescent="0.25">
      <c r="E35" s="199"/>
      <c r="G35" s="236"/>
      <c r="H35" s="199"/>
      <c r="I35" s="199"/>
      <c r="K35" s="207"/>
      <c r="L35" s="207"/>
      <c r="M35" s="207"/>
      <c r="N35" s="207"/>
    </row>
    <row r="36" spans="2:14" s="26" customFormat="1" x14ac:dyDescent="0.25">
      <c r="E36" s="74"/>
      <c r="F36" s="207"/>
      <c r="G36" s="207"/>
      <c r="H36" s="80"/>
      <c r="I36" s="80"/>
      <c r="K36" s="207"/>
      <c r="L36" s="207"/>
      <c r="M36" s="207"/>
      <c r="N36" s="207"/>
    </row>
    <row r="37" spans="2:14" s="9" customFormat="1" x14ac:dyDescent="0.25">
      <c r="F37" s="207"/>
      <c r="G37" s="207"/>
      <c r="H37" s="80"/>
      <c r="I37" s="80"/>
      <c r="K37" s="207"/>
      <c r="L37" s="207"/>
      <c r="M37" s="207"/>
      <c r="N37" s="207"/>
    </row>
    <row r="38" spans="2:14" s="9" customFormat="1" x14ac:dyDescent="0.25">
      <c r="B38" s="1"/>
      <c r="C38" s="228"/>
      <c r="E38" s="74"/>
      <c r="F38" s="207"/>
      <c r="G38" s="207"/>
      <c r="H38" s="80"/>
      <c r="I38" s="80"/>
      <c r="K38" s="208"/>
      <c r="L38" s="208"/>
      <c r="M38" s="208"/>
      <c r="N38" s="208"/>
    </row>
    <row r="39" spans="2:14" s="9" customFormat="1" x14ac:dyDescent="0.25">
      <c r="B39" s="1"/>
      <c r="C39" s="229"/>
      <c r="E39" s="74"/>
      <c r="F39" s="207"/>
      <c r="G39" s="207"/>
      <c r="H39" s="80"/>
      <c r="I39" s="80"/>
      <c r="K39" s="207"/>
      <c r="L39" s="207"/>
      <c r="M39" s="207"/>
      <c r="N39" s="207"/>
    </row>
    <row r="40" spans="2:14" s="9" customFormat="1" x14ac:dyDescent="0.25">
      <c r="B40" s="1"/>
      <c r="C40" s="229"/>
      <c r="E40" s="74"/>
      <c r="F40" s="207"/>
      <c r="G40" s="207"/>
      <c r="H40" s="80"/>
      <c r="I40" s="80"/>
      <c r="K40" s="207"/>
      <c r="L40" s="207"/>
      <c r="M40" s="207"/>
      <c r="N40" s="207"/>
    </row>
    <row r="41" spans="2:14" s="9" customFormat="1" x14ac:dyDescent="0.25">
      <c r="B41" s="1"/>
      <c r="C41" s="1"/>
      <c r="E41" s="74"/>
      <c r="F41" s="207"/>
      <c r="G41" s="207"/>
      <c r="H41" s="80"/>
      <c r="I41" s="80"/>
      <c r="K41" s="1"/>
      <c r="L41" s="1"/>
      <c r="M41" s="1"/>
      <c r="N41" s="26"/>
    </row>
    <row r="42" spans="2:14" s="9" customFormat="1" x14ac:dyDescent="0.25">
      <c r="B42" s="1"/>
      <c r="C42" s="230"/>
      <c r="E42" s="74"/>
      <c r="F42" s="200"/>
      <c r="G42" s="200"/>
      <c r="H42" s="80"/>
      <c r="I42" s="80"/>
      <c r="K42" s="1"/>
      <c r="L42" s="1"/>
      <c r="M42" s="1"/>
      <c r="N42" s="26"/>
    </row>
    <row r="43" spans="2:14" s="9" customFormat="1" x14ac:dyDescent="0.25">
      <c r="E43" s="74"/>
      <c r="F43" s="207"/>
      <c r="G43" s="207"/>
      <c r="H43" s="80"/>
      <c r="I43" s="80"/>
      <c r="K43" s="1"/>
      <c r="L43" s="1"/>
      <c r="M43" s="1"/>
      <c r="N43" s="26"/>
    </row>
    <row r="44" spans="2:14" s="9" customFormat="1" x14ac:dyDescent="0.25">
      <c r="E44" s="74"/>
      <c r="F44" s="207"/>
      <c r="G44" s="207"/>
      <c r="H44" s="80"/>
      <c r="I44" s="80"/>
      <c r="K44" s="1"/>
      <c r="L44" s="1"/>
      <c r="M44" s="1"/>
      <c r="N44" s="26"/>
    </row>
    <row r="45" spans="2:14" s="9" customFormat="1" x14ac:dyDescent="0.25">
      <c r="E45" s="74"/>
      <c r="F45" s="200"/>
      <c r="G45" s="200"/>
      <c r="H45" s="80"/>
      <c r="I45" s="80"/>
      <c r="K45" s="1"/>
      <c r="L45" s="1"/>
      <c r="M45" s="1"/>
      <c r="N45" s="26"/>
    </row>
    <row r="46" spans="2:14" s="9" customFormat="1" x14ac:dyDescent="0.25">
      <c r="E46" s="74"/>
      <c r="F46" s="207"/>
      <c r="G46" s="207"/>
      <c r="H46" s="80"/>
      <c r="I46" s="80"/>
      <c r="K46" s="1"/>
      <c r="L46" s="1"/>
      <c r="M46" s="1"/>
      <c r="N46" s="26"/>
    </row>
    <row r="47" spans="2:14" s="26" customFormat="1" x14ac:dyDescent="0.25">
      <c r="E47" s="74"/>
      <c r="F47" s="207"/>
      <c r="G47" s="207"/>
      <c r="H47" s="80"/>
      <c r="I47" s="80"/>
      <c r="K47" s="1"/>
      <c r="L47" s="1"/>
      <c r="M47" s="1"/>
    </row>
    <row r="48" spans="2:14" s="26" customFormat="1" x14ac:dyDescent="0.25">
      <c r="E48" s="74"/>
      <c r="F48" s="207"/>
      <c r="G48" s="207"/>
      <c r="H48" s="80"/>
      <c r="I48" s="80"/>
    </row>
    <row r="49" spans="4:14" s="26" customFormat="1" ht="18.75" x14ac:dyDescent="0.25">
      <c r="E49" s="74"/>
      <c r="F49" s="207"/>
      <c r="G49" s="207"/>
      <c r="H49" s="80"/>
      <c r="I49" s="80"/>
      <c r="K49" s="304"/>
      <c r="L49" s="304"/>
      <c r="M49" s="304"/>
      <c r="N49" s="304"/>
    </row>
    <row r="50" spans="4:14" s="26" customFormat="1" x14ac:dyDescent="0.25">
      <c r="E50" s="74"/>
      <c r="F50" s="207"/>
      <c r="G50" s="207"/>
      <c r="H50" s="80"/>
      <c r="I50" s="80"/>
      <c r="K50" s="193"/>
      <c r="L50" s="193"/>
      <c r="M50" s="193"/>
      <c r="N50" s="193"/>
    </row>
    <row r="51" spans="4:14" s="26" customFormat="1" x14ac:dyDescent="0.25">
      <c r="E51" s="74"/>
      <c r="F51" s="207"/>
      <c r="G51" s="207"/>
      <c r="H51" s="80"/>
      <c r="I51" s="80"/>
      <c r="K51" s="193"/>
      <c r="L51" s="193"/>
      <c r="M51" s="193"/>
      <c r="N51" s="193"/>
    </row>
    <row r="52" spans="4:14" s="26" customFormat="1" x14ac:dyDescent="0.25">
      <c r="E52" s="74"/>
      <c r="F52" s="207"/>
      <c r="G52" s="207"/>
      <c r="H52" s="80"/>
      <c r="I52" s="80"/>
      <c r="K52" s="193"/>
      <c r="L52" s="193"/>
      <c r="M52" s="193"/>
      <c r="N52" s="193"/>
    </row>
    <row r="53" spans="4:14" s="26" customFormat="1" x14ac:dyDescent="0.25">
      <c r="E53" s="74"/>
      <c r="F53" s="207"/>
      <c r="G53" s="207"/>
      <c r="H53" s="80"/>
      <c r="I53" s="80"/>
      <c r="K53" s="193"/>
      <c r="L53" s="193"/>
      <c r="M53" s="193"/>
      <c r="N53" s="193"/>
    </row>
    <row r="54" spans="4:14" s="26" customFormat="1" x14ac:dyDescent="0.25">
      <c r="E54" s="74"/>
      <c r="F54" s="207"/>
      <c r="G54" s="207"/>
      <c r="H54" s="80"/>
      <c r="I54" s="80"/>
      <c r="K54" s="193"/>
      <c r="L54" s="193"/>
      <c r="M54" s="193"/>
      <c r="N54" s="193"/>
    </row>
    <row r="55" spans="4:14" x14ac:dyDescent="0.25">
      <c r="E55" s="74"/>
      <c r="F55" s="207"/>
      <c r="G55" s="207"/>
      <c r="H55" s="80"/>
      <c r="I55" s="80"/>
      <c r="K55" s="193"/>
      <c r="L55" s="193"/>
      <c r="M55" s="193"/>
      <c r="N55" s="193"/>
    </row>
    <row r="56" spans="4:14" s="8" customFormat="1" x14ac:dyDescent="0.25">
      <c r="E56" s="74"/>
      <c r="F56" s="207"/>
      <c r="G56" s="207"/>
      <c r="H56" s="80"/>
      <c r="I56" s="80"/>
      <c r="K56" s="1"/>
      <c r="L56" s="1"/>
      <c r="M56" s="1"/>
      <c r="N56" s="1"/>
    </row>
    <row r="57" spans="4:14" s="8" customFormat="1" x14ac:dyDescent="0.25">
      <c r="E57" s="74"/>
      <c r="F57" s="208"/>
      <c r="G57" s="208"/>
      <c r="H57" s="80"/>
      <c r="I57" s="80"/>
    </row>
    <row r="58" spans="4:14" s="8" customFormat="1" x14ac:dyDescent="0.25">
      <c r="E58" s="227"/>
      <c r="F58" s="207"/>
      <c r="G58" s="207"/>
      <c r="H58" s="80"/>
      <c r="I58" s="80"/>
    </row>
    <row r="59" spans="4:14" s="8" customFormat="1" ht="18.75" x14ac:dyDescent="0.25">
      <c r="D59" s="12"/>
      <c r="E59" s="231"/>
      <c r="F59" s="231"/>
      <c r="G59" s="216"/>
      <c r="H59" s="194"/>
      <c r="I59" s="194"/>
    </row>
    <row r="60" spans="4:14" s="8" customFormat="1" x14ac:dyDescent="0.25">
      <c r="D60" s="15"/>
      <c r="E60" s="13"/>
      <c r="F60" s="13"/>
      <c r="G60" s="13"/>
      <c r="H60" s="10"/>
      <c r="I60" s="10"/>
      <c r="J60" s="303"/>
      <c r="K60" s="303"/>
      <c r="L60" s="303"/>
      <c r="M60" s="303"/>
      <c r="N60" s="303"/>
    </row>
    <row r="61" spans="4:14" s="8" customFormat="1" x14ac:dyDescent="0.25">
      <c r="E61" s="81"/>
      <c r="F61" s="81"/>
      <c r="G61" s="81"/>
      <c r="H61" s="296"/>
      <c r="I61" s="296"/>
      <c r="J61" s="16"/>
      <c r="K61" s="16"/>
      <c r="L61" s="16"/>
      <c r="M61" s="16"/>
      <c r="N61" s="16"/>
    </row>
    <row r="62" spans="4:14" s="8" customFormat="1" x14ac:dyDescent="0.25">
      <c r="H62" s="22"/>
      <c r="I62" s="22"/>
      <c r="J62" s="16"/>
      <c r="K62" s="16"/>
      <c r="L62" s="16"/>
      <c r="M62" s="16"/>
      <c r="N62" s="16"/>
    </row>
    <row r="63" spans="4:14" s="8" customFormat="1" x14ac:dyDescent="0.25"/>
    <row r="64" spans="4:14" s="8" customFormat="1" x14ac:dyDescent="0.25">
      <c r="D64" s="74"/>
      <c r="H64" s="26"/>
      <c r="I64" s="26"/>
      <c r="J64" s="26"/>
      <c r="K64" s="26"/>
      <c r="L64" s="26"/>
      <c r="M64" s="26"/>
      <c r="N64" s="26"/>
    </row>
    <row r="65" spans="4:14" s="8" customFormat="1" x14ac:dyDescent="0.25">
      <c r="H65" s="26"/>
      <c r="I65" s="26"/>
      <c r="J65" s="26"/>
      <c r="K65" s="26"/>
      <c r="L65" s="26"/>
      <c r="M65" s="26"/>
      <c r="N65" s="26"/>
    </row>
    <row r="66" spans="4:14" x14ac:dyDescent="0.25">
      <c r="H66" s="26"/>
      <c r="I66" s="26"/>
      <c r="J66" s="26"/>
      <c r="K66" s="26"/>
      <c r="L66" s="26"/>
      <c r="M66" s="26"/>
      <c r="N66" s="26"/>
    </row>
    <row r="67" spans="4:14" x14ac:dyDescent="0.25">
      <c r="H67" s="26"/>
      <c r="I67" s="26"/>
      <c r="J67" s="26"/>
      <c r="K67" s="26"/>
      <c r="L67" s="26"/>
      <c r="M67" s="26"/>
      <c r="N67" s="26"/>
    </row>
    <row r="68" spans="4:14" s="30" customFormat="1" x14ac:dyDescent="0.25">
      <c r="D68" s="74"/>
      <c r="H68" s="26"/>
      <c r="I68" s="26"/>
      <c r="J68" s="26"/>
      <c r="K68" s="26"/>
      <c r="L68" s="26"/>
      <c r="M68" s="26"/>
      <c r="N68" s="26"/>
    </row>
    <row r="69" spans="4:14" s="30" customFormat="1" x14ac:dyDescent="0.25">
      <c r="H69" s="26"/>
      <c r="I69" s="26"/>
      <c r="J69" s="26"/>
      <c r="K69" s="26"/>
      <c r="L69" s="26"/>
      <c r="M69" s="26"/>
      <c r="N69" s="26"/>
    </row>
    <row r="70" spans="4:14" x14ac:dyDescent="0.25">
      <c r="E70" s="74"/>
      <c r="F70" s="74"/>
      <c r="G70" s="74"/>
      <c r="H70" s="34"/>
      <c r="I70" s="34"/>
      <c r="J70" s="16"/>
      <c r="K70" s="16"/>
      <c r="L70" s="16"/>
      <c r="M70" s="16"/>
      <c r="N70" s="16"/>
    </row>
    <row r="71" spans="4:14" x14ac:dyDescent="0.25">
      <c r="E71" s="74"/>
      <c r="F71" s="74"/>
      <c r="G71" s="74"/>
      <c r="H71" s="34"/>
      <c r="I71" s="34"/>
      <c r="J71" s="16"/>
      <c r="K71" s="16"/>
      <c r="L71" s="16"/>
      <c r="M71" s="16"/>
      <c r="N71" s="16"/>
    </row>
    <row r="72" spans="4:14" x14ac:dyDescent="0.25">
      <c r="E72" s="74"/>
      <c r="F72" s="74"/>
      <c r="G72" s="74"/>
      <c r="H72" s="35"/>
      <c r="I72" s="35"/>
      <c r="J72" s="16"/>
      <c r="K72" s="16"/>
      <c r="L72" s="16"/>
      <c r="M72" s="16"/>
      <c r="N72" s="16"/>
    </row>
    <row r="73" spans="4:14" x14ac:dyDescent="0.25">
      <c r="E73" s="74"/>
      <c r="F73" s="74"/>
      <c r="G73" s="74"/>
      <c r="H73" s="39"/>
      <c r="I73" s="39"/>
      <c r="J73" s="16"/>
      <c r="K73" s="16"/>
      <c r="L73" s="16"/>
      <c r="M73" s="16"/>
      <c r="N73" s="16"/>
    </row>
    <row r="74" spans="4:14" s="26" customFormat="1" x14ac:dyDescent="0.25">
      <c r="E74" s="74"/>
      <c r="F74" s="74"/>
      <c r="G74" s="74"/>
      <c r="H74" s="41"/>
      <c r="I74" s="41"/>
      <c r="J74" s="42"/>
      <c r="K74" s="42"/>
      <c r="L74" s="42"/>
      <c r="M74" s="42"/>
      <c r="N74" s="42"/>
    </row>
    <row r="75" spans="4:14" x14ac:dyDescent="0.25">
      <c r="E75" s="74"/>
      <c r="F75" s="74"/>
      <c r="G75" s="74"/>
      <c r="H75" s="39"/>
      <c r="I75" s="39"/>
      <c r="J75" s="16"/>
      <c r="K75" s="16"/>
      <c r="L75" s="16"/>
      <c r="M75" s="16"/>
      <c r="N75" s="16"/>
    </row>
    <row r="76" spans="4:14" x14ac:dyDescent="0.25">
      <c r="E76" s="74"/>
      <c r="F76" s="74"/>
      <c r="G76" s="74"/>
      <c r="H76" s="43"/>
      <c r="I76" s="43"/>
      <c r="J76" s="16"/>
      <c r="K76" s="16"/>
      <c r="L76" s="16"/>
      <c r="M76" s="16"/>
      <c r="N76" s="16"/>
    </row>
    <row r="77" spans="4:14" x14ac:dyDescent="0.25">
      <c r="D77" s="16"/>
      <c r="E77" s="31"/>
      <c r="F77" s="31"/>
      <c r="G77" s="31"/>
      <c r="H77" s="45"/>
      <c r="I77" s="45"/>
      <c r="J77" s="16"/>
      <c r="K77" s="16"/>
      <c r="L77" s="16"/>
      <c r="M77" s="16"/>
      <c r="N77" s="16"/>
    </row>
    <row r="78" spans="4:14" x14ac:dyDescent="0.25">
      <c r="D78" s="16"/>
      <c r="E78" s="32"/>
      <c r="F78" s="32"/>
      <c r="G78" s="32"/>
      <c r="H78" s="47"/>
      <c r="I78" s="47"/>
      <c r="J78" s="16"/>
      <c r="K78" s="16"/>
      <c r="L78" s="16"/>
      <c r="M78" s="16"/>
      <c r="N78" s="16"/>
    </row>
    <row r="79" spans="4:14" x14ac:dyDescent="0.25">
      <c r="D79" s="48"/>
      <c r="E79" s="49"/>
      <c r="F79" s="49"/>
      <c r="G79" s="49"/>
      <c r="H79" s="8"/>
      <c r="I79" s="8"/>
      <c r="J79" s="16"/>
      <c r="K79" s="16"/>
      <c r="L79" s="16"/>
      <c r="M79" s="16"/>
      <c r="N79" s="16"/>
    </row>
    <row r="80" spans="4:14" x14ac:dyDescent="0.25">
      <c r="D80" s="48"/>
      <c r="E80" s="49"/>
      <c r="F80" s="49"/>
      <c r="G80" s="49"/>
      <c r="H80" s="50"/>
      <c r="I80" s="50"/>
      <c r="J80" s="16"/>
      <c r="K80" s="16"/>
      <c r="L80" s="16"/>
      <c r="M80" s="16"/>
      <c r="N80" s="16"/>
    </row>
    <row r="81" spans="4:14" x14ac:dyDescent="0.25">
      <c r="D81" s="48"/>
      <c r="E81" s="51"/>
      <c r="F81" s="51"/>
      <c r="G81" s="51"/>
      <c r="H81" s="46"/>
      <c r="I81" s="46"/>
      <c r="J81" s="16"/>
      <c r="K81" s="16"/>
      <c r="L81" s="16"/>
      <c r="M81" s="16"/>
      <c r="N81" s="16"/>
    </row>
    <row r="82" spans="4:14" x14ac:dyDescent="0.25">
      <c r="D82" s="53"/>
      <c r="E82" s="54"/>
      <c r="F82" s="54"/>
      <c r="G82" s="54"/>
      <c r="H82" s="56"/>
      <c r="I82" s="56"/>
      <c r="J82" s="16"/>
      <c r="K82" s="16"/>
      <c r="L82" s="16"/>
      <c r="M82" s="16"/>
      <c r="N82" s="16"/>
    </row>
    <row r="83" spans="4:14" x14ac:dyDescent="0.25">
      <c r="D83" s="57"/>
      <c r="E83" s="44"/>
      <c r="F83" s="44"/>
      <c r="G83" s="44"/>
      <c r="H83" s="59"/>
      <c r="I83" s="59"/>
      <c r="J83" s="16"/>
      <c r="K83" s="16"/>
      <c r="L83" s="16"/>
      <c r="M83" s="16"/>
      <c r="N83" s="16"/>
    </row>
    <row r="84" spans="4:14" x14ac:dyDescent="0.25">
      <c r="D84" s="53"/>
      <c r="E84" s="54"/>
      <c r="F84" s="54"/>
      <c r="G84" s="54"/>
      <c r="H84" s="43"/>
      <c r="I84" s="43"/>
      <c r="J84" s="16"/>
      <c r="K84" s="16"/>
      <c r="L84" s="16"/>
      <c r="M84" s="16"/>
      <c r="N84" s="16"/>
    </row>
    <row r="85" spans="4:14" x14ac:dyDescent="0.25">
      <c r="D85" s="57"/>
      <c r="E85" s="44"/>
      <c r="F85" s="44"/>
      <c r="G85" s="44"/>
      <c r="H85" s="59"/>
      <c r="I85" s="59"/>
      <c r="J85" s="60"/>
      <c r="K85" s="60"/>
      <c r="L85" s="60"/>
      <c r="M85" s="60"/>
      <c r="N85" s="60"/>
    </row>
    <row r="86" spans="4:14" x14ac:dyDescent="0.25">
      <c r="D86" s="33"/>
      <c r="E86" s="54"/>
      <c r="F86" s="54"/>
      <c r="G86" s="54"/>
      <c r="H86" s="43"/>
      <c r="I86" s="43"/>
      <c r="J86" s="60"/>
      <c r="K86" s="60"/>
      <c r="L86" s="60"/>
      <c r="M86" s="60"/>
      <c r="N86" s="60"/>
    </row>
    <row r="87" spans="4:14" x14ac:dyDescent="0.25">
      <c r="D87" s="57"/>
      <c r="E87" s="44"/>
      <c r="F87" s="44"/>
      <c r="G87" s="44"/>
      <c r="H87" s="46"/>
      <c r="I87" s="46"/>
      <c r="J87" s="16"/>
      <c r="K87" s="16"/>
      <c r="L87" s="16"/>
      <c r="M87" s="16"/>
      <c r="N87" s="16"/>
    </row>
    <row r="88" spans="4:14" x14ac:dyDescent="0.25">
      <c r="D88" s="53"/>
      <c r="E88" s="54"/>
      <c r="F88" s="54"/>
      <c r="G88" s="54"/>
      <c r="H88" s="46"/>
      <c r="I88" s="46"/>
      <c r="J88" s="16"/>
      <c r="K88" s="16"/>
      <c r="L88" s="16"/>
      <c r="M88" s="16"/>
      <c r="N88" s="16"/>
    </row>
    <row r="89" spans="4:14" x14ac:dyDescent="0.25">
      <c r="D89" s="57"/>
      <c r="E89" s="44"/>
      <c r="F89" s="44"/>
      <c r="G89" s="44"/>
      <c r="H89" s="46"/>
      <c r="I89" s="46"/>
      <c r="J89" s="16"/>
      <c r="K89" s="16"/>
      <c r="L89" s="16"/>
      <c r="M89" s="16"/>
      <c r="N89" s="16"/>
    </row>
    <row r="90" spans="4:14" x14ac:dyDescent="0.25">
      <c r="D90" s="53"/>
      <c r="E90" s="54"/>
      <c r="F90" s="54"/>
      <c r="G90" s="54"/>
      <c r="H90" s="46"/>
      <c r="I90" s="46"/>
      <c r="J90" s="16"/>
      <c r="K90" s="16"/>
      <c r="L90" s="16"/>
      <c r="M90" s="16"/>
      <c r="N90" s="16"/>
    </row>
    <row r="91" spans="4:14" x14ac:dyDescent="0.25">
      <c r="D91" s="57"/>
      <c r="E91" s="44"/>
      <c r="F91" s="44"/>
      <c r="G91" s="44"/>
      <c r="H91" s="46"/>
      <c r="I91" s="46"/>
      <c r="J91" s="16"/>
      <c r="K91" s="16"/>
      <c r="L91" s="16"/>
      <c r="M91" s="16"/>
      <c r="N91" s="16"/>
    </row>
    <row r="92" spans="4:14" x14ac:dyDescent="0.25">
      <c r="D92" s="62"/>
      <c r="E92" s="54"/>
      <c r="F92" s="54"/>
      <c r="G92" s="54"/>
      <c r="H92" s="46"/>
      <c r="I92" s="46"/>
      <c r="J92" s="16"/>
      <c r="K92" s="16"/>
      <c r="L92" s="16"/>
      <c r="M92" s="16"/>
      <c r="N92" s="16"/>
    </row>
    <row r="93" spans="4:14" x14ac:dyDescent="0.25">
      <c r="D93" s="57"/>
      <c r="E93" s="44"/>
      <c r="F93" s="44"/>
      <c r="G93" s="44"/>
      <c r="H93" s="46"/>
      <c r="I93" s="46"/>
      <c r="J93" s="16"/>
      <c r="K93" s="16"/>
      <c r="L93" s="16"/>
      <c r="M93" s="16"/>
      <c r="N93" s="16"/>
    </row>
    <row r="94" spans="4:14" x14ac:dyDescent="0.25">
      <c r="D94" s="53"/>
      <c r="E94" s="32"/>
      <c r="F94" s="32"/>
      <c r="G94" s="32"/>
      <c r="H94" s="46"/>
      <c r="I94" s="46"/>
      <c r="J94" s="16"/>
      <c r="K94" s="16"/>
      <c r="L94" s="16"/>
      <c r="M94" s="16"/>
      <c r="N94" s="16"/>
    </row>
    <row r="95" spans="4:14" x14ac:dyDescent="0.25">
      <c r="D95" s="57"/>
      <c r="E95" s="37"/>
      <c r="F95" s="37"/>
      <c r="G95" s="37"/>
      <c r="H95" s="46"/>
      <c r="I95" s="46"/>
      <c r="J95" s="16"/>
      <c r="K95" s="16"/>
      <c r="L95" s="16"/>
      <c r="M95" s="16"/>
      <c r="N95" s="16"/>
    </row>
    <row r="96" spans="4:14" x14ac:dyDescent="0.25">
      <c r="D96" s="53"/>
      <c r="E96" s="40"/>
      <c r="F96" s="40"/>
      <c r="G96" s="40"/>
      <c r="H96" s="65"/>
      <c r="I96" s="65"/>
      <c r="J96" s="16"/>
      <c r="K96" s="16"/>
      <c r="L96" s="16"/>
      <c r="M96" s="16"/>
      <c r="N96" s="16"/>
    </row>
    <row r="97" spans="4:14" x14ac:dyDescent="0.25">
      <c r="D97" s="57"/>
      <c r="E97" s="38"/>
      <c r="F97" s="38"/>
      <c r="G97" s="38"/>
      <c r="H97" s="46"/>
      <c r="I97" s="46"/>
      <c r="J97" s="16"/>
      <c r="K97" s="16"/>
      <c r="L97" s="16"/>
      <c r="M97" s="16"/>
      <c r="N97" s="16"/>
    </row>
    <row r="98" spans="4:14" x14ac:dyDescent="0.25">
      <c r="D98" s="57"/>
      <c r="E98" s="32"/>
      <c r="F98" s="32"/>
      <c r="G98" s="32"/>
      <c r="H98" s="46"/>
      <c r="I98" s="46"/>
      <c r="J98" s="16"/>
      <c r="K98" s="16"/>
      <c r="L98" s="16"/>
      <c r="M98" s="16"/>
      <c r="N98" s="16"/>
    </row>
    <row r="99" spans="4:14" x14ac:dyDescent="0.25">
      <c r="D99" s="67"/>
      <c r="E99" s="37"/>
      <c r="F99" s="37"/>
      <c r="G99" s="37"/>
      <c r="H99" s="46"/>
      <c r="I99" s="46"/>
      <c r="J99" s="16"/>
      <c r="K99" s="16"/>
      <c r="L99" s="16"/>
      <c r="M99" s="16"/>
      <c r="N99" s="16"/>
    </row>
    <row r="100" spans="4:14" x14ac:dyDescent="0.25">
      <c r="D100" s="53"/>
      <c r="E100" s="32"/>
      <c r="F100" s="32"/>
      <c r="G100" s="32"/>
      <c r="H100" s="16"/>
      <c r="I100" s="16"/>
      <c r="J100" s="16"/>
      <c r="K100" s="16"/>
      <c r="L100" s="16"/>
      <c r="M100" s="16"/>
      <c r="N100" s="16"/>
    </row>
    <row r="101" spans="4:14" x14ac:dyDescent="0.25">
      <c r="D101" s="53"/>
      <c r="E101" s="68"/>
      <c r="F101" s="68"/>
      <c r="G101" s="68"/>
      <c r="H101" s="70"/>
      <c r="I101" s="70"/>
      <c r="J101" s="16"/>
      <c r="K101" s="16"/>
      <c r="L101" s="16"/>
      <c r="M101" s="16"/>
      <c r="N101" s="16"/>
    </row>
    <row r="102" spans="4:14" x14ac:dyDescent="0.25">
      <c r="D102" s="53"/>
      <c r="E102" s="32"/>
      <c r="F102" s="32"/>
      <c r="G102" s="32"/>
      <c r="H102" s="16"/>
      <c r="I102" s="16"/>
      <c r="J102" s="16"/>
      <c r="K102" s="16"/>
      <c r="L102" s="16"/>
      <c r="M102" s="16"/>
      <c r="N102" s="16"/>
    </row>
    <row r="103" spans="4:14" x14ac:dyDescent="0.25">
      <c r="D103" s="29"/>
      <c r="E103" s="71"/>
      <c r="F103" s="71"/>
      <c r="G103" s="71"/>
      <c r="H103" s="16"/>
      <c r="I103" s="16"/>
      <c r="J103" s="16"/>
      <c r="K103" s="16"/>
      <c r="L103" s="16"/>
      <c r="M103" s="16"/>
      <c r="N103" s="16"/>
    </row>
    <row r="104" spans="4:14" x14ac:dyDescent="0.25">
      <c r="H104" s="16"/>
      <c r="I104" s="16"/>
      <c r="J104" s="16"/>
      <c r="K104" s="16"/>
      <c r="L104" s="16"/>
      <c r="M104" s="16"/>
      <c r="N104" s="16"/>
    </row>
    <row r="105" spans="4:14" x14ac:dyDescent="0.25">
      <c r="H105" s="16"/>
      <c r="I105" s="16"/>
      <c r="J105" s="16"/>
      <c r="K105" s="16"/>
      <c r="L105" s="16"/>
      <c r="M105" s="16"/>
      <c r="N105" s="16"/>
    </row>
    <row r="106" spans="4:14" x14ac:dyDescent="0.25">
      <c r="H106" s="16"/>
      <c r="I106" s="16"/>
      <c r="J106" s="16"/>
      <c r="K106" s="16"/>
      <c r="L106" s="16"/>
      <c r="M106" s="16"/>
      <c r="N106" s="16"/>
    </row>
    <row r="107" spans="4:14" x14ac:dyDescent="0.25">
      <c r="H107" s="29"/>
      <c r="I107" s="29"/>
      <c r="J107" s="16"/>
      <c r="K107" s="16"/>
      <c r="L107" s="16"/>
      <c r="M107" s="16"/>
      <c r="N107" s="16"/>
    </row>
    <row r="108" spans="4:14" x14ac:dyDescent="0.25">
      <c r="H108" s="29"/>
      <c r="I108" s="29"/>
      <c r="J108" s="16"/>
      <c r="K108" s="16"/>
      <c r="L108" s="16"/>
      <c r="M108" s="16"/>
      <c r="N108" s="16"/>
    </row>
    <row r="109" spans="4:14" x14ac:dyDescent="0.25">
      <c r="H109" s="29"/>
      <c r="I109" s="29"/>
      <c r="J109" s="16"/>
      <c r="K109" s="16"/>
      <c r="L109" s="16"/>
      <c r="M109" s="16"/>
      <c r="N109" s="16"/>
    </row>
    <row r="110" spans="4:14" x14ac:dyDescent="0.25">
      <c r="H110" s="29"/>
      <c r="I110" s="29"/>
      <c r="J110" s="16"/>
      <c r="K110" s="16"/>
      <c r="L110" s="16"/>
      <c r="M110" s="16"/>
      <c r="N110" s="16"/>
    </row>
    <row r="111" spans="4:14" x14ac:dyDescent="0.25">
      <c r="H111" s="29"/>
      <c r="I111" s="29"/>
      <c r="J111" s="16"/>
      <c r="K111" s="16"/>
      <c r="L111" s="16"/>
      <c r="M111" s="16"/>
      <c r="N111" s="16"/>
    </row>
    <row r="112" spans="4:14" x14ac:dyDescent="0.25">
      <c r="H112" s="29"/>
      <c r="I112" s="29"/>
      <c r="J112" s="16"/>
      <c r="K112" s="16"/>
      <c r="L112" s="16"/>
      <c r="M112" s="16"/>
      <c r="N112" s="16"/>
    </row>
    <row r="113" spans="8:14" x14ac:dyDescent="0.25">
      <c r="H113" s="73"/>
      <c r="I113" s="73"/>
    </row>
    <row r="114" spans="8:14" x14ac:dyDescent="0.25">
      <c r="H114" s="73"/>
      <c r="I114" s="73"/>
    </row>
    <row r="115" spans="8:14" x14ac:dyDescent="0.25">
      <c r="H115" s="73"/>
      <c r="I115" s="73"/>
    </row>
    <row r="116" spans="8:14" x14ac:dyDescent="0.25">
      <c r="H116" s="73"/>
      <c r="I116" s="73"/>
    </row>
    <row r="121" spans="8:14" x14ac:dyDescent="0.25">
      <c r="J121" s="16"/>
      <c r="K121" s="16"/>
      <c r="L121" s="16"/>
      <c r="M121" s="16"/>
      <c r="N121" s="16"/>
    </row>
    <row r="125" spans="8:14" x14ac:dyDescent="0.25">
      <c r="H125" s="16"/>
      <c r="I125" s="16"/>
    </row>
    <row r="126" spans="8:14" x14ac:dyDescent="0.25">
      <c r="H126" s="26"/>
      <c r="I126" s="26"/>
    </row>
    <row r="127" spans="8:14" x14ac:dyDescent="0.25">
      <c r="H127" s="26"/>
      <c r="I127" s="26"/>
    </row>
    <row r="128" spans="8:14" x14ac:dyDescent="0.25">
      <c r="H128" s="26"/>
      <c r="I128" s="26"/>
    </row>
    <row r="129" spans="8:9" x14ac:dyDescent="0.25">
      <c r="H129" s="26"/>
      <c r="I129" s="26"/>
    </row>
    <row r="130" spans="8:9" x14ac:dyDescent="0.25">
      <c r="H130" s="26"/>
      <c r="I130" s="26"/>
    </row>
    <row r="131" spans="8:9" x14ac:dyDescent="0.25">
      <c r="H131" s="26"/>
      <c r="I131" s="26"/>
    </row>
    <row r="132" spans="8:9" x14ac:dyDescent="0.25">
      <c r="H132" s="26"/>
      <c r="I132" s="26"/>
    </row>
    <row r="133" spans="8:9" x14ac:dyDescent="0.25">
      <c r="H133" s="26"/>
      <c r="I133" s="26"/>
    </row>
    <row r="134" spans="8:9" x14ac:dyDescent="0.25">
      <c r="H134" s="26"/>
      <c r="I134" s="26"/>
    </row>
    <row r="135" spans="8:9" x14ac:dyDescent="0.25">
      <c r="H135" s="26"/>
      <c r="I135" s="26"/>
    </row>
    <row r="136" spans="8:9" x14ac:dyDescent="0.25">
      <c r="H136" s="72"/>
      <c r="I136" s="72"/>
    </row>
    <row r="137" spans="8:9" x14ac:dyDescent="0.25">
      <c r="H137" s="72"/>
      <c r="I137" s="72"/>
    </row>
  </sheetData>
  <sheetProtection selectLockedCells="1" selectUnlockedCells="1"/>
  <mergeCells count="12">
    <mergeCell ref="X30:Y30"/>
    <mergeCell ref="C10:C11"/>
    <mergeCell ref="B2:C2"/>
    <mergeCell ref="B9:C9"/>
    <mergeCell ref="F3:G3"/>
    <mergeCell ref="H3:K3"/>
    <mergeCell ref="L3:N3"/>
    <mergeCell ref="B13:B14"/>
    <mergeCell ref="C13:C14"/>
    <mergeCell ref="E2:N2"/>
    <mergeCell ref="B10:B11"/>
    <mergeCell ref="B16:C16"/>
  </mergeCells>
  <dataValidations count="1">
    <dataValidation type="list" allowBlank="1" showInputMessage="1" showErrorMessage="1" sqref="C24:C25" xr:uid="{BE95D27E-0D96-49FB-83D1-4608C1DA7944}">
      <formula1>"Boil-Off Recovery Equipped, No Boil-Off Recovery"</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163" r:id="rId4" name="FF_LCNG">
          <controlPr defaultSize="0" autoLine="0" r:id="rId5">
            <anchor moveWithCells="1">
              <from>
                <xdr:col>2</xdr:col>
                <xdr:colOff>85725</xdr:colOff>
                <xdr:row>13</xdr:row>
                <xdr:rowOff>0</xdr:rowOff>
              </from>
              <to>
                <xdr:col>2</xdr:col>
                <xdr:colOff>1123950</xdr:colOff>
                <xdr:row>13</xdr:row>
                <xdr:rowOff>219075</xdr:rowOff>
              </to>
            </anchor>
          </controlPr>
        </control>
      </mc:Choice>
      <mc:Fallback>
        <control shapeId="3163" r:id="rId4" name="FF_LCNG"/>
      </mc:Fallback>
    </mc:AlternateContent>
    <mc:AlternateContent xmlns:mc="http://schemas.openxmlformats.org/markup-compatibility/2006">
      <mc:Choice Requires="x14">
        <control shapeId="3145" r:id="rId6" name="FF_LNG">
          <controlPr defaultSize="0" autoLine="0" r:id="rId7">
            <anchor moveWithCells="1">
              <from>
                <xdr:col>2</xdr:col>
                <xdr:colOff>1343025</xdr:colOff>
                <xdr:row>12</xdr:row>
                <xdr:rowOff>9525</xdr:rowOff>
              </from>
              <to>
                <xdr:col>2</xdr:col>
                <xdr:colOff>2143125</xdr:colOff>
                <xdr:row>12</xdr:row>
                <xdr:rowOff>219075</xdr:rowOff>
              </to>
            </anchor>
          </controlPr>
        </control>
      </mc:Choice>
      <mc:Fallback>
        <control shapeId="3145" r:id="rId6" name="FF_LNG"/>
      </mc:Fallback>
    </mc:AlternateContent>
    <mc:AlternateContent xmlns:mc="http://schemas.openxmlformats.org/markup-compatibility/2006">
      <mc:Choice Requires="x14">
        <control shapeId="3142" r:id="rId8" name="FF_CNG">
          <controlPr defaultSize="0" autoLine="0" r:id="rId9">
            <anchor moveWithCells="1">
              <from>
                <xdr:col>2</xdr:col>
                <xdr:colOff>85725</xdr:colOff>
                <xdr:row>12</xdr:row>
                <xdr:rowOff>9525</xdr:rowOff>
              </from>
              <to>
                <xdr:col>2</xdr:col>
                <xdr:colOff>1200150</xdr:colOff>
                <xdr:row>13</xdr:row>
                <xdr:rowOff>0</xdr:rowOff>
              </to>
            </anchor>
          </controlPr>
        </control>
      </mc:Choice>
      <mc:Fallback>
        <control shapeId="3142" r:id="rId8" name="FF_CNG"/>
      </mc:Fallback>
    </mc:AlternateContent>
    <mc:AlternateContent xmlns:mc="http://schemas.openxmlformats.org/markup-compatibility/2006">
      <mc:Choice Requires="x14">
        <control shapeId="3139" r:id="rId10" name="Freeze_Sidebar">
          <controlPr defaultSize="0" autoLine="0" autoPict="0" r:id="rId11">
            <anchor moveWithCells="1">
              <from>
                <xdr:col>0</xdr:col>
                <xdr:colOff>285750</xdr:colOff>
                <xdr:row>25</xdr:row>
                <xdr:rowOff>9525</xdr:rowOff>
              </from>
              <to>
                <xdr:col>3</xdr:col>
                <xdr:colOff>9525</xdr:colOff>
                <xdr:row>26</xdr:row>
                <xdr:rowOff>66675</xdr:rowOff>
              </to>
            </anchor>
          </controlPr>
        </control>
      </mc:Choice>
      <mc:Fallback>
        <control shapeId="3139" r:id="rId10" name="Freeze_Sidebar"/>
      </mc:Fallback>
    </mc:AlternateContent>
    <mc:AlternateContent xmlns:mc="http://schemas.openxmlformats.org/markup-compatibility/2006">
      <mc:Choice Requires="x14">
        <control shapeId="3137" r:id="rId12" name="Blending_Propane">
          <controlPr defaultSize="0" autoLine="0" r:id="rId13">
            <anchor moveWithCells="1">
              <from>
                <xdr:col>2</xdr:col>
                <xdr:colOff>1343025</xdr:colOff>
                <xdr:row>11</xdr:row>
                <xdr:rowOff>9525</xdr:rowOff>
              </from>
              <to>
                <xdr:col>2</xdr:col>
                <xdr:colOff>2428875</xdr:colOff>
                <xdr:row>12</xdr:row>
                <xdr:rowOff>0</xdr:rowOff>
              </to>
            </anchor>
          </controlPr>
        </control>
      </mc:Choice>
      <mc:Fallback>
        <control shapeId="3137" r:id="rId12" name="Blending_Propane"/>
      </mc:Fallback>
    </mc:AlternateContent>
    <mc:AlternateContent xmlns:mc="http://schemas.openxmlformats.org/markup-compatibility/2006">
      <mc:Choice Requires="x14">
        <control shapeId="3136" r:id="rId14" name="Blending_NG">
          <controlPr defaultSize="0" autoLine="0" autoPict="0" r:id="rId15">
            <anchor moveWithCells="1">
              <from>
                <xdr:col>2</xdr:col>
                <xdr:colOff>85725</xdr:colOff>
                <xdr:row>11</xdr:row>
                <xdr:rowOff>9525</xdr:rowOff>
              </from>
              <to>
                <xdr:col>2</xdr:col>
                <xdr:colOff>1295400</xdr:colOff>
                <xdr:row>12</xdr:row>
                <xdr:rowOff>0</xdr:rowOff>
              </to>
            </anchor>
          </controlPr>
        </control>
      </mc:Choice>
      <mc:Fallback>
        <control shapeId="3136" r:id="rId14" name="Blending_NG"/>
      </mc:Fallback>
    </mc:AlternateContent>
    <mc:AlternateContent xmlns:mc="http://schemas.openxmlformats.org/markup-compatibility/2006">
      <mc:Choice Requires="x14">
        <control shapeId="3121" r:id="rId16" name="PE_Diesel">
          <controlPr defaultSize="0" autoLine="0" r:id="rId17">
            <anchor moveWithCells="1">
              <from>
                <xdr:col>2</xdr:col>
                <xdr:colOff>1343025</xdr:colOff>
                <xdr:row>10</xdr:row>
                <xdr:rowOff>0</xdr:rowOff>
              </from>
              <to>
                <xdr:col>2</xdr:col>
                <xdr:colOff>2400300</xdr:colOff>
                <xdr:row>10</xdr:row>
                <xdr:rowOff>219075</xdr:rowOff>
              </to>
            </anchor>
          </controlPr>
        </control>
      </mc:Choice>
      <mc:Fallback>
        <control shapeId="3121" r:id="rId16" name="PE_Diesel"/>
      </mc:Fallback>
    </mc:AlternateContent>
    <mc:AlternateContent xmlns:mc="http://schemas.openxmlformats.org/markup-compatibility/2006">
      <mc:Choice Requires="x14">
        <control shapeId="3120" r:id="rId18" name="PE_NG">
          <controlPr defaultSize="0" autoLine="0" autoPict="0" r:id="rId19">
            <anchor moveWithCells="1">
              <from>
                <xdr:col>2</xdr:col>
                <xdr:colOff>85725</xdr:colOff>
                <xdr:row>9</xdr:row>
                <xdr:rowOff>19050</xdr:rowOff>
              </from>
              <to>
                <xdr:col>2</xdr:col>
                <xdr:colOff>1343025</xdr:colOff>
                <xdr:row>10</xdr:row>
                <xdr:rowOff>0</xdr:rowOff>
              </to>
            </anchor>
          </controlPr>
        </control>
      </mc:Choice>
      <mc:Fallback>
        <control shapeId="3120" r:id="rId18" name="PE_NG"/>
      </mc:Fallback>
    </mc:AlternateContent>
    <mc:AlternateContent xmlns:mc="http://schemas.openxmlformats.org/markup-compatibility/2006">
      <mc:Choice Requires="x14">
        <control shapeId="3119" r:id="rId20" name="PE_LPG">
          <controlPr defaultSize="0" autoLine="0" r:id="rId21">
            <anchor moveWithCells="1">
              <from>
                <xdr:col>2</xdr:col>
                <xdr:colOff>1343025</xdr:colOff>
                <xdr:row>9</xdr:row>
                <xdr:rowOff>9525</xdr:rowOff>
              </from>
              <to>
                <xdr:col>2</xdr:col>
                <xdr:colOff>2409825</xdr:colOff>
                <xdr:row>10</xdr:row>
                <xdr:rowOff>0</xdr:rowOff>
              </to>
            </anchor>
          </controlPr>
        </control>
      </mc:Choice>
      <mc:Fallback>
        <control shapeId="3119" r:id="rId20" name="PE_LPG"/>
      </mc:Fallback>
    </mc:AlternateContent>
    <mc:AlternateContent xmlns:mc="http://schemas.openxmlformats.org/markup-compatibility/2006">
      <mc:Choice Requires="x14">
        <control shapeId="3118" r:id="rId22" name="PE_GridE">
          <controlPr defaultSize="0" autoLine="0" autoPict="0" r:id="rId23">
            <anchor moveWithCells="1">
              <from>
                <xdr:col>2</xdr:col>
                <xdr:colOff>85725</xdr:colOff>
                <xdr:row>10</xdr:row>
                <xdr:rowOff>0</xdr:rowOff>
              </from>
              <to>
                <xdr:col>2</xdr:col>
                <xdr:colOff>1323975</xdr:colOff>
                <xdr:row>10</xdr:row>
                <xdr:rowOff>219075</xdr:rowOff>
              </to>
            </anchor>
          </controlPr>
        </control>
      </mc:Choice>
      <mc:Fallback>
        <control shapeId="3118" r:id="rId22" name="PE_Grid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26FE2C4-B52E-4A58-9290-6BF38000B60A}">
          <x14:formula1>
            <xm:f>'CA-GREET4.0'!$D$23:$D$53</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56726-A454-423F-BE18-E6A2C23ECE2F}">
  <sheetPr codeName="Summary">
    <tabColor rgb="FFFBC65B"/>
  </sheetPr>
  <dimension ref="A2:AI114"/>
  <sheetViews>
    <sheetView showGridLines="0" topLeftCell="A6" workbookViewId="0">
      <selection activeCell="I8" sqref="I8:K8"/>
    </sheetView>
  </sheetViews>
  <sheetFormatPr defaultColWidth="27.28515625" defaultRowHeight="15" x14ac:dyDescent="0.25"/>
  <cols>
    <col min="1" max="1" width="4.28515625" style="1" customWidth="1"/>
    <col min="2" max="2" width="27.85546875" style="1" bestFit="1" customWidth="1"/>
    <col min="3" max="3" width="31.42578125" style="1" bestFit="1" customWidth="1"/>
    <col min="4" max="4" width="7.7109375" style="26" bestFit="1" customWidth="1"/>
    <col min="5" max="5" width="13.5703125" style="1" bestFit="1" customWidth="1"/>
    <col min="6" max="6" width="7.7109375" style="1" bestFit="1" customWidth="1"/>
    <col min="7" max="7" width="19.140625" style="1" bestFit="1" customWidth="1"/>
    <col min="8" max="8" width="16.5703125" style="1" bestFit="1" customWidth="1"/>
    <col min="9" max="11" width="20.7109375" style="1" hidden="1" customWidth="1"/>
    <col min="12" max="12" width="9.42578125" style="1" customWidth="1"/>
    <col min="13" max="16384" width="27.28515625" style="1"/>
  </cols>
  <sheetData>
    <row r="2" spans="1:16" ht="18.75" x14ac:dyDescent="0.25">
      <c r="A2" s="198"/>
      <c r="B2" s="198"/>
      <c r="C2" s="337" t="s">
        <v>49</v>
      </c>
      <c r="D2" s="337"/>
      <c r="E2" s="337"/>
      <c r="F2" s="337"/>
      <c r="G2" s="337"/>
      <c r="H2" s="337"/>
      <c r="I2" s="337"/>
      <c r="J2" s="337"/>
      <c r="K2" s="337"/>
    </row>
    <row r="3" spans="1:16" x14ac:dyDescent="0.25">
      <c r="C3" s="337"/>
      <c r="D3" s="337"/>
      <c r="E3" s="337"/>
      <c r="F3" s="337"/>
      <c r="G3" s="337"/>
      <c r="H3" s="337"/>
      <c r="I3" s="337"/>
      <c r="J3" s="337"/>
      <c r="K3" s="337"/>
    </row>
    <row r="4" spans="1:16" s="26" customFormat="1" x14ac:dyDescent="0.25">
      <c r="C4" s="338" t="s">
        <v>50</v>
      </c>
      <c r="D4" s="338"/>
      <c r="E4" s="338"/>
      <c r="F4" s="338"/>
      <c r="G4" s="338"/>
      <c r="H4" s="338"/>
      <c r="I4" s="338"/>
      <c r="J4" s="338"/>
      <c r="K4" s="338"/>
    </row>
    <row r="5" spans="1:16" s="26" customFormat="1" x14ac:dyDescent="0.25">
      <c r="C5" s="338"/>
      <c r="D5" s="338"/>
      <c r="E5" s="338"/>
      <c r="F5" s="338"/>
      <c r="G5" s="338"/>
      <c r="H5" s="338"/>
      <c r="I5" s="338"/>
      <c r="J5" s="338"/>
      <c r="K5" s="338"/>
    </row>
    <row r="6" spans="1:16" s="26" customFormat="1" ht="18.75" x14ac:dyDescent="0.25">
      <c r="B6" s="350"/>
      <c r="C6" s="350"/>
      <c r="D6" s="350"/>
      <c r="E6" s="350"/>
      <c r="F6" s="350"/>
      <c r="G6" s="350"/>
      <c r="H6" s="350"/>
      <c r="I6" s="350"/>
      <c r="J6" s="350"/>
    </row>
    <row r="7" spans="1:16" s="26" customFormat="1" ht="18.75" x14ac:dyDescent="0.25">
      <c r="B7" s="328" t="s">
        <v>51</v>
      </c>
      <c r="C7" s="328"/>
      <c r="D7" s="75"/>
      <c r="E7" s="75"/>
      <c r="F7" s="75"/>
      <c r="H7" s="328" t="s">
        <v>52</v>
      </c>
      <c r="I7" s="328"/>
      <c r="J7" s="328"/>
      <c r="K7" s="328"/>
    </row>
    <row r="8" spans="1:16" s="26" customFormat="1" ht="18.75" x14ac:dyDescent="0.25">
      <c r="B8" s="206" t="s">
        <v>53</v>
      </c>
      <c r="C8" s="283">
        <f>'Site-Specific Inputs'!C3</f>
        <v>0</v>
      </c>
      <c r="D8" s="75"/>
      <c r="G8" s="257"/>
      <c r="H8" s="206" t="s">
        <v>54</v>
      </c>
      <c r="I8" s="355">
        <f>SUM('Site-Specific Inputs'!N7:N30)*'CA-GREET4.0'!E9*'CA-GREET4.0'!M6</f>
        <v>0</v>
      </c>
      <c r="J8" s="355"/>
      <c r="K8" s="355"/>
      <c r="O8" s="353"/>
      <c r="P8" s="353"/>
    </row>
    <row r="9" spans="1:16" s="26" customFormat="1" ht="15.75" x14ac:dyDescent="0.25">
      <c r="B9" s="206" t="s">
        <v>55</v>
      </c>
      <c r="C9" s="284" t="str">
        <f>CONCATENATE('Site-Specific Inputs'!C4," ",'Site-Specific Inputs'!C5)</f>
        <v xml:space="preserve"> </v>
      </c>
      <c r="D9" s="30"/>
      <c r="E9" s="288"/>
      <c r="F9" s="288"/>
      <c r="H9" s="306"/>
      <c r="I9" s="306" t="s">
        <v>56</v>
      </c>
      <c r="J9" s="352" t="s">
        <v>57</v>
      </c>
      <c r="K9" s="352"/>
    </row>
    <row r="10" spans="1:16" s="26" customFormat="1" ht="15.75" x14ac:dyDescent="0.25">
      <c r="B10" s="206" t="s">
        <v>58</v>
      </c>
      <c r="C10" s="284" t="str">
        <f>IF(SUM('Site-Specific Inputs'!E7:E30)=0,"",CONCATENATE(TEXT(MIN('Site-Specific Inputs'!E7:E30),"mm/yyyy")," — ",TEXT(MAX('Site-Specific Inputs'!E7:E30),"mm/yyyy")))</f>
        <v/>
      </c>
      <c r="D10" s="205"/>
      <c r="E10" s="287"/>
      <c r="F10" s="285"/>
      <c r="H10" s="206" t="s">
        <v>59</v>
      </c>
      <c r="I10" s="307">
        <f>I8*(1-'Site-Specific Inputs'!C19*'CA-GREET4.0'!E15)</f>
        <v>0</v>
      </c>
      <c r="J10" s="348">
        <f>I8*(1-'Site-Specific Inputs'!C21*'CA-GREET4.0'!E15)*(1-IF('Site-Specific Inputs'!C24="Boil-Off Recovery Equipped",'CA-GREET4.0'!E18,'CA-GREET4.0'!E19))</f>
        <v>0</v>
      </c>
      <c r="K10" s="349"/>
    </row>
    <row r="11" spans="1:16" s="26" customFormat="1" ht="18.75" x14ac:dyDescent="0.25">
      <c r="B11" s="304"/>
      <c r="C11" s="304"/>
      <c r="D11" s="304"/>
      <c r="E11" s="304"/>
      <c r="F11" s="304"/>
      <c r="G11" s="304"/>
      <c r="H11" s="304"/>
      <c r="I11" s="304"/>
      <c r="J11" s="304"/>
    </row>
    <row r="12" spans="1:16" s="26" customFormat="1" ht="18.75" x14ac:dyDescent="0.25">
      <c r="B12" s="328" t="s">
        <v>60</v>
      </c>
      <c r="C12" s="328"/>
      <c r="D12" s="328"/>
      <c r="E12" s="328"/>
      <c r="F12" s="328"/>
      <c r="G12" s="328"/>
      <c r="H12" s="328"/>
      <c r="I12" s="328"/>
      <c r="J12" s="328"/>
      <c r="K12" s="328"/>
    </row>
    <row r="13" spans="1:16" s="26" customFormat="1" ht="18.75" x14ac:dyDescent="0.25">
      <c r="B13" s="352" t="s">
        <v>61</v>
      </c>
      <c r="C13" s="352"/>
      <c r="D13" s="352"/>
      <c r="E13" s="352"/>
      <c r="F13" s="352" t="s">
        <v>62</v>
      </c>
      <c r="G13" s="352"/>
      <c r="H13" s="201" t="s">
        <v>63</v>
      </c>
      <c r="I13" s="352" t="s">
        <v>64</v>
      </c>
      <c r="J13" s="352"/>
      <c r="K13" s="352"/>
    </row>
    <row r="14" spans="1:16" s="26" customFormat="1" ht="18.75" x14ac:dyDescent="0.25">
      <c r="B14" s="306" t="s">
        <v>65</v>
      </c>
      <c r="C14" s="306" t="s">
        <v>66</v>
      </c>
      <c r="D14" s="82" t="s">
        <v>67</v>
      </c>
      <c r="E14" s="306" t="s">
        <v>68</v>
      </c>
      <c r="F14" s="82" t="s">
        <v>67</v>
      </c>
      <c r="G14" s="306" t="s">
        <v>68</v>
      </c>
      <c r="H14" s="201" t="s">
        <v>69</v>
      </c>
      <c r="I14" s="306" t="str">
        <f>I9</f>
        <v>Bio-CNG</v>
      </c>
      <c r="J14" s="306" t="s">
        <v>70</v>
      </c>
      <c r="K14" s="306" t="s">
        <v>71</v>
      </c>
    </row>
    <row r="15" spans="1:16" s="9" customFormat="1" ht="18" x14ac:dyDescent="0.25">
      <c r="B15" s="351" t="s">
        <v>72</v>
      </c>
      <c r="C15" s="196" t="str">
        <f>'Site-Specific Inputs'!H5</f>
        <v>Natural Gas</v>
      </c>
      <c r="D15" s="307">
        <f>SUM('Site-Specific Inputs'!H7:H30)*'CA-GREET4.0'!E9</f>
        <v>0</v>
      </c>
      <c r="E15" s="237" t="s">
        <v>73</v>
      </c>
      <c r="F15" s="250">
        <f>'CA-GREET4.0'!E11</f>
        <v>75495.751250270798</v>
      </c>
      <c r="G15" s="203" t="s">
        <v>74</v>
      </c>
      <c r="H15" s="307">
        <f t="shared" ref="H15:H18" si="0">D15*F15</f>
        <v>0</v>
      </c>
      <c r="I15" s="260">
        <f>IF(I10&gt;0,H15/I10,)</f>
        <v>0</v>
      </c>
      <c r="J15" s="260">
        <f>IF(J10&gt;0,H15/J10,)</f>
        <v>0</v>
      </c>
      <c r="K15" s="260">
        <f>IF(J10&gt;0,H15/J10,)</f>
        <v>0</v>
      </c>
    </row>
    <row r="16" spans="1:16" s="9" customFormat="1" ht="18" x14ac:dyDescent="0.25">
      <c r="B16" s="351"/>
      <c r="C16" s="196" t="str">
        <f>'Site-Specific Inputs'!I5</f>
        <v>Grid Electricity</v>
      </c>
      <c r="D16" s="307">
        <f>SUM('Site-Specific Inputs'!I7:I30)+ SUMPRODUCT('Site-Specific Inputs'!F7:F30,'Site-Specific Inputs'!G7:G30)*'CA-GREET4.0'!E7*'CA-GREET4.0'!E10</f>
        <v>0</v>
      </c>
      <c r="E16" s="237" t="str">
        <f>'Site-Specific Inputs'!I6</f>
        <v>kWh</v>
      </c>
      <c r="F16" s="307">
        <f>'Site-Specific Inputs'!C18</f>
        <v>0</v>
      </c>
      <c r="G16" s="203" t="s">
        <v>75</v>
      </c>
      <c r="H16" s="307">
        <f t="shared" si="0"/>
        <v>0</v>
      </c>
      <c r="I16" s="260">
        <f>IF(I10&gt;0,H16/I10,)</f>
        <v>0</v>
      </c>
      <c r="J16" s="260">
        <f>IF(J10&gt;0,H16/J10,)</f>
        <v>0</v>
      </c>
      <c r="K16" s="260">
        <f>IF(J10&gt;0,H16/J10,)</f>
        <v>0</v>
      </c>
      <c r="L16" s="239"/>
    </row>
    <row r="17" spans="1:26" s="26" customFormat="1" ht="18" x14ac:dyDescent="0.25">
      <c r="B17" s="351"/>
      <c r="C17" s="197" t="str">
        <f>'Site-Specific Inputs'!J5</f>
        <v>LPG or Propane</v>
      </c>
      <c r="D17" s="307">
        <f>SUM('Site-Specific Inputs'!J7:J30)</f>
        <v>0</v>
      </c>
      <c r="E17" s="237" t="str">
        <f>'Site-Specific Inputs'!J6</f>
        <v>gallons</v>
      </c>
      <c r="F17" s="250">
        <f>'CA-GREET4.0'!E12</f>
        <v>7345.2774028607555</v>
      </c>
      <c r="G17" s="203" t="s">
        <v>76</v>
      </c>
      <c r="H17" s="307">
        <f t="shared" si="0"/>
        <v>0</v>
      </c>
      <c r="I17" s="260">
        <f>IF(I10&gt;0,H17/I10,)</f>
        <v>0</v>
      </c>
      <c r="J17" s="260">
        <f>IF(J10&gt;0,H17/J10,)</f>
        <v>0</v>
      </c>
      <c r="K17" s="260">
        <f>IF(J10&gt;0,H17/J10,)</f>
        <v>0</v>
      </c>
    </row>
    <row r="18" spans="1:26" s="26" customFormat="1" ht="18" x14ac:dyDescent="0.25">
      <c r="B18" s="351"/>
      <c r="C18" s="196" t="str">
        <f>'Site-Specific Inputs'!K5</f>
        <v>Diesel</v>
      </c>
      <c r="D18" s="307">
        <f>SUM('Site-Specific Inputs'!K7:K30)</f>
        <v>0</v>
      </c>
      <c r="E18" s="237" t="str">
        <f>'Site-Specific Inputs'!K6</f>
        <v>gallons</v>
      </c>
      <c r="F18" s="250">
        <f>'CA-GREET4.0'!E13</f>
        <v>12308.3541997418</v>
      </c>
      <c r="G18" s="203" t="s">
        <v>76</v>
      </c>
      <c r="H18" s="307">
        <f t="shared" si="0"/>
        <v>0</v>
      </c>
      <c r="I18" s="260">
        <f>IF(I10&gt;0,H18/I10,)</f>
        <v>0</v>
      </c>
      <c r="J18" s="260">
        <f>IF(J10&gt;0,H18/J10,)</f>
        <v>0</v>
      </c>
      <c r="K18" s="260">
        <f>IF(J10&gt;0,H18/J10,)</f>
        <v>0</v>
      </c>
    </row>
    <row r="19" spans="1:26" s="26" customFormat="1" ht="18" x14ac:dyDescent="0.25">
      <c r="B19" s="351"/>
      <c r="C19" s="196" t="s">
        <v>77</v>
      </c>
      <c r="D19" s="307">
        <f>I8*'CA-GREET4.0'!E14/'CA-GREET4.0'!E7*'CA-GREET4.0'!E8</f>
        <v>0</v>
      </c>
      <c r="E19" s="237" t="s">
        <v>78</v>
      </c>
      <c r="F19" s="250">
        <v>25</v>
      </c>
      <c r="G19" s="237" t="s">
        <v>79</v>
      </c>
      <c r="H19" s="307">
        <f t="shared" ref="H19:H26" si="1">D19*F19</f>
        <v>0</v>
      </c>
      <c r="I19" s="260">
        <f>IF(I10&gt;0,H19/I10,)</f>
        <v>0</v>
      </c>
      <c r="J19" s="260">
        <f>IF(J10&gt;0,H19/J10,)</f>
        <v>0</v>
      </c>
      <c r="K19" s="260">
        <f>IF(J10&gt;0,H19/J10,)</f>
        <v>0</v>
      </c>
    </row>
    <row r="20" spans="1:26" s="26" customFormat="1" ht="18" x14ac:dyDescent="0.25">
      <c r="B20" s="339" t="s">
        <v>80</v>
      </c>
      <c r="C20" s="196" t="s">
        <v>56</v>
      </c>
      <c r="D20" s="307">
        <f>I8*'Site-Specific Inputs'!C19</f>
        <v>0</v>
      </c>
      <c r="E20" s="237" t="s">
        <v>81</v>
      </c>
      <c r="F20" s="251">
        <f>'CA-GREET4.0'!E16+'CA-GREET4.0'!E15/'CA-GREET4.0'!E7*'CA-GREET4.0'!E8*25</f>
        <v>5.5112352137811852E-3</v>
      </c>
      <c r="G20" s="219" t="s">
        <v>82</v>
      </c>
      <c r="H20" s="307">
        <f t="shared" si="1"/>
        <v>0</v>
      </c>
      <c r="I20" s="260">
        <f>IF(I10&gt;0,H20/I10,)</f>
        <v>0</v>
      </c>
      <c r="J20" s="294"/>
      <c r="K20" s="294"/>
      <c r="M20" s="293"/>
    </row>
    <row r="21" spans="1:26" s="26" customFormat="1" ht="18" x14ac:dyDescent="0.25">
      <c r="B21" s="340"/>
      <c r="C21" s="196" t="s">
        <v>83</v>
      </c>
      <c r="D21" s="307">
        <f>I8*'Site-Specific Inputs'!C21</f>
        <v>0</v>
      </c>
      <c r="E21" s="237" t="s">
        <v>81</v>
      </c>
      <c r="F21" s="251">
        <f>'CA-GREET4.0'!E16+'CA-GREET4.0'!E15/'CA-GREET4.0'!E7*'CA-GREET4.0'!E8*25</f>
        <v>5.5112352137811852E-3</v>
      </c>
      <c r="G21" s="219" t="s">
        <v>82</v>
      </c>
      <c r="H21" s="307">
        <f t="shared" si="1"/>
        <v>0</v>
      </c>
      <c r="I21" s="294"/>
      <c r="J21" s="260">
        <f>IF(J10&gt;0,H21/J10,)</f>
        <v>0</v>
      </c>
      <c r="K21" s="260">
        <f>IF(J10&gt;0,H21/J10,)</f>
        <v>0</v>
      </c>
    </row>
    <row r="22" spans="1:26" s="26" customFormat="1" ht="18" x14ac:dyDescent="0.25">
      <c r="B22" s="339" t="s">
        <v>84</v>
      </c>
      <c r="C22" s="202" t="s">
        <v>85</v>
      </c>
      <c r="D22" s="307">
        <f>I8</f>
        <v>0</v>
      </c>
      <c r="E22" s="262" t="s">
        <v>86</v>
      </c>
      <c r="F22" s="260">
        <f>'Site-Specific Inputs'!C22/'CA-GREET4.0'!E4</f>
        <v>0</v>
      </c>
      <c r="G22" s="237" t="s">
        <v>87</v>
      </c>
      <c r="H22" s="307">
        <f t="shared" si="1"/>
        <v>0</v>
      </c>
      <c r="I22" s="294"/>
      <c r="J22" s="260">
        <f>IF(J10&gt;0,H22/J10,)</f>
        <v>0</v>
      </c>
      <c r="K22" s="260">
        <f>IF(J10&gt;0,H22/J10,)</f>
        <v>0</v>
      </c>
    </row>
    <row r="23" spans="1:26" s="26" customFormat="1" ht="18" x14ac:dyDescent="0.25">
      <c r="B23" s="354"/>
      <c r="C23" s="202" t="s">
        <v>88</v>
      </c>
      <c r="D23" s="307">
        <f>I8*'Site-Specific Inputs'!C23</f>
        <v>0</v>
      </c>
      <c r="E23" s="237" t="s">
        <v>81</v>
      </c>
      <c r="F23" s="264">
        <f>'CA-GREET4.0'!E17</f>
        <v>6.5830682984853997E-3</v>
      </c>
      <c r="G23" s="219" t="s">
        <v>82</v>
      </c>
      <c r="H23" s="307">
        <f t="shared" si="1"/>
        <v>0</v>
      </c>
      <c r="I23" s="294"/>
      <c r="J23" s="260">
        <f>IF(J10&gt;0,H23/J10,)</f>
        <v>0</v>
      </c>
      <c r="K23" s="260">
        <f>IF(J10&gt;0,H23/J10,)</f>
        <v>0</v>
      </c>
    </row>
    <row r="24" spans="1:26" s="26" customFormat="1" ht="18" x14ac:dyDescent="0.25">
      <c r="B24" s="340"/>
      <c r="C24" s="202" t="s">
        <v>89</v>
      </c>
      <c r="D24" s="307">
        <f>I8</f>
        <v>0</v>
      </c>
      <c r="E24" s="262" t="s">
        <v>86</v>
      </c>
      <c r="F24" s="263" cm="1">
        <f t="array" ref="F24">_xlfn.IFS('Site-Specific Inputs'!C24="Boil-Off Recovery Equipped",'CA-GREET4.0'!E18,'Site-Specific Inputs'!C24="No Boil-Off Recovery",'CA-GREET4.0'!E19,'Site-Specific Inputs'!C24="",)/'CA-GREET4.0'!E7*'CA-GREET4.0'!E8*F19</f>
        <v>0</v>
      </c>
      <c r="G24" s="203" t="s">
        <v>87</v>
      </c>
      <c r="H24" s="307">
        <f t="shared" si="1"/>
        <v>0</v>
      </c>
      <c r="I24" s="294"/>
      <c r="J24" s="260">
        <f>IF(J10&gt;0,H24/J10,)</f>
        <v>0</v>
      </c>
      <c r="K24" s="260">
        <f>IF(J10&gt;0,H24/J10,)</f>
        <v>0</v>
      </c>
    </row>
    <row r="25" spans="1:26" s="26" customFormat="1" ht="18" x14ac:dyDescent="0.25">
      <c r="B25" s="305" t="s">
        <v>90</v>
      </c>
      <c r="C25" s="202" t="s">
        <v>91</v>
      </c>
      <c r="D25" s="307">
        <f>I10</f>
        <v>0</v>
      </c>
      <c r="E25" s="262" t="s">
        <v>86</v>
      </c>
      <c r="F25" s="234">
        <f>'CA-GREET4.0'!E20</f>
        <v>2.9636394399179773</v>
      </c>
      <c r="G25" s="203" t="s">
        <v>87</v>
      </c>
      <c r="H25" s="307">
        <f>D25*F25</f>
        <v>0</v>
      </c>
      <c r="I25" s="260">
        <f>IF(I10&gt;0,H25/I10,)</f>
        <v>0</v>
      </c>
      <c r="J25" s="294"/>
      <c r="K25" s="260">
        <f>IF(J10&gt;0,H25/J10,)</f>
        <v>0</v>
      </c>
    </row>
    <row r="26" spans="1:26" s="26" customFormat="1" ht="18.75" thickBot="1" x14ac:dyDescent="0.3">
      <c r="B26" s="290" t="s">
        <v>92</v>
      </c>
      <c r="C26" s="275" t="s">
        <v>93</v>
      </c>
      <c r="D26" s="279">
        <f>I10</f>
        <v>0</v>
      </c>
      <c r="E26" s="276" t="s">
        <v>86</v>
      </c>
      <c r="F26" s="277">
        <f>'CA-GREET4.0'!E21</f>
        <v>5.5065209100666461</v>
      </c>
      <c r="G26" s="278" t="s">
        <v>87</v>
      </c>
      <c r="H26" s="279">
        <f t="shared" si="1"/>
        <v>0</v>
      </c>
      <c r="I26" s="280">
        <f>IF(I10&gt;0,H26/I10,)</f>
        <v>0</v>
      </c>
      <c r="J26" s="280">
        <f>IF(J10&gt;0,H26/J10,)</f>
        <v>0</v>
      </c>
      <c r="K26" s="280">
        <f>IF(J10&gt;0,H26/J10,)</f>
        <v>0</v>
      </c>
    </row>
    <row r="27" spans="1:26" s="26" customFormat="1" ht="18.75" thickTop="1" x14ac:dyDescent="0.25">
      <c r="B27" s="345" t="s">
        <v>94</v>
      </c>
      <c r="C27" s="345"/>
      <c r="D27" s="345"/>
      <c r="E27" s="345"/>
      <c r="F27" s="345"/>
      <c r="G27" s="345"/>
      <c r="H27" s="345"/>
      <c r="I27" s="274">
        <f>SUM(I15:I26)</f>
        <v>0</v>
      </c>
      <c r="J27" s="274">
        <f>SUM(J15:J26)</f>
        <v>0</v>
      </c>
      <c r="K27" s="274">
        <f>SUM(K15:K26)</f>
        <v>0</v>
      </c>
      <c r="V27" s="74"/>
      <c r="W27" s="74"/>
      <c r="X27" s="74"/>
    </row>
    <row r="28" spans="1:26" ht="15.75" thickBot="1" x14ac:dyDescent="0.3">
      <c r="B28" s="346" t="s">
        <v>95</v>
      </c>
      <c r="C28" s="346"/>
      <c r="D28" s="346"/>
      <c r="E28" s="346"/>
      <c r="F28" s="346"/>
      <c r="G28" s="346"/>
      <c r="H28" s="346"/>
      <c r="I28" s="295"/>
      <c r="J28" s="295"/>
      <c r="K28" s="295"/>
      <c r="V28" s="74"/>
      <c r="W28" s="74"/>
      <c r="X28" s="74"/>
    </row>
    <row r="29" spans="1:26" ht="21" thickTop="1" x14ac:dyDescent="0.25">
      <c r="B29" s="342" t="s">
        <v>96</v>
      </c>
      <c r="C29" s="343"/>
      <c r="D29" s="343"/>
      <c r="E29" s="343"/>
      <c r="F29" s="343"/>
      <c r="G29" s="343"/>
      <c r="H29" s="344"/>
      <c r="I29" s="261">
        <f>SUM(I27:I28)</f>
        <v>0</v>
      </c>
      <c r="J29" s="261">
        <f t="shared" ref="J29:K29" si="2">SUM(J27:J28)</f>
        <v>0</v>
      </c>
      <c r="K29" s="261">
        <f t="shared" si="2"/>
        <v>0</v>
      </c>
      <c r="V29" s="74"/>
      <c r="W29" s="74"/>
      <c r="X29" s="74"/>
    </row>
    <row r="30" spans="1:26" x14ac:dyDescent="0.25">
      <c r="B30" s="222"/>
      <c r="C30" s="222"/>
      <c r="D30" s="222"/>
      <c r="E30" s="222"/>
      <c r="F30" s="222"/>
      <c r="G30" s="222"/>
      <c r="H30" s="222"/>
      <c r="I30" s="222"/>
      <c r="J30" s="222"/>
      <c r="V30" s="74"/>
      <c r="W30" s="74"/>
      <c r="X30" s="74"/>
    </row>
    <row r="31" spans="1:26" s="8" customFormat="1" ht="18.75" x14ac:dyDescent="0.25">
      <c r="A31" s="15"/>
      <c r="B31" s="328" t="s">
        <v>97</v>
      </c>
      <c r="C31" s="328"/>
      <c r="D31" s="328"/>
      <c r="E31" s="328"/>
      <c r="F31" s="328"/>
      <c r="G31" s="328"/>
      <c r="H31" s="328"/>
      <c r="I31" s="328"/>
      <c r="J31" s="328"/>
      <c r="K31" s="328"/>
      <c r="L31" s="14"/>
      <c r="Y31" s="7"/>
      <c r="Z31" s="7"/>
    </row>
    <row r="32" spans="1:26" s="8" customFormat="1" x14ac:dyDescent="0.25">
      <c r="B32" s="347"/>
      <c r="C32" s="347"/>
      <c r="D32" s="347"/>
      <c r="E32" s="347"/>
      <c r="F32" s="347"/>
      <c r="G32" s="347"/>
      <c r="H32" s="347"/>
      <c r="I32" s="347"/>
      <c r="J32" s="347"/>
      <c r="K32" s="347"/>
      <c r="L32" s="20"/>
      <c r="Y32" s="19"/>
      <c r="Z32" s="19"/>
    </row>
    <row r="33" spans="1:35" s="8" customFormat="1" x14ac:dyDescent="0.25">
      <c r="K33" s="16"/>
      <c r="L33" s="20"/>
      <c r="M33" s="19"/>
      <c r="N33" s="19"/>
      <c r="O33" s="16"/>
      <c r="P33" s="215"/>
      <c r="Q33" s="20"/>
      <c r="R33" s="20"/>
      <c r="S33" s="20"/>
      <c r="T33" s="20"/>
      <c r="U33" s="21"/>
      <c r="Y33" s="23"/>
      <c r="Z33" s="23"/>
    </row>
    <row r="34" spans="1:35" s="8" customFormat="1" x14ac:dyDescent="0.25">
      <c r="A34" s="195"/>
      <c r="B34" s="195"/>
      <c r="C34" s="195"/>
      <c r="D34" s="195"/>
      <c r="E34" s="195"/>
      <c r="F34" s="195"/>
      <c r="G34" s="195"/>
      <c r="H34" s="195"/>
      <c r="I34" s="195"/>
      <c r="J34" s="195"/>
      <c r="M34" s="19"/>
      <c r="N34" s="19"/>
      <c r="O34" s="16"/>
      <c r="P34" s="24"/>
      <c r="Q34" s="20"/>
      <c r="R34" s="20"/>
      <c r="S34" s="20"/>
      <c r="T34" s="20"/>
      <c r="U34" s="21"/>
      <c r="Y34" s="23"/>
      <c r="Z34" s="23"/>
    </row>
    <row r="35" spans="1:35" s="8" customFormat="1" x14ac:dyDescent="0.25">
      <c r="A35" s="74"/>
      <c r="K35" s="26"/>
      <c r="L35" s="26"/>
      <c r="M35" s="25"/>
      <c r="N35" s="25"/>
      <c r="O35" s="18"/>
      <c r="P35" s="24"/>
      <c r="Q35" s="20"/>
      <c r="R35" s="20"/>
      <c r="S35" s="20"/>
      <c r="T35" s="20"/>
      <c r="U35" s="21"/>
      <c r="Y35" s="23"/>
      <c r="Z35" s="23"/>
    </row>
    <row r="36" spans="1:35" s="8" customFormat="1" x14ac:dyDescent="0.25">
      <c r="K36" s="26"/>
      <c r="L36" s="26"/>
      <c r="M36" s="341"/>
      <c r="N36" s="341"/>
      <c r="O36" s="341"/>
      <c r="P36" s="11"/>
      <c r="Q36" s="10"/>
      <c r="R36" s="10"/>
      <c r="S36" s="10"/>
      <c r="T36" s="10"/>
      <c r="U36" s="10"/>
      <c r="V36" s="10"/>
      <c r="W36" s="10"/>
      <c r="X36" s="10"/>
    </row>
    <row r="37" spans="1:35" x14ac:dyDescent="0.25">
      <c r="D37" s="1"/>
      <c r="K37" s="26"/>
      <c r="L37" s="26"/>
      <c r="M37" s="28"/>
      <c r="N37" s="28"/>
      <c r="O37" s="27"/>
      <c r="AI37" s="26"/>
    </row>
    <row r="38" spans="1:35" x14ac:dyDescent="0.25">
      <c r="D38" s="1"/>
      <c r="K38" s="26"/>
      <c r="L38" s="26"/>
      <c r="M38" s="28"/>
      <c r="N38" s="28"/>
      <c r="O38" s="27"/>
    </row>
    <row r="39" spans="1:35" s="30" customFormat="1" x14ac:dyDescent="0.25">
      <c r="A39" s="74"/>
      <c r="K39" s="26"/>
      <c r="L39" s="26"/>
      <c r="M39" s="28"/>
      <c r="N39" s="28"/>
      <c r="O39" s="16"/>
      <c r="U39" s="1"/>
    </row>
    <row r="40" spans="1:35" s="30" customFormat="1" x14ac:dyDescent="0.25">
      <c r="K40" s="26"/>
      <c r="L40" s="26"/>
      <c r="M40" s="29"/>
      <c r="N40" s="29"/>
      <c r="O40" s="16"/>
      <c r="U40" s="1"/>
    </row>
    <row r="41" spans="1:35" x14ac:dyDescent="0.25">
      <c r="B41" s="74"/>
      <c r="C41" s="74"/>
      <c r="D41" s="1"/>
      <c r="K41" s="16"/>
      <c r="L41" s="16"/>
      <c r="M41" s="16"/>
      <c r="N41" s="16"/>
      <c r="O41" s="16"/>
    </row>
    <row r="42" spans="1:35" x14ac:dyDescent="0.25">
      <c r="B42" s="74"/>
      <c r="C42" s="1" t="s">
        <v>9</v>
      </c>
      <c r="K42" s="16"/>
      <c r="L42" s="16"/>
      <c r="M42" s="16"/>
      <c r="N42" s="16"/>
      <c r="O42" s="16"/>
    </row>
    <row r="43" spans="1:35" x14ac:dyDescent="0.25">
      <c r="B43" s="74"/>
      <c r="C43" s="74"/>
      <c r="D43" s="1"/>
      <c r="K43" s="16"/>
      <c r="L43" s="16"/>
      <c r="M43" s="16"/>
      <c r="N43" s="16"/>
      <c r="O43" s="16"/>
    </row>
    <row r="44" spans="1:35" x14ac:dyDescent="0.25">
      <c r="B44" s="74"/>
      <c r="C44" s="74"/>
      <c r="D44" s="1"/>
      <c r="K44" s="16"/>
      <c r="L44" s="16"/>
      <c r="M44" s="16"/>
      <c r="N44" s="16"/>
      <c r="O44" s="16"/>
      <c r="U44" s="26"/>
    </row>
    <row r="45" spans="1:35" s="26" customFormat="1" x14ac:dyDescent="0.25">
      <c r="B45" s="74"/>
      <c r="C45" s="74"/>
      <c r="K45" s="42"/>
      <c r="L45" s="42"/>
      <c r="M45" s="42"/>
      <c r="N45" s="42"/>
      <c r="O45" s="16"/>
      <c r="U45" s="1"/>
    </row>
    <row r="46" spans="1:35" x14ac:dyDescent="0.25">
      <c r="B46" s="74"/>
      <c r="C46" s="74"/>
      <c r="D46" s="1"/>
      <c r="K46" s="16"/>
      <c r="L46" s="16"/>
      <c r="M46" s="16"/>
      <c r="N46" s="16"/>
      <c r="O46" s="16"/>
    </row>
    <row r="47" spans="1:35" x14ac:dyDescent="0.25">
      <c r="B47" s="74"/>
      <c r="C47" s="74"/>
      <c r="D47" s="1"/>
      <c r="K47" s="16"/>
      <c r="L47" s="16"/>
      <c r="M47" s="16"/>
      <c r="N47" s="16"/>
      <c r="O47" s="16"/>
    </row>
    <row r="48" spans="1:35" x14ac:dyDescent="0.25">
      <c r="A48" s="16"/>
      <c r="B48" s="31"/>
      <c r="C48" s="31"/>
      <c r="D48" s="16"/>
      <c r="E48" s="16"/>
      <c r="F48" s="16"/>
      <c r="G48" s="16"/>
      <c r="H48" s="45"/>
      <c r="I48" s="45"/>
      <c r="J48" s="45"/>
      <c r="K48" s="16"/>
      <c r="L48" s="16"/>
      <c r="M48" s="16"/>
      <c r="N48" s="16"/>
      <c r="O48" s="16"/>
    </row>
    <row r="49" spans="1:15" x14ac:dyDescent="0.25">
      <c r="A49" s="16"/>
      <c r="B49" s="32"/>
      <c r="C49" s="32"/>
      <c r="D49" s="32"/>
      <c r="E49" s="16"/>
      <c r="F49" s="16"/>
      <c r="G49" s="16"/>
      <c r="H49" s="47"/>
      <c r="I49" s="47"/>
      <c r="J49" s="47"/>
      <c r="K49" s="16"/>
      <c r="L49" s="16"/>
      <c r="M49" s="16"/>
      <c r="N49" s="16"/>
      <c r="O49" s="16"/>
    </row>
    <row r="50" spans="1:15" x14ac:dyDescent="0.25">
      <c r="A50" s="48"/>
      <c r="B50" s="49"/>
      <c r="C50" s="49"/>
      <c r="D50" s="16"/>
      <c r="E50" s="16"/>
      <c r="F50" s="16"/>
      <c r="G50" s="16"/>
      <c r="H50" s="8"/>
      <c r="I50" s="8"/>
      <c r="J50" s="8"/>
      <c r="K50" s="16"/>
      <c r="L50" s="16"/>
      <c r="M50" s="16"/>
      <c r="N50" s="16"/>
      <c r="O50" s="16"/>
    </row>
    <row r="51" spans="1:15" x14ac:dyDescent="0.25">
      <c r="A51" s="48"/>
      <c r="B51" s="49"/>
      <c r="C51" s="49"/>
      <c r="D51" s="16"/>
      <c r="E51" s="16"/>
      <c r="F51" s="16"/>
      <c r="G51" s="16"/>
      <c r="H51" s="50"/>
      <c r="I51" s="50"/>
      <c r="J51" s="50"/>
      <c r="K51" s="16"/>
      <c r="L51" s="16"/>
      <c r="M51" s="16"/>
      <c r="N51" s="16"/>
      <c r="O51" s="16"/>
    </row>
    <row r="52" spans="1:15" x14ac:dyDescent="0.25">
      <c r="A52" s="48"/>
      <c r="B52" s="51"/>
      <c r="C52" s="51"/>
      <c r="D52" s="16"/>
      <c r="E52" s="52"/>
      <c r="F52" s="52"/>
      <c r="G52" s="52"/>
      <c r="H52" s="46"/>
      <c r="I52" s="46"/>
      <c r="J52" s="46"/>
      <c r="K52" s="16"/>
      <c r="L52" s="16"/>
      <c r="M52" s="16"/>
      <c r="N52" s="16"/>
      <c r="O52" s="16"/>
    </row>
    <row r="53" spans="1:15" x14ac:dyDescent="0.25">
      <c r="A53" s="53"/>
      <c r="B53" s="54"/>
      <c r="C53" s="54"/>
      <c r="D53" s="32"/>
      <c r="E53" s="17"/>
      <c r="F53" s="17"/>
      <c r="G53" s="17"/>
      <c r="H53" s="56"/>
      <c r="I53" s="56"/>
      <c r="J53" s="56"/>
      <c r="K53" s="16"/>
      <c r="L53" s="16"/>
      <c r="M53" s="16"/>
      <c r="N53" s="16"/>
      <c r="O53" s="16"/>
    </row>
    <row r="54" spans="1:15" x14ac:dyDescent="0.25">
      <c r="A54" s="57"/>
      <c r="B54" s="44"/>
      <c r="C54" s="44"/>
      <c r="D54" s="36"/>
      <c r="E54" s="58"/>
      <c r="F54" s="58"/>
      <c r="G54" s="58"/>
      <c r="H54" s="59"/>
      <c r="I54" s="59"/>
      <c r="J54" s="59"/>
      <c r="K54" s="16"/>
      <c r="L54" s="16"/>
      <c r="M54" s="16"/>
      <c r="N54" s="16"/>
      <c r="O54" s="16"/>
    </row>
    <row r="55" spans="1:15" x14ac:dyDescent="0.25">
      <c r="A55" s="53"/>
      <c r="B55" s="54"/>
      <c r="C55" s="54"/>
      <c r="D55" s="32"/>
      <c r="E55" s="16"/>
      <c r="F55" s="16"/>
      <c r="G55" s="16"/>
      <c r="H55" s="43"/>
      <c r="I55" s="43"/>
      <c r="J55" s="43"/>
      <c r="K55" s="16"/>
      <c r="L55" s="16"/>
      <c r="M55" s="16"/>
      <c r="N55" s="16"/>
      <c r="O55" s="16"/>
    </row>
    <row r="56" spans="1:15" x14ac:dyDescent="0.25">
      <c r="A56" s="57"/>
      <c r="B56" s="44"/>
      <c r="C56" s="44"/>
      <c r="D56" s="44"/>
      <c r="E56" s="16"/>
      <c r="F56" s="16"/>
      <c r="G56" s="16"/>
      <c r="H56" s="59"/>
      <c r="I56" s="59"/>
      <c r="J56" s="59"/>
      <c r="K56" s="60"/>
      <c r="L56" s="16"/>
      <c r="M56" s="16"/>
      <c r="N56" s="16"/>
      <c r="O56" s="16"/>
    </row>
    <row r="57" spans="1:15" x14ac:dyDescent="0.25">
      <c r="A57" s="33"/>
      <c r="B57" s="54"/>
      <c r="C57" s="54"/>
      <c r="D57" s="32"/>
      <c r="E57" s="16"/>
      <c r="F57" s="16"/>
      <c r="G57" s="16"/>
      <c r="H57" s="43"/>
      <c r="I57" s="43"/>
      <c r="J57" s="43"/>
      <c r="K57" s="60"/>
      <c r="L57" s="16"/>
      <c r="M57" s="16"/>
      <c r="N57" s="16"/>
      <c r="O57" s="16"/>
    </row>
    <row r="58" spans="1:15" x14ac:dyDescent="0.25">
      <c r="A58" s="57"/>
      <c r="B58" s="44"/>
      <c r="C58" s="44"/>
      <c r="D58" s="44"/>
      <c r="E58" s="61"/>
      <c r="F58" s="61"/>
      <c r="G58" s="61"/>
      <c r="H58" s="46"/>
      <c r="I58" s="46"/>
      <c r="J58" s="46"/>
      <c r="K58" s="16"/>
      <c r="L58" s="16"/>
      <c r="M58" s="16"/>
      <c r="N58" s="16"/>
      <c r="O58" s="16"/>
    </row>
    <row r="59" spans="1:15" x14ac:dyDescent="0.25">
      <c r="A59" s="53"/>
      <c r="B59" s="54"/>
      <c r="C59" s="54"/>
      <c r="D59" s="54"/>
      <c r="E59" s="61"/>
      <c r="F59" s="61"/>
      <c r="G59" s="61"/>
      <c r="H59" s="46"/>
      <c r="I59" s="46"/>
      <c r="J59" s="46"/>
      <c r="K59" s="16"/>
      <c r="L59" s="16"/>
      <c r="M59" s="16"/>
      <c r="N59" s="16"/>
      <c r="O59" s="16"/>
    </row>
    <row r="60" spans="1:15" x14ac:dyDescent="0.25">
      <c r="A60" s="57"/>
      <c r="B60" s="44"/>
      <c r="C60" s="44"/>
      <c r="D60" s="44"/>
      <c r="E60" s="61"/>
      <c r="F60" s="61"/>
      <c r="G60" s="61"/>
      <c r="H60" s="46"/>
      <c r="I60" s="46"/>
      <c r="J60" s="46"/>
      <c r="K60" s="16"/>
      <c r="L60" s="16"/>
      <c r="M60" s="16"/>
      <c r="N60" s="16"/>
      <c r="O60" s="16"/>
    </row>
    <row r="61" spans="1:15" x14ac:dyDescent="0.25">
      <c r="A61" s="53"/>
      <c r="B61" s="54"/>
      <c r="C61" s="54"/>
      <c r="D61" s="54"/>
      <c r="E61" s="61"/>
      <c r="F61" s="61"/>
      <c r="G61" s="61"/>
      <c r="H61" s="46"/>
      <c r="I61" s="46"/>
      <c r="J61" s="46"/>
      <c r="K61" s="16"/>
      <c r="L61" s="16"/>
      <c r="M61" s="16"/>
      <c r="N61" s="16"/>
      <c r="O61" s="16"/>
    </row>
    <row r="62" spans="1:15" x14ac:dyDescent="0.25">
      <c r="A62" s="57"/>
      <c r="B62" s="44"/>
      <c r="C62" s="44"/>
      <c r="D62" s="44"/>
      <c r="E62" s="61"/>
      <c r="F62" s="61"/>
      <c r="G62" s="61"/>
      <c r="H62" s="46"/>
      <c r="I62" s="46"/>
      <c r="J62" s="46"/>
      <c r="K62" s="16"/>
      <c r="L62" s="16"/>
      <c r="M62" s="16"/>
      <c r="N62" s="16"/>
      <c r="O62" s="16"/>
    </row>
    <row r="63" spans="1:15" x14ac:dyDescent="0.25">
      <c r="A63" s="62"/>
      <c r="B63" s="54"/>
      <c r="C63" s="54"/>
      <c r="D63" s="32"/>
      <c r="E63" s="16"/>
      <c r="F63" s="16"/>
      <c r="G63" s="16"/>
      <c r="H63" s="46"/>
      <c r="I63" s="46"/>
      <c r="J63" s="46"/>
      <c r="K63" s="16"/>
      <c r="L63" s="16"/>
      <c r="M63" s="16"/>
      <c r="N63" s="16"/>
      <c r="O63" s="16"/>
    </row>
    <row r="64" spans="1:15" x14ac:dyDescent="0.25">
      <c r="A64" s="57"/>
      <c r="B64" s="44"/>
      <c r="C64" s="44"/>
      <c r="D64" s="36"/>
      <c r="E64" s="16"/>
      <c r="F64" s="16"/>
      <c r="G64" s="16"/>
      <c r="H64" s="46"/>
      <c r="I64" s="46"/>
      <c r="J64" s="46"/>
      <c r="K64" s="16"/>
      <c r="L64" s="16"/>
      <c r="M64" s="16"/>
      <c r="N64" s="16"/>
      <c r="O64" s="16"/>
    </row>
    <row r="65" spans="1:21" x14ac:dyDescent="0.25">
      <c r="A65" s="53"/>
      <c r="B65" s="32"/>
      <c r="C65" s="32"/>
      <c r="D65" s="32"/>
      <c r="E65" s="63"/>
      <c r="F65" s="63"/>
      <c r="G65" s="63"/>
      <c r="H65" s="46"/>
      <c r="I65" s="46"/>
      <c r="J65" s="46"/>
      <c r="K65" s="16"/>
      <c r="L65" s="16"/>
      <c r="M65" s="16"/>
      <c r="N65" s="16"/>
      <c r="O65" s="16"/>
    </row>
    <row r="66" spans="1:21" x14ac:dyDescent="0.25">
      <c r="A66" s="57"/>
      <c r="B66" s="37"/>
      <c r="C66" s="37"/>
      <c r="D66" s="38"/>
      <c r="E66" s="64"/>
      <c r="F66" s="64"/>
      <c r="G66" s="64"/>
      <c r="H66" s="46"/>
      <c r="I66" s="46"/>
      <c r="J66" s="46"/>
      <c r="K66" s="16"/>
      <c r="L66" s="16"/>
      <c r="M66" s="16"/>
      <c r="N66" s="16"/>
      <c r="O66" s="16"/>
    </row>
    <row r="67" spans="1:21" x14ac:dyDescent="0.25">
      <c r="A67" s="53"/>
      <c r="B67" s="40"/>
      <c r="C67" s="40"/>
      <c r="D67" s="55"/>
      <c r="E67" s="16"/>
      <c r="F67" s="16"/>
      <c r="G67" s="16"/>
      <c r="H67" s="65"/>
      <c r="I67" s="65"/>
      <c r="J67" s="65"/>
      <c r="K67" s="16"/>
      <c r="L67" s="16"/>
      <c r="M67" s="16"/>
      <c r="N67" s="16"/>
      <c r="O67" s="16"/>
    </row>
    <row r="68" spans="1:21" x14ac:dyDescent="0.25">
      <c r="A68" s="57"/>
      <c r="B68" s="38"/>
      <c r="C68" s="38"/>
      <c r="D68" s="38"/>
      <c r="E68" s="64"/>
      <c r="F68" s="64"/>
      <c r="G68" s="64"/>
      <c r="H68" s="46"/>
      <c r="I68" s="46"/>
      <c r="J68" s="46"/>
      <c r="K68" s="16"/>
      <c r="L68" s="16"/>
      <c r="M68" s="16"/>
      <c r="N68" s="16"/>
      <c r="O68" s="16"/>
    </row>
    <row r="69" spans="1:21" x14ac:dyDescent="0.25">
      <c r="A69" s="57"/>
      <c r="B69" s="32"/>
      <c r="C69" s="32"/>
      <c r="D69" s="32"/>
      <c r="E69" s="66"/>
      <c r="F69" s="66"/>
      <c r="G69" s="66"/>
      <c r="H69" s="46"/>
      <c r="I69" s="46"/>
      <c r="J69" s="46"/>
      <c r="K69" s="16"/>
      <c r="L69" s="16"/>
      <c r="M69" s="16"/>
      <c r="N69" s="16"/>
      <c r="O69" s="16"/>
    </row>
    <row r="70" spans="1:21" x14ac:dyDescent="0.25">
      <c r="A70" s="67"/>
      <c r="B70" s="37"/>
      <c r="C70" s="37"/>
      <c r="D70" s="37"/>
      <c r="E70" s="66"/>
      <c r="F70" s="66"/>
      <c r="G70" s="66"/>
      <c r="H70" s="46"/>
      <c r="I70" s="46"/>
      <c r="J70" s="46"/>
      <c r="K70" s="16"/>
      <c r="L70" s="16"/>
      <c r="M70" s="16"/>
      <c r="N70" s="16"/>
      <c r="O70" s="16"/>
    </row>
    <row r="71" spans="1:21" x14ac:dyDescent="0.25">
      <c r="A71" s="53"/>
      <c r="B71" s="32"/>
      <c r="C71" s="32"/>
      <c r="D71" s="32"/>
      <c r="E71" s="16"/>
      <c r="F71" s="16"/>
      <c r="G71" s="16"/>
      <c r="H71" s="16"/>
      <c r="I71" s="16"/>
      <c r="J71" s="16"/>
      <c r="K71" s="16"/>
      <c r="L71" s="16"/>
      <c r="M71" s="16"/>
      <c r="N71" s="16"/>
      <c r="O71" s="16"/>
    </row>
    <row r="72" spans="1:21" x14ac:dyDescent="0.25">
      <c r="A72" s="53"/>
      <c r="B72" s="68"/>
      <c r="C72" s="68"/>
      <c r="D72" s="68"/>
      <c r="E72" s="69"/>
      <c r="F72" s="69"/>
      <c r="G72" s="69"/>
      <c r="H72" s="70"/>
      <c r="I72" s="70"/>
      <c r="J72" s="70"/>
      <c r="K72" s="16"/>
      <c r="L72" s="16"/>
      <c r="M72" s="16"/>
      <c r="N72" s="16"/>
      <c r="O72" s="16"/>
    </row>
    <row r="73" spans="1:21" x14ac:dyDescent="0.25">
      <c r="A73" s="53"/>
      <c r="B73" s="32"/>
      <c r="C73" s="32"/>
      <c r="D73" s="32"/>
      <c r="E73" s="16"/>
      <c r="F73" s="16"/>
      <c r="G73" s="16"/>
      <c r="H73" s="16"/>
      <c r="I73" s="16"/>
      <c r="J73" s="16"/>
      <c r="K73" s="16"/>
      <c r="L73" s="16"/>
      <c r="M73" s="16"/>
      <c r="N73" s="16"/>
      <c r="O73" s="16"/>
    </row>
    <row r="74" spans="1:21" x14ac:dyDescent="0.25">
      <c r="A74" s="29"/>
      <c r="B74" s="71"/>
      <c r="C74" s="71"/>
      <c r="D74" s="29"/>
      <c r="E74" s="16"/>
      <c r="F74" s="16"/>
      <c r="G74" s="16"/>
      <c r="H74" s="16"/>
      <c r="I74" s="16"/>
      <c r="J74" s="16"/>
      <c r="K74" s="16"/>
      <c r="L74" s="16"/>
      <c r="M74" s="16"/>
      <c r="N74" s="16"/>
      <c r="O74" s="16"/>
    </row>
    <row r="75" spans="1:21" x14ac:dyDescent="0.25">
      <c r="D75" s="1"/>
      <c r="E75" s="16"/>
      <c r="F75" s="16"/>
      <c r="G75" s="16"/>
      <c r="H75" s="16"/>
      <c r="I75" s="16"/>
      <c r="J75" s="16"/>
      <c r="K75" s="16"/>
      <c r="L75" s="16"/>
      <c r="M75" s="16"/>
      <c r="N75" s="16"/>
      <c r="O75" s="16"/>
    </row>
    <row r="76" spans="1:21" x14ac:dyDescent="0.25">
      <c r="D76" s="1"/>
      <c r="E76" s="16"/>
      <c r="F76" s="16"/>
      <c r="G76" s="16"/>
      <c r="H76" s="16"/>
      <c r="I76" s="16"/>
      <c r="J76" s="16"/>
      <c r="K76" s="16"/>
      <c r="L76" s="16"/>
      <c r="M76" s="16"/>
      <c r="N76" s="16"/>
      <c r="O76" s="16"/>
      <c r="P76" s="16"/>
      <c r="Q76" s="16"/>
      <c r="R76" s="16"/>
      <c r="S76" s="16"/>
      <c r="T76" s="16"/>
      <c r="U76" s="16"/>
    </row>
    <row r="77" spans="1:21" x14ac:dyDescent="0.25">
      <c r="D77" s="1"/>
      <c r="E77" s="16"/>
      <c r="F77" s="16"/>
      <c r="G77" s="16"/>
      <c r="H77" s="16"/>
      <c r="I77" s="16"/>
      <c r="J77" s="16"/>
      <c r="K77" s="16"/>
      <c r="L77" s="16"/>
      <c r="M77" s="16"/>
      <c r="N77" s="16"/>
      <c r="O77" s="16"/>
      <c r="P77" s="16"/>
      <c r="Q77" s="16"/>
      <c r="R77" s="16"/>
      <c r="S77" s="16"/>
      <c r="T77" s="16"/>
      <c r="U77" s="16"/>
    </row>
    <row r="78" spans="1:21" x14ac:dyDescent="0.25">
      <c r="D78" s="1"/>
      <c r="E78" s="29"/>
      <c r="F78" s="29"/>
      <c r="G78" s="29"/>
      <c r="H78" s="29"/>
      <c r="I78" s="29"/>
      <c r="J78" s="29"/>
      <c r="K78" s="16"/>
      <c r="L78" s="16"/>
      <c r="M78" s="16"/>
      <c r="N78" s="16"/>
      <c r="O78" s="16"/>
      <c r="P78" s="16"/>
      <c r="Q78" s="16"/>
      <c r="R78" s="16"/>
      <c r="S78" s="16"/>
      <c r="T78" s="16"/>
      <c r="U78" s="16"/>
    </row>
    <row r="79" spans="1:21" x14ac:dyDescent="0.25">
      <c r="D79" s="1"/>
      <c r="E79" s="29"/>
      <c r="F79" s="29"/>
      <c r="G79" s="29"/>
      <c r="H79" s="29"/>
      <c r="I79" s="29"/>
      <c r="J79" s="29"/>
      <c r="K79" s="16"/>
      <c r="L79" s="16"/>
      <c r="M79" s="16"/>
      <c r="N79" s="16"/>
      <c r="O79" s="16"/>
      <c r="P79" s="16"/>
      <c r="Q79" s="16"/>
      <c r="R79" s="16"/>
      <c r="S79" s="16"/>
      <c r="T79" s="16"/>
      <c r="U79" s="16"/>
    </row>
    <row r="80" spans="1:21" x14ac:dyDescent="0.25">
      <c r="D80" s="1"/>
      <c r="E80" s="29"/>
      <c r="F80" s="29"/>
      <c r="G80" s="29"/>
      <c r="H80" s="29"/>
      <c r="I80" s="29"/>
      <c r="J80" s="29"/>
      <c r="K80" s="16"/>
      <c r="L80" s="16"/>
      <c r="M80" s="16"/>
      <c r="N80" s="16"/>
      <c r="O80" s="16"/>
      <c r="P80" s="16"/>
      <c r="Q80" s="16"/>
      <c r="R80" s="16"/>
      <c r="S80" s="16"/>
      <c r="T80" s="16"/>
      <c r="U80" s="16"/>
    </row>
    <row r="81" spans="4:21" x14ac:dyDescent="0.25">
      <c r="D81" s="1"/>
      <c r="E81" s="29"/>
      <c r="F81" s="29"/>
      <c r="G81" s="29"/>
      <c r="H81" s="29"/>
      <c r="I81" s="29"/>
      <c r="J81" s="29"/>
      <c r="K81" s="16"/>
      <c r="L81" s="16"/>
      <c r="M81" s="16"/>
      <c r="N81" s="16"/>
      <c r="O81" s="16"/>
      <c r="P81" s="16"/>
      <c r="Q81" s="16"/>
      <c r="R81" s="16"/>
      <c r="S81" s="16"/>
      <c r="T81" s="16"/>
      <c r="U81" s="16"/>
    </row>
    <row r="82" spans="4:21" x14ac:dyDescent="0.25">
      <c r="D82" s="193"/>
      <c r="E82" s="29"/>
      <c r="F82" s="29"/>
      <c r="G82" s="29"/>
      <c r="H82" s="29"/>
      <c r="I82" s="29"/>
      <c r="J82" s="29"/>
      <c r="K82" s="16"/>
      <c r="L82" s="16"/>
      <c r="M82" s="16"/>
      <c r="N82" s="16"/>
      <c r="O82" s="16"/>
      <c r="P82" s="16"/>
      <c r="Q82" s="16"/>
      <c r="R82" s="16"/>
      <c r="S82" s="16"/>
      <c r="T82" s="16"/>
      <c r="U82" s="16"/>
    </row>
    <row r="83" spans="4:21" x14ac:dyDescent="0.25">
      <c r="D83" s="193"/>
      <c r="E83" s="29"/>
      <c r="F83" s="29"/>
      <c r="G83" s="29"/>
      <c r="H83" s="29"/>
      <c r="I83" s="29"/>
      <c r="J83" s="29"/>
      <c r="K83" s="16"/>
      <c r="L83" s="16"/>
      <c r="M83" s="16"/>
      <c r="N83" s="16"/>
      <c r="O83" s="16"/>
      <c r="P83" s="16"/>
      <c r="Q83" s="16"/>
      <c r="R83" s="16"/>
      <c r="S83" s="16"/>
      <c r="T83" s="16"/>
      <c r="U83" s="16"/>
    </row>
    <row r="84" spans="4:21" x14ac:dyDescent="0.25">
      <c r="D84" s="1"/>
      <c r="E84" s="73"/>
      <c r="F84" s="73"/>
      <c r="G84" s="73"/>
      <c r="H84" s="73"/>
      <c r="I84" s="73"/>
      <c r="J84" s="73"/>
      <c r="Q84" s="27"/>
      <c r="R84" s="27"/>
      <c r="S84" s="27"/>
      <c r="T84" s="27"/>
    </row>
    <row r="85" spans="4:21" x14ac:dyDescent="0.25">
      <c r="D85" s="1"/>
      <c r="E85" s="73"/>
      <c r="F85" s="73"/>
      <c r="G85" s="73"/>
      <c r="H85" s="73"/>
      <c r="I85" s="73"/>
      <c r="J85" s="73"/>
      <c r="Q85" s="27"/>
      <c r="R85" s="27"/>
      <c r="S85" s="27"/>
      <c r="T85" s="27"/>
    </row>
    <row r="86" spans="4:21" x14ac:dyDescent="0.25">
      <c r="D86" s="1"/>
      <c r="E86" s="73"/>
      <c r="F86" s="73"/>
      <c r="G86" s="73"/>
      <c r="H86" s="73"/>
      <c r="I86" s="73"/>
      <c r="J86" s="73"/>
      <c r="Q86" s="27"/>
      <c r="R86" s="27"/>
      <c r="S86" s="27"/>
      <c r="T86" s="27"/>
    </row>
    <row r="87" spans="4:21" x14ac:dyDescent="0.25">
      <c r="D87" s="1"/>
      <c r="E87" s="73"/>
      <c r="F87" s="73"/>
      <c r="G87" s="73"/>
      <c r="H87" s="73"/>
      <c r="I87" s="73"/>
      <c r="J87" s="73"/>
      <c r="Q87" s="27"/>
      <c r="R87" s="27"/>
      <c r="S87" s="27"/>
      <c r="T87" s="27"/>
    </row>
    <row r="88" spans="4:21" x14ac:dyDescent="0.25">
      <c r="D88" s="1"/>
      <c r="Q88" s="27"/>
      <c r="R88" s="27"/>
      <c r="S88" s="27"/>
      <c r="T88" s="27"/>
    </row>
    <row r="89" spans="4:21" x14ac:dyDescent="0.25">
      <c r="D89" s="1"/>
      <c r="Q89" s="27"/>
      <c r="R89" s="27"/>
      <c r="S89" s="27"/>
      <c r="T89" s="27"/>
    </row>
    <row r="92" spans="4:21" x14ac:dyDescent="0.25">
      <c r="K92" s="16"/>
      <c r="L92" s="16"/>
      <c r="M92" s="16"/>
      <c r="N92" s="16"/>
      <c r="O92" s="16"/>
      <c r="P92" s="16"/>
      <c r="Q92" s="16"/>
      <c r="R92" s="16"/>
      <c r="S92" s="16"/>
      <c r="T92" s="16"/>
      <c r="U92" s="16"/>
    </row>
    <row r="96" spans="4:21" x14ac:dyDescent="0.25">
      <c r="E96" s="16"/>
      <c r="F96" s="16"/>
      <c r="G96" s="16"/>
      <c r="H96" s="16"/>
      <c r="I96" s="16"/>
      <c r="J96" s="16"/>
    </row>
    <row r="97" spans="5:10" x14ac:dyDescent="0.25">
      <c r="E97" s="26"/>
      <c r="F97" s="26"/>
      <c r="G97" s="26"/>
      <c r="H97" s="26"/>
      <c r="I97" s="26"/>
      <c r="J97" s="26"/>
    </row>
    <row r="98" spans="5:10" x14ac:dyDescent="0.25">
      <c r="E98" s="26"/>
      <c r="F98" s="26"/>
      <c r="G98" s="26"/>
      <c r="H98" s="26"/>
      <c r="I98" s="26"/>
      <c r="J98" s="26"/>
    </row>
    <row r="99" spans="5:10" x14ac:dyDescent="0.25">
      <c r="E99" s="26"/>
      <c r="F99" s="26"/>
      <c r="G99" s="26"/>
      <c r="H99" s="26"/>
      <c r="I99" s="26"/>
      <c r="J99" s="26"/>
    </row>
    <row r="100" spans="5:10" x14ac:dyDescent="0.25">
      <c r="E100" s="26"/>
      <c r="F100" s="26"/>
      <c r="G100" s="26"/>
      <c r="H100" s="26"/>
      <c r="I100" s="26"/>
      <c r="J100" s="26"/>
    </row>
    <row r="101" spans="5:10" x14ac:dyDescent="0.25">
      <c r="H101" s="26"/>
      <c r="I101" s="26"/>
      <c r="J101" s="26"/>
    </row>
    <row r="102" spans="5:10" x14ac:dyDescent="0.25">
      <c r="H102" s="26"/>
      <c r="I102" s="26"/>
      <c r="J102" s="26"/>
    </row>
    <row r="103" spans="5:10" x14ac:dyDescent="0.25">
      <c r="H103" s="26"/>
      <c r="I103" s="26"/>
      <c r="J103" s="26"/>
    </row>
    <row r="104" spans="5:10" x14ac:dyDescent="0.25">
      <c r="H104" s="26"/>
      <c r="I104" s="26"/>
      <c r="J104" s="26"/>
    </row>
    <row r="105" spans="5:10" x14ac:dyDescent="0.25">
      <c r="H105" s="26"/>
      <c r="I105" s="26"/>
      <c r="J105" s="26"/>
    </row>
    <row r="106" spans="5:10" x14ac:dyDescent="0.25">
      <c r="H106" s="26"/>
      <c r="I106" s="26"/>
      <c r="J106" s="26"/>
    </row>
    <row r="107" spans="5:10" x14ac:dyDescent="0.25">
      <c r="H107" s="72"/>
      <c r="I107" s="72"/>
      <c r="J107" s="72"/>
    </row>
    <row r="108" spans="5:10" x14ac:dyDescent="0.25">
      <c r="H108" s="72"/>
      <c r="I108" s="72"/>
      <c r="J108" s="72"/>
    </row>
    <row r="109" spans="5:10" x14ac:dyDescent="0.25">
      <c r="E109" s="72"/>
      <c r="F109" s="72"/>
      <c r="G109" s="72"/>
    </row>
    <row r="110" spans="5:10" x14ac:dyDescent="0.25">
      <c r="E110" s="72"/>
      <c r="F110" s="72"/>
      <c r="G110" s="72"/>
    </row>
    <row r="111" spans="5:10" x14ac:dyDescent="0.25">
      <c r="E111" s="72"/>
      <c r="F111" s="72"/>
      <c r="G111" s="72"/>
    </row>
    <row r="112" spans="5:10" x14ac:dyDescent="0.25">
      <c r="E112" s="72"/>
      <c r="F112" s="72"/>
      <c r="G112" s="72"/>
    </row>
    <row r="113" spans="5:7" x14ac:dyDescent="0.25">
      <c r="E113" s="72"/>
      <c r="F113" s="72"/>
      <c r="G113" s="72"/>
    </row>
    <row r="114" spans="5:7" x14ac:dyDescent="0.25">
      <c r="E114" s="72"/>
      <c r="F114" s="72"/>
      <c r="G114" s="72"/>
    </row>
  </sheetData>
  <mergeCells count="22">
    <mergeCell ref="H7:K7"/>
    <mergeCell ref="I13:K13"/>
    <mergeCell ref="B12:K12"/>
    <mergeCell ref="B22:B24"/>
    <mergeCell ref="J9:K9"/>
    <mergeCell ref="I8:K8"/>
    <mergeCell ref="C2:K3"/>
    <mergeCell ref="C4:K5"/>
    <mergeCell ref="B20:B21"/>
    <mergeCell ref="M36:O36"/>
    <mergeCell ref="B29:H29"/>
    <mergeCell ref="B27:H27"/>
    <mergeCell ref="B28:H28"/>
    <mergeCell ref="B31:K31"/>
    <mergeCell ref="B32:K32"/>
    <mergeCell ref="J10:K10"/>
    <mergeCell ref="B6:J6"/>
    <mergeCell ref="B15:B19"/>
    <mergeCell ref="B7:C7"/>
    <mergeCell ref="B13:E13"/>
    <mergeCell ref="F13:G13"/>
    <mergeCell ref="O8:P8"/>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D279-495B-41E5-AB0F-96A7743E7899}">
  <sheetPr codeName="Inputs">
    <tabColor rgb="FFB5E0E1"/>
  </sheetPr>
  <dimension ref="B2:N53"/>
  <sheetViews>
    <sheetView showGridLines="0" topLeftCell="A14" workbookViewId="0">
      <selection activeCell="M27" sqref="M27"/>
    </sheetView>
  </sheetViews>
  <sheetFormatPr defaultColWidth="9.140625" defaultRowHeight="15" x14ac:dyDescent="0.25"/>
  <cols>
    <col min="1" max="1" width="4.85546875" style="74" customWidth="1"/>
    <col min="2" max="2" width="31" style="74" bestFit="1" customWidth="1"/>
    <col min="3" max="3" width="19.7109375" style="74" bestFit="1" customWidth="1"/>
    <col min="4" max="4" width="47.140625" style="74" bestFit="1" customWidth="1"/>
    <col min="5" max="5" width="13" style="74" bestFit="1" customWidth="1"/>
    <col min="6" max="6" width="21.42578125" style="74" bestFit="1" customWidth="1"/>
    <col min="7" max="7" width="12.7109375" style="74" bestFit="1" customWidth="1"/>
    <col min="8" max="8" width="34.42578125" style="74" bestFit="1" customWidth="1"/>
    <col min="9" max="9" width="14.28515625" style="74" bestFit="1" customWidth="1"/>
    <col min="10" max="10" width="12.5703125" style="74" bestFit="1" customWidth="1"/>
    <col min="11" max="11" width="11.140625" style="74" bestFit="1" customWidth="1"/>
    <col min="12" max="12" width="12.5703125" style="74" bestFit="1" customWidth="1"/>
    <col min="13" max="13" width="15" style="74" bestFit="1" customWidth="1"/>
    <col min="14" max="14" width="10.28515625" style="74" bestFit="1" customWidth="1"/>
    <col min="15" max="15" width="11.85546875" style="74" bestFit="1" customWidth="1"/>
    <col min="16" max="16" width="10.5703125" style="74" bestFit="1" customWidth="1"/>
    <col min="17" max="16384" width="9.140625" style="74"/>
  </cols>
  <sheetData>
    <row r="2" spans="2:13" ht="18.75" x14ac:dyDescent="0.25">
      <c r="B2" s="328" t="s">
        <v>196</v>
      </c>
      <c r="C2" s="328"/>
      <c r="D2" s="328"/>
      <c r="E2" s="328"/>
      <c r="F2" s="328"/>
      <c r="G2" s="75"/>
      <c r="H2" s="328" t="s">
        <v>98</v>
      </c>
      <c r="I2" s="328"/>
      <c r="J2" s="328"/>
      <c r="K2" s="328"/>
      <c r="L2" s="328"/>
      <c r="M2" s="328"/>
    </row>
    <row r="3" spans="2:13" ht="15.75" x14ac:dyDescent="0.25">
      <c r="B3" s="306" t="s">
        <v>65</v>
      </c>
      <c r="C3" s="306" t="s">
        <v>99</v>
      </c>
      <c r="D3" s="306" t="s">
        <v>66</v>
      </c>
      <c r="E3" s="82" t="s">
        <v>67</v>
      </c>
      <c r="F3" s="306" t="s">
        <v>68</v>
      </c>
      <c r="G3" s="199"/>
      <c r="H3" s="306" t="s">
        <v>100</v>
      </c>
      <c r="I3" s="306" t="s">
        <v>101</v>
      </c>
      <c r="J3" s="306" t="s">
        <v>102</v>
      </c>
      <c r="K3" s="306" t="s">
        <v>103</v>
      </c>
      <c r="L3" s="306" t="s">
        <v>104</v>
      </c>
      <c r="M3" s="306" t="s">
        <v>105</v>
      </c>
    </row>
    <row r="4" spans="2:13" ht="15.75" x14ac:dyDescent="0.25">
      <c r="B4" s="339" t="s">
        <v>106</v>
      </c>
      <c r="C4" s="356" t="s">
        <v>107</v>
      </c>
      <c r="D4" s="265" t="s">
        <v>108</v>
      </c>
      <c r="E4" s="259">
        <v>78.83</v>
      </c>
      <c r="F4" s="366" t="s">
        <v>109</v>
      </c>
      <c r="G4" s="199"/>
      <c r="H4" s="196" t="s">
        <v>110</v>
      </c>
      <c r="I4" s="76">
        <v>1000</v>
      </c>
      <c r="J4" s="76">
        <v>1000000</v>
      </c>
      <c r="K4" s="76">
        <v>3600000</v>
      </c>
      <c r="L4" s="76">
        <v>1055.05585</v>
      </c>
      <c r="M4" s="76">
        <v>1055055850</v>
      </c>
    </row>
    <row r="5" spans="2:13" ht="15.75" x14ac:dyDescent="0.25">
      <c r="B5" s="354"/>
      <c r="C5" s="357"/>
      <c r="D5" s="265" t="s">
        <v>111</v>
      </c>
      <c r="E5" s="259">
        <v>89.63</v>
      </c>
      <c r="F5" s="367"/>
      <c r="G5" s="199"/>
      <c r="H5" s="196" t="s">
        <v>112</v>
      </c>
      <c r="I5" s="240">
        <v>1</v>
      </c>
      <c r="J5" s="76">
        <v>1000</v>
      </c>
      <c r="K5" s="76">
        <v>3600</v>
      </c>
      <c r="L5" s="242">
        <v>1.05505585</v>
      </c>
      <c r="M5" s="76">
        <v>1055055.8500000001</v>
      </c>
    </row>
    <row r="6" spans="2:13" ht="15.75" x14ac:dyDescent="0.25">
      <c r="B6" s="354"/>
      <c r="C6" s="357"/>
      <c r="D6" s="311" t="s">
        <v>113</v>
      </c>
      <c r="E6" s="259">
        <v>134.47</v>
      </c>
      <c r="F6" s="368"/>
      <c r="G6" s="199"/>
      <c r="H6" s="196" t="s">
        <v>114</v>
      </c>
      <c r="I6" s="244">
        <v>1E-3</v>
      </c>
      <c r="J6" s="242">
        <v>1</v>
      </c>
      <c r="K6" s="240">
        <v>3.6</v>
      </c>
      <c r="L6" s="243">
        <v>1.0550558499999999E-3</v>
      </c>
      <c r="M6" s="76">
        <v>1055.05585</v>
      </c>
    </row>
    <row r="7" spans="2:13" ht="17.25" x14ac:dyDescent="0.25">
      <c r="B7" s="354"/>
      <c r="C7" s="357"/>
      <c r="D7" s="364" t="s">
        <v>115</v>
      </c>
      <c r="E7" s="77">
        <v>0.96010082349999992</v>
      </c>
      <c r="F7" s="218" t="s">
        <v>116</v>
      </c>
      <c r="G7" s="199"/>
      <c r="H7" s="196" t="s">
        <v>117</v>
      </c>
      <c r="I7" s="242">
        <v>0.27777777777777779</v>
      </c>
      <c r="J7" s="76">
        <v>277.77777777777777</v>
      </c>
      <c r="K7" s="76">
        <v>1000</v>
      </c>
      <c r="L7" s="242">
        <v>0.29307106944444444</v>
      </c>
      <c r="M7" s="76">
        <v>293071.06944444444</v>
      </c>
    </row>
    <row r="8" spans="2:13" ht="17.25" x14ac:dyDescent="0.25">
      <c r="B8" s="354"/>
      <c r="C8" s="358"/>
      <c r="D8" s="365"/>
      <c r="E8" s="78">
        <v>19.2</v>
      </c>
      <c r="F8" s="218" t="s">
        <v>118</v>
      </c>
      <c r="G8" s="199"/>
      <c r="H8" s="196" t="s">
        <v>119</v>
      </c>
      <c r="I8" s="243">
        <v>2.7777777777777778E-4</v>
      </c>
      <c r="J8" s="242">
        <v>0.27777777777777779</v>
      </c>
      <c r="K8" s="240">
        <v>1</v>
      </c>
      <c r="L8" s="243">
        <v>2.9307106944444444E-4</v>
      </c>
      <c r="M8" s="76">
        <v>293.07106944444445</v>
      </c>
    </row>
    <row r="9" spans="2:13" ht="15.75" x14ac:dyDescent="0.25">
      <c r="B9" s="354"/>
      <c r="C9" s="312" t="s">
        <v>120</v>
      </c>
      <c r="D9" s="265" t="s">
        <v>21</v>
      </c>
      <c r="E9" s="77">
        <v>0.90291262135922334</v>
      </c>
      <c r="F9" s="312"/>
      <c r="G9" s="199"/>
      <c r="H9" s="196" t="s">
        <v>121</v>
      </c>
      <c r="I9" s="242">
        <v>0.94781712266701335</v>
      </c>
      <c r="J9" s="76">
        <v>947.81712266701334</v>
      </c>
      <c r="K9" s="76">
        <v>3412.141641601248</v>
      </c>
      <c r="L9" s="240">
        <v>1</v>
      </c>
      <c r="M9" s="76">
        <v>1000000</v>
      </c>
    </row>
    <row r="10" spans="2:13" x14ac:dyDescent="0.25">
      <c r="B10" s="351" t="s">
        <v>122</v>
      </c>
      <c r="C10" s="360" t="s">
        <v>14</v>
      </c>
      <c r="D10" s="248" t="s">
        <v>123</v>
      </c>
      <c r="E10" s="235">
        <v>5.9829798674559988E-3</v>
      </c>
      <c r="F10" s="218" t="s">
        <v>124</v>
      </c>
      <c r="G10" s="363"/>
      <c r="H10" s="196" t="s">
        <v>125</v>
      </c>
      <c r="I10" s="269">
        <v>9.4781712266701337E-7</v>
      </c>
      <c r="J10" s="243">
        <v>9.4781712266701326E-4</v>
      </c>
      <c r="K10" s="244">
        <v>3.4121416416012479E-3</v>
      </c>
      <c r="L10" s="267">
        <v>9.9999999999999995E-7</v>
      </c>
      <c r="M10" s="240">
        <v>1</v>
      </c>
    </row>
    <row r="11" spans="2:13" ht="18" x14ac:dyDescent="0.25">
      <c r="B11" s="351"/>
      <c r="C11" s="360"/>
      <c r="D11" s="196" t="str">
        <f>'Pathway Summary'!C15</f>
        <v>Natural Gas</v>
      </c>
      <c r="E11" s="217">
        <v>75495.751250270798</v>
      </c>
      <c r="F11" s="309" t="s">
        <v>74</v>
      </c>
      <c r="G11" s="363"/>
      <c r="H11" s="306" t="s">
        <v>126</v>
      </c>
      <c r="I11" s="306" t="s">
        <v>127</v>
      </c>
      <c r="J11" s="306" t="s">
        <v>128</v>
      </c>
      <c r="K11" s="306" t="s">
        <v>129</v>
      </c>
      <c r="L11" s="306" t="s">
        <v>130</v>
      </c>
      <c r="M11" s="306" t="s">
        <v>131</v>
      </c>
    </row>
    <row r="12" spans="2:13" x14ac:dyDescent="0.25">
      <c r="B12" s="351"/>
      <c r="C12" s="360"/>
      <c r="D12" s="197" t="str">
        <f>'Pathway Summary'!C17</f>
        <v>LPG or Propane</v>
      </c>
      <c r="E12" s="217">
        <v>7345.2774028607555</v>
      </c>
      <c r="F12" s="359" t="s">
        <v>76</v>
      </c>
      <c r="G12" s="363"/>
      <c r="H12" s="196" t="s">
        <v>132</v>
      </c>
      <c r="I12" s="240">
        <v>1</v>
      </c>
      <c r="J12" s="76">
        <v>1000</v>
      </c>
      <c r="K12" s="76">
        <v>1000000</v>
      </c>
      <c r="L12" s="76">
        <v>453.59237000000002</v>
      </c>
      <c r="M12" s="76">
        <v>907184.74</v>
      </c>
    </row>
    <row r="13" spans="2:13" x14ac:dyDescent="0.25">
      <c r="B13" s="351"/>
      <c r="C13" s="360"/>
      <c r="D13" s="196" t="str">
        <f>'Pathway Summary'!C18</f>
        <v>Diesel</v>
      </c>
      <c r="E13" s="217">
        <v>12308.3541997418</v>
      </c>
      <c r="F13" s="359"/>
      <c r="G13" s="363"/>
      <c r="H13" s="196" t="s">
        <v>133</v>
      </c>
      <c r="I13" s="244">
        <v>1E-3</v>
      </c>
      <c r="J13" s="240">
        <v>1</v>
      </c>
      <c r="K13" s="76">
        <v>1000</v>
      </c>
      <c r="L13" s="242">
        <v>0.45359237000000002</v>
      </c>
      <c r="M13" s="76">
        <v>907.18474000000003</v>
      </c>
    </row>
    <row r="14" spans="2:13" x14ac:dyDescent="0.25">
      <c r="B14" s="351"/>
      <c r="C14" s="310" t="s">
        <v>134</v>
      </c>
      <c r="D14" s="248" t="s">
        <v>135</v>
      </c>
      <c r="E14" s="255">
        <v>0.01</v>
      </c>
      <c r="F14" s="218" t="s">
        <v>136</v>
      </c>
      <c r="G14" s="363"/>
      <c r="H14" s="196" t="s">
        <v>137</v>
      </c>
      <c r="I14" s="267">
        <v>9.9999999999999995E-7</v>
      </c>
      <c r="J14" s="244">
        <v>1E-3</v>
      </c>
      <c r="K14" s="240">
        <v>1</v>
      </c>
      <c r="L14" s="243">
        <v>4.5359237000000004E-4</v>
      </c>
      <c r="M14" s="242">
        <v>0.90718474000000004</v>
      </c>
    </row>
    <row r="15" spans="2:13" x14ac:dyDescent="0.25">
      <c r="B15" s="351" t="s">
        <v>138</v>
      </c>
      <c r="C15" s="351" t="s">
        <v>139</v>
      </c>
      <c r="D15" s="248" t="s">
        <v>140</v>
      </c>
      <c r="E15" s="258">
        <v>3.2477899430252802E-6</v>
      </c>
      <c r="F15" s="218" t="s">
        <v>141</v>
      </c>
      <c r="G15" s="363"/>
      <c r="H15" s="196" t="s">
        <v>142</v>
      </c>
      <c r="I15" s="244">
        <v>2.2046226218487759E-3</v>
      </c>
      <c r="J15" s="240">
        <v>2.2046226218487757</v>
      </c>
      <c r="K15" s="76">
        <v>2204.6226218487759</v>
      </c>
      <c r="L15" s="240">
        <v>1</v>
      </c>
      <c r="M15" s="76">
        <v>2000</v>
      </c>
    </row>
    <row r="16" spans="2:13" x14ac:dyDescent="0.25">
      <c r="B16" s="351"/>
      <c r="C16" s="351"/>
      <c r="D16" s="196" t="s">
        <v>143</v>
      </c>
      <c r="E16" s="235">
        <v>3.8875107730822396E-3</v>
      </c>
      <c r="F16" s="361" t="s">
        <v>144</v>
      </c>
      <c r="G16" s="363"/>
      <c r="H16" s="196" t="s">
        <v>145</v>
      </c>
      <c r="I16" s="267">
        <v>1.102311310924388E-6</v>
      </c>
      <c r="J16" s="244">
        <v>1.1023113109243879E-3</v>
      </c>
      <c r="K16" s="240">
        <v>1.1023113109243878</v>
      </c>
      <c r="L16" s="243">
        <v>5.0000000000000001E-4</v>
      </c>
      <c r="M16" s="240">
        <v>1</v>
      </c>
    </row>
    <row r="17" spans="2:14" ht="18" x14ac:dyDescent="0.25">
      <c r="B17" s="351"/>
      <c r="C17" s="360" t="s">
        <v>146</v>
      </c>
      <c r="D17" s="202" t="s">
        <v>147</v>
      </c>
      <c r="E17" s="235">
        <v>6.5830682984853997E-3</v>
      </c>
      <c r="F17" s="361"/>
      <c r="G17" s="363"/>
      <c r="H17" s="306" t="s">
        <v>148</v>
      </c>
      <c r="I17" s="306" t="s">
        <v>149</v>
      </c>
      <c r="J17" s="306" t="s">
        <v>150</v>
      </c>
      <c r="K17" s="306" t="s">
        <v>151</v>
      </c>
      <c r="L17" s="306" t="s">
        <v>152</v>
      </c>
      <c r="M17" s="306" t="s">
        <v>153</v>
      </c>
    </row>
    <row r="18" spans="2:14" ht="17.25" x14ac:dyDescent="0.25">
      <c r="B18" s="351"/>
      <c r="C18" s="360"/>
      <c r="D18" s="202" t="s">
        <v>154</v>
      </c>
      <c r="E18" s="289">
        <v>3.1186834785788902E-3</v>
      </c>
      <c r="F18" s="361" t="s">
        <v>155</v>
      </c>
      <c r="G18" s="363"/>
      <c r="H18" s="196" t="s">
        <v>156</v>
      </c>
      <c r="I18" s="240">
        <v>1</v>
      </c>
      <c r="J18" s="270">
        <v>9.9999999999999995E-7</v>
      </c>
      <c r="K18" s="271">
        <v>1E-3</v>
      </c>
      <c r="L18" s="271">
        <v>3.7854109999999998E-3</v>
      </c>
      <c r="M18" s="245">
        <v>2.8316846999999999E-2</v>
      </c>
    </row>
    <row r="19" spans="2:14" x14ac:dyDescent="0.25">
      <c r="B19" s="351"/>
      <c r="C19" s="360"/>
      <c r="D19" s="202" t="s">
        <v>157</v>
      </c>
      <c r="E19" s="289">
        <v>1.5593417392894399E-2</v>
      </c>
      <c r="F19" s="361"/>
      <c r="G19" s="363"/>
      <c r="H19" s="196" t="s">
        <v>158</v>
      </c>
      <c r="I19" s="76">
        <v>1000000</v>
      </c>
      <c r="J19" s="240">
        <v>1</v>
      </c>
      <c r="K19" s="76">
        <v>1000.0000000000001</v>
      </c>
      <c r="L19" s="76">
        <v>3785.4110000000001</v>
      </c>
      <c r="M19" s="76">
        <v>28316.847000000002</v>
      </c>
    </row>
    <row r="20" spans="2:14" x14ac:dyDescent="0.25">
      <c r="B20" s="351"/>
      <c r="C20" s="310" t="s">
        <v>159</v>
      </c>
      <c r="D20" s="202" t="s">
        <v>160</v>
      </c>
      <c r="E20" s="234">
        <v>2.9636394399179773</v>
      </c>
      <c r="F20" s="361" t="s">
        <v>87</v>
      </c>
      <c r="G20" s="363"/>
      <c r="H20" s="196" t="s">
        <v>161</v>
      </c>
      <c r="I20" s="76">
        <v>1000</v>
      </c>
      <c r="J20" s="244">
        <v>1E-3</v>
      </c>
      <c r="K20" s="240">
        <v>1</v>
      </c>
      <c r="L20" s="240">
        <v>3.7854109999999999</v>
      </c>
      <c r="M20" s="78">
        <v>28.316846999999999</v>
      </c>
    </row>
    <row r="21" spans="2:14" ht="18" x14ac:dyDescent="0.25">
      <c r="B21" s="351" t="s">
        <v>92</v>
      </c>
      <c r="C21" s="310" t="s">
        <v>56</v>
      </c>
      <c r="D21" s="202" t="s">
        <v>93</v>
      </c>
      <c r="E21" s="234">
        <v>5.5065209100666461</v>
      </c>
      <c r="F21" s="361"/>
      <c r="G21" s="363"/>
      <c r="H21" s="196" t="s">
        <v>162</v>
      </c>
      <c r="I21" s="76">
        <v>264.17210707106841</v>
      </c>
      <c r="J21" s="243">
        <v>2.6417210707106839E-4</v>
      </c>
      <c r="K21" s="242">
        <v>0.26417210707106842</v>
      </c>
      <c r="L21" s="240">
        <v>1</v>
      </c>
      <c r="M21" s="240">
        <v>7.4805211375990615</v>
      </c>
    </row>
    <row r="22" spans="2:14" ht="18" x14ac:dyDescent="0.25">
      <c r="B22" s="351"/>
      <c r="C22" s="308" t="s">
        <v>70</v>
      </c>
      <c r="D22" s="253" t="s">
        <v>93</v>
      </c>
      <c r="E22" s="254">
        <v>5.5065209100666461</v>
      </c>
      <c r="F22" s="362"/>
      <c r="G22" s="363"/>
      <c r="H22" s="196" t="s">
        <v>163</v>
      </c>
      <c r="I22" s="78">
        <v>35.314666212661322</v>
      </c>
      <c r="J22" s="266">
        <v>3.5314666212661319E-5</v>
      </c>
      <c r="K22" s="268">
        <v>3.5314666212661321E-2</v>
      </c>
      <c r="L22" s="242">
        <v>0.13368052594273649</v>
      </c>
      <c r="M22" s="240">
        <v>1</v>
      </c>
    </row>
    <row r="23" spans="2:14" x14ac:dyDescent="0.25">
      <c r="B23" s="356" t="s">
        <v>22</v>
      </c>
      <c r="C23" s="356" t="s">
        <v>164</v>
      </c>
      <c r="D23" s="272" t="s">
        <v>165</v>
      </c>
      <c r="E23" s="281">
        <v>474.14818114696288</v>
      </c>
      <c r="F23" s="356" t="s">
        <v>75</v>
      </c>
    </row>
    <row r="24" spans="2:14" x14ac:dyDescent="0.25">
      <c r="B24" s="357"/>
      <c r="C24" s="357"/>
      <c r="D24" s="272" t="s">
        <v>166</v>
      </c>
      <c r="E24" s="217">
        <v>739.37369659441038</v>
      </c>
      <c r="F24" s="357"/>
    </row>
    <row r="25" spans="2:14" ht="15.75" x14ac:dyDescent="0.25">
      <c r="B25" s="357"/>
      <c r="C25" s="357"/>
      <c r="D25" s="272" t="s">
        <v>167</v>
      </c>
      <c r="E25" s="217">
        <v>305.05954532367315</v>
      </c>
      <c r="F25" s="357"/>
      <c r="N25" s="220"/>
    </row>
    <row r="26" spans="2:14" ht="15.75" x14ac:dyDescent="0.25">
      <c r="B26" s="357"/>
      <c r="C26" s="357"/>
      <c r="D26" s="272" t="s">
        <v>168</v>
      </c>
      <c r="E26" s="217">
        <v>452.59799644549014</v>
      </c>
      <c r="F26" s="357"/>
      <c r="N26" s="246"/>
    </row>
    <row r="27" spans="2:14" ht="15.75" x14ac:dyDescent="0.25">
      <c r="B27" s="357"/>
      <c r="C27" s="357"/>
      <c r="D27" s="272" t="s">
        <v>169</v>
      </c>
      <c r="E27" s="217">
        <v>329.31550896542888</v>
      </c>
      <c r="F27" s="357"/>
      <c r="N27" s="247"/>
    </row>
    <row r="28" spans="2:14" ht="15.75" x14ac:dyDescent="0.25">
      <c r="B28" s="357"/>
      <c r="C28" s="357"/>
      <c r="D28" s="272" t="s">
        <v>170</v>
      </c>
      <c r="E28" s="217">
        <v>470.46037472212373</v>
      </c>
      <c r="F28" s="357"/>
      <c r="N28" s="247"/>
    </row>
    <row r="29" spans="2:14" ht="15.75" x14ac:dyDescent="0.25">
      <c r="B29" s="357"/>
      <c r="C29" s="357"/>
      <c r="D29" s="272" t="s">
        <v>171</v>
      </c>
      <c r="E29" s="217">
        <v>500.08978131814308</v>
      </c>
      <c r="F29" s="357"/>
      <c r="N29" s="246"/>
    </row>
    <row r="30" spans="2:14" ht="15.75" x14ac:dyDescent="0.25">
      <c r="B30" s="357"/>
      <c r="C30" s="357"/>
      <c r="D30" s="272" t="s">
        <v>172</v>
      </c>
      <c r="E30" s="217">
        <v>729.76964401039049</v>
      </c>
      <c r="F30" s="357"/>
      <c r="N30" s="246"/>
    </row>
    <row r="31" spans="2:14" ht="15.75" x14ac:dyDescent="0.25">
      <c r="B31" s="357"/>
      <c r="C31" s="357"/>
      <c r="D31" s="272" t="s">
        <v>173</v>
      </c>
      <c r="E31" s="217">
        <v>993.04090753329433</v>
      </c>
      <c r="F31" s="357"/>
      <c r="N31" s="246"/>
    </row>
    <row r="32" spans="2:14" ht="15.75" x14ac:dyDescent="0.25">
      <c r="B32" s="357"/>
      <c r="C32" s="357"/>
      <c r="D32" s="272" t="s">
        <v>174</v>
      </c>
      <c r="E32" s="217">
        <v>835.17296460818841</v>
      </c>
      <c r="F32" s="357"/>
      <c r="N32" s="246"/>
    </row>
    <row r="33" spans="2:14" ht="15.75" x14ac:dyDescent="0.25">
      <c r="B33" s="357"/>
      <c r="C33" s="357"/>
      <c r="D33" s="272" t="s">
        <v>175</v>
      </c>
      <c r="E33" s="217">
        <v>522.27552659353967</v>
      </c>
      <c r="F33" s="357"/>
      <c r="N33" s="246"/>
    </row>
    <row r="34" spans="2:14" ht="15.75" x14ac:dyDescent="0.25">
      <c r="B34" s="357"/>
      <c r="C34" s="357"/>
      <c r="D34" s="272" t="s">
        <v>176</v>
      </c>
      <c r="E34" s="217">
        <v>343.93337546212689</v>
      </c>
      <c r="F34" s="357"/>
      <c r="N34" s="246"/>
    </row>
    <row r="35" spans="2:14" ht="15.75" x14ac:dyDescent="0.25">
      <c r="B35" s="357"/>
      <c r="C35" s="357"/>
      <c r="D35" s="272" t="s">
        <v>177</v>
      </c>
      <c r="E35" s="217">
        <v>341.73208620640725</v>
      </c>
      <c r="F35" s="357"/>
      <c r="N35" s="247"/>
    </row>
    <row r="36" spans="2:14" ht="15.75" x14ac:dyDescent="0.25">
      <c r="B36" s="357"/>
      <c r="C36" s="357"/>
      <c r="D36" s="272" t="s">
        <v>178</v>
      </c>
      <c r="E36" s="217">
        <v>522.5910041112935</v>
      </c>
      <c r="F36" s="357"/>
      <c r="N36" s="246"/>
    </row>
    <row r="37" spans="2:14" x14ac:dyDescent="0.25">
      <c r="B37" s="357"/>
      <c r="C37" s="357"/>
      <c r="D37" s="272" t="s">
        <v>179</v>
      </c>
      <c r="E37" s="217">
        <v>603.06056459569584</v>
      </c>
      <c r="F37" s="357"/>
    </row>
    <row r="38" spans="2:14" x14ac:dyDescent="0.25">
      <c r="B38" s="357"/>
      <c r="C38" s="357"/>
      <c r="D38" s="272" t="s">
        <v>180</v>
      </c>
      <c r="E38" s="217">
        <v>153.92030405584592</v>
      </c>
      <c r="F38" s="357"/>
      <c r="N38" s="204"/>
    </row>
    <row r="39" spans="2:14" x14ac:dyDescent="0.25">
      <c r="B39" s="357"/>
      <c r="C39" s="357"/>
      <c r="D39" s="272" t="s">
        <v>181</v>
      </c>
      <c r="E39" s="217">
        <v>864.84803647299793</v>
      </c>
      <c r="F39" s="357"/>
    </row>
    <row r="40" spans="2:14" x14ac:dyDescent="0.25">
      <c r="B40" s="357"/>
      <c r="C40" s="357"/>
      <c r="D40" s="272" t="s">
        <v>182</v>
      </c>
      <c r="E40" s="217">
        <v>403.02327991490318</v>
      </c>
      <c r="F40" s="357"/>
    </row>
    <row r="41" spans="2:14" x14ac:dyDescent="0.25">
      <c r="B41" s="357"/>
      <c r="C41" s="357"/>
      <c r="D41" s="272" t="s">
        <v>183</v>
      </c>
      <c r="E41" s="217">
        <v>647.65601416559605</v>
      </c>
      <c r="F41" s="357"/>
    </row>
    <row r="42" spans="2:14" x14ac:dyDescent="0.25">
      <c r="B42" s="357"/>
      <c r="C42" s="357"/>
      <c r="D42" s="272" t="s">
        <v>184</v>
      </c>
      <c r="E42" s="217">
        <v>571.73848830541249</v>
      </c>
      <c r="F42" s="357"/>
    </row>
    <row r="43" spans="2:14" x14ac:dyDescent="0.25">
      <c r="B43" s="357"/>
      <c r="C43" s="357"/>
      <c r="D43" s="272" t="s">
        <v>185</v>
      </c>
      <c r="E43" s="217">
        <v>581.24471143848814</v>
      </c>
      <c r="F43" s="357"/>
    </row>
    <row r="44" spans="2:14" x14ac:dyDescent="0.25">
      <c r="B44" s="357"/>
      <c r="C44" s="357"/>
      <c r="D44" s="272" t="s">
        <v>186</v>
      </c>
      <c r="E44" s="217">
        <v>518.57796111835</v>
      </c>
      <c r="F44" s="357"/>
      <c r="J44" s="214"/>
    </row>
    <row r="45" spans="2:14" x14ac:dyDescent="0.25">
      <c r="B45" s="357"/>
      <c r="C45" s="357"/>
      <c r="D45" s="272" t="s">
        <v>187</v>
      </c>
      <c r="E45" s="217">
        <v>538.18467102575312</v>
      </c>
      <c r="F45" s="357"/>
      <c r="J45" s="213"/>
    </row>
    <row r="46" spans="2:14" x14ac:dyDescent="0.25">
      <c r="B46" s="357"/>
      <c r="C46" s="357"/>
      <c r="D46" s="272" t="s">
        <v>188</v>
      </c>
      <c r="E46" s="217">
        <v>480.14759046268892</v>
      </c>
      <c r="F46" s="357"/>
      <c r="J46" s="204"/>
    </row>
    <row r="47" spans="2:14" x14ac:dyDescent="0.25">
      <c r="B47" s="357"/>
      <c r="C47" s="357"/>
      <c r="D47" s="272" t="s">
        <v>189</v>
      </c>
      <c r="E47" s="217">
        <v>820.12969419368847</v>
      </c>
      <c r="F47" s="357"/>
    </row>
    <row r="48" spans="2:14" x14ac:dyDescent="0.25">
      <c r="B48" s="357"/>
      <c r="C48" s="357"/>
      <c r="D48" s="272" t="s">
        <v>190</v>
      </c>
      <c r="E48" s="217">
        <v>508.71583031653392</v>
      </c>
      <c r="F48" s="357"/>
    </row>
    <row r="49" spans="2:6" x14ac:dyDescent="0.25">
      <c r="B49" s="357"/>
      <c r="C49" s="357"/>
      <c r="D49" s="272" t="s">
        <v>191</v>
      </c>
      <c r="E49" s="217">
        <v>503.56199416646967</v>
      </c>
      <c r="F49" s="357"/>
    </row>
    <row r="50" spans="2:6" x14ac:dyDescent="0.25">
      <c r="B50" s="357"/>
      <c r="C50" s="357"/>
      <c r="D50" s="272" t="s">
        <v>192</v>
      </c>
      <c r="E50" s="217">
        <v>370.78940202248185</v>
      </c>
      <c r="F50" s="357"/>
    </row>
    <row r="51" spans="2:6" x14ac:dyDescent="0.25">
      <c r="B51" s="357"/>
      <c r="C51" s="357"/>
      <c r="D51" s="272" t="s">
        <v>193</v>
      </c>
      <c r="E51" s="217">
        <v>110.5727335921882</v>
      </c>
      <c r="F51" s="357"/>
    </row>
    <row r="52" spans="2:6" x14ac:dyDescent="0.25">
      <c r="B52" s="358"/>
      <c r="C52" s="358"/>
      <c r="D52" s="272" t="s">
        <v>194</v>
      </c>
      <c r="E52" s="217">
        <v>142.58733454776279</v>
      </c>
      <c r="F52" s="358"/>
    </row>
    <row r="53" spans="2:6" x14ac:dyDescent="0.25">
      <c r="D53" s="273" t="s">
        <v>195</v>
      </c>
    </row>
  </sheetData>
  <mergeCells count="20">
    <mergeCell ref="G10:G22"/>
    <mergeCell ref="H2:M2"/>
    <mergeCell ref="B2:F2"/>
    <mergeCell ref="D7:D8"/>
    <mergeCell ref="C4:C8"/>
    <mergeCell ref="B4:B9"/>
    <mergeCell ref="B15:B20"/>
    <mergeCell ref="C10:C13"/>
    <mergeCell ref="B10:B14"/>
    <mergeCell ref="F4:F6"/>
    <mergeCell ref="B23:B52"/>
    <mergeCell ref="C23:C52"/>
    <mergeCell ref="F23:F52"/>
    <mergeCell ref="B21:B22"/>
    <mergeCell ref="F12:F13"/>
    <mergeCell ref="C15:C16"/>
    <mergeCell ref="C17:C19"/>
    <mergeCell ref="F16:F17"/>
    <mergeCell ref="F18:F19"/>
    <mergeCell ref="F20:F22"/>
  </mergeCells>
  <phoneticPr fontId="56" type="noConversion"/>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79adf513-09a8-4850-8ad5-7ab91760ab77">
      <Terms xmlns="http://schemas.microsoft.com/office/infopath/2007/PartnerControls"/>
    </lcf76f155ced4ddcb4097134ff3c332f>
    <TaxCatchAll xmlns="f01af37b-b357-48b0-a576-b64b7e6d7c4b"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F72601200F3D046825A75DF5A6E819F" ma:contentTypeVersion="19" ma:contentTypeDescription="Create a new document." ma:contentTypeScope="" ma:versionID="c06e79ab0d0d9d4d928516ff286296bb">
  <xsd:schema xmlns:xsd="http://www.w3.org/2001/XMLSchema" xmlns:xs="http://www.w3.org/2001/XMLSchema" xmlns:p="http://schemas.microsoft.com/office/2006/metadata/properties" xmlns:ns1="http://schemas.microsoft.com/sharepoint/v3" xmlns:ns2="79adf513-09a8-4850-8ad5-7ab91760ab77" xmlns:ns3="f01af37b-b357-48b0-a576-b64b7e6d7c4b" targetNamespace="http://schemas.microsoft.com/office/2006/metadata/properties" ma:root="true" ma:fieldsID="1ed509ff0e976b17257003d3da45d209" ns1:_="" ns2:_="" ns3:_="">
    <xsd:import namespace="http://schemas.microsoft.com/sharepoint/v3"/>
    <xsd:import namespace="79adf513-09a8-4850-8ad5-7ab91760ab77"/>
    <xsd:import namespace="f01af37b-b357-48b0-a576-b64b7e6d7c4b"/>
    <xsd:element name="properties">
      <xsd:complexType>
        <xsd:sequence>
          <xsd:element name="documentManagement">
            <xsd:complexType>
              <xsd:all>
                <xsd:element ref="ns2:MediaServiceMetadata" minOccurs="0"/>
                <xsd:element ref="ns2:MediaServiceFastMetadata"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3:SharedWithUsers" minOccurs="0"/>
                <xsd:element ref="ns3:SharedWithDetails" minOccurs="0"/>
                <xsd:element ref="ns2:MediaLengthInSeconds" minOccurs="0"/>
                <xsd:element ref="ns2:MediaServiceObjectDetectorVersions" minOccurs="0"/>
                <xsd:element ref="ns2:MediaServiceLocation"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9adf513-09a8-4850-8ad5-7ab91760ab7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5073050-3fd1-4e92-a2b5-a3b9c7057e57" ma:termSetId="09814cd3-568e-fe90-9814-8d621ff8fb84" ma:anchorId="fba54fb3-c3e1-fe81-a776-ca4b69148c4d" ma:open="true" ma:isKeyword="false">
      <xsd:complexType>
        <xsd:sequence>
          <xsd:element ref="pc:Terms" minOccurs="0" maxOccurs="1"/>
        </xsd:sequence>
      </xsd:complex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1af37b-b357-48b0-a576-b64b7e6d7c4b"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bd36659e-3135-4dd3-8b42-93ada21b5fbd}" ma:internalName="TaxCatchAll" ma:showField="CatchAllData" ma:web="f01af37b-b357-48b0-a576-b64b7e6d7c4b">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187936-83C8-4C91-8E12-491AA95CCCB1}">
  <ds:schemaRefs>
    <ds:schemaRef ds:uri="http://schemas.microsoft.com/office/2006/documentManagement/types"/>
    <ds:schemaRef ds:uri="http://purl.org/dc/elements/1.1/"/>
    <ds:schemaRef ds:uri="http://purl.org/dc/terms/"/>
    <ds:schemaRef ds:uri="f01af37b-b357-48b0-a576-b64b7e6d7c4b"/>
    <ds:schemaRef ds:uri="http://schemas.microsoft.com/office/2006/metadata/properties"/>
    <ds:schemaRef ds:uri="http://schemas.microsoft.com/office/infopath/2007/PartnerControls"/>
    <ds:schemaRef ds:uri="79adf513-09a8-4850-8ad5-7ab91760ab77"/>
    <ds:schemaRef ds:uri="http://schemas.openxmlformats.org/package/2006/metadata/core-properties"/>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BFE8439B-BF99-47F7-9382-004AE501F858}">
  <ds:schemaRefs>
    <ds:schemaRef ds:uri="http://schemas.microsoft.com/sharepoint/v3/contenttype/forms"/>
  </ds:schemaRefs>
</ds:datastoreItem>
</file>

<file path=customXml/itemProps3.xml><?xml version="1.0" encoding="utf-8"?>
<ds:datastoreItem xmlns:ds="http://schemas.openxmlformats.org/officeDocument/2006/customXml" ds:itemID="{E2ADEEB2-BC0C-48FF-9BF8-CFC268BB2F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9adf513-09a8-4850-8ad5-7ab91760ab77"/>
    <ds:schemaRef ds:uri="f01af37b-b357-48b0-a576-b64b7e6d7c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Site-Specific Inputs</vt:lpstr>
      <vt:lpstr>Pathway Summary</vt:lpstr>
      <vt:lpstr>CA-GREET4.0</vt:lpstr>
    </vt:vector>
  </TitlesOfParts>
  <Manager/>
  <Company>CARB</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CARB</dc:creator>
  <cp:keywords/>
  <dc:description/>
  <cp:lastModifiedBy>Yu, Guo@ARB</cp:lastModifiedBy>
  <cp:revision/>
  <dcterms:created xsi:type="dcterms:W3CDTF">2021-04-30T21:17:21Z</dcterms:created>
  <dcterms:modified xsi:type="dcterms:W3CDTF">2025-06-30T23:55:12Z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0x010100FF72601200F3D046825A75DF5A6E819F</vt:lpwstr>
  </property>
  <property fmtid="{D5CDD505-2E9C-101B-9397-08002B2CF9AE}" pid="3" name="MediaServiceImageTags">
    <vt:lpwstr/>
  </property>
</Properties>
</file>