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02twi\Desktop\USRA\materialsTesting\"/>
    </mc:Choice>
  </mc:AlternateContent>
  <xr:revisionPtr revIDLastSave="0" documentId="13_ncr:1_{4C44BE74-8547-44F9-BDD6-3A6F892C3F63}" xr6:coauthVersionLast="47" xr6:coauthVersionMax="47" xr10:uidLastSave="{00000000-0000-0000-0000-000000000000}"/>
  <bookViews>
    <workbookView xWindow="-108" yWindow="-108" windowWidth="23256" windowHeight="12456" tabRatio="593" activeTab="3" xr2:uid="{FF52A393-A291-44C1-A308-208348E5C70C}"/>
  </bookViews>
  <sheets>
    <sheet name="DeadStems Load" sheetId="2" r:id="rId1"/>
    <sheet name="LiveStems Load" sheetId="3" r:id="rId2"/>
    <sheet name="DeadStems Area" sheetId="4" r:id="rId3"/>
    <sheet name="LiveStems Area" sheetId="5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5" l="1"/>
  <c r="M10" i="4"/>
  <c r="M13" i="5"/>
  <c r="N10" i="4"/>
  <c r="N13" i="5"/>
  <c r="O3" i="4"/>
  <c r="O4" i="4"/>
  <c r="O5" i="4"/>
  <c r="O6" i="4"/>
  <c r="O7" i="4"/>
  <c r="O8" i="4"/>
  <c r="O2" i="4"/>
  <c r="O10" i="4" s="1"/>
  <c r="N5" i="4"/>
  <c r="N6" i="4"/>
  <c r="N7" i="4"/>
  <c r="L3" i="4"/>
  <c r="L4" i="4"/>
  <c r="L5" i="4"/>
  <c r="L6" i="4"/>
  <c r="L7" i="4"/>
  <c r="L8" i="4"/>
  <c r="L2" i="4"/>
  <c r="B11" i="4"/>
  <c r="N2" i="4" s="1"/>
  <c r="B13" i="5"/>
  <c r="N9" i="5" s="1"/>
  <c r="L3" i="5"/>
  <c r="L4" i="5"/>
  <c r="L5" i="5"/>
  <c r="L6" i="5"/>
  <c r="L7" i="5"/>
  <c r="L8" i="5"/>
  <c r="L9" i="5"/>
  <c r="L10" i="5"/>
  <c r="L2" i="5"/>
  <c r="M7" i="5"/>
  <c r="M8" i="5"/>
  <c r="M9" i="5"/>
  <c r="M2" i="5"/>
  <c r="M6" i="4"/>
  <c r="M7" i="4"/>
  <c r="M2" i="4"/>
  <c r="B8" i="4"/>
  <c r="N8" i="4" s="1"/>
  <c r="B7" i="4"/>
  <c r="B6" i="4"/>
  <c r="B5" i="4"/>
  <c r="M5" i="4" s="1"/>
  <c r="B4" i="4"/>
  <c r="M4" i="4" s="1"/>
  <c r="B3" i="4"/>
  <c r="M3" i="4" s="1"/>
  <c r="B2" i="4"/>
  <c r="G2" i="5"/>
  <c r="B10" i="5"/>
  <c r="M10" i="5" s="1"/>
  <c r="B9" i="5"/>
  <c r="B8" i="5"/>
  <c r="B7" i="5"/>
  <c r="B6" i="5"/>
  <c r="M6" i="5" s="1"/>
  <c r="B5" i="5"/>
  <c r="M5" i="5" s="1"/>
  <c r="B4" i="5"/>
  <c r="M4" i="5" s="1"/>
  <c r="B2" i="5"/>
  <c r="B3" i="5"/>
  <c r="M3" i="5" s="1"/>
  <c r="H3" i="4"/>
  <c r="I3" i="4"/>
  <c r="H4" i="4"/>
  <c r="I4" i="4"/>
  <c r="H5" i="4"/>
  <c r="I5" i="4"/>
  <c r="H6" i="4"/>
  <c r="I6" i="4"/>
  <c r="H7" i="4"/>
  <c r="I7" i="4"/>
  <c r="H8" i="4"/>
  <c r="I8" i="4"/>
  <c r="J8" i="4"/>
  <c r="E3" i="4"/>
  <c r="G3" i="4" s="1"/>
  <c r="E4" i="4"/>
  <c r="G4" i="4" s="1"/>
  <c r="E5" i="4"/>
  <c r="G5" i="4" s="1"/>
  <c r="E6" i="4"/>
  <c r="G6" i="4" s="1"/>
  <c r="E7" i="4"/>
  <c r="G7" i="4" s="1"/>
  <c r="E8" i="4"/>
  <c r="G8" i="4" s="1"/>
  <c r="I2" i="4"/>
  <c r="H2" i="4"/>
  <c r="J2" i="4" s="1"/>
  <c r="E2" i="4"/>
  <c r="G2" i="4" s="1"/>
  <c r="I3" i="5"/>
  <c r="I4" i="5"/>
  <c r="I5" i="5"/>
  <c r="I6" i="5"/>
  <c r="I7" i="5"/>
  <c r="I8" i="5"/>
  <c r="I9" i="5"/>
  <c r="I10" i="5"/>
  <c r="I2" i="5"/>
  <c r="H3" i="5"/>
  <c r="J3" i="5" s="1"/>
  <c r="H4" i="5"/>
  <c r="H5" i="5"/>
  <c r="H6" i="5"/>
  <c r="H7" i="5"/>
  <c r="H8" i="5"/>
  <c r="H9" i="5"/>
  <c r="J9" i="5" s="1"/>
  <c r="H10" i="5"/>
  <c r="H2" i="5"/>
  <c r="J2" i="5" s="1"/>
  <c r="E10" i="5"/>
  <c r="G10" i="5" s="1"/>
  <c r="E3" i="5"/>
  <c r="G3" i="5" s="1"/>
  <c r="E4" i="5"/>
  <c r="G4" i="5" s="1"/>
  <c r="E5" i="5"/>
  <c r="G5" i="5" s="1"/>
  <c r="E6" i="5"/>
  <c r="G6" i="5" s="1"/>
  <c r="E7" i="5"/>
  <c r="G7" i="5" s="1"/>
  <c r="E8" i="5"/>
  <c r="G8" i="5" s="1"/>
  <c r="E9" i="5"/>
  <c r="G9" i="5" s="1"/>
  <c r="E2" i="5"/>
  <c r="M8" i="4" l="1"/>
  <c r="N4" i="4"/>
  <c r="N3" i="4"/>
  <c r="J4" i="5"/>
  <c r="O4" i="5" s="1"/>
  <c r="O9" i="5"/>
  <c r="N2" i="5"/>
  <c r="N8" i="5"/>
  <c r="N7" i="5"/>
  <c r="N6" i="5"/>
  <c r="N5" i="5"/>
  <c r="O3" i="5"/>
  <c r="O13" i="5" s="1"/>
  <c r="N4" i="5"/>
  <c r="N3" i="5"/>
  <c r="N10" i="5"/>
  <c r="J3" i="4"/>
  <c r="J10" i="5"/>
  <c r="O10" i="5" s="1"/>
  <c r="J8" i="5"/>
  <c r="O8" i="5" s="1"/>
  <c r="J7" i="5"/>
  <c r="O7" i="5" s="1"/>
  <c r="J6" i="5"/>
  <c r="O6" i="5" s="1"/>
  <c r="J7" i="4"/>
  <c r="J6" i="4"/>
  <c r="J5" i="4"/>
  <c r="J4" i="4"/>
  <c r="J5" i="5"/>
  <c r="O5" i="5" s="1"/>
  <c r="AC11" i="3"/>
  <c r="AC10" i="3"/>
  <c r="AC9" i="3"/>
  <c r="AC8" i="3"/>
  <c r="AC7" i="3"/>
  <c r="AC6" i="3"/>
  <c r="AC5" i="3"/>
  <c r="AC4" i="3"/>
  <c r="AC3" i="3"/>
  <c r="W8" i="2"/>
  <c r="W7" i="2"/>
  <c r="W6" i="2"/>
  <c r="W5" i="2"/>
  <c r="W4" i="2"/>
  <c r="W3" i="2"/>
  <c r="W2" i="2"/>
  <c r="B418" i="2"/>
</calcChain>
</file>

<file path=xl/sharedStrings.xml><?xml version="1.0" encoding="utf-8"?>
<sst xmlns="http://schemas.openxmlformats.org/spreadsheetml/2006/main" count="126" uniqueCount="53">
  <si>
    <t>Time (s)</t>
  </si>
  <si>
    <t>Load Cell (N)</t>
  </si>
  <si>
    <t>DeadStemLong</t>
  </si>
  <si>
    <t>Load (N)</t>
  </si>
  <si>
    <t>Time</t>
  </si>
  <si>
    <t>Load</t>
  </si>
  <si>
    <t>LiveTHin</t>
  </si>
  <si>
    <t>LiveThick2</t>
  </si>
  <si>
    <t>L15</t>
  </si>
  <si>
    <t>L100</t>
  </si>
  <si>
    <t>time</t>
  </si>
  <si>
    <t>load</t>
  </si>
  <si>
    <t>L117</t>
  </si>
  <si>
    <t>L123</t>
  </si>
  <si>
    <t>L144</t>
  </si>
  <si>
    <t>L183</t>
  </si>
  <si>
    <t>D105</t>
  </si>
  <si>
    <t>D160</t>
  </si>
  <si>
    <t>D178</t>
  </si>
  <si>
    <t>D258</t>
  </si>
  <si>
    <t>D1602</t>
  </si>
  <si>
    <t>Name:</t>
  </si>
  <si>
    <t>D1</t>
  </si>
  <si>
    <t>Name</t>
  </si>
  <si>
    <t>Maximum Load:</t>
  </si>
  <si>
    <t>L1</t>
  </si>
  <si>
    <t>Maximum Load</t>
  </si>
  <si>
    <t>Outer Radius</t>
  </si>
  <si>
    <t>Inner Radius</t>
  </si>
  <si>
    <t>Min Thickness</t>
  </si>
  <si>
    <t>Max Thickness</t>
  </si>
  <si>
    <t>Averages</t>
  </si>
  <si>
    <t>Max Circle</t>
  </si>
  <si>
    <t>Min Circle</t>
  </si>
  <si>
    <t>Cross-sectional Area</t>
  </si>
  <si>
    <t>Load Plateau</t>
  </si>
  <si>
    <t>Max Stress</t>
  </si>
  <si>
    <t>Length (mm)</t>
  </si>
  <si>
    <t>Length(mm)</t>
  </si>
  <si>
    <t xml:space="preserve"> </t>
  </si>
  <si>
    <t>Young's Modulus:</t>
  </si>
  <si>
    <t>Pa</t>
  </si>
  <si>
    <t>MPa</t>
  </si>
  <si>
    <t>GPa</t>
  </si>
  <si>
    <t>a</t>
  </si>
  <si>
    <t>mm</t>
  </si>
  <si>
    <t>Stiffness</t>
  </si>
  <si>
    <t>Frequency</t>
  </si>
  <si>
    <t>Inertial Moment</t>
  </si>
  <si>
    <t>B*L</t>
  </si>
  <si>
    <r>
      <t xml:space="preserve">Density </t>
    </r>
    <r>
      <rPr>
        <sz val="11"/>
        <color theme="1"/>
        <rFont val="Aptos Narrow"/>
        <family val="2"/>
      </rPr>
      <t>ρ</t>
    </r>
  </si>
  <si>
    <t>*This column goes into the simulation</t>
  </si>
  <si>
    <t>*Compare to simulation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</si>
</sst>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/>
    <xf numFmtId="164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 vertical="top" wrapText="1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Dead</a:t>
            </a:r>
            <a:r>
              <a:rPr lang="en-CA" baseline="0"/>
              <a:t> Wheat - Thin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'DeadStems Load'!$B$1</c:f>
              <c:strCache>
                <c:ptCount val="1"/>
                <c:pt idx="0">
                  <c:v>Load Cell (N)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'DeadStems Load'!$A$2:$A$417</c:f>
              <c:numCache>
                <c:formatCode>0.000</c:formatCode>
                <c:ptCount val="4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</c:numCache>
            </c:numRef>
          </c:xVal>
          <c:yVal>
            <c:numRef>
              <c:f>'DeadStems Load'!$B$2:$B$417</c:f>
              <c:numCache>
                <c:formatCode>0.000</c:formatCode>
                <c:ptCount val="416"/>
                <c:pt idx="0">
                  <c:v>0</c:v>
                </c:pt>
                <c:pt idx="1">
                  <c:v>-2E-3</c:v>
                </c:pt>
                <c:pt idx="2">
                  <c:v>-3.0000000000000001E-3</c:v>
                </c:pt>
                <c:pt idx="3">
                  <c:v>-6.0000000000000001E-3</c:v>
                </c:pt>
                <c:pt idx="4">
                  <c:v>-6.0000000000000001E-3</c:v>
                </c:pt>
                <c:pt idx="5">
                  <c:v>-4.0000000000000001E-3</c:v>
                </c:pt>
                <c:pt idx="6">
                  <c:v>-3.0000000000000001E-3</c:v>
                </c:pt>
                <c:pt idx="7">
                  <c:v>-6.0000000000000001E-3</c:v>
                </c:pt>
                <c:pt idx="8">
                  <c:v>-4.0000000000000001E-3</c:v>
                </c:pt>
                <c:pt idx="9">
                  <c:v>-6.0000000000000001E-3</c:v>
                </c:pt>
                <c:pt idx="10">
                  <c:v>-4.0000000000000001E-3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-8.0000000000000002E-3</c:v>
                </c:pt>
                <c:pt idx="16">
                  <c:v>-6.0000000000000001E-3</c:v>
                </c:pt>
                <c:pt idx="17">
                  <c:v>-6.0000000000000001E-3</c:v>
                </c:pt>
                <c:pt idx="18">
                  <c:v>-7.0000000000000001E-3</c:v>
                </c:pt>
                <c:pt idx="19">
                  <c:v>-8.0000000000000002E-3</c:v>
                </c:pt>
                <c:pt idx="20">
                  <c:v>-6.0000000000000001E-3</c:v>
                </c:pt>
                <c:pt idx="21">
                  <c:v>-5.0000000000000001E-3</c:v>
                </c:pt>
                <c:pt idx="22">
                  <c:v>-6.0000000000000001E-3</c:v>
                </c:pt>
                <c:pt idx="23">
                  <c:v>-7.0000000000000001E-3</c:v>
                </c:pt>
                <c:pt idx="24">
                  <c:v>-7.0000000000000001E-3</c:v>
                </c:pt>
                <c:pt idx="25">
                  <c:v>-6.0000000000000001E-3</c:v>
                </c:pt>
                <c:pt idx="26">
                  <c:v>-5.0000000000000001E-3</c:v>
                </c:pt>
                <c:pt idx="27">
                  <c:v>-3.0000000000000001E-3</c:v>
                </c:pt>
                <c:pt idx="28">
                  <c:v>-5.0000000000000001E-3</c:v>
                </c:pt>
                <c:pt idx="29">
                  <c:v>-4.0000000000000001E-3</c:v>
                </c:pt>
                <c:pt idx="30">
                  <c:v>-4.0000000000000001E-3</c:v>
                </c:pt>
                <c:pt idx="31">
                  <c:v>-3.0000000000000001E-3</c:v>
                </c:pt>
                <c:pt idx="32">
                  <c:v>-3.0000000000000001E-3</c:v>
                </c:pt>
                <c:pt idx="33">
                  <c:v>-2E-3</c:v>
                </c:pt>
                <c:pt idx="34">
                  <c:v>-3.0000000000000001E-3</c:v>
                </c:pt>
                <c:pt idx="35">
                  <c:v>-4.0000000000000001E-3</c:v>
                </c:pt>
                <c:pt idx="36">
                  <c:v>-4.0000000000000001E-3</c:v>
                </c:pt>
                <c:pt idx="37">
                  <c:v>-4.0000000000000001E-3</c:v>
                </c:pt>
                <c:pt idx="38">
                  <c:v>-5.0000000000000001E-3</c:v>
                </c:pt>
                <c:pt idx="39">
                  <c:v>-3.0000000000000001E-3</c:v>
                </c:pt>
                <c:pt idx="40">
                  <c:v>-1E-3</c:v>
                </c:pt>
                <c:pt idx="41">
                  <c:v>-2E-3</c:v>
                </c:pt>
                <c:pt idx="42">
                  <c:v>-3.0000000000000001E-3</c:v>
                </c:pt>
                <c:pt idx="43">
                  <c:v>-3.0000000000000001E-3</c:v>
                </c:pt>
                <c:pt idx="44">
                  <c:v>-4.0000000000000001E-3</c:v>
                </c:pt>
                <c:pt idx="45">
                  <c:v>-2E-3</c:v>
                </c:pt>
                <c:pt idx="46">
                  <c:v>-1E-3</c:v>
                </c:pt>
                <c:pt idx="47">
                  <c:v>-3.0000000000000001E-3</c:v>
                </c:pt>
                <c:pt idx="48">
                  <c:v>-2E-3</c:v>
                </c:pt>
                <c:pt idx="49">
                  <c:v>-2E-3</c:v>
                </c:pt>
                <c:pt idx="50">
                  <c:v>-2E-3</c:v>
                </c:pt>
                <c:pt idx="51">
                  <c:v>-2E-3</c:v>
                </c:pt>
                <c:pt idx="52">
                  <c:v>-3.0000000000000001E-3</c:v>
                </c:pt>
                <c:pt idx="53">
                  <c:v>-3.0000000000000001E-3</c:v>
                </c:pt>
                <c:pt idx="54">
                  <c:v>-4.0000000000000001E-3</c:v>
                </c:pt>
                <c:pt idx="55">
                  <c:v>-4.0000000000000001E-3</c:v>
                </c:pt>
                <c:pt idx="56">
                  <c:v>-4.0000000000000001E-3</c:v>
                </c:pt>
                <c:pt idx="57">
                  <c:v>-1E-3</c:v>
                </c:pt>
                <c:pt idx="58">
                  <c:v>-4.0000000000000001E-3</c:v>
                </c:pt>
                <c:pt idx="59">
                  <c:v>-4.0000000000000001E-3</c:v>
                </c:pt>
                <c:pt idx="60">
                  <c:v>-4.0000000000000001E-3</c:v>
                </c:pt>
                <c:pt idx="61">
                  <c:v>-2E-3</c:v>
                </c:pt>
                <c:pt idx="62">
                  <c:v>0</c:v>
                </c:pt>
                <c:pt idx="63">
                  <c:v>0</c:v>
                </c:pt>
                <c:pt idx="64">
                  <c:v>-1E-3</c:v>
                </c:pt>
                <c:pt idx="65">
                  <c:v>0</c:v>
                </c:pt>
                <c:pt idx="66">
                  <c:v>-2E-3</c:v>
                </c:pt>
                <c:pt idx="67">
                  <c:v>-2E-3</c:v>
                </c:pt>
                <c:pt idx="68">
                  <c:v>-3.0000000000000001E-3</c:v>
                </c:pt>
                <c:pt idx="69">
                  <c:v>-2E-3</c:v>
                </c:pt>
                <c:pt idx="70">
                  <c:v>-4.0000000000000001E-3</c:v>
                </c:pt>
                <c:pt idx="71">
                  <c:v>-5.0000000000000001E-3</c:v>
                </c:pt>
                <c:pt idx="72">
                  <c:v>-5.0000000000000001E-3</c:v>
                </c:pt>
                <c:pt idx="73">
                  <c:v>-4.0000000000000001E-3</c:v>
                </c:pt>
                <c:pt idx="74">
                  <c:v>-1E-3</c:v>
                </c:pt>
                <c:pt idx="75">
                  <c:v>-3.0000000000000001E-3</c:v>
                </c:pt>
                <c:pt idx="76">
                  <c:v>-3.0000000000000001E-3</c:v>
                </c:pt>
                <c:pt idx="77">
                  <c:v>-2E-3</c:v>
                </c:pt>
                <c:pt idx="78">
                  <c:v>-2E-3</c:v>
                </c:pt>
                <c:pt idx="79">
                  <c:v>0</c:v>
                </c:pt>
                <c:pt idx="80">
                  <c:v>2E-3</c:v>
                </c:pt>
                <c:pt idx="81">
                  <c:v>0</c:v>
                </c:pt>
                <c:pt idx="82">
                  <c:v>0</c:v>
                </c:pt>
                <c:pt idx="83">
                  <c:v>-1E-3</c:v>
                </c:pt>
                <c:pt idx="84">
                  <c:v>-2E-3</c:v>
                </c:pt>
                <c:pt idx="85">
                  <c:v>-2E-3</c:v>
                </c:pt>
                <c:pt idx="86">
                  <c:v>-3.0000000000000001E-3</c:v>
                </c:pt>
                <c:pt idx="87">
                  <c:v>-1E-3</c:v>
                </c:pt>
                <c:pt idx="88">
                  <c:v>-2E-3</c:v>
                </c:pt>
                <c:pt idx="89">
                  <c:v>-2E-3</c:v>
                </c:pt>
                <c:pt idx="90">
                  <c:v>-2E-3</c:v>
                </c:pt>
                <c:pt idx="91">
                  <c:v>-2E-3</c:v>
                </c:pt>
                <c:pt idx="92">
                  <c:v>-1E-3</c:v>
                </c:pt>
                <c:pt idx="93">
                  <c:v>-1E-3</c:v>
                </c:pt>
                <c:pt idx="94">
                  <c:v>-2E-3</c:v>
                </c:pt>
                <c:pt idx="95">
                  <c:v>-3.0000000000000001E-3</c:v>
                </c:pt>
                <c:pt idx="96">
                  <c:v>-5.0000000000000001E-3</c:v>
                </c:pt>
                <c:pt idx="97">
                  <c:v>-6.0000000000000001E-3</c:v>
                </c:pt>
                <c:pt idx="98">
                  <c:v>-5.0000000000000001E-3</c:v>
                </c:pt>
                <c:pt idx="99">
                  <c:v>-4.0000000000000001E-3</c:v>
                </c:pt>
                <c:pt idx="100">
                  <c:v>-2E-3</c:v>
                </c:pt>
                <c:pt idx="101">
                  <c:v>-3.0000000000000001E-3</c:v>
                </c:pt>
                <c:pt idx="102">
                  <c:v>-3.0000000000000001E-3</c:v>
                </c:pt>
                <c:pt idx="103">
                  <c:v>-3.0000000000000001E-3</c:v>
                </c:pt>
                <c:pt idx="104">
                  <c:v>-2E-3</c:v>
                </c:pt>
                <c:pt idx="105">
                  <c:v>0</c:v>
                </c:pt>
                <c:pt idx="106">
                  <c:v>-1E-3</c:v>
                </c:pt>
                <c:pt idx="107">
                  <c:v>-2E-3</c:v>
                </c:pt>
                <c:pt idx="108">
                  <c:v>-2E-3</c:v>
                </c:pt>
                <c:pt idx="109">
                  <c:v>-4.0000000000000001E-3</c:v>
                </c:pt>
                <c:pt idx="110">
                  <c:v>-2E-3</c:v>
                </c:pt>
                <c:pt idx="111">
                  <c:v>-2E-3</c:v>
                </c:pt>
                <c:pt idx="112">
                  <c:v>-1E-3</c:v>
                </c:pt>
                <c:pt idx="113">
                  <c:v>0</c:v>
                </c:pt>
                <c:pt idx="114">
                  <c:v>-1E-3</c:v>
                </c:pt>
                <c:pt idx="115">
                  <c:v>-1.0999999999999999E-2</c:v>
                </c:pt>
                <c:pt idx="116">
                  <c:v>-2.1000000000000001E-2</c:v>
                </c:pt>
                <c:pt idx="117">
                  <c:v>-5.6000000000000001E-2</c:v>
                </c:pt>
                <c:pt idx="118">
                  <c:v>-0.11899999999999999</c:v>
                </c:pt>
                <c:pt idx="119">
                  <c:v>-0.182</c:v>
                </c:pt>
                <c:pt idx="120">
                  <c:v>-0.25</c:v>
                </c:pt>
                <c:pt idx="121">
                  <c:v>-0.32900000000000001</c:v>
                </c:pt>
                <c:pt idx="122">
                  <c:v>-0.40600000000000003</c:v>
                </c:pt>
                <c:pt idx="123">
                  <c:v>-0.48799999999999999</c:v>
                </c:pt>
                <c:pt idx="124">
                  <c:v>-0.56499999999999995</c:v>
                </c:pt>
                <c:pt idx="125">
                  <c:v>-0.64400000000000002</c:v>
                </c:pt>
                <c:pt idx="126">
                  <c:v>-0.72199999999999998</c:v>
                </c:pt>
                <c:pt idx="127">
                  <c:v>-0.80800000000000005</c:v>
                </c:pt>
                <c:pt idx="128">
                  <c:v>-0.88300000000000001</c:v>
                </c:pt>
                <c:pt idx="129">
                  <c:v>-0.97399999999999998</c:v>
                </c:pt>
                <c:pt idx="130">
                  <c:v>-1.0529999999999999</c:v>
                </c:pt>
                <c:pt idx="131">
                  <c:v>-1.141</c:v>
                </c:pt>
                <c:pt idx="132">
                  <c:v>-1.222</c:v>
                </c:pt>
                <c:pt idx="133">
                  <c:v>-1.304</c:v>
                </c:pt>
                <c:pt idx="134">
                  <c:v>-1.385</c:v>
                </c:pt>
                <c:pt idx="135">
                  <c:v>-1.468</c:v>
                </c:pt>
                <c:pt idx="136">
                  <c:v>-1.5489999999999999</c:v>
                </c:pt>
                <c:pt idx="137">
                  <c:v>-1.63</c:v>
                </c:pt>
                <c:pt idx="138">
                  <c:v>-1.7130000000000001</c:v>
                </c:pt>
                <c:pt idx="139">
                  <c:v>-1.794</c:v>
                </c:pt>
                <c:pt idx="140">
                  <c:v>-1.873</c:v>
                </c:pt>
                <c:pt idx="141">
                  <c:v>-1.956</c:v>
                </c:pt>
                <c:pt idx="142">
                  <c:v>-2.0459999999999998</c:v>
                </c:pt>
                <c:pt idx="143">
                  <c:v>-2.1230000000000002</c:v>
                </c:pt>
                <c:pt idx="144">
                  <c:v>-2.2130000000000001</c:v>
                </c:pt>
                <c:pt idx="145">
                  <c:v>-2.298</c:v>
                </c:pt>
                <c:pt idx="146">
                  <c:v>-2.3919999999999999</c:v>
                </c:pt>
                <c:pt idx="147">
                  <c:v>-2.4710000000000001</c:v>
                </c:pt>
                <c:pt idx="148">
                  <c:v>-2.5569999999999999</c:v>
                </c:pt>
                <c:pt idx="149">
                  <c:v>-2.6419999999999999</c:v>
                </c:pt>
                <c:pt idx="150">
                  <c:v>-2.7280000000000002</c:v>
                </c:pt>
                <c:pt idx="151">
                  <c:v>-2.8119999999999998</c:v>
                </c:pt>
                <c:pt idx="152">
                  <c:v>-2.9009999999999998</c:v>
                </c:pt>
                <c:pt idx="153">
                  <c:v>-2.9820000000000002</c:v>
                </c:pt>
                <c:pt idx="154">
                  <c:v>-3.077</c:v>
                </c:pt>
                <c:pt idx="155">
                  <c:v>-3.1509999999999998</c:v>
                </c:pt>
                <c:pt idx="156">
                  <c:v>-3.24</c:v>
                </c:pt>
                <c:pt idx="157">
                  <c:v>-3.3220000000000001</c:v>
                </c:pt>
                <c:pt idx="158">
                  <c:v>-3.4009999999999998</c:v>
                </c:pt>
                <c:pt idx="159">
                  <c:v>-3.4830000000000001</c:v>
                </c:pt>
                <c:pt idx="160">
                  <c:v>-3.552</c:v>
                </c:pt>
                <c:pt idx="161">
                  <c:v>-3.629</c:v>
                </c:pt>
                <c:pt idx="162">
                  <c:v>-3.698</c:v>
                </c:pt>
                <c:pt idx="163">
                  <c:v>-3.7749999999999999</c:v>
                </c:pt>
                <c:pt idx="164">
                  <c:v>-3.84</c:v>
                </c:pt>
                <c:pt idx="165">
                  <c:v>-3.9169999999999998</c:v>
                </c:pt>
                <c:pt idx="166">
                  <c:v>-3.9860000000000002</c:v>
                </c:pt>
                <c:pt idx="167">
                  <c:v>-4.056</c:v>
                </c:pt>
                <c:pt idx="168">
                  <c:v>-4.1230000000000002</c:v>
                </c:pt>
                <c:pt idx="169">
                  <c:v>-4.1870000000000003</c:v>
                </c:pt>
                <c:pt idx="170">
                  <c:v>-4.25</c:v>
                </c:pt>
                <c:pt idx="171">
                  <c:v>-4.3179999999999996</c:v>
                </c:pt>
                <c:pt idx="172">
                  <c:v>-4.3760000000000003</c:v>
                </c:pt>
                <c:pt idx="173">
                  <c:v>-4.444</c:v>
                </c:pt>
                <c:pt idx="174">
                  <c:v>-4.5030000000000001</c:v>
                </c:pt>
                <c:pt idx="175">
                  <c:v>-4.5670000000000002</c:v>
                </c:pt>
                <c:pt idx="176">
                  <c:v>-4.6269999999999998</c:v>
                </c:pt>
                <c:pt idx="177">
                  <c:v>-4.6790000000000003</c:v>
                </c:pt>
                <c:pt idx="178">
                  <c:v>-4.74</c:v>
                </c:pt>
                <c:pt idx="179">
                  <c:v>-4.7859999999999996</c:v>
                </c:pt>
                <c:pt idx="180">
                  <c:v>-4.8449999999999998</c:v>
                </c:pt>
                <c:pt idx="181">
                  <c:v>-4.891</c:v>
                </c:pt>
                <c:pt idx="182">
                  <c:v>-4.9429999999999996</c:v>
                </c:pt>
                <c:pt idx="183">
                  <c:v>-4.9960000000000004</c:v>
                </c:pt>
                <c:pt idx="184">
                  <c:v>-5.0419999999999998</c:v>
                </c:pt>
                <c:pt idx="185">
                  <c:v>-5.093</c:v>
                </c:pt>
                <c:pt idx="186">
                  <c:v>-5.1429999999999998</c:v>
                </c:pt>
                <c:pt idx="187">
                  <c:v>-5.1840000000000002</c:v>
                </c:pt>
                <c:pt idx="188">
                  <c:v>-5.2320000000000002</c:v>
                </c:pt>
                <c:pt idx="189">
                  <c:v>-5.2670000000000003</c:v>
                </c:pt>
                <c:pt idx="190">
                  <c:v>-5.3090000000000002</c:v>
                </c:pt>
                <c:pt idx="191">
                  <c:v>-5.3360000000000003</c:v>
                </c:pt>
                <c:pt idx="192">
                  <c:v>-5.37</c:v>
                </c:pt>
                <c:pt idx="193">
                  <c:v>-5.4</c:v>
                </c:pt>
                <c:pt idx="194">
                  <c:v>-5.4269999999999996</c:v>
                </c:pt>
                <c:pt idx="195">
                  <c:v>-5.4530000000000003</c:v>
                </c:pt>
                <c:pt idx="196">
                  <c:v>-5.4809999999999999</c:v>
                </c:pt>
                <c:pt idx="197">
                  <c:v>-5.5090000000000003</c:v>
                </c:pt>
                <c:pt idx="198">
                  <c:v>-5.5289999999999999</c:v>
                </c:pt>
                <c:pt idx="199">
                  <c:v>-5.548</c:v>
                </c:pt>
                <c:pt idx="200">
                  <c:v>-5.5709999999999997</c:v>
                </c:pt>
                <c:pt idx="201">
                  <c:v>-5.59</c:v>
                </c:pt>
                <c:pt idx="202">
                  <c:v>-5.6070000000000002</c:v>
                </c:pt>
                <c:pt idx="203">
                  <c:v>-5.6180000000000003</c:v>
                </c:pt>
                <c:pt idx="204">
                  <c:v>-5.63</c:v>
                </c:pt>
                <c:pt idx="205">
                  <c:v>-5.6369999999999996</c:v>
                </c:pt>
                <c:pt idx="206">
                  <c:v>-5.6429999999999998</c:v>
                </c:pt>
                <c:pt idx="207">
                  <c:v>-5.6520000000000001</c:v>
                </c:pt>
                <c:pt idx="208">
                  <c:v>-5.6509999999999998</c:v>
                </c:pt>
                <c:pt idx="209">
                  <c:v>-5.6459999999999999</c:v>
                </c:pt>
                <c:pt idx="210">
                  <c:v>-5.6349999999999998</c:v>
                </c:pt>
                <c:pt idx="211">
                  <c:v>-5.625</c:v>
                </c:pt>
                <c:pt idx="212">
                  <c:v>-5.6079999999999997</c:v>
                </c:pt>
                <c:pt idx="213">
                  <c:v>-5.5919999999999996</c:v>
                </c:pt>
                <c:pt idx="214">
                  <c:v>-5.577</c:v>
                </c:pt>
                <c:pt idx="215">
                  <c:v>-5.5519999999999996</c:v>
                </c:pt>
                <c:pt idx="216">
                  <c:v>-5.5279999999999996</c:v>
                </c:pt>
                <c:pt idx="217">
                  <c:v>-5.492</c:v>
                </c:pt>
                <c:pt idx="218">
                  <c:v>-5.4530000000000003</c:v>
                </c:pt>
                <c:pt idx="219">
                  <c:v>-5.4180000000000001</c:v>
                </c:pt>
                <c:pt idx="220">
                  <c:v>-5.3739999999999997</c:v>
                </c:pt>
                <c:pt idx="221">
                  <c:v>-5.343</c:v>
                </c:pt>
                <c:pt idx="222">
                  <c:v>-5.298</c:v>
                </c:pt>
                <c:pt idx="223">
                  <c:v>-5.2610000000000001</c:v>
                </c:pt>
                <c:pt idx="224">
                  <c:v>-5.22</c:v>
                </c:pt>
                <c:pt idx="225">
                  <c:v>-5.1769999999999996</c:v>
                </c:pt>
                <c:pt idx="226">
                  <c:v>-5.1340000000000003</c:v>
                </c:pt>
                <c:pt idx="227">
                  <c:v>-5.0919999999999996</c:v>
                </c:pt>
                <c:pt idx="228">
                  <c:v>-5.0469999999999997</c:v>
                </c:pt>
                <c:pt idx="229">
                  <c:v>-5.0060000000000002</c:v>
                </c:pt>
                <c:pt idx="230">
                  <c:v>-4.9550000000000001</c:v>
                </c:pt>
                <c:pt idx="231">
                  <c:v>-4.9180000000000001</c:v>
                </c:pt>
                <c:pt idx="232">
                  <c:v>-4.8769999999999998</c:v>
                </c:pt>
                <c:pt idx="233">
                  <c:v>-4.8410000000000002</c:v>
                </c:pt>
                <c:pt idx="234">
                  <c:v>-4.7990000000000004</c:v>
                </c:pt>
                <c:pt idx="235">
                  <c:v>-4.7590000000000003</c:v>
                </c:pt>
                <c:pt idx="236">
                  <c:v>-4.726</c:v>
                </c:pt>
                <c:pt idx="237">
                  <c:v>-4.6890000000000001</c:v>
                </c:pt>
                <c:pt idx="238">
                  <c:v>-4.6479999999999997</c:v>
                </c:pt>
                <c:pt idx="239">
                  <c:v>-4.6100000000000003</c:v>
                </c:pt>
                <c:pt idx="240">
                  <c:v>-4.5579999999999998</c:v>
                </c:pt>
                <c:pt idx="241">
                  <c:v>-4.4969999999999999</c:v>
                </c:pt>
                <c:pt idx="242">
                  <c:v>-4.4420000000000002</c:v>
                </c:pt>
                <c:pt idx="243">
                  <c:v>-4.3860000000000001</c:v>
                </c:pt>
                <c:pt idx="244">
                  <c:v>-4.3380000000000001</c:v>
                </c:pt>
                <c:pt idx="245">
                  <c:v>-4.2910000000000004</c:v>
                </c:pt>
                <c:pt idx="246">
                  <c:v>-4.2530000000000001</c:v>
                </c:pt>
                <c:pt idx="247">
                  <c:v>-4.2149999999999999</c:v>
                </c:pt>
                <c:pt idx="248">
                  <c:v>-4.1829999999999998</c:v>
                </c:pt>
                <c:pt idx="249">
                  <c:v>-4.1459999999999999</c:v>
                </c:pt>
                <c:pt idx="250">
                  <c:v>-4.1180000000000003</c:v>
                </c:pt>
                <c:pt idx="251">
                  <c:v>-4.0919999999999996</c:v>
                </c:pt>
                <c:pt idx="252">
                  <c:v>-4.069</c:v>
                </c:pt>
                <c:pt idx="253">
                  <c:v>-4.0439999999999996</c:v>
                </c:pt>
                <c:pt idx="254">
                  <c:v>-4.0250000000000004</c:v>
                </c:pt>
                <c:pt idx="255">
                  <c:v>-4.0060000000000002</c:v>
                </c:pt>
                <c:pt idx="256">
                  <c:v>-3.988</c:v>
                </c:pt>
                <c:pt idx="257">
                  <c:v>-3.9710000000000001</c:v>
                </c:pt>
                <c:pt idx="258">
                  <c:v>-3.9529999999999998</c:v>
                </c:pt>
                <c:pt idx="259">
                  <c:v>-3.9390000000000001</c:v>
                </c:pt>
                <c:pt idx="260">
                  <c:v>-3.9249999999999998</c:v>
                </c:pt>
                <c:pt idx="261">
                  <c:v>-3.9119999999999999</c:v>
                </c:pt>
                <c:pt idx="262">
                  <c:v>-3.9</c:v>
                </c:pt>
                <c:pt idx="263">
                  <c:v>-3.8889999999999998</c:v>
                </c:pt>
                <c:pt idx="264">
                  <c:v>-3.8769999999999998</c:v>
                </c:pt>
                <c:pt idx="265">
                  <c:v>-3.8650000000000002</c:v>
                </c:pt>
                <c:pt idx="266">
                  <c:v>-3.85</c:v>
                </c:pt>
                <c:pt idx="267">
                  <c:v>-3.839</c:v>
                </c:pt>
                <c:pt idx="268">
                  <c:v>-3.8290000000000002</c:v>
                </c:pt>
                <c:pt idx="269">
                  <c:v>-3.8210000000000002</c:v>
                </c:pt>
                <c:pt idx="270">
                  <c:v>-3.81</c:v>
                </c:pt>
                <c:pt idx="271">
                  <c:v>-3.8010000000000002</c:v>
                </c:pt>
                <c:pt idx="272">
                  <c:v>-3.7930000000000001</c:v>
                </c:pt>
                <c:pt idx="273">
                  <c:v>-3.786</c:v>
                </c:pt>
                <c:pt idx="274">
                  <c:v>-3.778</c:v>
                </c:pt>
                <c:pt idx="275">
                  <c:v>-3.7719999999999998</c:v>
                </c:pt>
                <c:pt idx="276">
                  <c:v>-3.7629999999999999</c:v>
                </c:pt>
                <c:pt idx="277">
                  <c:v>-3.758</c:v>
                </c:pt>
                <c:pt idx="278">
                  <c:v>-3.7480000000000002</c:v>
                </c:pt>
                <c:pt idx="279">
                  <c:v>-3.7429999999999999</c:v>
                </c:pt>
                <c:pt idx="280">
                  <c:v>-3.734</c:v>
                </c:pt>
                <c:pt idx="281">
                  <c:v>-3.7309999999999999</c:v>
                </c:pt>
                <c:pt idx="282">
                  <c:v>-3.7250000000000001</c:v>
                </c:pt>
                <c:pt idx="283">
                  <c:v>-3.7189999999999999</c:v>
                </c:pt>
                <c:pt idx="284">
                  <c:v>-3.7109999999999999</c:v>
                </c:pt>
                <c:pt idx="285">
                  <c:v>-3.7050000000000001</c:v>
                </c:pt>
                <c:pt idx="286">
                  <c:v>-3.698</c:v>
                </c:pt>
                <c:pt idx="287">
                  <c:v>-3.6920000000000002</c:v>
                </c:pt>
                <c:pt idx="288">
                  <c:v>-3.6890000000000001</c:v>
                </c:pt>
                <c:pt idx="289">
                  <c:v>-3.6819999999999999</c:v>
                </c:pt>
                <c:pt idx="290">
                  <c:v>-3.677</c:v>
                </c:pt>
                <c:pt idx="291">
                  <c:v>-3.6709999999999998</c:v>
                </c:pt>
                <c:pt idx="292">
                  <c:v>-3.6659999999999999</c:v>
                </c:pt>
                <c:pt idx="293">
                  <c:v>-3.66</c:v>
                </c:pt>
                <c:pt idx="294">
                  <c:v>-3.6579999999999999</c:v>
                </c:pt>
                <c:pt idx="295">
                  <c:v>-3.6520000000000001</c:v>
                </c:pt>
                <c:pt idx="296">
                  <c:v>-3.649</c:v>
                </c:pt>
                <c:pt idx="297">
                  <c:v>-3.6440000000000001</c:v>
                </c:pt>
                <c:pt idx="298">
                  <c:v>-3.6389999999999998</c:v>
                </c:pt>
                <c:pt idx="299">
                  <c:v>-3.637</c:v>
                </c:pt>
                <c:pt idx="300">
                  <c:v>-3.6320000000000001</c:v>
                </c:pt>
                <c:pt idx="301">
                  <c:v>-3.625</c:v>
                </c:pt>
                <c:pt idx="302">
                  <c:v>-3.621</c:v>
                </c:pt>
                <c:pt idx="303">
                  <c:v>-3.6160000000000001</c:v>
                </c:pt>
                <c:pt idx="304">
                  <c:v>-3.6120000000000001</c:v>
                </c:pt>
                <c:pt idx="305">
                  <c:v>-3.609</c:v>
                </c:pt>
                <c:pt idx="306">
                  <c:v>-3.6040000000000001</c:v>
                </c:pt>
                <c:pt idx="307">
                  <c:v>-3.5990000000000002</c:v>
                </c:pt>
                <c:pt idx="308">
                  <c:v>-3.5950000000000002</c:v>
                </c:pt>
                <c:pt idx="309">
                  <c:v>-3.593</c:v>
                </c:pt>
                <c:pt idx="310">
                  <c:v>-3.589</c:v>
                </c:pt>
                <c:pt idx="311">
                  <c:v>-3.5859999999999999</c:v>
                </c:pt>
                <c:pt idx="312">
                  <c:v>-3.5840000000000001</c:v>
                </c:pt>
                <c:pt idx="313">
                  <c:v>-3.5790000000000002</c:v>
                </c:pt>
                <c:pt idx="314">
                  <c:v>-3.5750000000000002</c:v>
                </c:pt>
                <c:pt idx="315">
                  <c:v>-3.5710000000000002</c:v>
                </c:pt>
                <c:pt idx="316">
                  <c:v>-3.5680000000000001</c:v>
                </c:pt>
                <c:pt idx="317">
                  <c:v>-3.5649999999999999</c:v>
                </c:pt>
                <c:pt idx="318">
                  <c:v>-3.56</c:v>
                </c:pt>
                <c:pt idx="319">
                  <c:v>-3.5579999999999998</c:v>
                </c:pt>
                <c:pt idx="320">
                  <c:v>-3.556</c:v>
                </c:pt>
                <c:pt idx="321">
                  <c:v>-3.5230000000000001</c:v>
                </c:pt>
                <c:pt idx="322">
                  <c:v>-3.4729999999999999</c:v>
                </c:pt>
                <c:pt idx="323">
                  <c:v>-3.4319999999999999</c:v>
                </c:pt>
                <c:pt idx="324">
                  <c:v>-3.4079999999999999</c:v>
                </c:pt>
                <c:pt idx="325">
                  <c:v>-3.3969999999999998</c:v>
                </c:pt>
                <c:pt idx="326">
                  <c:v>-3.3610000000000002</c:v>
                </c:pt>
                <c:pt idx="327">
                  <c:v>-3.3159999999999998</c:v>
                </c:pt>
                <c:pt idx="328">
                  <c:v>-3.2610000000000001</c:v>
                </c:pt>
                <c:pt idx="329">
                  <c:v>-3.21</c:v>
                </c:pt>
                <c:pt idx="330">
                  <c:v>-3.149</c:v>
                </c:pt>
                <c:pt idx="331">
                  <c:v>-3.0960000000000001</c:v>
                </c:pt>
                <c:pt idx="332">
                  <c:v>-3.036</c:v>
                </c:pt>
                <c:pt idx="333">
                  <c:v>-2.9790000000000001</c:v>
                </c:pt>
                <c:pt idx="334">
                  <c:v>-2.927</c:v>
                </c:pt>
                <c:pt idx="335">
                  <c:v>-2.8730000000000002</c:v>
                </c:pt>
                <c:pt idx="336">
                  <c:v>-2.8140000000000001</c:v>
                </c:pt>
                <c:pt idx="337">
                  <c:v>-2.762</c:v>
                </c:pt>
                <c:pt idx="338">
                  <c:v>-2.7050000000000001</c:v>
                </c:pt>
                <c:pt idx="339">
                  <c:v>-2.653</c:v>
                </c:pt>
                <c:pt idx="340">
                  <c:v>-2.6019999999999999</c:v>
                </c:pt>
                <c:pt idx="341">
                  <c:v>-2.5539999999999998</c:v>
                </c:pt>
                <c:pt idx="342">
                  <c:v>-2.508</c:v>
                </c:pt>
                <c:pt idx="343">
                  <c:v>-2.456</c:v>
                </c:pt>
                <c:pt idx="344">
                  <c:v>-2.4169999999999998</c:v>
                </c:pt>
                <c:pt idx="345">
                  <c:v>-2.367</c:v>
                </c:pt>
                <c:pt idx="346">
                  <c:v>-2.327</c:v>
                </c:pt>
                <c:pt idx="347">
                  <c:v>-2.2839999999999998</c:v>
                </c:pt>
                <c:pt idx="348">
                  <c:v>-2.2400000000000002</c:v>
                </c:pt>
                <c:pt idx="349">
                  <c:v>-2.198</c:v>
                </c:pt>
                <c:pt idx="350">
                  <c:v>-2.1579999999999999</c:v>
                </c:pt>
                <c:pt idx="351">
                  <c:v>-2.113</c:v>
                </c:pt>
                <c:pt idx="352">
                  <c:v>-2.0790000000000002</c:v>
                </c:pt>
                <c:pt idx="353">
                  <c:v>-2.032</c:v>
                </c:pt>
                <c:pt idx="354">
                  <c:v>-1.998</c:v>
                </c:pt>
                <c:pt idx="355">
                  <c:v>-1.958</c:v>
                </c:pt>
                <c:pt idx="356">
                  <c:v>-1.9239999999999999</c:v>
                </c:pt>
                <c:pt idx="357">
                  <c:v>-1.8859999999999999</c:v>
                </c:pt>
                <c:pt idx="358">
                  <c:v>-1.847</c:v>
                </c:pt>
                <c:pt idx="359">
                  <c:v>-1.8120000000000001</c:v>
                </c:pt>
                <c:pt idx="360">
                  <c:v>-1.774</c:v>
                </c:pt>
                <c:pt idx="361">
                  <c:v>-1.7410000000000001</c:v>
                </c:pt>
                <c:pt idx="362">
                  <c:v>-1.702</c:v>
                </c:pt>
                <c:pt idx="363">
                  <c:v>-1.669</c:v>
                </c:pt>
                <c:pt idx="364">
                  <c:v>-1.633</c:v>
                </c:pt>
                <c:pt idx="365">
                  <c:v>-1.6</c:v>
                </c:pt>
                <c:pt idx="366">
                  <c:v>-1.5669999999999999</c:v>
                </c:pt>
                <c:pt idx="367">
                  <c:v>-1.5369999999999999</c:v>
                </c:pt>
                <c:pt idx="368">
                  <c:v>-1.502</c:v>
                </c:pt>
                <c:pt idx="369">
                  <c:v>-1.472</c:v>
                </c:pt>
                <c:pt idx="370">
                  <c:v>-1.4359999999999999</c:v>
                </c:pt>
                <c:pt idx="371">
                  <c:v>-1.407</c:v>
                </c:pt>
                <c:pt idx="372">
                  <c:v>-1.371</c:v>
                </c:pt>
                <c:pt idx="373">
                  <c:v>-1.3380000000000001</c:v>
                </c:pt>
                <c:pt idx="374">
                  <c:v>-1.306</c:v>
                </c:pt>
                <c:pt idx="375">
                  <c:v>-1.2749999999999999</c:v>
                </c:pt>
                <c:pt idx="376">
                  <c:v>-1.24</c:v>
                </c:pt>
                <c:pt idx="377">
                  <c:v>-1.2110000000000001</c:v>
                </c:pt>
                <c:pt idx="378">
                  <c:v>-1.179</c:v>
                </c:pt>
                <c:pt idx="379">
                  <c:v>-1.1479999999999999</c:v>
                </c:pt>
                <c:pt idx="380">
                  <c:v>-1.1140000000000001</c:v>
                </c:pt>
                <c:pt idx="381">
                  <c:v>-1.0860000000000001</c:v>
                </c:pt>
                <c:pt idx="382">
                  <c:v>-1.052</c:v>
                </c:pt>
                <c:pt idx="383">
                  <c:v>-1.024</c:v>
                </c:pt>
                <c:pt idx="384">
                  <c:v>-0.99099999999999999</c:v>
                </c:pt>
                <c:pt idx="385">
                  <c:v>-0.96299999999999997</c:v>
                </c:pt>
                <c:pt idx="386">
                  <c:v>-0.93300000000000005</c:v>
                </c:pt>
                <c:pt idx="387">
                  <c:v>-0.9</c:v>
                </c:pt>
                <c:pt idx="388">
                  <c:v>-0.874</c:v>
                </c:pt>
                <c:pt idx="389">
                  <c:v>-0.83899999999999997</c:v>
                </c:pt>
                <c:pt idx="390">
                  <c:v>-0.81200000000000006</c:v>
                </c:pt>
                <c:pt idx="391">
                  <c:v>-0.78400000000000003</c:v>
                </c:pt>
                <c:pt idx="392">
                  <c:v>-0.755</c:v>
                </c:pt>
                <c:pt idx="393">
                  <c:v>-0.73099999999999998</c:v>
                </c:pt>
                <c:pt idx="394">
                  <c:v>-0.70299999999999996</c:v>
                </c:pt>
                <c:pt idx="395">
                  <c:v>-0.67200000000000004</c:v>
                </c:pt>
                <c:pt idx="396">
                  <c:v>-0.64600000000000002</c:v>
                </c:pt>
                <c:pt idx="397">
                  <c:v>-0.61099999999999999</c:v>
                </c:pt>
                <c:pt idx="398">
                  <c:v>-0.58799999999999997</c:v>
                </c:pt>
                <c:pt idx="399">
                  <c:v>-0.55400000000000005</c:v>
                </c:pt>
                <c:pt idx="400">
                  <c:v>-0.52800000000000002</c:v>
                </c:pt>
                <c:pt idx="401">
                  <c:v>-0.498</c:v>
                </c:pt>
                <c:pt idx="402">
                  <c:v>-0.47</c:v>
                </c:pt>
                <c:pt idx="403">
                  <c:v>-0.439</c:v>
                </c:pt>
                <c:pt idx="404">
                  <c:v>-0.41</c:v>
                </c:pt>
                <c:pt idx="405">
                  <c:v>-0.38200000000000001</c:v>
                </c:pt>
                <c:pt idx="406">
                  <c:v>-0.35199999999999998</c:v>
                </c:pt>
                <c:pt idx="407">
                  <c:v>-0.32300000000000001</c:v>
                </c:pt>
                <c:pt idx="408">
                  <c:v>-0.29099999999999998</c:v>
                </c:pt>
                <c:pt idx="409">
                  <c:v>-0.26200000000000001</c:v>
                </c:pt>
                <c:pt idx="410">
                  <c:v>-0.24399999999999999</c:v>
                </c:pt>
                <c:pt idx="411">
                  <c:v>-0.24199999999999999</c:v>
                </c:pt>
                <c:pt idx="412">
                  <c:v>-0.246</c:v>
                </c:pt>
                <c:pt idx="413">
                  <c:v>-0.253</c:v>
                </c:pt>
                <c:pt idx="414">
                  <c:v>-0.26500000000000001</c:v>
                </c:pt>
                <c:pt idx="415">
                  <c:v>-0.27600000000000002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8-41E2-AB08-EDAB9E270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021887"/>
        <c:axId val="1991022847"/>
      </c:scatterChart>
      <c:valAx>
        <c:axId val="199102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022847"/>
        <c:crosses val="autoZero"/>
        <c:crossBetween val="midCat"/>
      </c:valAx>
      <c:valAx>
        <c:axId val="199102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Load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021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Dead Wheat -</a:t>
            </a:r>
            <a:r>
              <a:rPr lang="en-CA" baseline="0"/>
              <a:t> Thick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>
        <c:manualLayout>
          <c:layoutTarget val="inner"/>
          <c:xMode val="edge"/>
          <c:yMode val="edge"/>
          <c:x val="0.13592026970172169"/>
          <c:y val="0.158984241025527"/>
          <c:w val="0.82382707617325168"/>
          <c:h val="0.712315341318094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'DeadStems Load'!$E$1</c:f>
              <c:strCache>
                <c:ptCount val="1"/>
                <c:pt idx="0">
                  <c:v>Load (N)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'DeadStems Load'!$D$2:$D$219</c:f>
              <c:numCache>
                <c:formatCode>0.000</c:formatCode>
                <c:ptCount val="2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</c:numCache>
            </c:numRef>
          </c:xVal>
          <c:yVal>
            <c:numRef>
              <c:f>'DeadStems Load'!$E$2:$E$219</c:f>
              <c:numCache>
                <c:formatCode>0.000</c:formatCode>
                <c:ptCount val="218"/>
                <c:pt idx="0">
                  <c:v>3.3000000000000002E-2</c:v>
                </c:pt>
                <c:pt idx="1">
                  <c:v>3.5000000000000003E-2</c:v>
                </c:pt>
                <c:pt idx="2">
                  <c:v>3.1E-2</c:v>
                </c:pt>
                <c:pt idx="3">
                  <c:v>3.3000000000000002E-2</c:v>
                </c:pt>
                <c:pt idx="4">
                  <c:v>3.2000000000000001E-2</c:v>
                </c:pt>
                <c:pt idx="5">
                  <c:v>3.5999999999999997E-2</c:v>
                </c:pt>
                <c:pt idx="6">
                  <c:v>3.4000000000000002E-2</c:v>
                </c:pt>
                <c:pt idx="7">
                  <c:v>3.7999999999999999E-2</c:v>
                </c:pt>
                <c:pt idx="8">
                  <c:v>3.6999999999999998E-2</c:v>
                </c:pt>
                <c:pt idx="9">
                  <c:v>3.7999999999999999E-2</c:v>
                </c:pt>
                <c:pt idx="10">
                  <c:v>3.5000000000000003E-2</c:v>
                </c:pt>
                <c:pt idx="11">
                  <c:v>3.7999999999999999E-2</c:v>
                </c:pt>
                <c:pt idx="12">
                  <c:v>3.4000000000000002E-2</c:v>
                </c:pt>
                <c:pt idx="13">
                  <c:v>3.5000000000000003E-2</c:v>
                </c:pt>
                <c:pt idx="14">
                  <c:v>3.2000000000000001E-2</c:v>
                </c:pt>
                <c:pt idx="15">
                  <c:v>3.5999999999999997E-2</c:v>
                </c:pt>
                <c:pt idx="16">
                  <c:v>3.4000000000000002E-2</c:v>
                </c:pt>
                <c:pt idx="17">
                  <c:v>3.5999999999999997E-2</c:v>
                </c:pt>
                <c:pt idx="18">
                  <c:v>3.3000000000000002E-2</c:v>
                </c:pt>
                <c:pt idx="19">
                  <c:v>3.5999999999999997E-2</c:v>
                </c:pt>
                <c:pt idx="20">
                  <c:v>3.3000000000000002E-2</c:v>
                </c:pt>
                <c:pt idx="21">
                  <c:v>3.4000000000000002E-2</c:v>
                </c:pt>
                <c:pt idx="22">
                  <c:v>3.1E-2</c:v>
                </c:pt>
                <c:pt idx="23">
                  <c:v>3.3000000000000002E-2</c:v>
                </c:pt>
                <c:pt idx="24">
                  <c:v>3.1E-2</c:v>
                </c:pt>
                <c:pt idx="25">
                  <c:v>3.2000000000000001E-2</c:v>
                </c:pt>
                <c:pt idx="26">
                  <c:v>0.03</c:v>
                </c:pt>
                <c:pt idx="27">
                  <c:v>3.3000000000000002E-2</c:v>
                </c:pt>
                <c:pt idx="28">
                  <c:v>3.1E-2</c:v>
                </c:pt>
                <c:pt idx="29">
                  <c:v>3.4000000000000002E-2</c:v>
                </c:pt>
                <c:pt idx="30">
                  <c:v>2.3E-2</c:v>
                </c:pt>
                <c:pt idx="31">
                  <c:v>1.0999999999999999E-2</c:v>
                </c:pt>
                <c:pt idx="32">
                  <c:v>-1.7000000000000001E-2</c:v>
                </c:pt>
                <c:pt idx="33">
                  <c:v>-8.6999999999999994E-2</c:v>
                </c:pt>
                <c:pt idx="34">
                  <c:v>-0.14499999999999999</c:v>
                </c:pt>
                <c:pt idx="35">
                  <c:v>-0.23</c:v>
                </c:pt>
                <c:pt idx="36">
                  <c:v>-0.311</c:v>
                </c:pt>
                <c:pt idx="37">
                  <c:v>-0.40300000000000002</c:v>
                </c:pt>
                <c:pt idx="38">
                  <c:v>-0.49099999999999999</c:v>
                </c:pt>
                <c:pt idx="39">
                  <c:v>-0.58899999999999997</c:v>
                </c:pt>
                <c:pt idx="40">
                  <c:v>-0.67800000000000005</c:v>
                </c:pt>
                <c:pt idx="41">
                  <c:v>-0.78100000000000003</c:v>
                </c:pt>
                <c:pt idx="42">
                  <c:v>-0.88200000000000001</c:v>
                </c:pt>
                <c:pt idx="43">
                  <c:v>-0.96899999999999997</c:v>
                </c:pt>
                <c:pt idx="44">
                  <c:v>-1.075</c:v>
                </c:pt>
                <c:pt idx="45">
                  <c:v>-1.1779999999999999</c:v>
                </c:pt>
                <c:pt idx="46">
                  <c:v>-1.284</c:v>
                </c:pt>
                <c:pt idx="47">
                  <c:v>-1.389</c:v>
                </c:pt>
                <c:pt idx="48">
                  <c:v>-1.4950000000000001</c:v>
                </c:pt>
                <c:pt idx="49">
                  <c:v>-1.599</c:v>
                </c:pt>
                <c:pt idx="50">
                  <c:v>-1.7110000000000001</c:v>
                </c:pt>
                <c:pt idx="51">
                  <c:v>-1.8260000000000001</c:v>
                </c:pt>
                <c:pt idx="52">
                  <c:v>-1.9319999999999999</c:v>
                </c:pt>
                <c:pt idx="53">
                  <c:v>-2.0350000000000001</c:v>
                </c:pt>
                <c:pt idx="54">
                  <c:v>-2.157</c:v>
                </c:pt>
                <c:pt idx="55">
                  <c:v>-2.27</c:v>
                </c:pt>
                <c:pt idx="56">
                  <c:v>-2.3809999999999998</c:v>
                </c:pt>
                <c:pt idx="57">
                  <c:v>-2.496</c:v>
                </c:pt>
                <c:pt idx="58">
                  <c:v>-2.609</c:v>
                </c:pt>
                <c:pt idx="59">
                  <c:v>-2.7370000000000001</c:v>
                </c:pt>
                <c:pt idx="60">
                  <c:v>-2.9039999999999999</c:v>
                </c:pt>
                <c:pt idx="61">
                  <c:v>-3.0019999999999998</c:v>
                </c:pt>
                <c:pt idx="62">
                  <c:v>-3.0840000000000001</c:v>
                </c:pt>
                <c:pt idx="63">
                  <c:v>-3.18</c:v>
                </c:pt>
                <c:pt idx="64">
                  <c:v>-3.274</c:v>
                </c:pt>
                <c:pt idx="65">
                  <c:v>-3.3679999999999999</c:v>
                </c:pt>
                <c:pt idx="66">
                  <c:v>-3.468</c:v>
                </c:pt>
                <c:pt idx="67">
                  <c:v>-3.5670000000000002</c:v>
                </c:pt>
                <c:pt idx="68">
                  <c:v>-3.6749999999999998</c:v>
                </c:pt>
                <c:pt idx="69">
                  <c:v>-3.7679999999999998</c:v>
                </c:pt>
                <c:pt idx="70">
                  <c:v>-3.8759999999999999</c:v>
                </c:pt>
                <c:pt idx="71">
                  <c:v>-3.9670000000000001</c:v>
                </c:pt>
                <c:pt idx="72">
                  <c:v>-4.0709999999999997</c:v>
                </c:pt>
                <c:pt idx="73">
                  <c:v>-4.1669999999999998</c:v>
                </c:pt>
                <c:pt idx="74">
                  <c:v>-4.2619999999999996</c:v>
                </c:pt>
                <c:pt idx="75">
                  <c:v>-4.3620000000000001</c:v>
                </c:pt>
                <c:pt idx="76">
                  <c:v>-4.4509999999999996</c:v>
                </c:pt>
                <c:pt idx="77">
                  <c:v>-4.556</c:v>
                </c:pt>
                <c:pt idx="78">
                  <c:v>-4.6390000000000002</c:v>
                </c:pt>
                <c:pt idx="79">
                  <c:v>-4.7370000000000001</c:v>
                </c:pt>
                <c:pt idx="80">
                  <c:v>-4.8259999999999996</c:v>
                </c:pt>
                <c:pt idx="81">
                  <c:v>-4.9139999999999997</c:v>
                </c:pt>
                <c:pt idx="82">
                  <c:v>-5.008</c:v>
                </c:pt>
                <c:pt idx="83">
                  <c:v>-5.09</c:v>
                </c:pt>
                <c:pt idx="84">
                  <c:v>-5.1749999999999998</c:v>
                </c:pt>
                <c:pt idx="85">
                  <c:v>-5.2690000000000001</c:v>
                </c:pt>
                <c:pt idx="86">
                  <c:v>-5.3410000000000002</c:v>
                </c:pt>
                <c:pt idx="87">
                  <c:v>-5.4340000000000002</c:v>
                </c:pt>
                <c:pt idx="88">
                  <c:v>-5.5030000000000001</c:v>
                </c:pt>
                <c:pt idx="89">
                  <c:v>-5.5880000000000001</c:v>
                </c:pt>
                <c:pt idx="90">
                  <c:v>-5.65</c:v>
                </c:pt>
                <c:pt idx="91">
                  <c:v>-5.718</c:v>
                </c:pt>
                <c:pt idx="92">
                  <c:v>-5.7839999999999998</c:v>
                </c:pt>
                <c:pt idx="93">
                  <c:v>-5.8419999999999996</c:v>
                </c:pt>
                <c:pt idx="94">
                  <c:v>-5.907</c:v>
                </c:pt>
                <c:pt idx="95">
                  <c:v>-5.9530000000000003</c:v>
                </c:pt>
                <c:pt idx="96">
                  <c:v>-6.01</c:v>
                </c:pt>
                <c:pt idx="97">
                  <c:v>-6.0350000000000001</c:v>
                </c:pt>
                <c:pt idx="98">
                  <c:v>-6.08</c:v>
                </c:pt>
                <c:pt idx="99">
                  <c:v>-6.1120000000000001</c:v>
                </c:pt>
                <c:pt idx="100">
                  <c:v>-6.1420000000000003</c:v>
                </c:pt>
                <c:pt idx="101">
                  <c:v>-6.1760000000000002</c:v>
                </c:pt>
                <c:pt idx="102">
                  <c:v>-6.1929999999999996</c:v>
                </c:pt>
                <c:pt idx="103">
                  <c:v>-6.218</c:v>
                </c:pt>
                <c:pt idx="104">
                  <c:v>-6.2220000000000004</c:v>
                </c:pt>
                <c:pt idx="105">
                  <c:v>-6.2309999999999999</c:v>
                </c:pt>
                <c:pt idx="106">
                  <c:v>-6.2220000000000004</c:v>
                </c:pt>
                <c:pt idx="107">
                  <c:v>-6.2039999999999997</c:v>
                </c:pt>
                <c:pt idx="108">
                  <c:v>-6.1820000000000004</c:v>
                </c:pt>
                <c:pt idx="109">
                  <c:v>-6.1340000000000003</c:v>
                </c:pt>
                <c:pt idx="110">
                  <c:v>-6.0979999999999999</c:v>
                </c:pt>
                <c:pt idx="111">
                  <c:v>-6.0369999999999999</c:v>
                </c:pt>
                <c:pt idx="112">
                  <c:v>-5.9850000000000003</c:v>
                </c:pt>
                <c:pt idx="113">
                  <c:v>-5.923</c:v>
                </c:pt>
                <c:pt idx="114">
                  <c:v>-5.8529999999999998</c:v>
                </c:pt>
                <c:pt idx="115">
                  <c:v>-5.7919999999999998</c:v>
                </c:pt>
                <c:pt idx="116">
                  <c:v>-5.726</c:v>
                </c:pt>
                <c:pt idx="117">
                  <c:v>-5.6669999999999998</c:v>
                </c:pt>
                <c:pt idx="118">
                  <c:v>-5.6120000000000001</c:v>
                </c:pt>
                <c:pt idx="119">
                  <c:v>-5.5579999999999998</c:v>
                </c:pt>
                <c:pt idx="120">
                  <c:v>-5.5039999999999996</c:v>
                </c:pt>
                <c:pt idx="121">
                  <c:v>-5.4539999999999997</c:v>
                </c:pt>
                <c:pt idx="122">
                  <c:v>-5.4059999999999997</c:v>
                </c:pt>
                <c:pt idx="123">
                  <c:v>-5.3520000000000003</c:v>
                </c:pt>
                <c:pt idx="124">
                  <c:v>-5.3029999999999999</c:v>
                </c:pt>
                <c:pt idx="125">
                  <c:v>-5.2460000000000004</c:v>
                </c:pt>
                <c:pt idx="126">
                  <c:v>-5.1820000000000004</c:v>
                </c:pt>
                <c:pt idx="127">
                  <c:v>-5.1219999999999999</c:v>
                </c:pt>
                <c:pt idx="128">
                  <c:v>-5.0529999999999999</c:v>
                </c:pt>
                <c:pt idx="129">
                  <c:v>-5.0069999999999997</c:v>
                </c:pt>
                <c:pt idx="130">
                  <c:v>-4.9480000000000004</c:v>
                </c:pt>
                <c:pt idx="131">
                  <c:v>-4.9020000000000001</c:v>
                </c:pt>
                <c:pt idx="132">
                  <c:v>-4.8319999999999999</c:v>
                </c:pt>
                <c:pt idx="133">
                  <c:v>-4.7649999999999997</c:v>
                </c:pt>
                <c:pt idx="134">
                  <c:v>-4.7069999999999999</c:v>
                </c:pt>
                <c:pt idx="135">
                  <c:v>-4.6449999999999996</c:v>
                </c:pt>
                <c:pt idx="136">
                  <c:v>-4.6050000000000004</c:v>
                </c:pt>
                <c:pt idx="137">
                  <c:v>-4.5529999999999999</c:v>
                </c:pt>
                <c:pt idx="138">
                  <c:v>-4.5190000000000001</c:v>
                </c:pt>
                <c:pt idx="139">
                  <c:v>-4.4790000000000001</c:v>
                </c:pt>
                <c:pt idx="140">
                  <c:v>-4.444</c:v>
                </c:pt>
                <c:pt idx="141">
                  <c:v>-4.4109999999999996</c:v>
                </c:pt>
                <c:pt idx="142">
                  <c:v>-4.38</c:v>
                </c:pt>
                <c:pt idx="143">
                  <c:v>-4.3529999999999998</c:v>
                </c:pt>
                <c:pt idx="144">
                  <c:v>-4.327</c:v>
                </c:pt>
                <c:pt idx="145">
                  <c:v>-4.3029999999999999</c:v>
                </c:pt>
                <c:pt idx="146">
                  <c:v>-4.2789999999999999</c:v>
                </c:pt>
                <c:pt idx="147">
                  <c:v>-4.2549999999999999</c:v>
                </c:pt>
                <c:pt idx="148">
                  <c:v>-4.234</c:v>
                </c:pt>
                <c:pt idx="149">
                  <c:v>-4.2069999999999999</c:v>
                </c:pt>
                <c:pt idx="150">
                  <c:v>-4.1890000000000001</c:v>
                </c:pt>
                <c:pt idx="151">
                  <c:v>-4.1589999999999998</c:v>
                </c:pt>
                <c:pt idx="152">
                  <c:v>-4.1360000000000001</c:v>
                </c:pt>
                <c:pt idx="153">
                  <c:v>-4.1070000000000002</c:v>
                </c:pt>
                <c:pt idx="154">
                  <c:v>-4.0780000000000003</c:v>
                </c:pt>
                <c:pt idx="155">
                  <c:v>-4.0579999999999998</c:v>
                </c:pt>
                <c:pt idx="156">
                  <c:v>-4.0229999999999997</c:v>
                </c:pt>
                <c:pt idx="157">
                  <c:v>-4.0010000000000003</c:v>
                </c:pt>
                <c:pt idx="158">
                  <c:v>-3.9649999999999999</c:v>
                </c:pt>
                <c:pt idx="159">
                  <c:v>-3.9369999999999998</c:v>
                </c:pt>
                <c:pt idx="160">
                  <c:v>-3.911</c:v>
                </c:pt>
                <c:pt idx="161">
                  <c:v>-3.8769999999999998</c:v>
                </c:pt>
                <c:pt idx="162">
                  <c:v>-3.8530000000000002</c:v>
                </c:pt>
                <c:pt idx="163">
                  <c:v>-3.819</c:v>
                </c:pt>
                <c:pt idx="164">
                  <c:v>-3.7949999999999999</c:v>
                </c:pt>
                <c:pt idx="165">
                  <c:v>-3.76</c:v>
                </c:pt>
                <c:pt idx="166">
                  <c:v>-3.7320000000000002</c:v>
                </c:pt>
                <c:pt idx="167">
                  <c:v>-3.7050000000000001</c:v>
                </c:pt>
                <c:pt idx="168">
                  <c:v>-3.6749999999999998</c:v>
                </c:pt>
                <c:pt idx="169">
                  <c:v>-3.6509999999999998</c:v>
                </c:pt>
                <c:pt idx="170">
                  <c:v>-3.621</c:v>
                </c:pt>
                <c:pt idx="171">
                  <c:v>-3.5910000000000002</c:v>
                </c:pt>
                <c:pt idx="172">
                  <c:v>-3.5640000000000001</c:v>
                </c:pt>
                <c:pt idx="173">
                  <c:v>-3.54</c:v>
                </c:pt>
                <c:pt idx="174">
                  <c:v>-3.5219999999999998</c:v>
                </c:pt>
                <c:pt idx="175">
                  <c:v>-3.4969999999999999</c:v>
                </c:pt>
                <c:pt idx="176">
                  <c:v>-3.476</c:v>
                </c:pt>
                <c:pt idx="177">
                  <c:v>-3.452</c:v>
                </c:pt>
                <c:pt idx="178">
                  <c:v>-3.43</c:v>
                </c:pt>
                <c:pt idx="179">
                  <c:v>-3.395</c:v>
                </c:pt>
                <c:pt idx="180">
                  <c:v>-3.3530000000000002</c:v>
                </c:pt>
                <c:pt idx="181">
                  <c:v>-3.3159999999999998</c:v>
                </c:pt>
                <c:pt idx="182">
                  <c:v>-3.2759999999999998</c:v>
                </c:pt>
                <c:pt idx="183">
                  <c:v>-3.2440000000000002</c:v>
                </c:pt>
                <c:pt idx="184">
                  <c:v>-3.206</c:v>
                </c:pt>
                <c:pt idx="185">
                  <c:v>-3.1749999999999998</c:v>
                </c:pt>
                <c:pt idx="186">
                  <c:v>-3.1469999999999998</c:v>
                </c:pt>
                <c:pt idx="187">
                  <c:v>-3.125</c:v>
                </c:pt>
                <c:pt idx="188">
                  <c:v>-3.1040000000000001</c:v>
                </c:pt>
                <c:pt idx="189">
                  <c:v>-3.0840000000000001</c:v>
                </c:pt>
                <c:pt idx="190">
                  <c:v>-3.0649999999999999</c:v>
                </c:pt>
                <c:pt idx="191">
                  <c:v>-3.0489999999999999</c:v>
                </c:pt>
                <c:pt idx="192">
                  <c:v>-3.0339999999999998</c:v>
                </c:pt>
                <c:pt idx="193">
                  <c:v>-3.0219999999999998</c:v>
                </c:pt>
                <c:pt idx="194">
                  <c:v>-3.0070000000000001</c:v>
                </c:pt>
                <c:pt idx="195">
                  <c:v>-2.9940000000000002</c:v>
                </c:pt>
                <c:pt idx="196">
                  <c:v>-2.9809999999999999</c:v>
                </c:pt>
                <c:pt idx="197">
                  <c:v>-2.9710000000000001</c:v>
                </c:pt>
                <c:pt idx="198">
                  <c:v>-2.9609999999999999</c:v>
                </c:pt>
                <c:pt idx="199">
                  <c:v>-2.952</c:v>
                </c:pt>
                <c:pt idx="200">
                  <c:v>-2.9430000000000001</c:v>
                </c:pt>
                <c:pt idx="201">
                  <c:v>-2.9340000000000002</c:v>
                </c:pt>
                <c:pt idx="202">
                  <c:v>-2.9239999999999999</c:v>
                </c:pt>
                <c:pt idx="203">
                  <c:v>-2.9169999999999998</c:v>
                </c:pt>
                <c:pt idx="204">
                  <c:v>-2.9089999999999998</c:v>
                </c:pt>
                <c:pt idx="205">
                  <c:v>-2.9039999999999999</c:v>
                </c:pt>
                <c:pt idx="206">
                  <c:v>-2.8959999999999999</c:v>
                </c:pt>
                <c:pt idx="207">
                  <c:v>-2.89</c:v>
                </c:pt>
                <c:pt idx="208">
                  <c:v>-2.8839999999999999</c:v>
                </c:pt>
                <c:pt idx="209">
                  <c:v>-2.8780000000000001</c:v>
                </c:pt>
                <c:pt idx="210">
                  <c:v>-2.8719999999999999</c:v>
                </c:pt>
                <c:pt idx="211">
                  <c:v>-2.8660000000000001</c:v>
                </c:pt>
                <c:pt idx="212">
                  <c:v>-2.8620000000000001</c:v>
                </c:pt>
                <c:pt idx="213">
                  <c:v>-2.8559999999999999</c:v>
                </c:pt>
                <c:pt idx="214">
                  <c:v>-2.8519999999999999</c:v>
                </c:pt>
                <c:pt idx="215">
                  <c:v>-2.843</c:v>
                </c:pt>
                <c:pt idx="216">
                  <c:v>-2.84</c:v>
                </c:pt>
                <c:pt idx="217">
                  <c:v>-2.835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EC-4630-BB42-AE0565F22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889535"/>
        <c:axId val="2001890975"/>
      </c:scatterChart>
      <c:valAx>
        <c:axId val="20018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</a:t>
                </a:r>
                <a:r>
                  <a:rPr lang="en-CA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890975"/>
        <c:crosses val="autoZero"/>
        <c:crossBetween val="midCat"/>
      </c:valAx>
      <c:valAx>
        <c:axId val="200189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Load</a:t>
                </a:r>
                <a:r>
                  <a:rPr lang="en-CA" baseline="0"/>
                  <a:t> (N)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88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Thick1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'LiveStems Load'!$A$2:$A$293</c:f>
              <c:numCache>
                <c:formatCode>0.000</c:formatCode>
                <c:ptCount val="29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</c:numCache>
            </c:numRef>
          </c:xVal>
          <c:yVal>
            <c:numRef>
              <c:f>'LiveStems Load'!$B$2:$B$293</c:f>
              <c:numCache>
                <c:formatCode>0.000</c:formatCode>
                <c:ptCount val="292"/>
                <c:pt idx="0">
                  <c:v>-1.0999999999999999E-2</c:v>
                </c:pt>
                <c:pt idx="1">
                  <c:v>-6.6000000000000003E-2</c:v>
                </c:pt>
                <c:pt idx="2">
                  <c:v>-0.105</c:v>
                </c:pt>
                <c:pt idx="3">
                  <c:v>-0.13400000000000001</c:v>
                </c:pt>
                <c:pt idx="4">
                  <c:v>-0.152</c:v>
                </c:pt>
                <c:pt idx="5">
                  <c:v>-0.17199999999999999</c:v>
                </c:pt>
                <c:pt idx="6">
                  <c:v>-0.17199999999999999</c:v>
                </c:pt>
                <c:pt idx="7">
                  <c:v>-0.17699999999999999</c:v>
                </c:pt>
                <c:pt idx="8">
                  <c:v>-0.17799999999999999</c:v>
                </c:pt>
                <c:pt idx="9">
                  <c:v>-0.17799999999999999</c:v>
                </c:pt>
                <c:pt idx="10">
                  <c:v>-0.184</c:v>
                </c:pt>
                <c:pt idx="11">
                  <c:v>-0.187</c:v>
                </c:pt>
                <c:pt idx="12">
                  <c:v>-0.186</c:v>
                </c:pt>
                <c:pt idx="13">
                  <c:v>-0.187</c:v>
                </c:pt>
                <c:pt idx="14">
                  <c:v>-0.186</c:v>
                </c:pt>
                <c:pt idx="15">
                  <c:v>-0.187</c:v>
                </c:pt>
                <c:pt idx="16">
                  <c:v>-0.188</c:v>
                </c:pt>
                <c:pt idx="17">
                  <c:v>-0.187</c:v>
                </c:pt>
                <c:pt idx="18">
                  <c:v>-0.186</c:v>
                </c:pt>
                <c:pt idx="19">
                  <c:v>-0.185</c:v>
                </c:pt>
                <c:pt idx="20">
                  <c:v>-0.188</c:v>
                </c:pt>
                <c:pt idx="21">
                  <c:v>-0.185</c:v>
                </c:pt>
                <c:pt idx="22">
                  <c:v>-0.18099999999999999</c:v>
                </c:pt>
                <c:pt idx="23">
                  <c:v>-0.18099999999999999</c:v>
                </c:pt>
                <c:pt idx="24">
                  <c:v>-0.187</c:v>
                </c:pt>
                <c:pt idx="25">
                  <c:v>-0.188</c:v>
                </c:pt>
                <c:pt idx="26">
                  <c:v>-0.183</c:v>
                </c:pt>
                <c:pt idx="27">
                  <c:v>-0.184</c:v>
                </c:pt>
                <c:pt idx="28">
                  <c:v>-0.183</c:v>
                </c:pt>
                <c:pt idx="29">
                  <c:v>-0.185</c:v>
                </c:pt>
                <c:pt idx="30">
                  <c:v>-0.183</c:v>
                </c:pt>
                <c:pt idx="31">
                  <c:v>-0.19400000000000001</c:v>
                </c:pt>
                <c:pt idx="32">
                  <c:v>-0.224</c:v>
                </c:pt>
                <c:pt idx="33">
                  <c:v>-0.26600000000000001</c:v>
                </c:pt>
                <c:pt idx="34">
                  <c:v>-0.29599999999999999</c:v>
                </c:pt>
                <c:pt idx="35">
                  <c:v>-0.29499999999999998</c:v>
                </c:pt>
                <c:pt idx="36">
                  <c:v>-0.32600000000000001</c:v>
                </c:pt>
                <c:pt idx="37">
                  <c:v>-0.376</c:v>
                </c:pt>
                <c:pt idx="38">
                  <c:v>-0.442</c:v>
                </c:pt>
                <c:pt idx="39">
                  <c:v>-0.52300000000000002</c:v>
                </c:pt>
                <c:pt idx="40">
                  <c:v>-0.60799999999999998</c:v>
                </c:pt>
                <c:pt idx="41">
                  <c:v>-0.71299999999999997</c:v>
                </c:pt>
                <c:pt idx="42">
                  <c:v>-0.82299999999999995</c:v>
                </c:pt>
                <c:pt idx="43">
                  <c:v>-0.93200000000000005</c:v>
                </c:pt>
                <c:pt idx="44">
                  <c:v>-1.0469999999999999</c:v>
                </c:pt>
                <c:pt idx="45">
                  <c:v>-1.155</c:v>
                </c:pt>
                <c:pt idx="46">
                  <c:v>-1.2729999999999999</c:v>
                </c:pt>
                <c:pt idx="47">
                  <c:v>-1.38</c:v>
                </c:pt>
                <c:pt idx="48">
                  <c:v>-1.4990000000000001</c:v>
                </c:pt>
                <c:pt idx="49">
                  <c:v>-1.6060000000000001</c:v>
                </c:pt>
                <c:pt idx="50">
                  <c:v>-1.724</c:v>
                </c:pt>
                <c:pt idx="51">
                  <c:v>-1.8360000000000001</c:v>
                </c:pt>
                <c:pt idx="52">
                  <c:v>-1.9530000000000001</c:v>
                </c:pt>
                <c:pt idx="53">
                  <c:v>-2.0779999999999998</c:v>
                </c:pt>
                <c:pt idx="54">
                  <c:v>-2.1850000000000001</c:v>
                </c:pt>
                <c:pt idx="55">
                  <c:v>-2.3039999999999998</c:v>
                </c:pt>
                <c:pt idx="56">
                  <c:v>-2.4060000000000001</c:v>
                </c:pt>
                <c:pt idx="57">
                  <c:v>-2.5150000000000001</c:v>
                </c:pt>
                <c:pt idx="58">
                  <c:v>-2.609</c:v>
                </c:pt>
                <c:pt idx="59">
                  <c:v>-2.7</c:v>
                </c:pt>
                <c:pt idx="60">
                  <c:v>-2.7829999999999999</c:v>
                </c:pt>
                <c:pt idx="61">
                  <c:v>-2.86</c:v>
                </c:pt>
                <c:pt idx="62">
                  <c:v>-2.94</c:v>
                </c:pt>
                <c:pt idx="63">
                  <c:v>-3.0169999999999999</c:v>
                </c:pt>
                <c:pt idx="64">
                  <c:v>-3.0880000000000001</c:v>
                </c:pt>
                <c:pt idx="65">
                  <c:v>-3.165</c:v>
                </c:pt>
                <c:pt idx="66">
                  <c:v>-3.2250000000000001</c:v>
                </c:pt>
                <c:pt idx="67">
                  <c:v>-3.298</c:v>
                </c:pt>
                <c:pt idx="68">
                  <c:v>-3.3540000000000001</c:v>
                </c:pt>
                <c:pt idx="69">
                  <c:v>-3.4129999999999998</c:v>
                </c:pt>
                <c:pt idx="70">
                  <c:v>-3.4660000000000002</c:v>
                </c:pt>
                <c:pt idx="71">
                  <c:v>-3.5190000000000001</c:v>
                </c:pt>
                <c:pt idx="72">
                  <c:v>-3.5680000000000001</c:v>
                </c:pt>
                <c:pt idx="73">
                  <c:v>-3.609</c:v>
                </c:pt>
                <c:pt idx="74">
                  <c:v>-3.6589999999999998</c:v>
                </c:pt>
                <c:pt idx="75">
                  <c:v>-3.694</c:v>
                </c:pt>
                <c:pt idx="76">
                  <c:v>-3.746</c:v>
                </c:pt>
                <c:pt idx="77">
                  <c:v>-3.7829999999999999</c:v>
                </c:pt>
                <c:pt idx="78">
                  <c:v>-3.823</c:v>
                </c:pt>
                <c:pt idx="79">
                  <c:v>-3.863</c:v>
                </c:pt>
                <c:pt idx="80">
                  <c:v>-3.899</c:v>
                </c:pt>
                <c:pt idx="81">
                  <c:v>-3.944</c:v>
                </c:pt>
                <c:pt idx="82">
                  <c:v>-3.972</c:v>
                </c:pt>
                <c:pt idx="83">
                  <c:v>-4.0140000000000002</c:v>
                </c:pt>
                <c:pt idx="84">
                  <c:v>-4.0439999999999996</c:v>
                </c:pt>
                <c:pt idx="85">
                  <c:v>-4.08</c:v>
                </c:pt>
                <c:pt idx="86">
                  <c:v>-4.1120000000000001</c:v>
                </c:pt>
                <c:pt idx="87">
                  <c:v>-4.1379999999999999</c:v>
                </c:pt>
                <c:pt idx="88">
                  <c:v>-4.1719999999999997</c:v>
                </c:pt>
                <c:pt idx="89">
                  <c:v>-4.1950000000000003</c:v>
                </c:pt>
                <c:pt idx="90">
                  <c:v>-4.2279999999999998</c:v>
                </c:pt>
                <c:pt idx="91">
                  <c:v>-4.2590000000000003</c:v>
                </c:pt>
                <c:pt idx="92">
                  <c:v>-4.282</c:v>
                </c:pt>
                <c:pt idx="93">
                  <c:v>-4.3140000000000001</c:v>
                </c:pt>
                <c:pt idx="94">
                  <c:v>-4.3319999999999999</c:v>
                </c:pt>
                <c:pt idx="95">
                  <c:v>-4.3570000000000002</c:v>
                </c:pt>
                <c:pt idx="96">
                  <c:v>-4.3730000000000002</c:v>
                </c:pt>
                <c:pt idx="97">
                  <c:v>-4.3949999999999996</c:v>
                </c:pt>
                <c:pt idx="98">
                  <c:v>-4.4169999999999998</c:v>
                </c:pt>
                <c:pt idx="99">
                  <c:v>-4.4370000000000003</c:v>
                </c:pt>
                <c:pt idx="100">
                  <c:v>-4.4630000000000001</c:v>
                </c:pt>
                <c:pt idx="101">
                  <c:v>-4.4820000000000002</c:v>
                </c:pt>
                <c:pt idx="102">
                  <c:v>-4.51</c:v>
                </c:pt>
                <c:pt idx="103">
                  <c:v>-4.5279999999999996</c:v>
                </c:pt>
                <c:pt idx="104">
                  <c:v>-4.5519999999999996</c:v>
                </c:pt>
                <c:pt idx="105">
                  <c:v>-4.5720000000000001</c:v>
                </c:pt>
                <c:pt idx="106">
                  <c:v>-4.5910000000000002</c:v>
                </c:pt>
                <c:pt idx="107">
                  <c:v>-4.6139999999999999</c:v>
                </c:pt>
                <c:pt idx="108">
                  <c:v>-4.6269999999999998</c:v>
                </c:pt>
                <c:pt idx="109">
                  <c:v>-4.6509999999999998</c:v>
                </c:pt>
                <c:pt idx="110">
                  <c:v>-4.6609999999999996</c:v>
                </c:pt>
                <c:pt idx="111">
                  <c:v>-4.6790000000000003</c:v>
                </c:pt>
                <c:pt idx="112">
                  <c:v>-4.6950000000000003</c:v>
                </c:pt>
                <c:pt idx="113">
                  <c:v>-4.7089999999999996</c:v>
                </c:pt>
                <c:pt idx="114">
                  <c:v>-4.7279999999999998</c:v>
                </c:pt>
                <c:pt idx="115">
                  <c:v>-4.7370000000000001</c:v>
                </c:pt>
                <c:pt idx="116">
                  <c:v>-4.7549999999999999</c:v>
                </c:pt>
                <c:pt idx="117">
                  <c:v>-4.7649999999999997</c:v>
                </c:pt>
                <c:pt idx="118">
                  <c:v>-4.7809999999999997</c:v>
                </c:pt>
                <c:pt idx="119">
                  <c:v>-4.798</c:v>
                </c:pt>
                <c:pt idx="120">
                  <c:v>-4.8109999999999999</c:v>
                </c:pt>
                <c:pt idx="121">
                  <c:v>-4.8289999999999997</c:v>
                </c:pt>
                <c:pt idx="122">
                  <c:v>-4.8380000000000001</c:v>
                </c:pt>
                <c:pt idx="123">
                  <c:v>-4.8380000000000001</c:v>
                </c:pt>
                <c:pt idx="124">
                  <c:v>-4.8</c:v>
                </c:pt>
                <c:pt idx="125">
                  <c:v>-4.758</c:v>
                </c:pt>
                <c:pt idx="126">
                  <c:v>-4.7110000000000003</c:v>
                </c:pt>
                <c:pt idx="127">
                  <c:v>-4.6669999999999998</c:v>
                </c:pt>
                <c:pt idx="128">
                  <c:v>-4.6219999999999999</c:v>
                </c:pt>
                <c:pt idx="129">
                  <c:v>-4.585</c:v>
                </c:pt>
                <c:pt idx="130">
                  <c:v>-4.5519999999999996</c:v>
                </c:pt>
                <c:pt idx="131">
                  <c:v>-4.5229999999999997</c:v>
                </c:pt>
                <c:pt idx="132">
                  <c:v>-4.492</c:v>
                </c:pt>
                <c:pt idx="133">
                  <c:v>-4.468</c:v>
                </c:pt>
                <c:pt idx="134">
                  <c:v>-4.4429999999999996</c:v>
                </c:pt>
                <c:pt idx="135">
                  <c:v>-4.423</c:v>
                </c:pt>
                <c:pt idx="136">
                  <c:v>-4.3490000000000002</c:v>
                </c:pt>
                <c:pt idx="137">
                  <c:v>-4.2649999999999997</c:v>
                </c:pt>
                <c:pt idx="138">
                  <c:v>-4.1509999999999998</c:v>
                </c:pt>
                <c:pt idx="139">
                  <c:v>-4.0359999999999996</c:v>
                </c:pt>
                <c:pt idx="140">
                  <c:v>-3.9169999999999998</c:v>
                </c:pt>
                <c:pt idx="141">
                  <c:v>-3.7970000000000002</c:v>
                </c:pt>
                <c:pt idx="142">
                  <c:v>-3.694</c:v>
                </c:pt>
                <c:pt idx="143">
                  <c:v>-3.5840000000000001</c:v>
                </c:pt>
                <c:pt idx="144">
                  <c:v>-3.4889999999999999</c:v>
                </c:pt>
                <c:pt idx="145">
                  <c:v>-3.3929999999999998</c:v>
                </c:pt>
                <c:pt idx="146">
                  <c:v>-3.3029999999999999</c:v>
                </c:pt>
                <c:pt idx="147">
                  <c:v>-3.214</c:v>
                </c:pt>
                <c:pt idx="148">
                  <c:v>-3.1269999999999998</c:v>
                </c:pt>
                <c:pt idx="149">
                  <c:v>-3.044</c:v>
                </c:pt>
                <c:pt idx="150">
                  <c:v>-2.9649999999999999</c:v>
                </c:pt>
                <c:pt idx="151">
                  <c:v>-2.8839999999999999</c:v>
                </c:pt>
                <c:pt idx="152">
                  <c:v>-2.8130000000000002</c:v>
                </c:pt>
                <c:pt idx="153">
                  <c:v>-2.7330000000000001</c:v>
                </c:pt>
                <c:pt idx="154">
                  <c:v>-2.661</c:v>
                </c:pt>
                <c:pt idx="155">
                  <c:v>-2.5920000000000001</c:v>
                </c:pt>
                <c:pt idx="156">
                  <c:v>-2.524</c:v>
                </c:pt>
                <c:pt idx="157">
                  <c:v>-2.4620000000000002</c:v>
                </c:pt>
                <c:pt idx="158">
                  <c:v>-2.3959999999999999</c:v>
                </c:pt>
                <c:pt idx="159">
                  <c:v>-2.3420000000000001</c:v>
                </c:pt>
                <c:pt idx="160">
                  <c:v>-2.2989999999999999</c:v>
                </c:pt>
                <c:pt idx="161">
                  <c:v>-2.2749999999999999</c:v>
                </c:pt>
                <c:pt idx="162">
                  <c:v>-2.2709999999999999</c:v>
                </c:pt>
                <c:pt idx="163">
                  <c:v>-2.2709999999999999</c:v>
                </c:pt>
                <c:pt idx="164">
                  <c:v>-2.2509999999999999</c:v>
                </c:pt>
                <c:pt idx="165">
                  <c:v>-2.2189999999999999</c:v>
                </c:pt>
                <c:pt idx="166">
                  <c:v>-2.173</c:v>
                </c:pt>
                <c:pt idx="167">
                  <c:v>-2.1150000000000002</c:v>
                </c:pt>
                <c:pt idx="168">
                  <c:v>-2.0630000000000002</c:v>
                </c:pt>
                <c:pt idx="169">
                  <c:v>-2.0030000000000001</c:v>
                </c:pt>
                <c:pt idx="170">
                  <c:v>-1.9470000000000001</c:v>
                </c:pt>
                <c:pt idx="171">
                  <c:v>-1.8919999999999999</c:v>
                </c:pt>
                <c:pt idx="172">
                  <c:v>-1.837</c:v>
                </c:pt>
                <c:pt idx="173">
                  <c:v>-1.782</c:v>
                </c:pt>
                <c:pt idx="174">
                  <c:v>-1.73</c:v>
                </c:pt>
                <c:pt idx="175">
                  <c:v>-1.6779999999999999</c:v>
                </c:pt>
                <c:pt idx="176">
                  <c:v>-1.6279999999999999</c:v>
                </c:pt>
                <c:pt idx="177">
                  <c:v>-1.58</c:v>
                </c:pt>
                <c:pt idx="178">
                  <c:v>-1.5309999999999999</c:v>
                </c:pt>
                <c:pt idx="179">
                  <c:v>-1.486</c:v>
                </c:pt>
                <c:pt idx="180">
                  <c:v>-1.4450000000000001</c:v>
                </c:pt>
                <c:pt idx="181">
                  <c:v>-1.4</c:v>
                </c:pt>
                <c:pt idx="182">
                  <c:v>-1.3580000000000001</c:v>
                </c:pt>
                <c:pt idx="183">
                  <c:v>-1.3140000000000001</c:v>
                </c:pt>
                <c:pt idx="184">
                  <c:v>-1.2669999999999999</c:v>
                </c:pt>
                <c:pt idx="185">
                  <c:v>-1.2290000000000001</c:v>
                </c:pt>
                <c:pt idx="186">
                  <c:v>-1.1850000000000001</c:v>
                </c:pt>
                <c:pt idx="187">
                  <c:v>-1.1459999999999999</c:v>
                </c:pt>
                <c:pt idx="188">
                  <c:v>-1.1040000000000001</c:v>
                </c:pt>
                <c:pt idx="189">
                  <c:v>-1.0680000000000001</c:v>
                </c:pt>
                <c:pt idx="190">
                  <c:v>-1.0309999999999999</c:v>
                </c:pt>
                <c:pt idx="191">
                  <c:v>-0.99399999999999999</c:v>
                </c:pt>
                <c:pt idx="192">
                  <c:v>-0.95699999999999996</c:v>
                </c:pt>
                <c:pt idx="193">
                  <c:v>-0.93100000000000005</c:v>
                </c:pt>
                <c:pt idx="194">
                  <c:v>-0.92700000000000005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B2-4D0F-95F2-9D0D499F8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871999"/>
        <c:axId val="1997871519"/>
      </c:scatterChart>
      <c:valAx>
        <c:axId val="199787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871519"/>
        <c:crosses val="autoZero"/>
        <c:crossBetween val="midCat"/>
      </c:valAx>
      <c:valAx>
        <c:axId val="199787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87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'LiveStems Load'!$D$2:$D$287</c:f>
              <c:numCache>
                <c:formatCode>0.000</c:formatCode>
                <c:ptCount val="28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</c:numCache>
            </c:numRef>
          </c:xVal>
          <c:yVal>
            <c:numRef>
              <c:f>'LiveStems Load'!$E$2:$E$287</c:f>
              <c:numCache>
                <c:formatCode>0.000</c:formatCode>
                <c:ptCount val="286"/>
                <c:pt idx="0">
                  <c:v>-1.0999999999999999E-2</c:v>
                </c:pt>
                <c:pt idx="1">
                  <c:v>-6.4000000000000001E-2</c:v>
                </c:pt>
                <c:pt idx="2">
                  <c:v>-0.104</c:v>
                </c:pt>
                <c:pt idx="3">
                  <c:v>-0.13200000000000001</c:v>
                </c:pt>
                <c:pt idx="4">
                  <c:v>-0.14799999999999999</c:v>
                </c:pt>
                <c:pt idx="5">
                  <c:v>-0.16</c:v>
                </c:pt>
                <c:pt idx="6">
                  <c:v>-0.16200000000000001</c:v>
                </c:pt>
                <c:pt idx="7">
                  <c:v>-0.17299999999999999</c:v>
                </c:pt>
                <c:pt idx="8">
                  <c:v>-0.17799999999999999</c:v>
                </c:pt>
                <c:pt idx="9">
                  <c:v>-0.17299999999999999</c:v>
                </c:pt>
                <c:pt idx="10">
                  <c:v>-0.17899999999999999</c:v>
                </c:pt>
                <c:pt idx="11">
                  <c:v>-0.17399999999999999</c:v>
                </c:pt>
                <c:pt idx="12">
                  <c:v>-0.17699999999999999</c:v>
                </c:pt>
                <c:pt idx="13">
                  <c:v>-0.17799999999999999</c:v>
                </c:pt>
                <c:pt idx="14">
                  <c:v>-0.17399999999999999</c:v>
                </c:pt>
                <c:pt idx="15">
                  <c:v>-0.17799999999999999</c:v>
                </c:pt>
                <c:pt idx="16">
                  <c:v>-0.17499999999999999</c:v>
                </c:pt>
                <c:pt idx="17">
                  <c:v>-0.183</c:v>
                </c:pt>
                <c:pt idx="18">
                  <c:v>-0.18099999999999999</c:v>
                </c:pt>
                <c:pt idx="19">
                  <c:v>-0.18099999999999999</c:v>
                </c:pt>
                <c:pt idx="20">
                  <c:v>-0.182</c:v>
                </c:pt>
                <c:pt idx="21">
                  <c:v>-0.182</c:v>
                </c:pt>
                <c:pt idx="22">
                  <c:v>-0.17899999999999999</c:v>
                </c:pt>
                <c:pt idx="23">
                  <c:v>-0.17799999999999999</c:v>
                </c:pt>
                <c:pt idx="24">
                  <c:v>-0.17799999999999999</c:v>
                </c:pt>
                <c:pt idx="25">
                  <c:v>-0.17799999999999999</c:v>
                </c:pt>
                <c:pt idx="26">
                  <c:v>-0.17799999999999999</c:v>
                </c:pt>
                <c:pt idx="27">
                  <c:v>-0.17899999999999999</c:v>
                </c:pt>
                <c:pt idx="28">
                  <c:v>-0.17699999999999999</c:v>
                </c:pt>
                <c:pt idx="29">
                  <c:v>-0.182</c:v>
                </c:pt>
                <c:pt idx="30">
                  <c:v>-0.18</c:v>
                </c:pt>
                <c:pt idx="31">
                  <c:v>-0.18</c:v>
                </c:pt>
                <c:pt idx="32">
                  <c:v>-0.182</c:v>
                </c:pt>
                <c:pt idx="33">
                  <c:v>-0.17899999999999999</c:v>
                </c:pt>
                <c:pt idx="34">
                  <c:v>-0.18099999999999999</c:v>
                </c:pt>
                <c:pt idx="35">
                  <c:v>-0.17799999999999999</c:v>
                </c:pt>
                <c:pt idx="36">
                  <c:v>-0.17699999999999999</c:v>
                </c:pt>
                <c:pt idx="37">
                  <c:v>-0.17599999999999999</c:v>
                </c:pt>
                <c:pt idx="38">
                  <c:v>-0.17399999999999999</c:v>
                </c:pt>
                <c:pt idx="39">
                  <c:v>-0.17699999999999999</c:v>
                </c:pt>
                <c:pt idx="40">
                  <c:v>-0.17499999999999999</c:v>
                </c:pt>
                <c:pt idx="41">
                  <c:v>-0.18</c:v>
                </c:pt>
                <c:pt idx="42">
                  <c:v>-0.17799999999999999</c:v>
                </c:pt>
                <c:pt idx="43">
                  <c:v>-0.183</c:v>
                </c:pt>
                <c:pt idx="44">
                  <c:v>-0.185</c:v>
                </c:pt>
                <c:pt idx="45">
                  <c:v>-0.186</c:v>
                </c:pt>
                <c:pt idx="46">
                  <c:v>-0.192</c:v>
                </c:pt>
                <c:pt idx="47">
                  <c:v>-0.19600000000000001</c:v>
                </c:pt>
                <c:pt idx="48">
                  <c:v>-0.20399999999999999</c:v>
                </c:pt>
                <c:pt idx="49">
                  <c:v>-0.20899999999999999</c:v>
                </c:pt>
                <c:pt idx="50">
                  <c:v>-0.20399999999999999</c:v>
                </c:pt>
                <c:pt idx="51">
                  <c:v>-0.22</c:v>
                </c:pt>
                <c:pt idx="52">
                  <c:v>-0.23100000000000001</c:v>
                </c:pt>
                <c:pt idx="53">
                  <c:v>-0.24099999999999999</c:v>
                </c:pt>
                <c:pt idx="54">
                  <c:v>-0.249</c:v>
                </c:pt>
                <c:pt idx="55">
                  <c:v>-0.25900000000000001</c:v>
                </c:pt>
                <c:pt idx="56">
                  <c:v>-0.27100000000000002</c:v>
                </c:pt>
                <c:pt idx="57">
                  <c:v>-0.28100000000000003</c:v>
                </c:pt>
                <c:pt idx="58">
                  <c:v>-0.28999999999999998</c:v>
                </c:pt>
                <c:pt idx="59">
                  <c:v>-0.3</c:v>
                </c:pt>
                <c:pt idx="60">
                  <c:v>-0.314</c:v>
                </c:pt>
                <c:pt idx="61">
                  <c:v>-0.32400000000000001</c:v>
                </c:pt>
                <c:pt idx="62">
                  <c:v>-0.33800000000000002</c:v>
                </c:pt>
                <c:pt idx="63">
                  <c:v>-0.35199999999999998</c:v>
                </c:pt>
                <c:pt idx="64">
                  <c:v>-0.36399999999999999</c:v>
                </c:pt>
                <c:pt idx="65">
                  <c:v>-0.379</c:v>
                </c:pt>
                <c:pt idx="66">
                  <c:v>-0.38800000000000001</c:v>
                </c:pt>
                <c:pt idx="67">
                  <c:v>-0.40100000000000002</c:v>
                </c:pt>
                <c:pt idx="68">
                  <c:v>-0.41699999999999998</c:v>
                </c:pt>
                <c:pt idx="69">
                  <c:v>-0.42399999999999999</c:v>
                </c:pt>
                <c:pt idx="70">
                  <c:v>-0.439</c:v>
                </c:pt>
                <c:pt idx="71">
                  <c:v>-0.44500000000000001</c:v>
                </c:pt>
                <c:pt idx="72">
                  <c:v>-0.45700000000000002</c:v>
                </c:pt>
                <c:pt idx="73">
                  <c:v>-0.46400000000000002</c:v>
                </c:pt>
                <c:pt idx="74">
                  <c:v>-0.47299999999999998</c:v>
                </c:pt>
                <c:pt idx="75">
                  <c:v>-0.48499999999999999</c:v>
                </c:pt>
                <c:pt idx="76">
                  <c:v>-0.49299999999999999</c:v>
                </c:pt>
                <c:pt idx="77">
                  <c:v>-0.505</c:v>
                </c:pt>
                <c:pt idx="78">
                  <c:v>-0.51300000000000001</c:v>
                </c:pt>
                <c:pt idx="79">
                  <c:v>-0.52400000000000002</c:v>
                </c:pt>
                <c:pt idx="80">
                  <c:v>-0.53100000000000003</c:v>
                </c:pt>
                <c:pt idx="81">
                  <c:v>-0.53800000000000003</c:v>
                </c:pt>
                <c:pt idx="82">
                  <c:v>-0.54800000000000004</c:v>
                </c:pt>
                <c:pt idx="83">
                  <c:v>-0.55100000000000005</c:v>
                </c:pt>
                <c:pt idx="84">
                  <c:v>-0.55500000000000005</c:v>
                </c:pt>
                <c:pt idx="85">
                  <c:v>-0.56000000000000005</c:v>
                </c:pt>
                <c:pt idx="86">
                  <c:v>-0.56399999999999995</c:v>
                </c:pt>
                <c:pt idx="87">
                  <c:v>-0.57199999999999995</c:v>
                </c:pt>
                <c:pt idx="88">
                  <c:v>-0.57599999999999996</c:v>
                </c:pt>
                <c:pt idx="89">
                  <c:v>-0.58599999999999997</c:v>
                </c:pt>
                <c:pt idx="90">
                  <c:v>-0.59099999999999997</c:v>
                </c:pt>
                <c:pt idx="91">
                  <c:v>-0.59699999999999998</c:v>
                </c:pt>
                <c:pt idx="92">
                  <c:v>-0.60299999999999998</c:v>
                </c:pt>
                <c:pt idx="93">
                  <c:v>-0.60499999999999998</c:v>
                </c:pt>
                <c:pt idx="94">
                  <c:v>-0.60899999999999999</c:v>
                </c:pt>
                <c:pt idx="95">
                  <c:v>-0.60799999999999998</c:v>
                </c:pt>
                <c:pt idx="96">
                  <c:v>-0.61399999999999999</c:v>
                </c:pt>
                <c:pt idx="97">
                  <c:v>-0.61299999999999999</c:v>
                </c:pt>
                <c:pt idx="98">
                  <c:v>-0.61399999999999999</c:v>
                </c:pt>
                <c:pt idx="99">
                  <c:v>-0.62</c:v>
                </c:pt>
                <c:pt idx="100">
                  <c:v>-0.62</c:v>
                </c:pt>
                <c:pt idx="101">
                  <c:v>-0.628</c:v>
                </c:pt>
                <c:pt idx="102">
                  <c:v>-0.626</c:v>
                </c:pt>
                <c:pt idx="103">
                  <c:v>-0.63</c:v>
                </c:pt>
                <c:pt idx="104">
                  <c:v>-0.63300000000000001</c:v>
                </c:pt>
                <c:pt idx="105">
                  <c:v>-0.63</c:v>
                </c:pt>
                <c:pt idx="106">
                  <c:v>-0.63500000000000001</c:v>
                </c:pt>
                <c:pt idx="107">
                  <c:v>-0.63400000000000001</c:v>
                </c:pt>
                <c:pt idx="108">
                  <c:v>-0.63400000000000001</c:v>
                </c:pt>
                <c:pt idx="109">
                  <c:v>-0.63300000000000001</c:v>
                </c:pt>
                <c:pt idx="110">
                  <c:v>-0.63400000000000001</c:v>
                </c:pt>
                <c:pt idx="111">
                  <c:v>-0.63900000000000001</c:v>
                </c:pt>
                <c:pt idx="112">
                  <c:v>-0.63800000000000001</c:v>
                </c:pt>
                <c:pt idx="113">
                  <c:v>-0.63900000000000001</c:v>
                </c:pt>
                <c:pt idx="114">
                  <c:v>-0.63900000000000001</c:v>
                </c:pt>
                <c:pt idx="115">
                  <c:v>-0.63800000000000001</c:v>
                </c:pt>
                <c:pt idx="116">
                  <c:v>-0.64200000000000002</c:v>
                </c:pt>
                <c:pt idx="117">
                  <c:v>-0.64</c:v>
                </c:pt>
                <c:pt idx="118">
                  <c:v>-0.64300000000000002</c:v>
                </c:pt>
                <c:pt idx="119">
                  <c:v>-0.63800000000000001</c:v>
                </c:pt>
                <c:pt idx="120">
                  <c:v>-0.64</c:v>
                </c:pt>
                <c:pt idx="121">
                  <c:v>-0.64300000000000002</c:v>
                </c:pt>
                <c:pt idx="122">
                  <c:v>-0.63700000000000001</c:v>
                </c:pt>
                <c:pt idx="123">
                  <c:v>-0.64200000000000002</c:v>
                </c:pt>
                <c:pt idx="124">
                  <c:v>-0.63800000000000001</c:v>
                </c:pt>
                <c:pt idx="125">
                  <c:v>-0.64100000000000001</c:v>
                </c:pt>
                <c:pt idx="126">
                  <c:v>-0.64100000000000001</c:v>
                </c:pt>
                <c:pt idx="127">
                  <c:v>-0.63900000000000001</c:v>
                </c:pt>
                <c:pt idx="128">
                  <c:v>-0.64300000000000002</c:v>
                </c:pt>
                <c:pt idx="129">
                  <c:v>-0.63800000000000001</c:v>
                </c:pt>
                <c:pt idx="130">
                  <c:v>-0.63800000000000001</c:v>
                </c:pt>
                <c:pt idx="131">
                  <c:v>-0.63800000000000001</c:v>
                </c:pt>
                <c:pt idx="132">
                  <c:v>-0.63500000000000001</c:v>
                </c:pt>
                <c:pt idx="133">
                  <c:v>-0.63400000000000001</c:v>
                </c:pt>
                <c:pt idx="134">
                  <c:v>-0.63300000000000001</c:v>
                </c:pt>
                <c:pt idx="135">
                  <c:v>-0.63300000000000001</c:v>
                </c:pt>
                <c:pt idx="136">
                  <c:v>-0.63</c:v>
                </c:pt>
                <c:pt idx="137">
                  <c:v>-0.626</c:v>
                </c:pt>
                <c:pt idx="138">
                  <c:v>-0.627</c:v>
                </c:pt>
                <c:pt idx="139">
                  <c:v>-0.625</c:v>
                </c:pt>
                <c:pt idx="140">
                  <c:v>-0.622</c:v>
                </c:pt>
                <c:pt idx="141">
                  <c:v>-0.62</c:v>
                </c:pt>
                <c:pt idx="142">
                  <c:v>-0.61699999999999999</c:v>
                </c:pt>
                <c:pt idx="143">
                  <c:v>-0.60399999999999998</c:v>
                </c:pt>
                <c:pt idx="144">
                  <c:v>-0.60399999999999998</c:v>
                </c:pt>
                <c:pt idx="145">
                  <c:v>-0.58699999999999997</c:v>
                </c:pt>
                <c:pt idx="146">
                  <c:v>-0.57799999999999996</c:v>
                </c:pt>
                <c:pt idx="147">
                  <c:v>-0.56899999999999995</c:v>
                </c:pt>
                <c:pt idx="148">
                  <c:v>-0.55800000000000005</c:v>
                </c:pt>
                <c:pt idx="149">
                  <c:v>-0.55200000000000005</c:v>
                </c:pt>
                <c:pt idx="150">
                  <c:v>-0.54500000000000004</c:v>
                </c:pt>
                <c:pt idx="151">
                  <c:v>-0.54100000000000004</c:v>
                </c:pt>
                <c:pt idx="152">
                  <c:v>-0.53400000000000003</c:v>
                </c:pt>
                <c:pt idx="153">
                  <c:v>-0.52900000000000003</c:v>
                </c:pt>
                <c:pt idx="154">
                  <c:v>-0.52100000000000002</c:v>
                </c:pt>
                <c:pt idx="155">
                  <c:v>-0.51300000000000001</c:v>
                </c:pt>
                <c:pt idx="156">
                  <c:v>-0.51</c:v>
                </c:pt>
                <c:pt idx="157">
                  <c:v>-0.51</c:v>
                </c:pt>
                <c:pt idx="158">
                  <c:v>-0.51</c:v>
                </c:pt>
                <c:pt idx="159">
                  <c:v>-0.51300000000000001</c:v>
                </c:pt>
                <c:pt idx="160">
                  <c:v>-0.51600000000000001</c:v>
                </c:pt>
                <c:pt idx="161">
                  <c:v>-0.51</c:v>
                </c:pt>
                <c:pt idx="162">
                  <c:v>-0.504</c:v>
                </c:pt>
                <c:pt idx="163">
                  <c:v>-0.5</c:v>
                </c:pt>
                <c:pt idx="164">
                  <c:v>-0.49099999999999999</c:v>
                </c:pt>
                <c:pt idx="165">
                  <c:v>-0.48799999999999999</c:v>
                </c:pt>
                <c:pt idx="166">
                  <c:v>-0.48</c:v>
                </c:pt>
                <c:pt idx="167">
                  <c:v>-0.47499999999999998</c:v>
                </c:pt>
                <c:pt idx="168">
                  <c:v>-0.46600000000000003</c:v>
                </c:pt>
                <c:pt idx="169">
                  <c:v>-0.45700000000000002</c:v>
                </c:pt>
                <c:pt idx="170">
                  <c:v>-0.45500000000000002</c:v>
                </c:pt>
                <c:pt idx="171">
                  <c:v>-0.44800000000000001</c:v>
                </c:pt>
                <c:pt idx="172">
                  <c:v>-0.44600000000000001</c:v>
                </c:pt>
                <c:pt idx="173">
                  <c:v>-0.44</c:v>
                </c:pt>
                <c:pt idx="174">
                  <c:v>-0.434</c:v>
                </c:pt>
                <c:pt idx="175">
                  <c:v>-0.438</c:v>
                </c:pt>
                <c:pt idx="176">
                  <c:v>-0.43</c:v>
                </c:pt>
                <c:pt idx="177">
                  <c:v>-0.42799999999999999</c:v>
                </c:pt>
                <c:pt idx="178">
                  <c:v>-0.42799999999999999</c:v>
                </c:pt>
                <c:pt idx="179">
                  <c:v>-0.43099999999999999</c:v>
                </c:pt>
                <c:pt idx="180">
                  <c:v>-0.43099999999999999</c:v>
                </c:pt>
                <c:pt idx="181">
                  <c:v>-0.432</c:v>
                </c:pt>
                <c:pt idx="182">
                  <c:v>-0.434</c:v>
                </c:pt>
                <c:pt idx="183">
                  <c:v>-0.433</c:v>
                </c:pt>
                <c:pt idx="184">
                  <c:v>-0.43099999999999999</c:v>
                </c:pt>
                <c:pt idx="185">
                  <c:v>-0.43099999999999999</c:v>
                </c:pt>
                <c:pt idx="186">
                  <c:v>-0.43099999999999999</c:v>
                </c:pt>
                <c:pt idx="187">
                  <c:v>-0.43</c:v>
                </c:pt>
                <c:pt idx="188">
                  <c:v>-0.43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BD-4530-BFE5-735547560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102623"/>
        <c:axId val="1883103103"/>
      </c:scatterChart>
      <c:valAx>
        <c:axId val="188310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103103"/>
        <c:crosses val="autoZero"/>
        <c:crossBetween val="midCat"/>
      </c:valAx>
      <c:valAx>
        <c:axId val="18831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10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Thick2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'LiveStems Load'!$G$2:$G$227</c:f>
              <c:numCache>
                <c:formatCode>0.000</c:formatCode>
                <c:ptCount val="2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</c:numCache>
            </c:numRef>
          </c:xVal>
          <c:yVal>
            <c:numRef>
              <c:f>'LiveStems Load'!$H$2:$H$227</c:f>
              <c:numCache>
                <c:formatCode>0.000</c:formatCode>
                <c:ptCount val="226"/>
                <c:pt idx="0">
                  <c:v>-1.2E-2</c:v>
                </c:pt>
                <c:pt idx="1">
                  <c:v>-6.5000000000000002E-2</c:v>
                </c:pt>
                <c:pt idx="2">
                  <c:v>-0.10199999999999999</c:v>
                </c:pt>
                <c:pt idx="3">
                  <c:v>-0.13100000000000001</c:v>
                </c:pt>
                <c:pt idx="4">
                  <c:v>-0.156</c:v>
                </c:pt>
                <c:pt idx="5">
                  <c:v>-0.161</c:v>
                </c:pt>
                <c:pt idx="6">
                  <c:v>-0.16300000000000001</c:v>
                </c:pt>
                <c:pt idx="7">
                  <c:v>-0.17</c:v>
                </c:pt>
                <c:pt idx="8">
                  <c:v>-0.17599999999999999</c:v>
                </c:pt>
                <c:pt idx="9">
                  <c:v>-0.19500000000000001</c:v>
                </c:pt>
                <c:pt idx="10">
                  <c:v>-0.218</c:v>
                </c:pt>
                <c:pt idx="11">
                  <c:v>-0.248</c:v>
                </c:pt>
                <c:pt idx="12">
                  <c:v>-0.28499999999999998</c:v>
                </c:pt>
                <c:pt idx="13">
                  <c:v>-0.31900000000000001</c:v>
                </c:pt>
                <c:pt idx="14">
                  <c:v>-0.36499999999999999</c:v>
                </c:pt>
                <c:pt idx="15">
                  <c:v>-0.40300000000000002</c:v>
                </c:pt>
                <c:pt idx="16">
                  <c:v>-0.45100000000000001</c:v>
                </c:pt>
                <c:pt idx="17">
                  <c:v>-0.49299999999999999</c:v>
                </c:pt>
                <c:pt idx="18">
                  <c:v>-0.54600000000000004</c:v>
                </c:pt>
                <c:pt idx="19">
                  <c:v>-0.59099999999999997</c:v>
                </c:pt>
                <c:pt idx="20">
                  <c:v>-0.64</c:v>
                </c:pt>
                <c:pt idx="21">
                  <c:v>-0.69899999999999995</c:v>
                </c:pt>
                <c:pt idx="22">
                  <c:v>-0.746</c:v>
                </c:pt>
                <c:pt idx="23">
                  <c:v>-0.80800000000000005</c:v>
                </c:pt>
                <c:pt idx="24">
                  <c:v>-0.85799999999999998</c:v>
                </c:pt>
                <c:pt idx="25">
                  <c:v>-0.91400000000000003</c:v>
                </c:pt>
                <c:pt idx="26">
                  <c:v>-0.96799999999999997</c:v>
                </c:pt>
                <c:pt idx="27">
                  <c:v>-1.0209999999999999</c:v>
                </c:pt>
                <c:pt idx="28">
                  <c:v>-1.075</c:v>
                </c:pt>
                <c:pt idx="29">
                  <c:v>-1.127</c:v>
                </c:pt>
                <c:pt idx="30">
                  <c:v>-1.1759999999999999</c:v>
                </c:pt>
                <c:pt idx="31">
                  <c:v>-1.224</c:v>
                </c:pt>
                <c:pt idx="32">
                  <c:v>-1.2609999999999999</c:v>
                </c:pt>
                <c:pt idx="33">
                  <c:v>-1.2869999999999999</c:v>
                </c:pt>
                <c:pt idx="34">
                  <c:v>-1.3009999999999999</c:v>
                </c:pt>
                <c:pt idx="35">
                  <c:v>-1.3320000000000001</c:v>
                </c:pt>
                <c:pt idx="36">
                  <c:v>-1.3520000000000001</c:v>
                </c:pt>
                <c:pt idx="37">
                  <c:v>-1.3859999999999999</c:v>
                </c:pt>
                <c:pt idx="38">
                  <c:v>-1.4219999999999999</c:v>
                </c:pt>
                <c:pt idx="39">
                  <c:v>-1.464</c:v>
                </c:pt>
                <c:pt idx="40">
                  <c:v>-1.508</c:v>
                </c:pt>
                <c:pt idx="41">
                  <c:v>-1.548</c:v>
                </c:pt>
                <c:pt idx="42">
                  <c:v>-1.5940000000000001</c:v>
                </c:pt>
                <c:pt idx="43">
                  <c:v>-1.633</c:v>
                </c:pt>
                <c:pt idx="44">
                  <c:v>-1.677</c:v>
                </c:pt>
                <c:pt idx="45">
                  <c:v>-1.7190000000000001</c:v>
                </c:pt>
                <c:pt idx="46">
                  <c:v>-1.762</c:v>
                </c:pt>
                <c:pt idx="47">
                  <c:v>-1.8049999999999999</c:v>
                </c:pt>
                <c:pt idx="48">
                  <c:v>-1.8420000000000001</c:v>
                </c:pt>
                <c:pt idx="49">
                  <c:v>-1.881</c:v>
                </c:pt>
                <c:pt idx="50">
                  <c:v>-1.921</c:v>
                </c:pt>
                <c:pt idx="51">
                  <c:v>-1.9610000000000001</c:v>
                </c:pt>
                <c:pt idx="52">
                  <c:v>-1.9970000000000001</c:v>
                </c:pt>
                <c:pt idx="53">
                  <c:v>-2.0379999999999998</c:v>
                </c:pt>
                <c:pt idx="54">
                  <c:v>-2.0739999999999998</c:v>
                </c:pt>
                <c:pt idx="55">
                  <c:v>-2.1110000000000002</c:v>
                </c:pt>
                <c:pt idx="56">
                  <c:v>-2.1480000000000001</c:v>
                </c:pt>
                <c:pt idx="57">
                  <c:v>-2.1829999999999998</c:v>
                </c:pt>
                <c:pt idx="58">
                  <c:v>-2.2130000000000001</c:v>
                </c:pt>
                <c:pt idx="59">
                  <c:v>-2.2450000000000001</c:v>
                </c:pt>
                <c:pt idx="60">
                  <c:v>-2.27</c:v>
                </c:pt>
                <c:pt idx="61">
                  <c:v>-2.3050000000000002</c:v>
                </c:pt>
                <c:pt idx="62">
                  <c:v>-2.327</c:v>
                </c:pt>
                <c:pt idx="63">
                  <c:v>-2.3580000000000001</c:v>
                </c:pt>
                <c:pt idx="64">
                  <c:v>-2.379</c:v>
                </c:pt>
                <c:pt idx="65">
                  <c:v>-2.407</c:v>
                </c:pt>
                <c:pt idx="66">
                  <c:v>-2.4350000000000001</c:v>
                </c:pt>
                <c:pt idx="67">
                  <c:v>-2.456</c:v>
                </c:pt>
                <c:pt idx="68">
                  <c:v>-2.4750000000000001</c:v>
                </c:pt>
                <c:pt idx="69">
                  <c:v>-2.4889999999999999</c:v>
                </c:pt>
                <c:pt idx="70">
                  <c:v>-2.5169999999999999</c:v>
                </c:pt>
                <c:pt idx="71">
                  <c:v>-2.5369999999999999</c:v>
                </c:pt>
                <c:pt idx="72">
                  <c:v>-2.56</c:v>
                </c:pt>
                <c:pt idx="73">
                  <c:v>-2.581</c:v>
                </c:pt>
                <c:pt idx="74">
                  <c:v>-2.6</c:v>
                </c:pt>
                <c:pt idx="75">
                  <c:v>-2.625</c:v>
                </c:pt>
                <c:pt idx="76">
                  <c:v>-2.6419999999999999</c:v>
                </c:pt>
                <c:pt idx="77">
                  <c:v>-2.6629999999999998</c:v>
                </c:pt>
                <c:pt idx="78">
                  <c:v>-2.6850000000000001</c:v>
                </c:pt>
                <c:pt idx="79">
                  <c:v>-2.7</c:v>
                </c:pt>
                <c:pt idx="80">
                  <c:v>-2.7210000000000001</c:v>
                </c:pt>
                <c:pt idx="81">
                  <c:v>-2.7360000000000002</c:v>
                </c:pt>
                <c:pt idx="82">
                  <c:v>-2.7519999999999998</c:v>
                </c:pt>
                <c:pt idx="83">
                  <c:v>-2.7669999999999999</c:v>
                </c:pt>
                <c:pt idx="84">
                  <c:v>-2.7839999999999998</c:v>
                </c:pt>
                <c:pt idx="85">
                  <c:v>-2.7989999999999999</c:v>
                </c:pt>
                <c:pt idx="86">
                  <c:v>-2.8140000000000001</c:v>
                </c:pt>
                <c:pt idx="87">
                  <c:v>-2.831</c:v>
                </c:pt>
                <c:pt idx="88">
                  <c:v>-2.8420000000000001</c:v>
                </c:pt>
                <c:pt idx="89">
                  <c:v>-2.8620000000000001</c:v>
                </c:pt>
                <c:pt idx="90">
                  <c:v>-2.871</c:v>
                </c:pt>
                <c:pt idx="91">
                  <c:v>-2.89</c:v>
                </c:pt>
                <c:pt idx="92">
                  <c:v>-2.9039999999999999</c:v>
                </c:pt>
                <c:pt idx="93">
                  <c:v>-2.919</c:v>
                </c:pt>
                <c:pt idx="94">
                  <c:v>-2.9380000000000002</c:v>
                </c:pt>
                <c:pt idx="95">
                  <c:v>-2.9489999999999998</c:v>
                </c:pt>
                <c:pt idx="96">
                  <c:v>-2.9729999999999999</c:v>
                </c:pt>
                <c:pt idx="97">
                  <c:v>-2.9780000000000002</c:v>
                </c:pt>
                <c:pt idx="98">
                  <c:v>-2.9980000000000002</c:v>
                </c:pt>
                <c:pt idx="99">
                  <c:v>-3.004</c:v>
                </c:pt>
                <c:pt idx="100">
                  <c:v>-3.02</c:v>
                </c:pt>
                <c:pt idx="101">
                  <c:v>-3.0310000000000001</c:v>
                </c:pt>
                <c:pt idx="102">
                  <c:v>-3.0409999999999999</c:v>
                </c:pt>
                <c:pt idx="103">
                  <c:v>-3.052</c:v>
                </c:pt>
                <c:pt idx="104">
                  <c:v>-3.06</c:v>
                </c:pt>
                <c:pt idx="105">
                  <c:v>-3.0680000000000001</c:v>
                </c:pt>
                <c:pt idx="106">
                  <c:v>-3.0830000000000002</c:v>
                </c:pt>
                <c:pt idx="107">
                  <c:v>-3.093</c:v>
                </c:pt>
                <c:pt idx="108">
                  <c:v>-3.1070000000000002</c:v>
                </c:pt>
                <c:pt idx="109">
                  <c:v>-3.1120000000000001</c:v>
                </c:pt>
                <c:pt idx="110">
                  <c:v>-3.1280000000000001</c:v>
                </c:pt>
                <c:pt idx="111">
                  <c:v>-3.133</c:v>
                </c:pt>
                <c:pt idx="112">
                  <c:v>-3.1440000000000001</c:v>
                </c:pt>
                <c:pt idx="113">
                  <c:v>-3.153</c:v>
                </c:pt>
                <c:pt idx="114">
                  <c:v>-3.161</c:v>
                </c:pt>
                <c:pt idx="115">
                  <c:v>-3.1760000000000002</c:v>
                </c:pt>
                <c:pt idx="116">
                  <c:v>-3.181</c:v>
                </c:pt>
                <c:pt idx="117">
                  <c:v>-3.1949999999999998</c:v>
                </c:pt>
                <c:pt idx="118">
                  <c:v>-3.1859999999999999</c:v>
                </c:pt>
                <c:pt idx="119">
                  <c:v>-3.17</c:v>
                </c:pt>
                <c:pt idx="120">
                  <c:v>-3.145</c:v>
                </c:pt>
                <c:pt idx="121">
                  <c:v>-3.129</c:v>
                </c:pt>
                <c:pt idx="122">
                  <c:v>-3.0609999999999999</c:v>
                </c:pt>
                <c:pt idx="123">
                  <c:v>-2.9780000000000002</c:v>
                </c:pt>
                <c:pt idx="124">
                  <c:v>-2.8929999999999998</c:v>
                </c:pt>
                <c:pt idx="125">
                  <c:v>-2.8180000000000001</c:v>
                </c:pt>
                <c:pt idx="126">
                  <c:v>-2.7480000000000002</c:v>
                </c:pt>
                <c:pt idx="127">
                  <c:v>-2.6819999999999999</c:v>
                </c:pt>
                <c:pt idx="128">
                  <c:v>-2.62</c:v>
                </c:pt>
                <c:pt idx="129">
                  <c:v>-2.5609999999999999</c:v>
                </c:pt>
                <c:pt idx="130">
                  <c:v>-2.5</c:v>
                </c:pt>
                <c:pt idx="131">
                  <c:v>-2.4470000000000001</c:v>
                </c:pt>
                <c:pt idx="132">
                  <c:v>-2.4089999999999998</c:v>
                </c:pt>
                <c:pt idx="133">
                  <c:v>-2.383</c:v>
                </c:pt>
                <c:pt idx="134">
                  <c:v>-2.375</c:v>
                </c:pt>
                <c:pt idx="135">
                  <c:v>-2.3650000000000002</c:v>
                </c:pt>
                <c:pt idx="136">
                  <c:v>-2.3519999999999999</c:v>
                </c:pt>
                <c:pt idx="137">
                  <c:v>-2.3079999999999998</c:v>
                </c:pt>
                <c:pt idx="138">
                  <c:v>-2.2669999999999999</c:v>
                </c:pt>
                <c:pt idx="139">
                  <c:v>-2.2189999999999999</c:v>
                </c:pt>
                <c:pt idx="140">
                  <c:v>-2.177</c:v>
                </c:pt>
                <c:pt idx="141">
                  <c:v>-2.129</c:v>
                </c:pt>
                <c:pt idx="142">
                  <c:v>-2.0870000000000002</c:v>
                </c:pt>
                <c:pt idx="143">
                  <c:v>-2.0409999999999999</c:v>
                </c:pt>
                <c:pt idx="144">
                  <c:v>-1.9990000000000001</c:v>
                </c:pt>
                <c:pt idx="145">
                  <c:v>-1.9550000000000001</c:v>
                </c:pt>
                <c:pt idx="146">
                  <c:v>-1.911</c:v>
                </c:pt>
                <c:pt idx="147">
                  <c:v>-1.871</c:v>
                </c:pt>
                <c:pt idx="148">
                  <c:v>-1.8340000000000001</c:v>
                </c:pt>
                <c:pt idx="149">
                  <c:v>-1.7929999999999999</c:v>
                </c:pt>
                <c:pt idx="150">
                  <c:v>-1.758</c:v>
                </c:pt>
                <c:pt idx="151">
                  <c:v>-1.7190000000000001</c:v>
                </c:pt>
                <c:pt idx="152">
                  <c:v>-1.69</c:v>
                </c:pt>
                <c:pt idx="153">
                  <c:v>-1.653</c:v>
                </c:pt>
                <c:pt idx="154">
                  <c:v>-1.6220000000000001</c:v>
                </c:pt>
                <c:pt idx="155">
                  <c:v>-1.589</c:v>
                </c:pt>
                <c:pt idx="156">
                  <c:v>-1.554</c:v>
                </c:pt>
                <c:pt idx="157">
                  <c:v>-1.528</c:v>
                </c:pt>
                <c:pt idx="158">
                  <c:v>-1.4910000000000001</c:v>
                </c:pt>
                <c:pt idx="159">
                  <c:v>-1.462</c:v>
                </c:pt>
                <c:pt idx="160">
                  <c:v>-1.4319999999999999</c:v>
                </c:pt>
                <c:pt idx="161">
                  <c:v>-1.4059999999999999</c:v>
                </c:pt>
                <c:pt idx="162">
                  <c:v>-1.3759999999999999</c:v>
                </c:pt>
                <c:pt idx="163">
                  <c:v>-1.347</c:v>
                </c:pt>
                <c:pt idx="164">
                  <c:v>-1.321</c:v>
                </c:pt>
                <c:pt idx="165">
                  <c:v>-1.294</c:v>
                </c:pt>
                <c:pt idx="166">
                  <c:v>-1.266</c:v>
                </c:pt>
                <c:pt idx="167">
                  <c:v>-1.2410000000000001</c:v>
                </c:pt>
                <c:pt idx="168">
                  <c:v>-1.216</c:v>
                </c:pt>
                <c:pt idx="169">
                  <c:v>-1.1879999999999999</c:v>
                </c:pt>
                <c:pt idx="170">
                  <c:v>-1.1639999999999999</c:v>
                </c:pt>
                <c:pt idx="171">
                  <c:v>-1.1399999999999999</c:v>
                </c:pt>
                <c:pt idx="172">
                  <c:v>-1.1140000000000001</c:v>
                </c:pt>
                <c:pt idx="173">
                  <c:v>-1.0940000000000001</c:v>
                </c:pt>
                <c:pt idx="174">
                  <c:v>-1.095</c:v>
                </c:pt>
                <c:pt idx="175">
                  <c:v>-1.095</c:v>
                </c:pt>
                <c:pt idx="176">
                  <c:v>-1.1000000000000001</c:v>
                </c:pt>
                <c:pt idx="177">
                  <c:v>-1.1040000000000001</c:v>
                </c:pt>
                <c:pt idx="178">
                  <c:v>-1.107</c:v>
                </c:pt>
                <c:pt idx="179">
                  <c:v>-1.1100000000000001</c:v>
                </c:pt>
                <c:pt idx="180">
                  <c:v>-1.1140000000000001</c:v>
                </c:pt>
                <c:pt idx="181">
                  <c:v>-1.1180000000000001</c:v>
                </c:pt>
                <c:pt idx="182">
                  <c:v>-1.1200000000000001</c:v>
                </c:pt>
                <c:pt idx="183">
                  <c:v>-1.1259999999999999</c:v>
                </c:pt>
                <c:pt idx="184">
                  <c:v>-1.1279999999999999</c:v>
                </c:pt>
                <c:pt idx="185">
                  <c:v>-1.133</c:v>
                </c:pt>
                <c:pt idx="186">
                  <c:v>-1.1359999999999999</c:v>
                </c:pt>
                <c:pt idx="187">
                  <c:v>-1.139</c:v>
                </c:pt>
                <c:pt idx="188">
                  <c:v>-1.1419999999999999</c:v>
                </c:pt>
                <c:pt idx="189">
                  <c:v>-1.143</c:v>
                </c:pt>
                <c:pt idx="190">
                  <c:v>-1.145</c:v>
                </c:pt>
                <c:pt idx="191">
                  <c:v>-1.145</c:v>
                </c:pt>
                <c:pt idx="192">
                  <c:v>-1.1479999999999999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9-4D98-9C71-947B517A5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025871"/>
        <c:axId val="44098063"/>
      </c:scatterChart>
      <c:valAx>
        <c:axId val="200202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8063"/>
        <c:crosses val="autoZero"/>
        <c:crossBetween val="midCat"/>
      </c:valAx>
      <c:valAx>
        <c:axId val="4409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025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758473</xdr:colOff>
      <xdr:row>1</xdr:row>
      <xdr:rowOff>59157</xdr:rowOff>
    </xdr:from>
    <xdr:to>
      <xdr:col>31</xdr:col>
      <xdr:colOff>154011</xdr:colOff>
      <xdr:row>16</xdr:row>
      <xdr:rowOff>76302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76223D-335D-4494-8B98-0226C64B9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656758</xdr:colOff>
      <xdr:row>16</xdr:row>
      <xdr:rowOff>156628</xdr:rowOff>
    </xdr:from>
    <xdr:to>
      <xdr:col>31</xdr:col>
      <xdr:colOff>52296</xdr:colOff>
      <xdr:row>31</xdr:row>
      <xdr:rowOff>172868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895B80-C2F4-4C2B-AD63-EA5996EC6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256853</xdr:colOff>
      <xdr:row>0</xdr:row>
      <xdr:rowOff>171236</xdr:rowOff>
    </xdr:from>
    <xdr:to>
      <xdr:col>37</xdr:col>
      <xdr:colOff>561652</xdr:colOff>
      <xdr:row>16</xdr:row>
      <xdr:rowOff>21918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47D82C-73D6-491F-AB0D-12ABCFDDD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319365</xdr:colOff>
      <xdr:row>17</xdr:row>
      <xdr:rowOff>128545</xdr:rowOff>
    </xdr:from>
    <xdr:to>
      <xdr:col>38</xdr:col>
      <xdr:colOff>14565</xdr:colOff>
      <xdr:row>32</xdr:row>
      <xdr:rowOff>155215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EE4B0B-53D5-55D1-F79A-E38AD54F6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459244</xdr:colOff>
      <xdr:row>34</xdr:row>
      <xdr:rowOff>17346</xdr:rowOff>
    </xdr:from>
    <xdr:to>
      <xdr:col>38</xdr:col>
      <xdr:colOff>154444</xdr:colOff>
      <xdr:row>49</xdr:row>
      <xdr:rowOff>42839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89C61D-CAAB-F3F0-4F16-2EDF4CD82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ad from cart"/>
      <sheetName val="Cart Load Graph"/>
    </sheetNames>
    <sheetDataSet>
      <sheetData sheetId="0">
        <row r="2">
          <cell r="A2">
            <v>1</v>
          </cell>
          <cell r="C2">
            <v>1.7429120969788547E-2</v>
          </cell>
        </row>
        <row r="3">
          <cell r="A3">
            <v>2</v>
          </cell>
          <cell r="C3">
            <v>1.6913778149122594E-2</v>
          </cell>
        </row>
        <row r="4">
          <cell r="A4">
            <v>3</v>
          </cell>
          <cell r="C4">
            <v>1.7126290652489551E-2</v>
          </cell>
        </row>
        <row r="5">
          <cell r="A5">
            <v>4</v>
          </cell>
          <cell r="C5">
            <v>1.6318743139693559E-2</v>
          </cell>
        </row>
        <row r="6">
          <cell r="A6">
            <v>5</v>
          </cell>
          <cell r="C6">
            <v>1.7636320660571581E-2</v>
          </cell>
        </row>
        <row r="7">
          <cell r="A7">
            <v>6</v>
          </cell>
          <cell r="C7">
            <v>1.6993470337885563E-2</v>
          </cell>
        </row>
        <row r="8">
          <cell r="A8">
            <v>7</v>
          </cell>
          <cell r="C8">
            <v>1.5543072502402555E-2</v>
          </cell>
        </row>
        <row r="9">
          <cell r="A9">
            <v>8</v>
          </cell>
          <cell r="C9">
            <v>1.4645207175675579E-2</v>
          </cell>
        </row>
        <row r="10">
          <cell r="A10">
            <v>9</v>
          </cell>
          <cell r="C10">
            <v>1.3407321843560582E-2</v>
          </cell>
        </row>
        <row r="11">
          <cell r="A11">
            <v>10</v>
          </cell>
          <cell r="C11">
            <v>1.3848285288047546E-2</v>
          </cell>
        </row>
        <row r="12">
          <cell r="A12">
            <v>11</v>
          </cell>
          <cell r="C12">
            <v>1.4597391862417541E-2</v>
          </cell>
        </row>
        <row r="13">
          <cell r="A13">
            <v>12</v>
          </cell>
          <cell r="C13">
            <v>1.3279814341539575E-2</v>
          </cell>
        </row>
        <row r="14">
          <cell r="A14">
            <v>13</v>
          </cell>
          <cell r="C14">
            <v>1.2350072139307555E-2</v>
          </cell>
        </row>
        <row r="15">
          <cell r="A15">
            <v>14</v>
          </cell>
          <cell r="C15">
            <v>1.211099557301859E-2</v>
          </cell>
        </row>
        <row r="16">
          <cell r="A16">
            <v>15</v>
          </cell>
          <cell r="C16">
            <v>1.2403200265149572E-2</v>
          </cell>
        </row>
        <row r="17">
          <cell r="A17">
            <v>16</v>
          </cell>
          <cell r="C17">
            <v>1.2860102147388586E-2</v>
          </cell>
        </row>
        <row r="18">
          <cell r="A18">
            <v>17</v>
          </cell>
          <cell r="C18">
            <v>1.2950419961320569E-2</v>
          </cell>
        </row>
        <row r="19">
          <cell r="A19">
            <v>18</v>
          </cell>
          <cell r="C19">
            <v>1.2578523080427562E-2</v>
          </cell>
        </row>
        <row r="20">
          <cell r="A20">
            <v>19</v>
          </cell>
          <cell r="C20">
            <v>9.4705277186785675E-3</v>
          </cell>
        </row>
        <row r="21">
          <cell r="A21">
            <v>20</v>
          </cell>
          <cell r="C21">
            <v>9.1730102139645497E-3</v>
          </cell>
        </row>
        <row r="22">
          <cell r="A22">
            <v>21</v>
          </cell>
          <cell r="C22">
            <v>1.2296944013465594E-2</v>
          </cell>
        </row>
        <row r="23">
          <cell r="A23">
            <v>22</v>
          </cell>
          <cell r="C23">
            <v>1.211099557301859E-2</v>
          </cell>
        </row>
        <row r="24">
          <cell r="A24">
            <v>23</v>
          </cell>
          <cell r="C24">
            <v>1.2222564637286548E-2</v>
          </cell>
        </row>
        <row r="25">
          <cell r="A25">
            <v>24</v>
          </cell>
          <cell r="C25">
            <v>0.72820375254503467</v>
          </cell>
        </row>
        <row r="26">
          <cell r="A26">
            <v>25</v>
          </cell>
          <cell r="C26">
            <v>0.42355114053009058</v>
          </cell>
        </row>
        <row r="27">
          <cell r="A27">
            <v>26</v>
          </cell>
          <cell r="C27">
            <v>3.7888762231486572E-2</v>
          </cell>
        </row>
        <row r="28">
          <cell r="A28">
            <v>27</v>
          </cell>
          <cell r="C28">
            <v>3.0153307108912564E-2</v>
          </cell>
        </row>
        <row r="29">
          <cell r="A29">
            <v>28</v>
          </cell>
          <cell r="C29">
            <v>3.0360506799695541E-2</v>
          </cell>
        </row>
        <row r="30">
          <cell r="A30">
            <v>29</v>
          </cell>
          <cell r="C30">
            <v>3.3133794968640551E-2</v>
          </cell>
        </row>
        <row r="31">
          <cell r="A31">
            <v>30</v>
          </cell>
          <cell r="C31">
            <v>3.1380566815859545E-2</v>
          </cell>
        </row>
        <row r="32">
          <cell r="A32">
            <v>31</v>
          </cell>
          <cell r="C32">
            <v>2.9845163979029588E-2</v>
          </cell>
        </row>
        <row r="33">
          <cell r="A33">
            <v>32</v>
          </cell>
          <cell r="C33">
            <v>2.7884736135465549E-2</v>
          </cell>
        </row>
        <row r="34">
          <cell r="A34">
            <v>33</v>
          </cell>
          <cell r="C34">
            <v>2.5329273282472586E-2</v>
          </cell>
        </row>
        <row r="35">
          <cell r="A35">
            <v>34</v>
          </cell>
          <cell r="C35">
            <v>2.5807426415048573E-2</v>
          </cell>
        </row>
        <row r="36">
          <cell r="A36">
            <v>35</v>
          </cell>
          <cell r="C36">
            <v>2.8224756140853569E-2</v>
          </cell>
        </row>
        <row r="37">
          <cell r="A37">
            <v>36</v>
          </cell>
          <cell r="C37">
            <v>2.6705291741776549E-2</v>
          </cell>
        </row>
        <row r="38">
          <cell r="A38">
            <v>37</v>
          </cell>
          <cell r="C38">
            <v>2.2885379493746583E-2</v>
          </cell>
        </row>
        <row r="39">
          <cell r="A39">
            <v>38</v>
          </cell>
          <cell r="C39">
            <v>2.141904322051158E-2</v>
          </cell>
        </row>
        <row r="40">
          <cell r="A40">
            <v>39</v>
          </cell>
          <cell r="C40">
            <v>2.3878875446989578E-2</v>
          </cell>
        </row>
        <row r="41">
          <cell r="A41">
            <v>40</v>
          </cell>
          <cell r="C41">
            <v>2.4176392951703596E-2</v>
          </cell>
        </row>
        <row r="42">
          <cell r="A42">
            <v>41</v>
          </cell>
          <cell r="C42">
            <v>2.3623860442948563E-2</v>
          </cell>
        </row>
        <row r="43">
          <cell r="A43">
            <v>42</v>
          </cell>
          <cell r="C43">
            <v>2.2805687304984557E-2</v>
          </cell>
        </row>
        <row r="44">
          <cell r="A44">
            <v>43</v>
          </cell>
          <cell r="C44">
            <v>1.9936768509523584E-2</v>
          </cell>
        </row>
        <row r="45">
          <cell r="A45">
            <v>44</v>
          </cell>
          <cell r="C45">
            <v>2.0101465699633558E-2</v>
          </cell>
        </row>
        <row r="46">
          <cell r="A46">
            <v>45</v>
          </cell>
          <cell r="C46">
            <v>2.3485727315759541E-2</v>
          </cell>
        </row>
        <row r="47">
          <cell r="A47">
            <v>46</v>
          </cell>
          <cell r="C47">
            <v>2.2986322932846581E-2</v>
          </cell>
        </row>
        <row r="48">
          <cell r="A48">
            <v>47</v>
          </cell>
          <cell r="C48">
            <v>2.0032399136039547E-2</v>
          </cell>
        </row>
        <row r="49">
          <cell r="A49">
            <v>48</v>
          </cell>
          <cell r="C49">
            <v>1.9633938192225586E-2</v>
          </cell>
        </row>
        <row r="50">
          <cell r="A50">
            <v>49</v>
          </cell>
          <cell r="C50">
            <v>1.9447989751778583E-2</v>
          </cell>
        </row>
        <row r="51">
          <cell r="A51">
            <v>50</v>
          </cell>
          <cell r="C51">
            <v>1.9644563817393546E-2</v>
          </cell>
        </row>
        <row r="52">
          <cell r="A52">
            <v>51</v>
          </cell>
          <cell r="C52">
            <v>2.2407226361170596E-2</v>
          </cell>
        </row>
        <row r="53">
          <cell r="A53">
            <v>52</v>
          </cell>
          <cell r="C53">
            <v>2.1960950104098542E-2</v>
          </cell>
        </row>
        <row r="54">
          <cell r="A54">
            <v>53</v>
          </cell>
          <cell r="C54">
            <v>1.9012339119875543E-2</v>
          </cell>
        </row>
        <row r="55">
          <cell r="A55">
            <v>54</v>
          </cell>
          <cell r="C55">
            <v>1.9341733500095548E-2</v>
          </cell>
        </row>
        <row r="56">
          <cell r="A56">
            <v>55</v>
          </cell>
          <cell r="C56">
            <v>2.2763184804310554E-2</v>
          </cell>
        </row>
        <row r="57">
          <cell r="A57">
            <v>56</v>
          </cell>
          <cell r="C57">
            <v>2.3225399499134547E-2</v>
          </cell>
        </row>
        <row r="58">
          <cell r="A58">
            <v>57</v>
          </cell>
          <cell r="C58">
            <v>2.2826938555320586E-2</v>
          </cell>
        </row>
        <row r="59">
          <cell r="A59">
            <v>58</v>
          </cell>
          <cell r="C59">
            <v>2.3188209811045579E-2</v>
          </cell>
        </row>
        <row r="60">
          <cell r="A60">
            <v>59</v>
          </cell>
          <cell r="C60">
            <v>2.2168149794881575E-2</v>
          </cell>
        </row>
        <row r="61">
          <cell r="A61">
            <v>60</v>
          </cell>
          <cell r="C61">
            <v>2.2826938555320586E-2</v>
          </cell>
        </row>
        <row r="62">
          <cell r="A62">
            <v>61</v>
          </cell>
          <cell r="C62">
            <v>2.5515221722918591E-2</v>
          </cell>
        </row>
        <row r="63">
          <cell r="A63">
            <v>62</v>
          </cell>
          <cell r="C63">
            <v>2.5887118603811543E-2</v>
          </cell>
        </row>
        <row r="64">
          <cell r="A64">
            <v>63</v>
          </cell>
          <cell r="C64">
            <v>2.2614426051953573E-2</v>
          </cell>
        </row>
        <row r="65">
          <cell r="A65">
            <v>64</v>
          </cell>
          <cell r="C65">
            <v>2.1992826979603586E-2</v>
          </cell>
        </row>
        <row r="66">
          <cell r="A66">
            <v>65</v>
          </cell>
          <cell r="C66">
            <v>2.3979818886089577E-2</v>
          </cell>
        </row>
        <row r="67">
          <cell r="A67">
            <v>66</v>
          </cell>
          <cell r="C67">
            <v>2.4351715766982585E-2</v>
          </cell>
        </row>
        <row r="68">
          <cell r="A68">
            <v>67</v>
          </cell>
          <cell r="C68">
            <v>2.360260919261159E-2</v>
          </cell>
        </row>
        <row r="69">
          <cell r="A69">
            <v>68</v>
          </cell>
          <cell r="C69">
            <v>2.333696856340256E-2</v>
          </cell>
        </row>
        <row r="70">
          <cell r="A70">
            <v>69</v>
          </cell>
          <cell r="C70">
            <v>2.1785627288820553E-2</v>
          </cell>
        </row>
        <row r="71">
          <cell r="A71">
            <v>70</v>
          </cell>
          <cell r="C71">
            <v>2.1854693852414564E-2</v>
          </cell>
        </row>
        <row r="72">
          <cell r="A72">
            <v>71</v>
          </cell>
          <cell r="C72">
            <v>2.4851120149895545E-2</v>
          </cell>
        </row>
        <row r="73">
          <cell r="A73">
            <v>72</v>
          </cell>
          <cell r="C73">
            <v>2.4117952013277544E-2</v>
          </cell>
        </row>
        <row r="74">
          <cell r="A74">
            <v>73</v>
          </cell>
          <cell r="C74">
            <v>2.1759063225899544E-2</v>
          </cell>
        </row>
        <row r="75">
          <cell r="A75">
            <v>74</v>
          </cell>
          <cell r="C75">
            <v>2.1647494161631586E-2</v>
          </cell>
        </row>
        <row r="76">
          <cell r="A76">
            <v>75</v>
          </cell>
          <cell r="C76">
            <v>2.2030016667693553E-2</v>
          </cell>
        </row>
        <row r="77">
          <cell r="A77">
            <v>76</v>
          </cell>
          <cell r="C77">
            <v>2.3177584185877564E-2</v>
          </cell>
        </row>
        <row r="78">
          <cell r="A78">
            <v>77</v>
          </cell>
          <cell r="C78">
            <v>2.5573662661344587E-2</v>
          </cell>
        </row>
        <row r="79">
          <cell r="A79">
            <v>78</v>
          </cell>
          <cell r="C79">
            <v>2.5557724223592593E-2</v>
          </cell>
        </row>
        <row r="80">
          <cell r="A80">
            <v>79</v>
          </cell>
          <cell r="C80">
            <v>2.2417851986338555E-2</v>
          </cell>
        </row>
        <row r="81">
          <cell r="A81">
            <v>80</v>
          </cell>
          <cell r="C81">
            <v>2.1519986659611579E-2</v>
          </cell>
        </row>
        <row r="82">
          <cell r="A82">
            <v>81</v>
          </cell>
          <cell r="C82">
            <v>2.2800374492399578E-2</v>
          </cell>
        </row>
        <row r="83">
          <cell r="A83">
            <v>82</v>
          </cell>
          <cell r="C83">
            <v>2.2741933553973581E-2</v>
          </cell>
        </row>
        <row r="84">
          <cell r="A84">
            <v>83</v>
          </cell>
          <cell r="C84">
            <v>2.3708865444295568E-2</v>
          </cell>
        </row>
        <row r="85">
          <cell r="A85">
            <v>84</v>
          </cell>
          <cell r="C85">
            <v>2.3066015121609551E-2</v>
          </cell>
        </row>
        <row r="86">
          <cell r="A86">
            <v>85</v>
          </cell>
          <cell r="C86">
            <v>2.0515865081200568E-2</v>
          </cell>
        </row>
        <row r="87">
          <cell r="A87">
            <v>86</v>
          </cell>
          <cell r="C87">
            <v>2.0351167891090594E-2</v>
          </cell>
        </row>
        <row r="88">
          <cell r="A88">
            <v>87</v>
          </cell>
          <cell r="C88">
            <v>2.3963880448336583E-2</v>
          </cell>
        </row>
        <row r="89">
          <cell r="A89">
            <v>88</v>
          </cell>
          <cell r="C89">
            <v>2.4197644202040569E-2</v>
          </cell>
        </row>
        <row r="90">
          <cell r="A90">
            <v>89</v>
          </cell>
          <cell r="C90">
            <v>2.1551863535116567E-2</v>
          </cell>
        </row>
        <row r="91">
          <cell r="A91">
            <v>90</v>
          </cell>
          <cell r="C91">
            <v>2.1025895089281543E-2</v>
          </cell>
        </row>
        <row r="92">
          <cell r="A92">
            <v>91</v>
          </cell>
          <cell r="C92">
            <v>2.048398820569558E-2</v>
          </cell>
        </row>
        <row r="93">
          <cell r="A93">
            <v>92</v>
          </cell>
          <cell r="C93">
            <v>2.0228973201654565E-2</v>
          </cell>
        </row>
        <row r="94">
          <cell r="A94">
            <v>93</v>
          </cell>
          <cell r="C94">
            <v>2.233284698499155E-2</v>
          </cell>
        </row>
        <row r="95">
          <cell r="A95">
            <v>94</v>
          </cell>
          <cell r="C95">
            <v>2.2184088232634569E-2</v>
          </cell>
        </row>
        <row r="96">
          <cell r="A96">
            <v>95</v>
          </cell>
          <cell r="C96">
            <v>1.924079006099555E-2</v>
          </cell>
        </row>
        <row r="97">
          <cell r="A97">
            <v>96</v>
          </cell>
          <cell r="C97">
            <v>1.8730760052913575E-2</v>
          </cell>
        </row>
        <row r="98">
          <cell r="A98">
            <v>97</v>
          </cell>
          <cell r="C98">
            <v>2.1891883540504586E-2</v>
          </cell>
        </row>
        <row r="99">
          <cell r="A99">
            <v>98</v>
          </cell>
          <cell r="C99">
            <v>2.1764376038483579E-2</v>
          </cell>
        </row>
        <row r="100">
          <cell r="A100">
            <v>99</v>
          </cell>
          <cell r="C100">
            <v>2.0701813521646573E-2</v>
          </cell>
        </row>
        <row r="101">
          <cell r="A101">
            <v>100</v>
          </cell>
          <cell r="C101">
            <v>2.0271475702327568E-2</v>
          </cell>
        </row>
        <row r="102">
          <cell r="A102">
            <v>101</v>
          </cell>
          <cell r="C102">
            <v>1.8799826616508586E-2</v>
          </cell>
        </row>
        <row r="103">
          <cell r="A103">
            <v>102</v>
          </cell>
          <cell r="C103">
            <v>1.9049528807964566E-2</v>
          </cell>
        </row>
        <row r="104">
          <cell r="A104">
            <v>103</v>
          </cell>
          <cell r="C104">
            <v>2.1934386041177589E-2</v>
          </cell>
        </row>
        <row r="105">
          <cell r="A105">
            <v>104</v>
          </cell>
          <cell r="C105">
            <v>2.2311595734654577E-2</v>
          </cell>
        </row>
        <row r="106">
          <cell r="A106">
            <v>105</v>
          </cell>
          <cell r="C106">
            <v>1.9676440692898589E-2</v>
          </cell>
        </row>
        <row r="107">
          <cell r="A107">
            <v>106</v>
          </cell>
          <cell r="C107">
            <v>1.9410800063689559E-2</v>
          </cell>
        </row>
        <row r="108">
          <cell r="A108">
            <v>107</v>
          </cell>
          <cell r="C108">
            <v>2.0728377584567581E-2</v>
          </cell>
        </row>
        <row r="109">
          <cell r="A109">
            <v>108</v>
          </cell>
          <cell r="C109">
            <v>2.2008765417356579E-2</v>
          </cell>
        </row>
        <row r="110">
          <cell r="A110">
            <v>109</v>
          </cell>
          <cell r="C110">
            <v>2.232753417240757E-2</v>
          </cell>
        </row>
        <row r="111">
          <cell r="A111">
            <v>110</v>
          </cell>
          <cell r="C111">
            <v>1.940548725110558E-2</v>
          </cell>
        </row>
        <row r="112">
          <cell r="A112">
            <v>111</v>
          </cell>
          <cell r="C112">
            <v>1.9750820069077579E-2</v>
          </cell>
        </row>
        <row r="113">
          <cell r="A113">
            <v>112</v>
          </cell>
          <cell r="C113">
            <v>2.2162836982297596E-2</v>
          </cell>
        </row>
        <row r="114">
          <cell r="A114">
            <v>113</v>
          </cell>
          <cell r="C114">
            <v>2.3560106691938587E-2</v>
          </cell>
        </row>
        <row r="115">
          <cell r="A115">
            <v>114</v>
          </cell>
          <cell r="C115">
            <v>2.3916065135078546E-2</v>
          </cell>
        </row>
        <row r="116">
          <cell r="A116">
            <v>115</v>
          </cell>
          <cell r="C116">
            <v>2.4218895452377542E-2</v>
          </cell>
        </row>
        <row r="117">
          <cell r="A117">
            <v>116</v>
          </cell>
          <cell r="C117">
            <v>2.2646302927458561E-2</v>
          </cell>
        </row>
        <row r="118">
          <cell r="A118">
            <v>117</v>
          </cell>
          <cell r="C118">
            <v>2.1732499162978591E-2</v>
          </cell>
        </row>
        <row r="119">
          <cell r="A119">
            <v>118</v>
          </cell>
          <cell r="C119">
            <v>2.392669076024756E-2</v>
          </cell>
        </row>
        <row r="120">
          <cell r="A120">
            <v>119</v>
          </cell>
          <cell r="C120">
            <v>2.3156332935540591E-2</v>
          </cell>
        </row>
        <row r="121">
          <cell r="A121">
            <v>120</v>
          </cell>
          <cell r="C121">
            <v>1.930985662459056E-2</v>
          </cell>
        </row>
        <row r="122">
          <cell r="A122">
            <v>121</v>
          </cell>
          <cell r="C122">
            <v>1.9559558816046596E-2</v>
          </cell>
        </row>
        <row r="123">
          <cell r="A123">
            <v>122</v>
          </cell>
          <cell r="C123">
            <v>1.9086718496054589E-2</v>
          </cell>
        </row>
        <row r="124">
          <cell r="A124">
            <v>123</v>
          </cell>
          <cell r="C124">
            <v>1.9665815067730574E-2</v>
          </cell>
        </row>
        <row r="125">
          <cell r="A125">
            <v>124</v>
          </cell>
          <cell r="C125">
            <v>1.989957882143456E-2</v>
          </cell>
        </row>
        <row r="126">
          <cell r="A126">
            <v>125</v>
          </cell>
          <cell r="C126">
            <v>1.889014443043957E-2</v>
          </cell>
        </row>
        <row r="127">
          <cell r="A127">
            <v>126</v>
          </cell>
          <cell r="C127">
            <v>1.5771523443522562E-2</v>
          </cell>
        </row>
        <row r="128">
          <cell r="A128">
            <v>127</v>
          </cell>
          <cell r="C128">
            <v>1.5017104056568586E-2</v>
          </cell>
        </row>
        <row r="129">
          <cell r="A129">
            <v>128</v>
          </cell>
          <cell r="C129">
            <v>1.7843520351354558E-2</v>
          </cell>
        </row>
        <row r="130">
          <cell r="A130">
            <v>129</v>
          </cell>
          <cell r="C130">
            <v>1.7237859716757564E-2</v>
          </cell>
        </row>
        <row r="131">
          <cell r="A131">
            <v>130</v>
          </cell>
          <cell r="C131">
            <v>1.5925595008463578E-2</v>
          </cell>
        </row>
        <row r="132">
          <cell r="A132">
            <v>131</v>
          </cell>
          <cell r="C132">
            <v>1.604247688531657E-2</v>
          </cell>
        </row>
        <row r="133">
          <cell r="A133">
            <v>132</v>
          </cell>
          <cell r="C133">
            <v>1.5675892817007542E-2</v>
          </cell>
        </row>
        <row r="134">
          <cell r="A134">
            <v>133</v>
          </cell>
          <cell r="C134">
            <v>1.5617451878581545E-2</v>
          </cell>
        </row>
        <row r="135">
          <cell r="A135">
            <v>134</v>
          </cell>
          <cell r="C135">
            <v>1.7540690034056561E-2</v>
          </cell>
        </row>
        <row r="136">
          <cell r="A136">
            <v>135</v>
          </cell>
          <cell r="C136">
            <v>1.7110352214737556E-2</v>
          </cell>
        </row>
        <row r="137">
          <cell r="A137">
            <v>136</v>
          </cell>
          <cell r="C137">
            <v>1.5691831254759592E-2</v>
          </cell>
        </row>
        <row r="138">
          <cell r="A138">
            <v>137</v>
          </cell>
          <cell r="C138">
            <v>1.7174105965747588E-2</v>
          </cell>
        </row>
        <row r="139">
          <cell r="A139">
            <v>138</v>
          </cell>
          <cell r="C139">
            <v>1.8034781604385541E-2</v>
          </cell>
        </row>
        <row r="140">
          <cell r="A140">
            <v>139</v>
          </cell>
          <cell r="C140">
            <v>1.8608565363477547E-2</v>
          </cell>
        </row>
        <row r="141">
          <cell r="A141">
            <v>140</v>
          </cell>
          <cell r="C141">
            <v>1.9123908184143557E-2</v>
          </cell>
        </row>
        <row r="142">
          <cell r="A142">
            <v>141</v>
          </cell>
          <cell r="C142">
            <v>1.8698883177408587E-2</v>
          </cell>
        </row>
        <row r="143">
          <cell r="A143">
            <v>142</v>
          </cell>
          <cell r="C143">
            <v>1.680220908485458E-2</v>
          </cell>
        </row>
        <row r="144">
          <cell r="A144">
            <v>143</v>
          </cell>
          <cell r="C144">
            <v>1.7285675030015546E-2</v>
          </cell>
        </row>
        <row r="145">
          <cell r="A145">
            <v>144</v>
          </cell>
          <cell r="C145">
            <v>1.9416112876273595E-2</v>
          </cell>
        </row>
        <row r="146">
          <cell r="A146">
            <v>145</v>
          </cell>
          <cell r="C146">
            <v>1.9750820069077579E-2</v>
          </cell>
        </row>
        <row r="147">
          <cell r="A147">
            <v>146</v>
          </cell>
          <cell r="C147">
            <v>1.881576505426058E-2</v>
          </cell>
        </row>
        <row r="148">
          <cell r="A148">
            <v>147</v>
          </cell>
          <cell r="C148">
            <v>1.9219538810658576E-2</v>
          </cell>
        </row>
        <row r="149">
          <cell r="A149">
            <v>148</v>
          </cell>
          <cell r="C149">
            <v>1.9681753505483568E-2</v>
          </cell>
        </row>
        <row r="150">
          <cell r="A150">
            <v>149</v>
          </cell>
          <cell r="C150">
            <v>1.9904891634018596E-2</v>
          </cell>
        </row>
        <row r="151">
          <cell r="A151">
            <v>150</v>
          </cell>
          <cell r="C151">
            <v>2.048930101827956E-2</v>
          </cell>
        </row>
        <row r="152">
          <cell r="A152">
            <v>151</v>
          </cell>
          <cell r="C152">
            <v>2.031397820300157E-2</v>
          </cell>
        </row>
        <row r="153">
          <cell r="A153">
            <v>152</v>
          </cell>
          <cell r="C153">
            <v>1.8693570364824552E-2</v>
          </cell>
        </row>
        <row r="154">
          <cell r="A154">
            <v>153</v>
          </cell>
          <cell r="C154">
            <v>1.7163480340579573E-2</v>
          </cell>
        </row>
        <row r="155">
          <cell r="A155">
            <v>154</v>
          </cell>
          <cell r="C155">
            <v>1.9665815067730574E-2</v>
          </cell>
        </row>
        <row r="156">
          <cell r="A156">
            <v>155</v>
          </cell>
          <cell r="C156">
            <v>2.0080214449296585E-2</v>
          </cell>
        </row>
        <row r="157">
          <cell r="A157">
            <v>156</v>
          </cell>
          <cell r="C157">
            <v>1.9432051314026588E-2</v>
          </cell>
        </row>
        <row r="158">
          <cell r="A158">
            <v>157</v>
          </cell>
          <cell r="C158">
            <v>1.8114473793148567E-2</v>
          </cell>
        </row>
        <row r="159">
          <cell r="A159">
            <v>158</v>
          </cell>
          <cell r="C159">
            <v>1.6865962835864556E-2</v>
          </cell>
        </row>
        <row r="160">
          <cell r="A160">
            <v>159</v>
          </cell>
          <cell r="C160">
            <v>1.7577879722145584E-2</v>
          </cell>
        </row>
        <row r="161">
          <cell r="A161">
            <v>160</v>
          </cell>
          <cell r="C161">
            <v>1.9532994753125588E-2</v>
          </cell>
        </row>
        <row r="162">
          <cell r="A162">
            <v>161</v>
          </cell>
          <cell r="C162">
            <v>1.8969836619202596E-2</v>
          </cell>
        </row>
        <row r="163">
          <cell r="A163">
            <v>162</v>
          </cell>
          <cell r="C163">
            <v>1.6775645021933572E-2</v>
          </cell>
        </row>
        <row r="164">
          <cell r="A164">
            <v>163</v>
          </cell>
          <cell r="C164">
            <v>1.5394313750045574E-2</v>
          </cell>
        </row>
        <row r="165">
          <cell r="A165">
            <v>164</v>
          </cell>
          <cell r="C165">
            <v>1.5224303747351564E-2</v>
          </cell>
        </row>
        <row r="166">
          <cell r="A166">
            <v>165</v>
          </cell>
          <cell r="C166">
            <v>1.4650519988259558E-2</v>
          </cell>
        </row>
        <row r="167">
          <cell r="A167">
            <v>166</v>
          </cell>
          <cell r="C167">
            <v>1.4315812795455574E-2</v>
          </cell>
        </row>
        <row r="168">
          <cell r="A168">
            <v>167</v>
          </cell>
          <cell r="C168">
            <v>1.3242624653450552E-2</v>
          </cell>
        </row>
        <row r="169">
          <cell r="A169">
            <v>168</v>
          </cell>
          <cell r="C169">
            <v>1.2047241822008559E-2</v>
          </cell>
        </row>
        <row r="170">
          <cell r="A170">
            <v>169</v>
          </cell>
          <cell r="C170">
            <v>1.1909108694819592E-2</v>
          </cell>
        </row>
        <row r="171">
          <cell r="A171">
            <v>170</v>
          </cell>
          <cell r="C171">
            <v>1.3386070593223554E-2</v>
          </cell>
        </row>
        <row r="172">
          <cell r="A172">
            <v>171</v>
          </cell>
          <cell r="C172">
            <v>1.3811095599958578E-2</v>
          </cell>
        </row>
        <row r="173">
          <cell r="A173">
            <v>172</v>
          </cell>
          <cell r="C173">
            <v>1.2663528081774567E-2</v>
          </cell>
        </row>
        <row r="174">
          <cell r="A174">
            <v>173</v>
          </cell>
          <cell r="C174">
            <v>1.1547837439095543E-2</v>
          </cell>
        </row>
        <row r="175">
          <cell r="A175">
            <v>174</v>
          </cell>
          <cell r="C175">
            <v>1.1149376495281582E-2</v>
          </cell>
        </row>
        <row r="176">
          <cell r="A176">
            <v>175</v>
          </cell>
          <cell r="C176">
            <v>1.0161193354622566E-2</v>
          </cell>
        </row>
        <row r="177">
          <cell r="A177">
            <v>176</v>
          </cell>
          <cell r="C177">
            <v>1.0602156799110585E-2</v>
          </cell>
        </row>
        <row r="178">
          <cell r="A178">
            <v>177</v>
          </cell>
          <cell r="C178">
            <v>9.9061783505815515E-3</v>
          </cell>
        </row>
        <row r="179">
          <cell r="A179">
            <v>178</v>
          </cell>
          <cell r="C179">
            <v>8.4026523892575811E-3</v>
          </cell>
        </row>
        <row r="180">
          <cell r="A180">
            <v>179</v>
          </cell>
          <cell r="C180">
            <v>7.5951048764615892E-3</v>
          </cell>
        </row>
        <row r="181">
          <cell r="A181">
            <v>180</v>
          </cell>
          <cell r="C181">
            <v>7.3294642472515603E-3</v>
          </cell>
        </row>
        <row r="182">
          <cell r="A182">
            <v>181</v>
          </cell>
          <cell r="C182">
            <v>5.8790664117695512E-3</v>
          </cell>
        </row>
        <row r="183">
          <cell r="A183">
            <v>182</v>
          </cell>
          <cell r="C183">
            <v>6.0225123515425527E-3</v>
          </cell>
        </row>
        <row r="184">
          <cell r="A184">
            <v>183</v>
          </cell>
          <cell r="C184">
            <v>5.7515589097485442E-3</v>
          </cell>
        </row>
        <row r="185">
          <cell r="A185">
            <v>184</v>
          </cell>
          <cell r="C185">
            <v>5.2574673394195637E-3</v>
          </cell>
        </row>
        <row r="186">
          <cell r="A186">
            <v>185</v>
          </cell>
          <cell r="C186">
            <v>4.354289200108552E-3</v>
          </cell>
        </row>
        <row r="187">
          <cell r="A187">
            <v>186</v>
          </cell>
          <cell r="C187">
            <v>4.3277251371875436E-3</v>
          </cell>
        </row>
        <row r="188">
          <cell r="A188">
            <v>187</v>
          </cell>
          <cell r="C188">
            <v>3.4298598104595679E-3</v>
          </cell>
        </row>
        <row r="189">
          <cell r="A189">
            <v>188</v>
          </cell>
          <cell r="C189">
            <v>3.2120344945085755E-3</v>
          </cell>
        </row>
        <row r="190">
          <cell r="A190">
            <v>189</v>
          </cell>
          <cell r="C190">
            <v>2.0060260378985673E-3</v>
          </cell>
        </row>
        <row r="191">
          <cell r="A191">
            <v>190</v>
          </cell>
          <cell r="C191">
            <v>1.857267285540587E-3</v>
          </cell>
        </row>
        <row r="192">
          <cell r="A192">
            <v>191</v>
          </cell>
          <cell r="C192">
            <v>1.0975350860025768E-3</v>
          </cell>
        </row>
        <row r="193">
          <cell r="A193">
            <v>192</v>
          </cell>
          <cell r="C193">
            <v>1.7841850893857147E-4</v>
          </cell>
        </row>
        <row r="194">
          <cell r="A194">
            <v>193</v>
          </cell>
          <cell r="C194">
            <v>-1.9879118453841604E-4</v>
          </cell>
        </row>
        <row r="195">
          <cell r="A195">
            <v>194</v>
          </cell>
          <cell r="C195">
            <v>-1.7660708968734173E-3</v>
          </cell>
        </row>
        <row r="196">
          <cell r="A196">
            <v>195</v>
          </cell>
          <cell r="C196">
            <v>-2.7489412249474543E-3</v>
          </cell>
        </row>
        <row r="197">
          <cell r="A197">
            <v>196</v>
          </cell>
          <cell r="C197">
            <v>-2.7755052878684072E-3</v>
          </cell>
        </row>
        <row r="198">
          <cell r="A198">
            <v>197</v>
          </cell>
          <cell r="C198">
            <v>-3.7796268662794175E-3</v>
          </cell>
        </row>
        <row r="199">
          <cell r="A199">
            <v>198</v>
          </cell>
          <cell r="C199">
            <v>-4.5021693777294036E-3</v>
          </cell>
        </row>
        <row r="200">
          <cell r="A200">
            <v>199</v>
          </cell>
          <cell r="C200">
            <v>-4.5712359413234149E-3</v>
          </cell>
        </row>
        <row r="201">
          <cell r="A201">
            <v>200</v>
          </cell>
          <cell r="C201">
            <v>-6.2819615934314177E-3</v>
          </cell>
        </row>
        <row r="202">
          <cell r="A202">
            <v>201</v>
          </cell>
          <cell r="C202">
            <v>-6.5741662855614558E-3</v>
          </cell>
        </row>
        <row r="203">
          <cell r="A203">
            <v>202</v>
          </cell>
          <cell r="C203">
            <v>-5.3150297031094307E-3</v>
          </cell>
        </row>
        <row r="204">
          <cell r="A204">
            <v>203</v>
          </cell>
          <cell r="C204">
            <v>-6.2607103430944444E-3</v>
          </cell>
        </row>
        <row r="205">
          <cell r="A205">
            <v>204</v>
          </cell>
          <cell r="C205">
            <v>-6.7016737875814081E-3</v>
          </cell>
        </row>
        <row r="206">
          <cell r="A206">
            <v>205</v>
          </cell>
          <cell r="C206">
            <v>-6.6857353498294136E-3</v>
          </cell>
        </row>
        <row r="207">
          <cell r="A207">
            <v>206</v>
          </cell>
          <cell r="C207">
            <v>-6.3829050325304171E-3</v>
          </cell>
        </row>
        <row r="208">
          <cell r="A208">
            <v>207</v>
          </cell>
          <cell r="C208">
            <v>-6.4997869093824101E-3</v>
          </cell>
        </row>
        <row r="209">
          <cell r="A209">
            <v>208</v>
          </cell>
          <cell r="C209">
            <v>-6.4307203457884543E-3</v>
          </cell>
        </row>
        <row r="210">
          <cell r="A210">
            <v>209</v>
          </cell>
          <cell r="C210">
            <v>-6.3085256563524261E-3</v>
          </cell>
        </row>
        <row r="211">
          <cell r="A211">
            <v>210</v>
          </cell>
          <cell r="C211">
            <v>-6.4147819080354052E-3</v>
          </cell>
        </row>
        <row r="212">
          <cell r="A212">
            <v>211</v>
          </cell>
          <cell r="C212">
            <v>-6.0269465893904584E-3</v>
          </cell>
        </row>
        <row r="213">
          <cell r="A213">
            <v>212</v>
          </cell>
          <cell r="C213">
            <v>-4.9218815718794495E-3</v>
          </cell>
        </row>
        <row r="214">
          <cell r="A214">
            <v>213</v>
          </cell>
          <cell r="C214">
            <v>-3.9496368689734274E-3</v>
          </cell>
        </row>
        <row r="215">
          <cell r="A215">
            <v>214</v>
          </cell>
          <cell r="C215">
            <v>-3.2695968581974433E-3</v>
          </cell>
        </row>
        <row r="216">
          <cell r="A216">
            <v>215</v>
          </cell>
          <cell r="C216">
            <v>-1.8191990227154342E-3</v>
          </cell>
        </row>
        <row r="217">
          <cell r="A217">
            <v>216</v>
          </cell>
          <cell r="C217">
            <v>-8.8414400789843528E-4</v>
          </cell>
        </row>
        <row r="218">
          <cell r="A218">
            <v>217</v>
          </cell>
          <cell r="C218">
            <v>-1.1497846371074094E-3</v>
          </cell>
        </row>
        <row r="219">
          <cell r="A219">
            <v>218</v>
          </cell>
          <cell r="C219">
            <v>-7.7788775621445705E-4</v>
          </cell>
        </row>
        <row r="220">
          <cell r="A220">
            <v>219</v>
          </cell>
          <cell r="C220">
            <v>-1.0116515099194423E-3</v>
          </cell>
        </row>
        <row r="221">
          <cell r="A221">
            <v>220</v>
          </cell>
          <cell r="C221">
            <v>-4.431805634114161E-4</v>
          </cell>
        </row>
        <row r="222">
          <cell r="A222">
            <v>221</v>
          </cell>
          <cell r="C222">
            <v>-8.4164150722543241E-4</v>
          </cell>
        </row>
        <row r="223">
          <cell r="A223">
            <v>222</v>
          </cell>
          <cell r="C223">
            <v>-8.0445181913540997E-4</v>
          </cell>
        </row>
        <row r="224">
          <cell r="A224">
            <v>223</v>
          </cell>
          <cell r="C224">
            <v>-1.2347896384544144E-3</v>
          </cell>
        </row>
        <row r="225">
          <cell r="A225">
            <v>224</v>
          </cell>
          <cell r="C225">
            <v>-1.9413937121514069E-3</v>
          </cell>
        </row>
        <row r="226">
          <cell r="A226">
            <v>225</v>
          </cell>
          <cell r="C226">
            <v>-2.477987783154445E-3</v>
          </cell>
        </row>
        <row r="227">
          <cell r="A227">
            <v>226</v>
          </cell>
          <cell r="C227">
            <v>-3.1686534190984439E-3</v>
          </cell>
        </row>
        <row r="228">
          <cell r="A228">
            <v>227</v>
          </cell>
          <cell r="C228">
            <v>-2.7648796627004479E-3</v>
          </cell>
        </row>
        <row r="229">
          <cell r="A229">
            <v>228</v>
          </cell>
          <cell r="C229">
            <v>-3.7743140536954378E-3</v>
          </cell>
        </row>
        <row r="230">
          <cell r="A230">
            <v>229</v>
          </cell>
          <cell r="C230">
            <v>-4.5287334406494129E-3</v>
          </cell>
        </row>
        <row r="231">
          <cell r="A231">
            <v>230</v>
          </cell>
          <cell r="C231">
            <v>-4.7996868824434213E-3</v>
          </cell>
        </row>
        <row r="232">
          <cell r="A232">
            <v>231</v>
          </cell>
          <cell r="C232">
            <v>-4.050580308073426E-3</v>
          </cell>
        </row>
        <row r="233">
          <cell r="A233">
            <v>232</v>
          </cell>
          <cell r="C233">
            <v>-2.9348896653944578E-3</v>
          </cell>
        </row>
        <row r="234">
          <cell r="A234">
            <v>233</v>
          </cell>
          <cell r="C234">
            <v>-2.6373721606794409E-3</v>
          </cell>
        </row>
        <row r="235">
          <cell r="A235">
            <v>234</v>
          </cell>
          <cell r="C235">
            <v>-2.552367159332436E-3</v>
          </cell>
        </row>
        <row r="236">
          <cell r="A236">
            <v>235</v>
          </cell>
          <cell r="C236">
            <v>-3.0092690415724488E-3</v>
          </cell>
        </row>
        <row r="237">
          <cell r="A237">
            <v>236</v>
          </cell>
          <cell r="C237">
            <v>-3.0252074793254424E-3</v>
          </cell>
        </row>
        <row r="238">
          <cell r="A238">
            <v>237</v>
          </cell>
          <cell r="C238">
            <v>-1.898891211478404E-3</v>
          </cell>
        </row>
        <row r="239">
          <cell r="A239">
            <v>238</v>
          </cell>
          <cell r="C239">
            <v>3.1123882354355814E-4</v>
          </cell>
        </row>
        <row r="240">
          <cell r="A240">
            <v>239</v>
          </cell>
          <cell r="C240">
            <v>-3.40939944294405E-5</v>
          </cell>
        </row>
        <row r="241">
          <cell r="A241">
            <v>240</v>
          </cell>
          <cell r="C241">
            <v>6.1536632086578447E-5</v>
          </cell>
        </row>
        <row r="242">
          <cell r="A242">
            <v>241</v>
          </cell>
          <cell r="C242">
            <v>1.5716725860154268E-4</v>
          </cell>
        </row>
        <row r="243">
          <cell r="A243">
            <v>242</v>
          </cell>
          <cell r="C243">
            <v>1.3419244648745776E-3</v>
          </cell>
        </row>
        <row r="244">
          <cell r="A244">
            <v>243</v>
          </cell>
          <cell r="C244">
            <v>1.9900876001455736E-3</v>
          </cell>
        </row>
        <row r="245">
          <cell r="A245">
            <v>244</v>
          </cell>
          <cell r="C245">
            <v>1.4428679039745762E-3</v>
          </cell>
        </row>
        <row r="246">
          <cell r="A246">
            <v>245</v>
          </cell>
          <cell r="C246">
            <v>6.5657164151555758E-4</v>
          </cell>
        </row>
        <row r="247">
          <cell r="A247">
            <v>246</v>
          </cell>
          <cell r="C247">
            <v>8.0001758128855904E-4</v>
          </cell>
        </row>
        <row r="248">
          <cell r="A248">
            <v>247</v>
          </cell>
          <cell r="C248">
            <v>5.3437695207858571E-4</v>
          </cell>
        </row>
        <row r="249">
          <cell r="A249">
            <v>248</v>
          </cell>
          <cell r="C249">
            <v>1.3419244648745776E-3</v>
          </cell>
        </row>
        <row r="250">
          <cell r="A250">
            <v>249</v>
          </cell>
          <cell r="C250">
            <v>2.3832357313755548E-3</v>
          </cell>
        </row>
        <row r="251">
          <cell r="A251">
            <v>250</v>
          </cell>
          <cell r="C251">
            <v>2.4469894823855864E-3</v>
          </cell>
        </row>
        <row r="252">
          <cell r="A252">
            <v>251</v>
          </cell>
          <cell r="C252">
            <v>2.2663538545235618E-3</v>
          </cell>
        </row>
        <row r="253">
          <cell r="A253">
            <v>252</v>
          </cell>
          <cell r="C253">
            <v>2.4469894823855864E-3</v>
          </cell>
        </row>
        <row r="254">
          <cell r="A254">
            <v>253</v>
          </cell>
          <cell r="C254">
            <v>3.2332857448455488E-3</v>
          </cell>
        </row>
        <row r="255">
          <cell r="A255">
            <v>254</v>
          </cell>
          <cell r="C255">
            <v>3.5361160621435461E-3</v>
          </cell>
        </row>
        <row r="256">
          <cell r="A256">
            <v>255</v>
          </cell>
          <cell r="C256">
            <v>2.7285685493475542E-3</v>
          </cell>
        </row>
        <row r="257">
          <cell r="A257">
            <v>256</v>
          </cell>
          <cell r="C257">
            <v>2.3885485439595899E-3</v>
          </cell>
        </row>
        <row r="258">
          <cell r="A258">
            <v>257</v>
          </cell>
          <cell r="C258">
            <v>2.5266816711485562E-3</v>
          </cell>
        </row>
        <row r="259">
          <cell r="A259">
            <v>258</v>
          </cell>
          <cell r="C259">
            <v>1.9688363498085448E-3</v>
          </cell>
        </row>
        <row r="260">
          <cell r="A260">
            <v>259</v>
          </cell>
          <cell r="C260">
            <v>3.2492241825975432E-3</v>
          </cell>
        </row>
        <row r="261">
          <cell r="A261">
            <v>260</v>
          </cell>
          <cell r="C261">
            <v>2.7657582374365774E-3</v>
          </cell>
        </row>
        <row r="262">
          <cell r="A262">
            <v>261</v>
          </cell>
          <cell r="C262">
            <v>-8.722212027045817E-5</v>
          </cell>
        </row>
        <row r="263">
          <cell r="A263">
            <v>262</v>
          </cell>
          <cell r="C263">
            <v>-3.6880118723242594E-4</v>
          </cell>
        </row>
        <row r="264">
          <cell r="A264">
            <v>263</v>
          </cell>
          <cell r="C264">
            <v>8.9564820780357879E-4</v>
          </cell>
        </row>
        <row r="265">
          <cell r="A265">
            <v>264</v>
          </cell>
          <cell r="C265">
            <v>9.9127883431854302E-4</v>
          </cell>
        </row>
        <row r="266">
          <cell r="A266">
            <v>265</v>
          </cell>
          <cell r="C266">
            <v>1.465416334335834E-4</v>
          </cell>
        </row>
        <row r="267">
          <cell r="A267">
            <v>266</v>
          </cell>
          <cell r="C267">
            <v>2.9659756581590369E-5</v>
          </cell>
        </row>
        <row r="268">
          <cell r="A268">
            <v>267</v>
          </cell>
          <cell r="C268">
            <v>-1.3091690146334045E-3</v>
          </cell>
        </row>
        <row r="269">
          <cell r="A269">
            <v>268</v>
          </cell>
          <cell r="C269">
            <v>-1.6863787081104475E-3</v>
          </cell>
        </row>
        <row r="270">
          <cell r="A270">
            <v>269</v>
          </cell>
          <cell r="C270">
            <v>-4.8568306408441897E-4</v>
          </cell>
        </row>
        <row r="271">
          <cell r="A271">
            <v>270</v>
          </cell>
          <cell r="C271">
            <v>-7.6726213104644225E-4</v>
          </cell>
        </row>
        <row r="272">
          <cell r="A272">
            <v>271</v>
          </cell>
          <cell r="C272">
            <v>-1.8776399611414307E-3</v>
          </cell>
        </row>
        <row r="273">
          <cell r="A273">
            <v>272</v>
          </cell>
          <cell r="C273">
            <v>-1.8882655863094455E-3</v>
          </cell>
        </row>
        <row r="274">
          <cell r="A274">
            <v>273</v>
          </cell>
          <cell r="C274">
            <v>-2.2548496546184182E-3</v>
          </cell>
        </row>
        <row r="275">
          <cell r="A275">
            <v>274</v>
          </cell>
          <cell r="C275">
            <v>-2.8658231017994473E-3</v>
          </cell>
        </row>
        <row r="276">
          <cell r="A276">
            <v>275</v>
          </cell>
          <cell r="C276">
            <v>-1.9732705876564505E-3</v>
          </cell>
        </row>
        <row r="277">
          <cell r="A277">
            <v>276</v>
          </cell>
          <cell r="C277">
            <v>-2.7223771620264459E-3</v>
          </cell>
        </row>
        <row r="278">
          <cell r="A278">
            <v>277</v>
          </cell>
          <cell r="C278">
            <v>-5.1556453255834356E-3</v>
          </cell>
        </row>
        <row r="279">
          <cell r="A279">
            <v>278</v>
          </cell>
          <cell r="C279">
            <v>-5.5328550190604231E-3</v>
          </cell>
        </row>
        <row r="280">
          <cell r="A280">
            <v>279</v>
          </cell>
          <cell r="C280">
            <v>-3.4714837363964413E-3</v>
          </cell>
        </row>
        <row r="281">
          <cell r="A281">
            <v>280</v>
          </cell>
          <cell r="C281">
            <v>-3.0305202919094221E-3</v>
          </cell>
        </row>
        <row r="282">
          <cell r="A282">
            <v>281</v>
          </cell>
          <cell r="C282">
            <v>-3.6202424887544216E-3</v>
          </cell>
        </row>
        <row r="283">
          <cell r="A283">
            <v>282</v>
          </cell>
          <cell r="C283">
            <v>-3.9974521822314091E-3</v>
          </cell>
        </row>
        <row r="284">
          <cell r="A284">
            <v>283</v>
          </cell>
          <cell r="C284">
            <v>-4.5978000042444234E-3</v>
          </cell>
        </row>
        <row r="285">
          <cell r="A285">
            <v>284</v>
          </cell>
          <cell r="C285">
            <v>-4.0240162451524175E-3</v>
          </cell>
        </row>
        <row r="286">
          <cell r="A286">
            <v>285</v>
          </cell>
          <cell r="C286">
            <v>-2.4992390334914183E-3</v>
          </cell>
        </row>
        <row r="287">
          <cell r="A287">
            <v>286</v>
          </cell>
          <cell r="C287">
            <v>-2.3717315314704113E-3</v>
          </cell>
        </row>
        <row r="288">
          <cell r="A288">
            <v>287</v>
          </cell>
          <cell r="C288">
            <v>-3.0517715422464509E-3</v>
          </cell>
        </row>
        <row r="289">
          <cell r="A289">
            <v>288</v>
          </cell>
          <cell r="C289">
            <v>-2.2707880923714119E-3</v>
          </cell>
        </row>
        <row r="290">
          <cell r="A290">
            <v>289</v>
          </cell>
          <cell r="C290">
            <v>-2.3598087262843848E-4</v>
          </cell>
        </row>
        <row r="291">
          <cell r="A291">
            <v>290</v>
          </cell>
          <cell r="C291">
            <v>-1.4566305869645468E-4</v>
          </cell>
        </row>
        <row r="292">
          <cell r="A292">
            <v>291</v>
          </cell>
          <cell r="C292">
            <v>6.9907414218856045E-4</v>
          </cell>
        </row>
        <row r="293">
          <cell r="A293">
            <v>292</v>
          </cell>
          <cell r="C293">
            <v>1.5331857179055608E-3</v>
          </cell>
        </row>
        <row r="294">
          <cell r="A294">
            <v>293</v>
          </cell>
          <cell r="C294">
            <v>-5.0032432181434938E-5</v>
          </cell>
        </row>
        <row r="295">
          <cell r="A295">
            <v>294</v>
          </cell>
          <cell r="C295">
            <v>2.2982307300285498E-3</v>
          </cell>
        </row>
        <row r="296">
          <cell r="A296">
            <v>295</v>
          </cell>
          <cell r="C296">
            <v>4.688996392911593E-3</v>
          </cell>
        </row>
        <row r="297">
          <cell r="A297">
            <v>296</v>
          </cell>
          <cell r="C297">
            <v>6.8513111146755734E-3</v>
          </cell>
        </row>
        <row r="298">
          <cell r="A298">
            <v>297</v>
          </cell>
          <cell r="C298">
            <v>8.0945092593745493E-3</v>
          </cell>
        </row>
        <row r="299">
          <cell r="A299">
            <v>298</v>
          </cell>
          <cell r="C299">
            <v>9.5342814696885436E-3</v>
          </cell>
        </row>
        <row r="300">
          <cell r="A300">
            <v>299</v>
          </cell>
          <cell r="C300">
            <v>9.9274296009185803E-3</v>
          </cell>
        </row>
        <row r="301">
          <cell r="A301">
            <v>300</v>
          </cell>
          <cell r="C301">
            <v>1.1133438057528589E-2</v>
          </cell>
        </row>
        <row r="302">
          <cell r="A302">
            <v>301</v>
          </cell>
          <cell r="C302">
            <v>1.1776288380215549E-2</v>
          </cell>
        </row>
        <row r="303">
          <cell r="A303">
            <v>302</v>
          </cell>
          <cell r="C303">
            <v>1.2217251824702569E-2</v>
          </cell>
        </row>
        <row r="304">
          <cell r="A304">
            <v>303</v>
          </cell>
          <cell r="C304">
            <v>1.1909108694819592E-2</v>
          </cell>
        </row>
        <row r="305">
          <cell r="A305">
            <v>304</v>
          </cell>
          <cell r="C305">
            <v>1.2339446514138541E-2</v>
          </cell>
        </row>
        <row r="306">
          <cell r="A306">
            <v>305</v>
          </cell>
          <cell r="C306">
            <v>1.2950419961320569E-2</v>
          </cell>
        </row>
        <row r="307">
          <cell r="A307">
            <v>306</v>
          </cell>
          <cell r="C307">
            <v>1.3795157162205585E-2</v>
          </cell>
        </row>
        <row r="308">
          <cell r="A308">
            <v>307</v>
          </cell>
          <cell r="C308">
            <v>1.4145802792761564E-2</v>
          </cell>
        </row>
        <row r="309">
          <cell r="A309">
            <v>308</v>
          </cell>
          <cell r="C309">
            <v>1.4655832800843593E-2</v>
          </cell>
        </row>
        <row r="310">
          <cell r="A310">
            <v>309</v>
          </cell>
          <cell r="C310">
            <v>1.4693022488932561E-2</v>
          </cell>
        </row>
        <row r="311">
          <cell r="A311">
            <v>310</v>
          </cell>
          <cell r="C311">
            <v>1.4990539993647578E-2</v>
          </cell>
        </row>
        <row r="312">
          <cell r="A312">
            <v>311</v>
          </cell>
          <cell r="C312">
            <v>1.6531255643061571E-2</v>
          </cell>
        </row>
        <row r="313">
          <cell r="A313">
            <v>312</v>
          </cell>
          <cell r="C313">
            <v>1.7487561908214544E-2</v>
          </cell>
        </row>
        <row r="314">
          <cell r="A314">
            <v>313</v>
          </cell>
          <cell r="C314">
            <v>1.7503500345967593E-2</v>
          </cell>
        </row>
        <row r="315">
          <cell r="A315">
            <v>314</v>
          </cell>
          <cell r="C315">
            <v>1.7870084414275567E-2</v>
          </cell>
        </row>
        <row r="316">
          <cell r="A316">
            <v>315</v>
          </cell>
          <cell r="C316">
            <v>1.9028277557628592E-2</v>
          </cell>
        </row>
        <row r="317">
          <cell r="A317">
            <v>316</v>
          </cell>
          <cell r="C317">
            <v>1.9814573820087555E-2</v>
          </cell>
        </row>
        <row r="318">
          <cell r="A318">
            <v>317</v>
          </cell>
          <cell r="C318">
            <v>2.1201217904560588E-2</v>
          </cell>
        </row>
        <row r="319">
          <cell r="A319">
            <v>318</v>
          </cell>
          <cell r="C319">
            <v>2.1541237909947553E-2</v>
          </cell>
        </row>
        <row r="320">
          <cell r="A320">
            <v>319</v>
          </cell>
          <cell r="C320">
            <v>2.2550672300943542E-2</v>
          </cell>
        </row>
        <row r="321">
          <cell r="A321">
            <v>320</v>
          </cell>
          <cell r="C321">
            <v>2.3554793879354552E-2</v>
          </cell>
        </row>
        <row r="322">
          <cell r="A322">
            <v>321</v>
          </cell>
          <cell r="C322">
            <v>2.4213582639793563E-2</v>
          </cell>
        </row>
        <row r="323">
          <cell r="A323">
            <v>322</v>
          </cell>
          <cell r="C323">
            <v>2.4989253277084567E-2</v>
          </cell>
        </row>
        <row r="324">
          <cell r="A324">
            <v>323</v>
          </cell>
          <cell r="C324">
            <v>2.5945559542237595E-2</v>
          </cell>
        </row>
        <row r="325">
          <cell r="A325">
            <v>324</v>
          </cell>
          <cell r="C325">
            <v>2.603587735616858E-2</v>
          </cell>
        </row>
        <row r="326">
          <cell r="A326">
            <v>325</v>
          </cell>
          <cell r="C326">
            <v>2.7151567998847548E-2</v>
          </cell>
        </row>
        <row r="327">
          <cell r="A327">
            <v>326</v>
          </cell>
          <cell r="C327">
            <v>2.7109065498174545E-2</v>
          </cell>
        </row>
        <row r="328">
          <cell r="A328">
            <v>327</v>
          </cell>
          <cell r="C328">
            <v>2.8591340209162541E-2</v>
          </cell>
        </row>
        <row r="329">
          <cell r="A329">
            <v>328</v>
          </cell>
          <cell r="C329">
            <v>2.9191688031174556E-2</v>
          </cell>
        </row>
        <row r="330">
          <cell r="A330">
            <v>329</v>
          </cell>
          <cell r="C330">
            <v>2.9382949284205595E-2</v>
          </cell>
        </row>
        <row r="331">
          <cell r="A331">
            <v>330</v>
          </cell>
          <cell r="C331">
            <v>3.0349881174527582E-2</v>
          </cell>
        </row>
        <row r="332">
          <cell r="A332">
            <v>331</v>
          </cell>
          <cell r="C332">
            <v>3.1864032761020566E-2</v>
          </cell>
        </row>
        <row r="333">
          <cell r="A333">
            <v>332</v>
          </cell>
          <cell r="C333">
            <v>3.3101918093135563E-2</v>
          </cell>
        </row>
        <row r="334">
          <cell r="A334">
            <v>333</v>
          </cell>
          <cell r="C334">
            <v>3.4116665296714588E-2</v>
          </cell>
        </row>
        <row r="335">
          <cell r="A335">
            <v>334</v>
          </cell>
          <cell r="C335">
            <v>3.5205791876472547E-2</v>
          </cell>
        </row>
        <row r="336">
          <cell r="A336">
            <v>335</v>
          </cell>
          <cell r="C336">
            <v>3.6544620647687542E-2</v>
          </cell>
        </row>
        <row r="337">
          <cell r="A337">
            <v>336</v>
          </cell>
          <cell r="C337">
            <v>3.6613687211282553E-2</v>
          </cell>
        </row>
        <row r="338">
          <cell r="A338">
            <v>337</v>
          </cell>
          <cell r="C338">
            <v>3.7771880354634579E-2</v>
          </cell>
        </row>
        <row r="339">
          <cell r="A339">
            <v>338</v>
          </cell>
          <cell r="C339">
            <v>3.8478484428331572E-2</v>
          </cell>
        </row>
        <row r="340">
          <cell r="A340">
            <v>339</v>
          </cell>
          <cell r="C340">
            <v>4.0842686028293551E-2</v>
          </cell>
        </row>
        <row r="341">
          <cell r="A341">
            <v>340</v>
          </cell>
          <cell r="C341">
            <v>4.1087075407166551E-2</v>
          </cell>
        </row>
        <row r="342">
          <cell r="A342">
            <v>341</v>
          </cell>
          <cell r="C342">
            <v>4.1565228539742594E-2</v>
          </cell>
        </row>
        <row r="343">
          <cell r="A343">
            <v>342</v>
          </cell>
          <cell r="C343">
            <v>4.1878684482209549E-2</v>
          </cell>
        </row>
        <row r="344">
          <cell r="A344">
            <v>343</v>
          </cell>
          <cell r="C344">
            <v>4.2022130421982551E-2</v>
          </cell>
        </row>
        <row r="345">
          <cell r="A345">
            <v>344</v>
          </cell>
          <cell r="C345">
            <v>4.196900229614059E-2</v>
          </cell>
        </row>
        <row r="346">
          <cell r="A346">
            <v>345</v>
          </cell>
          <cell r="C346">
            <v>4.169804885434758E-2</v>
          </cell>
        </row>
        <row r="347">
          <cell r="A347">
            <v>346</v>
          </cell>
          <cell r="C347">
            <v>4.1618356665584555E-2</v>
          </cell>
        </row>
        <row r="348">
          <cell r="A348">
            <v>347</v>
          </cell>
          <cell r="C348">
            <v>4.1389905724464549E-2</v>
          </cell>
        </row>
        <row r="349">
          <cell r="A349">
            <v>348</v>
          </cell>
          <cell r="C349">
            <v>4.1644920728505563E-2</v>
          </cell>
        </row>
        <row r="350">
          <cell r="A350">
            <v>349</v>
          </cell>
          <cell r="C350">
            <v>4.1729925729852568E-2</v>
          </cell>
        </row>
        <row r="351">
          <cell r="A351">
            <v>350</v>
          </cell>
          <cell r="C351">
            <v>4.1225208534354574E-2</v>
          </cell>
        </row>
        <row r="352">
          <cell r="A352">
            <v>351</v>
          </cell>
          <cell r="C352">
            <v>4.0731116964025593E-2</v>
          </cell>
        </row>
        <row r="353">
          <cell r="A353">
            <v>352</v>
          </cell>
          <cell r="C353">
            <v>4.0741742589194552E-2</v>
          </cell>
        </row>
        <row r="354">
          <cell r="A354">
            <v>353</v>
          </cell>
          <cell r="C354">
            <v>4.0837373215709571E-2</v>
          </cell>
        </row>
        <row r="355">
          <cell r="A355">
            <v>354</v>
          </cell>
          <cell r="C355">
            <v>4.0571732586500542E-2</v>
          </cell>
        </row>
        <row r="356">
          <cell r="A356">
            <v>355</v>
          </cell>
          <cell r="C356">
            <v>4.0221086955943564E-2</v>
          </cell>
        </row>
        <row r="357">
          <cell r="A357">
            <v>356</v>
          </cell>
          <cell r="C357">
            <v>4.1405844162217542E-2</v>
          </cell>
        </row>
        <row r="358">
          <cell r="A358">
            <v>357</v>
          </cell>
          <cell r="C358">
            <v>4.1368654474127575E-2</v>
          </cell>
        </row>
        <row r="359">
          <cell r="A359">
            <v>358</v>
          </cell>
          <cell r="C359">
            <v>4.0853311653461566E-2</v>
          </cell>
        </row>
        <row r="360">
          <cell r="A360">
            <v>359</v>
          </cell>
          <cell r="C360">
            <v>4.0205148518191569E-2</v>
          </cell>
        </row>
        <row r="361">
          <cell r="A361">
            <v>360</v>
          </cell>
          <cell r="C361">
            <v>4.0975506342898593E-2</v>
          </cell>
        </row>
        <row r="362">
          <cell r="A362">
            <v>361</v>
          </cell>
          <cell r="C362">
            <v>4.0747055401778587E-2</v>
          </cell>
        </row>
        <row r="363">
          <cell r="A363">
            <v>362</v>
          </cell>
          <cell r="C363">
            <v>4.069392727593657E-2</v>
          </cell>
        </row>
        <row r="364">
          <cell r="A364">
            <v>363</v>
          </cell>
          <cell r="C364">
            <v>4.0428286646727596E-2</v>
          </cell>
        </row>
        <row r="365">
          <cell r="A365">
            <v>364</v>
          </cell>
          <cell r="C365">
            <v>3.8946011935739544E-2</v>
          </cell>
        </row>
        <row r="366">
          <cell r="A366">
            <v>365</v>
          </cell>
          <cell r="C366">
            <v>3.8053459421596547E-2</v>
          </cell>
        </row>
        <row r="367">
          <cell r="A367">
            <v>366</v>
          </cell>
          <cell r="C367">
            <v>3.7782505979802594E-2</v>
          </cell>
        </row>
        <row r="368">
          <cell r="A368">
            <v>367</v>
          </cell>
          <cell r="C368">
            <v>3.7224660658463582E-2</v>
          </cell>
        </row>
        <row r="369">
          <cell r="A369">
            <v>368</v>
          </cell>
          <cell r="C369">
            <v>3.7091840343858595E-2</v>
          </cell>
        </row>
        <row r="370">
          <cell r="A370">
            <v>369</v>
          </cell>
          <cell r="C370">
            <v>3.6215226267468592E-2</v>
          </cell>
        </row>
        <row r="371">
          <cell r="A371">
            <v>370</v>
          </cell>
          <cell r="C371">
            <v>3.600271376410058E-2</v>
          </cell>
        </row>
        <row r="372">
          <cell r="A372">
            <v>371</v>
          </cell>
          <cell r="C372">
            <v>3.5885831887248587E-2</v>
          </cell>
        </row>
        <row r="373">
          <cell r="A373">
            <v>372</v>
          </cell>
          <cell r="C373">
            <v>3.6794322839144578E-2</v>
          </cell>
        </row>
        <row r="374">
          <cell r="A374">
            <v>373</v>
          </cell>
          <cell r="C374">
            <v>3.7543429413514573E-2</v>
          </cell>
        </row>
        <row r="375">
          <cell r="A375">
            <v>374</v>
          </cell>
          <cell r="C375">
            <v>3.7214035033294568E-2</v>
          </cell>
        </row>
        <row r="376">
          <cell r="A376">
            <v>375</v>
          </cell>
          <cell r="C376">
            <v>3.7862198168565564E-2</v>
          </cell>
        </row>
        <row r="377">
          <cell r="A377">
            <v>376</v>
          </cell>
          <cell r="C377">
            <v>3.8706935369451578E-2</v>
          </cell>
        </row>
        <row r="378">
          <cell r="A378">
            <v>377</v>
          </cell>
          <cell r="C378">
            <v>3.9982010389655542E-2</v>
          </cell>
        </row>
        <row r="379">
          <cell r="A379">
            <v>378</v>
          </cell>
          <cell r="C379">
            <v>4.1543977289406564E-2</v>
          </cell>
        </row>
        <row r="380">
          <cell r="A380">
            <v>379</v>
          </cell>
          <cell r="C380">
            <v>4.1384592911880569E-2</v>
          </cell>
        </row>
        <row r="381">
          <cell r="A381">
            <v>380</v>
          </cell>
          <cell r="C381">
            <v>4.1671484791426572E-2</v>
          </cell>
        </row>
        <row r="382">
          <cell r="A382">
            <v>381</v>
          </cell>
          <cell r="C382">
            <v>4.1379280099296589E-2</v>
          </cell>
        </row>
        <row r="383">
          <cell r="A383">
            <v>382</v>
          </cell>
          <cell r="C383">
            <v>4.0327343207627542E-2</v>
          </cell>
        </row>
        <row r="384">
          <cell r="A384">
            <v>383</v>
          </cell>
          <cell r="C384">
            <v>4.0582358211668557E-2</v>
          </cell>
        </row>
        <row r="385">
          <cell r="A385">
            <v>384</v>
          </cell>
          <cell r="C385">
            <v>4.2016817609398571E-2</v>
          </cell>
        </row>
        <row r="386">
          <cell r="A386">
            <v>385</v>
          </cell>
          <cell r="C386">
            <v>4.3164385127582583E-2</v>
          </cell>
        </row>
        <row r="387">
          <cell r="A387">
            <v>386</v>
          </cell>
          <cell r="C387">
            <v>4.1979627921309548E-2</v>
          </cell>
        </row>
        <row r="388">
          <cell r="A388">
            <v>387</v>
          </cell>
          <cell r="C388">
            <v>4.1235834159523588E-2</v>
          </cell>
        </row>
        <row r="389">
          <cell r="A389">
            <v>388</v>
          </cell>
          <cell r="C389">
            <v>4.4221634831835555E-2</v>
          </cell>
        </row>
        <row r="390">
          <cell r="A390">
            <v>389</v>
          </cell>
          <cell r="C390">
            <v>4.5905796421022549E-2</v>
          </cell>
        </row>
        <row r="391">
          <cell r="A391">
            <v>390</v>
          </cell>
          <cell r="C391">
            <v>4.3844425138358567E-2</v>
          </cell>
        </row>
        <row r="392">
          <cell r="A392">
            <v>391</v>
          </cell>
          <cell r="C392">
            <v>4.2351524802202556E-2</v>
          </cell>
        </row>
        <row r="393">
          <cell r="A393">
            <v>392</v>
          </cell>
          <cell r="C393">
            <v>4.1575854164911552E-2</v>
          </cell>
        </row>
        <row r="394">
          <cell r="A394">
            <v>393</v>
          </cell>
          <cell r="C394">
            <v>4.2675606369837582E-2</v>
          </cell>
        </row>
        <row r="395">
          <cell r="A395">
            <v>394</v>
          </cell>
          <cell r="C395">
            <v>4.4412896084866593E-2</v>
          </cell>
        </row>
        <row r="396">
          <cell r="A396">
            <v>395</v>
          </cell>
          <cell r="C396">
            <v>4.6543333931124586E-2</v>
          </cell>
        </row>
        <row r="397">
          <cell r="A397">
            <v>396</v>
          </cell>
          <cell r="C397">
            <v>4.4099440142399582E-2</v>
          </cell>
        </row>
        <row r="398">
          <cell r="A398">
            <v>397</v>
          </cell>
          <cell r="C398">
            <v>4.354690763364355E-2</v>
          </cell>
        </row>
        <row r="399">
          <cell r="A399">
            <v>398</v>
          </cell>
          <cell r="C399">
            <v>4.6330821427757574E-2</v>
          </cell>
        </row>
        <row r="400">
          <cell r="A400">
            <v>399</v>
          </cell>
          <cell r="C400">
            <v>4.7074615189543589E-2</v>
          </cell>
        </row>
        <row r="401">
          <cell r="A401">
            <v>400</v>
          </cell>
          <cell r="C401">
            <v>4.4784792965759546E-2</v>
          </cell>
        </row>
        <row r="402">
          <cell r="A402">
            <v>401</v>
          </cell>
          <cell r="C402">
            <v>4.447133702329259E-2</v>
          </cell>
        </row>
        <row r="403">
          <cell r="A403">
            <v>402</v>
          </cell>
          <cell r="C403">
            <v>4.4508526711381557E-2</v>
          </cell>
        </row>
        <row r="404">
          <cell r="A404">
            <v>403</v>
          </cell>
          <cell r="C404">
            <v>4.4843233904185542E-2</v>
          </cell>
        </row>
        <row r="405">
          <cell r="A405">
            <v>404</v>
          </cell>
          <cell r="C405">
            <v>4.6532708305956572E-2</v>
          </cell>
        </row>
        <row r="406">
          <cell r="A406">
            <v>405</v>
          </cell>
          <cell r="C406">
            <v>4.5634842979228596E-2</v>
          </cell>
        </row>
        <row r="407">
          <cell r="A407">
            <v>406</v>
          </cell>
          <cell r="C407">
            <v>4.3700979198585566E-2</v>
          </cell>
        </row>
        <row r="408">
          <cell r="A408">
            <v>407</v>
          </cell>
          <cell r="C408">
            <v>4.3775358574763557E-2</v>
          </cell>
        </row>
        <row r="409">
          <cell r="A409">
            <v>408</v>
          </cell>
          <cell r="C409">
            <v>4.4906987655195574E-2</v>
          </cell>
        </row>
        <row r="410">
          <cell r="A410">
            <v>409</v>
          </cell>
          <cell r="C410">
            <v>4.4763541715422572E-2</v>
          </cell>
        </row>
        <row r="411">
          <cell r="A411">
            <v>410</v>
          </cell>
          <cell r="C411">
            <v>4.604924236079555E-2</v>
          </cell>
        </row>
        <row r="412">
          <cell r="A412">
            <v>411</v>
          </cell>
          <cell r="C412">
            <v>4.4529777961718586E-2</v>
          </cell>
        </row>
        <row r="413">
          <cell r="A413">
            <v>412</v>
          </cell>
          <cell r="C413">
            <v>4.5379827975187581E-2</v>
          </cell>
        </row>
        <row r="414">
          <cell r="A414">
            <v>413</v>
          </cell>
          <cell r="C414">
            <v>4.7807783326160591E-2</v>
          </cell>
        </row>
        <row r="415">
          <cell r="A415">
            <v>414</v>
          </cell>
          <cell r="C415">
            <v>4.9592888354446585E-2</v>
          </cell>
        </row>
        <row r="416">
          <cell r="A416">
            <v>415</v>
          </cell>
          <cell r="C416">
            <v>4.8519700212441563E-2</v>
          </cell>
        </row>
        <row r="417">
          <cell r="A417">
            <v>416</v>
          </cell>
          <cell r="C417">
            <v>4.7690901449308543E-2</v>
          </cell>
        </row>
        <row r="418">
          <cell r="A418">
            <v>417</v>
          </cell>
          <cell r="C418">
            <v>4.6383949553598591E-2</v>
          </cell>
        </row>
        <row r="419">
          <cell r="A419">
            <v>418</v>
          </cell>
          <cell r="C419">
            <v>4.7425260820099568E-2</v>
          </cell>
        </row>
        <row r="420">
          <cell r="A420">
            <v>419</v>
          </cell>
          <cell r="C420">
            <v>4.9800088045230562E-2</v>
          </cell>
        </row>
        <row r="421">
          <cell r="A421">
            <v>420</v>
          </cell>
          <cell r="C421">
            <v>4.9300683662316547E-2</v>
          </cell>
        </row>
        <row r="422">
          <cell r="A422">
            <v>421</v>
          </cell>
          <cell r="C422">
            <v>4.7361507069089592E-2</v>
          </cell>
        </row>
        <row r="423">
          <cell r="A423">
            <v>422</v>
          </cell>
          <cell r="C423">
            <v>4.6043929548211571E-2</v>
          </cell>
        </row>
        <row r="424">
          <cell r="A424">
            <v>423</v>
          </cell>
          <cell r="C424">
            <v>4.7446512070436542E-2</v>
          </cell>
        </row>
        <row r="425">
          <cell r="A425">
            <v>424</v>
          </cell>
          <cell r="C425">
            <v>4.7446512070436542E-2</v>
          </cell>
        </row>
        <row r="426">
          <cell r="A426">
            <v>425</v>
          </cell>
          <cell r="C426">
            <v>4.7765280825487588E-2</v>
          </cell>
        </row>
        <row r="427">
          <cell r="A427">
            <v>426</v>
          </cell>
          <cell r="C427">
            <v>4.6330821427757574E-2</v>
          </cell>
        </row>
        <row r="428">
          <cell r="A428">
            <v>427</v>
          </cell>
          <cell r="C428">
            <v>4.4636034213401565E-2</v>
          </cell>
        </row>
        <row r="429">
          <cell r="A429">
            <v>428</v>
          </cell>
          <cell r="C429">
            <v>4.3637225447575589E-2</v>
          </cell>
        </row>
        <row r="430">
          <cell r="A430">
            <v>429</v>
          </cell>
          <cell r="C430">
            <v>4.4545716399470581E-2</v>
          </cell>
        </row>
        <row r="431">
          <cell r="A431">
            <v>430</v>
          </cell>
          <cell r="C431">
            <v>4.3275954191850596E-2</v>
          </cell>
        </row>
        <row r="432">
          <cell r="A432">
            <v>431</v>
          </cell>
          <cell r="C432">
            <v>4.1559915727158558E-2</v>
          </cell>
        </row>
        <row r="433">
          <cell r="A433">
            <v>432</v>
          </cell>
          <cell r="C433">
            <v>4.0858624466046545E-2</v>
          </cell>
        </row>
        <row r="434">
          <cell r="A434">
            <v>433</v>
          </cell>
          <cell r="C434">
            <v>3.9551672570336593E-2</v>
          </cell>
        </row>
        <row r="435">
          <cell r="A435">
            <v>434</v>
          </cell>
          <cell r="C435">
            <v>3.7670936915534581E-2</v>
          </cell>
        </row>
        <row r="436">
          <cell r="A436">
            <v>435</v>
          </cell>
          <cell r="C436">
            <v>3.9705744135277554E-2</v>
          </cell>
        </row>
        <row r="437">
          <cell r="A437">
            <v>436</v>
          </cell>
          <cell r="C437">
            <v>3.8398792239568547E-2</v>
          </cell>
        </row>
        <row r="438">
          <cell r="A438">
            <v>437</v>
          </cell>
          <cell r="C438">
            <v>3.6055841889942541E-2</v>
          </cell>
        </row>
        <row r="439">
          <cell r="A439">
            <v>438</v>
          </cell>
          <cell r="C439">
            <v>3.4063537170872571E-2</v>
          </cell>
        </row>
        <row r="440">
          <cell r="A440">
            <v>439</v>
          </cell>
          <cell r="C440">
            <v>3.2097796514724553E-2</v>
          </cell>
        </row>
        <row r="441">
          <cell r="A441">
            <v>440</v>
          </cell>
          <cell r="C441">
            <v>3.0355193987111562E-2</v>
          </cell>
        </row>
        <row r="442">
          <cell r="A442">
            <v>441</v>
          </cell>
          <cell r="C442">
            <v>3.0296753048685565E-2</v>
          </cell>
        </row>
        <row r="443">
          <cell r="A443">
            <v>442</v>
          </cell>
          <cell r="C443">
            <v>2.9324508345779543E-2</v>
          </cell>
        </row>
        <row r="444">
          <cell r="A444">
            <v>443</v>
          </cell>
          <cell r="C444">
            <v>2.8049433325575579E-2</v>
          </cell>
        </row>
        <row r="445">
          <cell r="A445">
            <v>444</v>
          </cell>
          <cell r="C445">
            <v>2.7682849257266551E-2</v>
          </cell>
        </row>
        <row r="446">
          <cell r="A446">
            <v>445</v>
          </cell>
          <cell r="C446">
            <v>2.9324508345779543E-2</v>
          </cell>
        </row>
        <row r="447">
          <cell r="A447">
            <v>446</v>
          </cell>
          <cell r="C447">
            <v>2.7210008937273544E-2</v>
          </cell>
        </row>
        <row r="448">
          <cell r="A448">
            <v>447</v>
          </cell>
          <cell r="C448">
            <v>2.5653354850107557E-2</v>
          </cell>
        </row>
        <row r="449">
          <cell r="A449">
            <v>448</v>
          </cell>
          <cell r="C449">
            <v>2.5318647657303572E-2</v>
          </cell>
        </row>
        <row r="450">
          <cell r="A450">
            <v>449</v>
          </cell>
          <cell r="C450">
            <v>2.3905439509910587E-2</v>
          </cell>
        </row>
        <row r="451">
          <cell r="A451">
            <v>450</v>
          </cell>
          <cell r="C451">
            <v>2.2385975110833567E-2</v>
          </cell>
        </row>
        <row r="452">
          <cell r="A452">
            <v>451</v>
          </cell>
          <cell r="C452">
            <v>2.2354098235328579E-2</v>
          </cell>
        </row>
        <row r="453">
          <cell r="A453">
            <v>452</v>
          </cell>
          <cell r="C453">
            <v>2.141904322051158E-2</v>
          </cell>
        </row>
        <row r="454">
          <cell r="A454">
            <v>453</v>
          </cell>
          <cell r="C454">
            <v>1.9246102873579585E-2</v>
          </cell>
        </row>
        <row r="455">
          <cell r="A455">
            <v>454</v>
          </cell>
          <cell r="C455">
            <v>1.8279170983258541E-2</v>
          </cell>
        </row>
        <row r="456">
          <cell r="A456">
            <v>455</v>
          </cell>
          <cell r="C456">
            <v>1.8236668482584595E-2</v>
          </cell>
        </row>
        <row r="457">
          <cell r="A457">
            <v>456</v>
          </cell>
          <cell r="C457">
            <v>1.714754190282658E-2</v>
          </cell>
        </row>
        <row r="458">
          <cell r="A458">
            <v>457</v>
          </cell>
          <cell r="C458">
            <v>1.680752189743856E-2</v>
          </cell>
        </row>
        <row r="459">
          <cell r="A459">
            <v>458</v>
          </cell>
          <cell r="C459">
            <v>1.5601513440828552E-2</v>
          </cell>
        </row>
        <row r="460">
          <cell r="A460">
            <v>459</v>
          </cell>
          <cell r="C460">
            <v>1.3975792790067554E-2</v>
          </cell>
        </row>
        <row r="461">
          <cell r="A461">
            <v>460</v>
          </cell>
          <cell r="C461">
            <v>1.2886666210309594E-2</v>
          </cell>
        </row>
        <row r="462">
          <cell r="A462">
            <v>461</v>
          </cell>
          <cell r="C462">
            <v>1.3141681214350553E-2</v>
          </cell>
        </row>
        <row r="463">
          <cell r="A463">
            <v>462</v>
          </cell>
          <cell r="C463">
            <v>1.1606278377521595E-2</v>
          </cell>
        </row>
        <row r="464">
          <cell r="A464">
            <v>463</v>
          </cell>
          <cell r="C464">
            <v>1.0251511168553551E-2</v>
          </cell>
        </row>
        <row r="465">
          <cell r="A465">
            <v>464</v>
          </cell>
          <cell r="C465">
            <v>9.1889486517165442E-3</v>
          </cell>
        </row>
        <row r="466">
          <cell r="A466">
            <v>465</v>
          </cell>
          <cell r="C466">
            <v>9.6617889717095506E-3</v>
          </cell>
        </row>
        <row r="467">
          <cell r="A467">
            <v>466</v>
          </cell>
          <cell r="C467">
            <v>9.6033480332835541E-3</v>
          </cell>
        </row>
        <row r="468">
          <cell r="A468">
            <v>467</v>
          </cell>
          <cell r="C468">
            <v>9.9858705393445768E-3</v>
          </cell>
        </row>
        <row r="469">
          <cell r="A469">
            <v>468</v>
          </cell>
          <cell r="C469">
            <v>9.6617889717095506E-3</v>
          </cell>
        </row>
        <row r="470">
          <cell r="A470">
            <v>469</v>
          </cell>
          <cell r="C470">
            <v>7.9882530076905711E-3</v>
          </cell>
        </row>
        <row r="471">
          <cell r="A471">
            <v>470</v>
          </cell>
          <cell r="C471">
            <v>8.4823445780205509E-3</v>
          </cell>
        </row>
        <row r="472">
          <cell r="A472">
            <v>471</v>
          </cell>
          <cell r="C472">
            <v>9.5130302193525695E-3</v>
          </cell>
        </row>
        <row r="473">
          <cell r="A473">
            <v>472</v>
          </cell>
          <cell r="C473">
            <v>8.7214211443085721E-3</v>
          </cell>
        </row>
        <row r="474">
          <cell r="A474">
            <v>473</v>
          </cell>
          <cell r="C474">
            <v>8.3654627011685578E-3</v>
          </cell>
        </row>
        <row r="475">
          <cell r="A475">
            <v>474</v>
          </cell>
          <cell r="C475">
            <v>6.9203776782695847E-3</v>
          </cell>
        </row>
        <row r="476">
          <cell r="A476">
            <v>475</v>
          </cell>
          <cell r="C476">
            <v>5.9268817250265893E-3</v>
          </cell>
        </row>
        <row r="477">
          <cell r="A477">
            <v>476</v>
          </cell>
          <cell r="C477">
            <v>5.6453026580655652E-3</v>
          </cell>
        </row>
        <row r="478">
          <cell r="A478">
            <v>477</v>
          </cell>
          <cell r="C478">
            <v>4.8165038949325445E-3</v>
          </cell>
        </row>
        <row r="479">
          <cell r="A479">
            <v>478</v>
          </cell>
          <cell r="C479">
            <v>4.439294201455557E-3</v>
          </cell>
        </row>
        <row r="480">
          <cell r="A480">
            <v>479</v>
          </cell>
          <cell r="C480">
            <v>2.5532457340695647E-3</v>
          </cell>
        </row>
        <row r="481">
          <cell r="A481">
            <v>480</v>
          </cell>
          <cell r="C481">
            <v>1.772262284193582E-3</v>
          </cell>
        </row>
        <row r="482">
          <cell r="A482">
            <v>481</v>
          </cell>
          <cell r="C482">
            <v>4.3343351297958632E-4</v>
          </cell>
        </row>
        <row r="483">
          <cell r="A483">
            <v>482</v>
          </cell>
          <cell r="C483">
            <v>-1.5960608941794074E-3</v>
          </cell>
        </row>
        <row r="484">
          <cell r="A484">
            <v>483</v>
          </cell>
          <cell r="C484">
            <v>-1.4419893292384467E-3</v>
          </cell>
        </row>
        <row r="485">
          <cell r="A485">
            <v>484</v>
          </cell>
          <cell r="C485">
            <v>-3.0889612303354186E-3</v>
          </cell>
        </row>
        <row r="486">
          <cell r="A486">
            <v>485</v>
          </cell>
          <cell r="C486">
            <v>-4.4384156267184283E-3</v>
          </cell>
        </row>
        <row r="487">
          <cell r="A487">
            <v>486</v>
          </cell>
          <cell r="C487">
            <v>-6.4041562828674459E-3</v>
          </cell>
        </row>
        <row r="488">
          <cell r="A488">
            <v>487</v>
          </cell>
          <cell r="C488">
            <v>-7.4560931745364378E-3</v>
          </cell>
        </row>
        <row r="489">
          <cell r="A489">
            <v>488</v>
          </cell>
          <cell r="C489">
            <v>-9.257136640574426E-3</v>
          </cell>
        </row>
        <row r="490">
          <cell r="A490">
            <v>489</v>
          </cell>
          <cell r="C490">
            <v>-9.5280900823684345E-3</v>
          </cell>
        </row>
        <row r="491">
          <cell r="A491">
            <v>490</v>
          </cell>
          <cell r="C491">
            <v>-1.1801973868399429E-2</v>
          </cell>
        </row>
        <row r="492">
          <cell r="A492">
            <v>491</v>
          </cell>
          <cell r="C492">
            <v>-1.3146115452198404E-2</v>
          </cell>
        </row>
        <row r="493">
          <cell r="A493">
            <v>492</v>
          </cell>
          <cell r="C493">
            <v>-1.4065232029262409E-2</v>
          </cell>
        </row>
        <row r="494">
          <cell r="A494">
            <v>493</v>
          </cell>
          <cell r="C494">
            <v>-1.4830277041385453E-2</v>
          </cell>
        </row>
        <row r="495">
          <cell r="A495">
            <v>494</v>
          </cell>
          <cell r="C495">
            <v>-1.6604756444503432E-2</v>
          </cell>
        </row>
        <row r="496">
          <cell r="A496">
            <v>495</v>
          </cell>
          <cell r="C496">
            <v>-1.614254174967944E-2</v>
          </cell>
        </row>
        <row r="497">
          <cell r="A497">
            <v>496</v>
          </cell>
          <cell r="C497">
            <v>-1.7194478641347433E-2</v>
          </cell>
        </row>
        <row r="498">
          <cell r="A498">
            <v>497</v>
          </cell>
          <cell r="C498">
            <v>-1.7518560208983458E-2</v>
          </cell>
        </row>
        <row r="499">
          <cell r="A499">
            <v>498</v>
          </cell>
          <cell r="C499">
            <v>-1.6870397073712406E-2</v>
          </cell>
        </row>
        <row r="500">
          <cell r="A500">
            <v>499</v>
          </cell>
          <cell r="C500">
            <v>-1.7662006148756404E-2</v>
          </cell>
        </row>
        <row r="501">
          <cell r="A501">
            <v>500</v>
          </cell>
          <cell r="C501">
            <v>-1.8384548660205446E-2</v>
          </cell>
        </row>
        <row r="502">
          <cell r="A502">
            <v>501</v>
          </cell>
          <cell r="C502">
            <v>-1.9059275858397451E-2</v>
          </cell>
        </row>
        <row r="503">
          <cell r="A503">
            <v>502</v>
          </cell>
          <cell r="C503">
            <v>-2.1030329327129449E-2</v>
          </cell>
        </row>
        <row r="504">
          <cell r="A504">
            <v>503</v>
          </cell>
          <cell r="C504">
            <v>-2.0228094626917437E-2</v>
          </cell>
        </row>
        <row r="505">
          <cell r="A505">
            <v>504</v>
          </cell>
          <cell r="C505">
            <v>-2.2146019969808417E-2</v>
          </cell>
        </row>
        <row r="506">
          <cell r="A506">
            <v>505</v>
          </cell>
          <cell r="C506">
            <v>-2.0695622134326408E-2</v>
          </cell>
        </row>
        <row r="507">
          <cell r="A507">
            <v>506</v>
          </cell>
          <cell r="C507">
            <v>-2.0392791817027411E-2</v>
          </cell>
        </row>
        <row r="508">
          <cell r="A508">
            <v>507</v>
          </cell>
          <cell r="C508">
            <v>-2.1991948404867456E-2</v>
          </cell>
        </row>
        <row r="509">
          <cell r="A509">
            <v>508</v>
          </cell>
          <cell r="C509">
            <v>-2.3617669055628454E-2</v>
          </cell>
        </row>
        <row r="510">
          <cell r="A510">
            <v>509</v>
          </cell>
          <cell r="C510">
            <v>-2.3994878749105442E-2</v>
          </cell>
        </row>
        <row r="511">
          <cell r="A511">
            <v>510</v>
          </cell>
          <cell r="C511">
            <v>-2.4850241575159415E-2</v>
          </cell>
        </row>
        <row r="512">
          <cell r="A512">
            <v>511</v>
          </cell>
          <cell r="C512">
            <v>-2.5317769082567443E-2</v>
          </cell>
        </row>
        <row r="513">
          <cell r="A513">
            <v>512</v>
          </cell>
          <cell r="C513">
            <v>-2.5742794089302412E-2</v>
          </cell>
        </row>
        <row r="514">
          <cell r="A514">
            <v>513</v>
          </cell>
          <cell r="C514">
            <v>-2.6539715976930445E-2</v>
          </cell>
        </row>
        <row r="515">
          <cell r="A515">
            <v>514</v>
          </cell>
          <cell r="C515">
            <v>-2.6422834100077452E-2</v>
          </cell>
        </row>
        <row r="516">
          <cell r="A516">
            <v>515</v>
          </cell>
          <cell r="C516">
            <v>-2.7591652868598437E-2</v>
          </cell>
        </row>
        <row r="517">
          <cell r="A517">
            <v>516</v>
          </cell>
          <cell r="C517">
            <v>-2.7421642865904428E-2</v>
          </cell>
        </row>
        <row r="518">
          <cell r="A518">
            <v>517</v>
          </cell>
          <cell r="C518">
            <v>-2.7814790997134409E-2</v>
          </cell>
        </row>
        <row r="519">
          <cell r="A519">
            <v>518</v>
          </cell>
          <cell r="C519">
            <v>-2.9870849467214411E-2</v>
          </cell>
        </row>
        <row r="520">
          <cell r="A520">
            <v>519</v>
          </cell>
          <cell r="C520">
            <v>-3.0035546657324441E-2</v>
          </cell>
        </row>
        <row r="521">
          <cell r="A521">
            <v>520</v>
          </cell>
          <cell r="C521">
            <v>-3.0120551658671446E-2</v>
          </cell>
        </row>
        <row r="522">
          <cell r="A522">
            <v>521</v>
          </cell>
          <cell r="C522">
            <v>-3.0779340419110457E-2</v>
          </cell>
        </row>
        <row r="523">
          <cell r="A523">
            <v>522</v>
          </cell>
          <cell r="C523">
            <v>-3.0752776356189448E-2</v>
          </cell>
        </row>
        <row r="524">
          <cell r="A524">
            <v>523</v>
          </cell>
          <cell r="C524">
            <v>-3.0800591669446431E-2</v>
          </cell>
        </row>
        <row r="525">
          <cell r="A525">
            <v>524</v>
          </cell>
          <cell r="C525">
            <v>-3.1836590123362429E-2</v>
          </cell>
        </row>
        <row r="526">
          <cell r="A526">
            <v>525</v>
          </cell>
          <cell r="C526">
            <v>-3.2436937945375444E-2</v>
          </cell>
        </row>
        <row r="527">
          <cell r="A527">
            <v>526</v>
          </cell>
          <cell r="C527">
            <v>-3.215535887841442E-2</v>
          </cell>
        </row>
        <row r="528">
          <cell r="A528">
            <v>527</v>
          </cell>
          <cell r="C528">
            <v>-3.3313552021766446E-2</v>
          </cell>
        </row>
        <row r="529">
          <cell r="A529">
            <v>528</v>
          </cell>
          <cell r="C529">
            <v>-3.3956402344452408E-2</v>
          </cell>
        </row>
        <row r="530">
          <cell r="A530">
            <v>529</v>
          </cell>
          <cell r="C530">
            <v>-3.5114595487805433E-2</v>
          </cell>
        </row>
        <row r="531">
          <cell r="A531">
            <v>530</v>
          </cell>
          <cell r="C531">
            <v>-3.5475866743529427E-2</v>
          </cell>
        </row>
        <row r="532">
          <cell r="A532">
            <v>531</v>
          </cell>
          <cell r="C532">
            <v>-3.6336542382168435E-2</v>
          </cell>
        </row>
        <row r="533">
          <cell r="A533">
            <v>532</v>
          </cell>
          <cell r="C533">
            <v>-3.5863702062175429E-2</v>
          </cell>
        </row>
        <row r="534">
          <cell r="A534">
            <v>533</v>
          </cell>
          <cell r="C534">
            <v>-3.5640563933639458E-2</v>
          </cell>
        </row>
        <row r="535">
          <cell r="A535">
            <v>534</v>
          </cell>
          <cell r="C535">
            <v>-3.6735003325981452E-2</v>
          </cell>
        </row>
        <row r="536">
          <cell r="A536">
            <v>535</v>
          </cell>
          <cell r="C536">
            <v>-3.6777505826655454E-2</v>
          </cell>
        </row>
        <row r="537">
          <cell r="A537">
            <v>536</v>
          </cell>
          <cell r="C537">
            <v>-3.5869014874759408E-2</v>
          </cell>
        </row>
        <row r="538">
          <cell r="A538">
            <v>537</v>
          </cell>
          <cell r="C538">
            <v>-3.5964645501275427E-2</v>
          </cell>
        </row>
        <row r="539">
          <cell r="A539">
            <v>538</v>
          </cell>
          <cell r="C539">
            <v>-3.551305643161945E-2</v>
          </cell>
        </row>
        <row r="540">
          <cell r="A540">
            <v>539</v>
          </cell>
          <cell r="C540">
            <v>-3.5157097988478436E-2</v>
          </cell>
        </row>
        <row r="541">
          <cell r="A541">
            <v>540</v>
          </cell>
          <cell r="C541">
            <v>-3.6171845192058405E-2</v>
          </cell>
        </row>
        <row r="542">
          <cell r="A542">
            <v>541</v>
          </cell>
          <cell r="C542">
            <v>-3.5815886748917447E-2</v>
          </cell>
        </row>
        <row r="543">
          <cell r="A543">
            <v>542</v>
          </cell>
          <cell r="C543">
            <v>-3.5210226114320453E-2</v>
          </cell>
        </row>
        <row r="544">
          <cell r="A544">
            <v>543</v>
          </cell>
          <cell r="C544">
            <v>-3.5151785175894457E-2</v>
          </cell>
        </row>
        <row r="545">
          <cell r="A545">
            <v>544</v>
          </cell>
          <cell r="C545">
            <v>-3.4567375791634436E-2</v>
          </cell>
        </row>
        <row r="546">
          <cell r="A546">
            <v>545</v>
          </cell>
          <cell r="C546">
            <v>-3.416360203523644E-2</v>
          </cell>
        </row>
        <row r="547">
          <cell r="A547">
            <v>546</v>
          </cell>
          <cell r="C547">
            <v>-3.4843642046011425E-2</v>
          </cell>
        </row>
        <row r="548">
          <cell r="A548">
            <v>547</v>
          </cell>
          <cell r="C548">
            <v>-3.4147663597483446E-2</v>
          </cell>
        </row>
        <row r="549">
          <cell r="A549">
            <v>548</v>
          </cell>
          <cell r="C549">
            <v>-3.3791705154343432E-2</v>
          </cell>
        </row>
        <row r="550">
          <cell r="A550">
            <v>549</v>
          </cell>
          <cell r="C550">
            <v>-3.4344237663098409E-2</v>
          </cell>
        </row>
        <row r="551">
          <cell r="A551">
            <v>550</v>
          </cell>
          <cell r="C551">
            <v>-3.4121099534562438E-2</v>
          </cell>
        </row>
        <row r="552">
          <cell r="A552">
            <v>551</v>
          </cell>
          <cell r="C552">
            <v>-3.4041407345799413E-2</v>
          </cell>
        </row>
        <row r="553">
          <cell r="A553">
            <v>552</v>
          </cell>
          <cell r="C553">
            <v>-3.2899152640200435E-2</v>
          </cell>
        </row>
        <row r="554">
          <cell r="A554">
            <v>553</v>
          </cell>
          <cell r="C554">
            <v>-3.2824773264021445E-2</v>
          </cell>
        </row>
        <row r="555">
          <cell r="A555">
            <v>554</v>
          </cell>
          <cell r="C555">
            <v>-2.9536142274410426E-2</v>
          </cell>
        </row>
        <row r="556">
          <cell r="A556">
            <v>555</v>
          </cell>
          <cell r="C556">
            <v>-2.8898604764308444E-2</v>
          </cell>
        </row>
        <row r="557">
          <cell r="A557">
            <v>556</v>
          </cell>
          <cell r="C557">
            <v>-2.7968862562075425E-2</v>
          </cell>
        </row>
        <row r="558">
          <cell r="A558">
            <v>557</v>
          </cell>
          <cell r="C558">
            <v>-2.621032159671044E-2</v>
          </cell>
        </row>
        <row r="559">
          <cell r="A559">
            <v>558</v>
          </cell>
          <cell r="C559">
            <v>-2.6773479730634431E-2</v>
          </cell>
        </row>
        <row r="560">
          <cell r="A560">
            <v>559</v>
          </cell>
          <cell r="C560">
            <v>-2.7437581303657421E-2</v>
          </cell>
        </row>
        <row r="561">
          <cell r="A561">
            <v>560</v>
          </cell>
          <cell r="C561">
            <v>-2.4898056888416453E-2</v>
          </cell>
        </row>
        <row r="562">
          <cell r="A562">
            <v>561</v>
          </cell>
          <cell r="C562">
            <v>-2.2884500919010453E-2</v>
          </cell>
        </row>
        <row r="563">
          <cell r="A563">
            <v>562</v>
          </cell>
          <cell r="C563">
            <v>-2.4005504374273456E-2</v>
          </cell>
        </row>
        <row r="564">
          <cell r="A564">
            <v>563</v>
          </cell>
          <cell r="C564">
            <v>-2.242759903677044E-2</v>
          </cell>
        </row>
        <row r="565">
          <cell r="A565">
            <v>564</v>
          </cell>
          <cell r="C565">
            <v>-2.0870944949604453E-2</v>
          </cell>
        </row>
        <row r="566">
          <cell r="A566">
            <v>565</v>
          </cell>
          <cell r="C566">
            <v>-2.134909808218044E-2</v>
          </cell>
        </row>
        <row r="567">
          <cell r="A567">
            <v>566</v>
          </cell>
          <cell r="C567">
            <v>-2.1550984960379438E-2</v>
          </cell>
        </row>
        <row r="568">
          <cell r="A568">
            <v>567</v>
          </cell>
          <cell r="C568">
            <v>-1.8857388980197454E-2</v>
          </cell>
        </row>
        <row r="569">
          <cell r="A569">
            <v>568</v>
          </cell>
          <cell r="C569">
            <v>-1.9877448996361458E-2</v>
          </cell>
        </row>
        <row r="570">
          <cell r="A570">
            <v>569</v>
          </cell>
          <cell r="C570">
            <v>-1.9457736802210412E-2</v>
          </cell>
        </row>
        <row r="571">
          <cell r="A571">
            <v>570</v>
          </cell>
          <cell r="C571">
            <v>-1.8145472093917425E-2</v>
          </cell>
        </row>
        <row r="572">
          <cell r="A572">
            <v>571</v>
          </cell>
          <cell r="C572">
            <v>-1.8543933037731442E-2</v>
          </cell>
        </row>
        <row r="573">
          <cell r="A573">
            <v>572</v>
          </cell>
          <cell r="C573">
            <v>-1.8522681787394413E-2</v>
          </cell>
        </row>
        <row r="574">
          <cell r="A574">
            <v>573</v>
          </cell>
          <cell r="C574">
            <v>-1.8953019606713417E-2</v>
          </cell>
        </row>
        <row r="575">
          <cell r="A575">
            <v>574</v>
          </cell>
          <cell r="C575">
            <v>-2.0408730254780405E-2</v>
          </cell>
        </row>
        <row r="576">
          <cell r="A576">
            <v>575</v>
          </cell>
          <cell r="C576">
            <v>-1.9638372430073436E-2</v>
          </cell>
        </row>
        <row r="577">
          <cell r="A577">
            <v>576</v>
          </cell>
          <cell r="C577">
            <v>-1.9340854925358419E-2</v>
          </cell>
        </row>
        <row r="578">
          <cell r="A578">
            <v>577</v>
          </cell>
          <cell r="C578">
            <v>-1.7316673330784405E-2</v>
          </cell>
        </row>
        <row r="579">
          <cell r="A579">
            <v>578</v>
          </cell>
          <cell r="C579">
            <v>-1.8883953043118407E-2</v>
          </cell>
        </row>
        <row r="580">
          <cell r="A580">
            <v>579</v>
          </cell>
          <cell r="C580">
            <v>-1.9452423989626433E-2</v>
          </cell>
        </row>
        <row r="581">
          <cell r="A581">
            <v>580</v>
          </cell>
          <cell r="C581">
            <v>-1.9032711795476442E-2</v>
          </cell>
        </row>
        <row r="582">
          <cell r="A582">
            <v>581</v>
          </cell>
          <cell r="C582">
            <v>-1.9075214296149445E-2</v>
          </cell>
        </row>
        <row r="583">
          <cell r="A583">
            <v>582</v>
          </cell>
          <cell r="C583">
            <v>-2.0807191198594421E-2</v>
          </cell>
        </row>
        <row r="584">
          <cell r="A584">
            <v>583</v>
          </cell>
          <cell r="C584">
            <v>-2.0004956498382409E-2</v>
          </cell>
        </row>
        <row r="585">
          <cell r="A585">
            <v>584</v>
          </cell>
          <cell r="C585">
            <v>-2.0121838375234458E-2</v>
          </cell>
        </row>
        <row r="586">
          <cell r="A586">
            <v>585</v>
          </cell>
          <cell r="C586">
            <v>-1.9091152733902439E-2</v>
          </cell>
        </row>
        <row r="587">
          <cell r="A587">
            <v>586</v>
          </cell>
          <cell r="C587">
            <v>-1.9601182741983414E-2</v>
          </cell>
        </row>
        <row r="588">
          <cell r="A588">
            <v>587</v>
          </cell>
          <cell r="C588">
            <v>-1.9277101174348443E-2</v>
          </cell>
        </row>
        <row r="589">
          <cell r="A589">
            <v>588</v>
          </cell>
          <cell r="C589">
            <v>-2.0084648687144435E-2</v>
          </cell>
        </row>
        <row r="590">
          <cell r="A590">
            <v>589</v>
          </cell>
          <cell r="C590">
            <v>-2.0456545568037443E-2</v>
          </cell>
        </row>
        <row r="591">
          <cell r="A591">
            <v>590</v>
          </cell>
          <cell r="C591">
            <v>-1.9563993053894446E-2</v>
          </cell>
        </row>
        <row r="592">
          <cell r="A592">
            <v>591</v>
          </cell>
          <cell r="C592">
            <v>-2.0881570574772412E-2</v>
          </cell>
        </row>
        <row r="593">
          <cell r="A593">
            <v>592</v>
          </cell>
          <cell r="C593">
            <v>-2.058405307005845E-2</v>
          </cell>
        </row>
        <row r="594">
          <cell r="A594">
            <v>593</v>
          </cell>
          <cell r="C594">
            <v>-2.0621242758147418E-2</v>
          </cell>
        </row>
        <row r="595">
          <cell r="A595">
            <v>594</v>
          </cell>
          <cell r="C595">
            <v>-2.2209773720818449E-2</v>
          </cell>
        </row>
        <row r="596">
          <cell r="A596">
            <v>595</v>
          </cell>
          <cell r="C596">
            <v>-1.9957141185124427E-2</v>
          </cell>
        </row>
        <row r="597">
          <cell r="A597">
            <v>596</v>
          </cell>
          <cell r="C597">
            <v>-2.0637181195900411E-2</v>
          </cell>
        </row>
        <row r="598">
          <cell r="A598">
            <v>597</v>
          </cell>
          <cell r="C598">
            <v>-2.2039763718125438E-2</v>
          </cell>
        </row>
        <row r="599">
          <cell r="A599">
            <v>598</v>
          </cell>
          <cell r="C599">
            <v>-2.3676109994054451E-2</v>
          </cell>
        </row>
        <row r="600">
          <cell r="A600">
            <v>599</v>
          </cell>
          <cell r="C600">
            <v>-2.2565732163959407E-2</v>
          </cell>
        </row>
        <row r="601">
          <cell r="A601">
            <v>600</v>
          </cell>
          <cell r="C601">
            <v>-2.0934698700614429E-2</v>
          </cell>
        </row>
        <row r="602">
          <cell r="A602">
            <v>601</v>
          </cell>
          <cell r="C602">
            <v>-2.0477796818374416E-2</v>
          </cell>
        </row>
        <row r="603">
          <cell r="A603">
            <v>602</v>
          </cell>
          <cell r="C603">
            <v>-2.1784748714084423E-2</v>
          </cell>
        </row>
        <row r="604">
          <cell r="A604">
            <v>603</v>
          </cell>
          <cell r="C604">
            <v>-2.3166079985972421E-2</v>
          </cell>
        </row>
        <row r="605">
          <cell r="A605">
            <v>604</v>
          </cell>
          <cell r="C605">
            <v>-2.4085196563036426E-2</v>
          </cell>
        </row>
        <row r="606">
          <cell r="A606">
            <v>605</v>
          </cell>
          <cell r="C606">
            <v>-2.0993139639040426E-2</v>
          </cell>
        </row>
        <row r="607">
          <cell r="A607">
            <v>606</v>
          </cell>
          <cell r="C607">
            <v>-1.9675562118162404E-2</v>
          </cell>
        </row>
        <row r="608">
          <cell r="A608">
            <v>607</v>
          </cell>
          <cell r="C608">
            <v>-2.2092891843966456E-2</v>
          </cell>
        </row>
        <row r="609">
          <cell r="A609">
            <v>608</v>
          </cell>
          <cell r="C609">
            <v>-2.5753419714470427E-2</v>
          </cell>
        </row>
        <row r="610">
          <cell r="A610">
            <v>609</v>
          </cell>
          <cell r="C610">
            <v>-2.5386835646161454E-2</v>
          </cell>
        </row>
        <row r="611">
          <cell r="A611">
            <v>610</v>
          </cell>
          <cell r="C611">
            <v>-2.4016129999442415E-2</v>
          </cell>
        </row>
        <row r="612">
          <cell r="A612">
            <v>611</v>
          </cell>
          <cell r="C612">
            <v>-2.0647806821068426E-2</v>
          </cell>
        </row>
        <row r="613">
          <cell r="A613">
            <v>612</v>
          </cell>
          <cell r="C613">
            <v>-2.0398104629611447E-2</v>
          </cell>
        </row>
        <row r="614">
          <cell r="A614">
            <v>613</v>
          </cell>
          <cell r="C614">
            <v>-2.2050389343293453E-2</v>
          </cell>
        </row>
        <row r="615">
          <cell r="A615">
            <v>614</v>
          </cell>
          <cell r="C615">
            <v>-2.0716873384662438E-2</v>
          </cell>
        </row>
        <row r="616">
          <cell r="A616">
            <v>615</v>
          </cell>
          <cell r="C616">
            <v>-1.6115977686758431E-2</v>
          </cell>
        </row>
        <row r="617">
          <cell r="A617">
            <v>616</v>
          </cell>
          <cell r="C617">
            <v>-1.4495569848581413E-2</v>
          </cell>
        </row>
        <row r="618">
          <cell r="A618">
            <v>617</v>
          </cell>
          <cell r="C618">
            <v>-1.4564636412176424E-2</v>
          </cell>
        </row>
        <row r="619">
          <cell r="A619">
            <v>618</v>
          </cell>
          <cell r="C619">
            <v>-1.3034546387930446E-2</v>
          </cell>
        </row>
        <row r="620">
          <cell r="A620">
            <v>619</v>
          </cell>
          <cell r="C620">
            <v>-1.4028042341173441E-2</v>
          </cell>
        </row>
        <row r="621">
          <cell r="A621">
            <v>620</v>
          </cell>
          <cell r="C621">
            <v>-1.3831468275558423E-2</v>
          </cell>
        </row>
        <row r="622">
          <cell r="A622">
            <v>621</v>
          </cell>
          <cell r="C622">
            <v>-9.7831050864094493E-3</v>
          </cell>
        </row>
        <row r="623">
          <cell r="A623">
            <v>622</v>
          </cell>
          <cell r="C623">
            <v>-9.4058953929324063E-3</v>
          </cell>
        </row>
        <row r="624">
          <cell r="A624">
            <v>623</v>
          </cell>
          <cell r="C624">
            <v>-1.1998547934014447E-2</v>
          </cell>
        </row>
        <row r="625">
          <cell r="A625">
            <v>624</v>
          </cell>
          <cell r="C625">
            <v>-1.3608330147022452E-2</v>
          </cell>
        </row>
        <row r="626">
          <cell r="A626">
            <v>625</v>
          </cell>
          <cell r="C626">
            <v>-1.3252371703882437E-2</v>
          </cell>
        </row>
        <row r="627">
          <cell r="A627">
            <v>626</v>
          </cell>
          <cell r="C627">
            <v>-1.0760662601899451E-2</v>
          </cell>
        </row>
        <row r="628">
          <cell r="A628">
            <v>627</v>
          </cell>
          <cell r="C628">
            <v>-9.7777922738254142E-3</v>
          </cell>
        </row>
        <row r="629">
          <cell r="A629">
            <v>628</v>
          </cell>
          <cell r="C629">
            <v>-8.5239685039574242E-3</v>
          </cell>
        </row>
        <row r="630">
          <cell r="A630">
            <v>629</v>
          </cell>
          <cell r="C630">
            <v>-1.3119551389277451E-2</v>
          </cell>
        </row>
        <row r="631">
          <cell r="A631">
            <v>630</v>
          </cell>
          <cell r="C631">
            <v>-1.3151428264782439E-2</v>
          </cell>
        </row>
        <row r="632">
          <cell r="A632">
            <v>631</v>
          </cell>
          <cell r="C632">
            <v>-1.0739411351562422E-2</v>
          </cell>
        </row>
        <row r="633">
          <cell r="A633">
            <v>632</v>
          </cell>
          <cell r="C633">
            <v>-1.0362201658085435E-2</v>
          </cell>
        </row>
        <row r="634">
          <cell r="A634">
            <v>633</v>
          </cell>
          <cell r="C634">
            <v>-9.2146341399014231E-3</v>
          </cell>
        </row>
        <row r="635">
          <cell r="A635">
            <v>634</v>
          </cell>
          <cell r="C635">
            <v>-9.5493413327054077E-3</v>
          </cell>
        </row>
        <row r="636">
          <cell r="A636">
            <v>635</v>
          </cell>
          <cell r="C636">
            <v>-9.7193513353994176E-3</v>
          </cell>
        </row>
        <row r="637">
          <cell r="A637">
            <v>636</v>
          </cell>
          <cell r="C637">
            <v>-8.6727272563144053E-3</v>
          </cell>
        </row>
        <row r="638">
          <cell r="A638">
            <v>637</v>
          </cell>
          <cell r="C638">
            <v>-5.8569365866964485E-3</v>
          </cell>
        </row>
        <row r="639">
          <cell r="A639">
            <v>638</v>
          </cell>
          <cell r="C639">
            <v>-5.8356853363594197E-3</v>
          </cell>
        </row>
        <row r="640">
          <cell r="A640">
            <v>639</v>
          </cell>
          <cell r="C640">
            <v>-7.8704925561024486E-3</v>
          </cell>
        </row>
        <row r="641">
          <cell r="A641">
            <v>640</v>
          </cell>
          <cell r="C641">
            <v>-7.7482978666664204E-3</v>
          </cell>
        </row>
        <row r="642">
          <cell r="A642">
            <v>641</v>
          </cell>
          <cell r="C642">
            <v>-5.6975522091704534E-3</v>
          </cell>
        </row>
        <row r="643">
          <cell r="A643">
            <v>642</v>
          </cell>
          <cell r="C643">
            <v>-3.4183556105554236E-3</v>
          </cell>
        </row>
        <row r="644">
          <cell r="A644">
            <v>643</v>
          </cell>
          <cell r="C644">
            <v>-3.3599146721294271E-3</v>
          </cell>
        </row>
        <row r="645">
          <cell r="A645">
            <v>644</v>
          </cell>
          <cell r="C645">
            <v>-4.3852875008764114E-3</v>
          </cell>
        </row>
        <row r="646">
          <cell r="A646">
            <v>645</v>
          </cell>
          <cell r="C646">
            <v>-5.5647318945664104E-3</v>
          </cell>
        </row>
        <row r="647">
          <cell r="A647">
            <v>646</v>
          </cell>
          <cell r="C647">
            <v>-3.8168165543694399E-3</v>
          </cell>
        </row>
        <row r="648">
          <cell r="A648">
            <v>647</v>
          </cell>
          <cell r="C648">
            <v>-1.5960608941794074E-3</v>
          </cell>
        </row>
        <row r="649">
          <cell r="A649">
            <v>648</v>
          </cell>
          <cell r="C649">
            <v>-1.5960608941794074E-3</v>
          </cell>
        </row>
        <row r="650">
          <cell r="A650">
            <v>649</v>
          </cell>
          <cell r="C650">
            <v>-2.552367159332436E-3</v>
          </cell>
        </row>
        <row r="651">
          <cell r="A651">
            <v>650</v>
          </cell>
          <cell r="C651">
            <v>-1.0275899476714367E-3</v>
          </cell>
        </row>
        <row r="652">
          <cell r="A652">
            <v>651</v>
          </cell>
          <cell r="C652">
            <v>-3.3652274847134067E-3</v>
          </cell>
        </row>
        <row r="653">
          <cell r="A653">
            <v>652</v>
          </cell>
          <cell r="C653">
            <v>-3.8752574927954364E-3</v>
          </cell>
        </row>
        <row r="654">
          <cell r="A654">
            <v>653</v>
          </cell>
          <cell r="C654">
            <v>-2.2548496546184182E-3</v>
          </cell>
        </row>
        <row r="655">
          <cell r="A655">
            <v>654</v>
          </cell>
          <cell r="C655">
            <v>1.655380407341589E-3</v>
          </cell>
        </row>
        <row r="656">
          <cell r="A656">
            <v>655</v>
          </cell>
          <cell r="C656">
            <v>-6.1850337868940564E-4</v>
          </cell>
        </row>
        <row r="657">
          <cell r="A657">
            <v>656</v>
          </cell>
          <cell r="C657">
            <v>-1.7288812087844496E-3</v>
          </cell>
        </row>
        <row r="658">
          <cell r="A658">
            <v>657</v>
          </cell>
          <cell r="C658">
            <v>4.5999757590059476E-4</v>
          </cell>
        </row>
        <row r="659">
          <cell r="A659">
            <v>658</v>
          </cell>
          <cell r="C659">
            <v>3.6529979389955947E-3</v>
          </cell>
        </row>
        <row r="660">
          <cell r="A660">
            <v>659</v>
          </cell>
          <cell r="C660">
            <v>2.7976351129415655E-3</v>
          </cell>
        </row>
        <row r="661">
          <cell r="A661">
            <v>660</v>
          </cell>
          <cell r="C661">
            <v>3.1164038679925565E-3</v>
          </cell>
        </row>
        <row r="662">
          <cell r="A662">
            <v>661</v>
          </cell>
          <cell r="C662">
            <v>6.8844851702054566E-4</v>
          </cell>
        </row>
        <row r="663">
          <cell r="A663">
            <v>662</v>
          </cell>
          <cell r="C663">
            <v>-6.5970869934428578E-5</v>
          </cell>
        </row>
        <row r="664">
          <cell r="A664">
            <v>663</v>
          </cell>
          <cell r="C664">
            <v>2.0857182266605934E-3</v>
          </cell>
        </row>
        <row r="665">
          <cell r="A665">
            <v>664</v>
          </cell>
          <cell r="C665">
            <v>2.866701676536576E-3</v>
          </cell>
        </row>
        <row r="666">
          <cell r="A666">
            <v>665</v>
          </cell>
          <cell r="C666">
            <v>3.5361160621435461E-3</v>
          </cell>
        </row>
        <row r="667">
          <cell r="A667">
            <v>666</v>
          </cell>
          <cell r="C667">
            <v>3.7273773151745848E-3</v>
          </cell>
        </row>
        <row r="668">
          <cell r="A668">
            <v>667</v>
          </cell>
          <cell r="C668">
            <v>7.143515806805556E-3</v>
          </cell>
        </row>
        <row r="669">
          <cell r="A669">
            <v>668</v>
          </cell>
          <cell r="C669">
            <v>7.8873095685915717E-3</v>
          </cell>
        </row>
        <row r="670">
          <cell r="A670">
            <v>669</v>
          </cell>
          <cell r="C670">
            <v>6.420973295356569E-3</v>
          </cell>
        </row>
        <row r="671">
          <cell r="A671">
            <v>670</v>
          </cell>
          <cell r="C671">
            <v>9.9114911631665858E-3</v>
          </cell>
        </row>
        <row r="672">
          <cell r="A672">
            <v>671</v>
          </cell>
          <cell r="C672">
            <v>5.2574673394195637E-3</v>
          </cell>
        </row>
        <row r="673">
          <cell r="A673">
            <v>672</v>
          </cell>
          <cell r="C673">
            <v>4.9493242095365875E-3</v>
          </cell>
        </row>
        <row r="674">
          <cell r="A674">
            <v>673</v>
          </cell>
          <cell r="C674">
            <v>9.4758405312625471E-3</v>
          </cell>
        </row>
        <row r="675">
          <cell r="A675">
            <v>674</v>
          </cell>
          <cell r="C675">
            <v>8.6789186436355692E-3</v>
          </cell>
        </row>
        <row r="676">
          <cell r="A676">
            <v>675</v>
          </cell>
          <cell r="C676">
            <v>8.3176473879105761E-3</v>
          </cell>
        </row>
        <row r="677">
          <cell r="A677">
            <v>676</v>
          </cell>
          <cell r="C677">
            <v>8.1795142607215543E-3</v>
          </cell>
        </row>
        <row r="678">
          <cell r="A678">
            <v>677</v>
          </cell>
          <cell r="C678">
            <v>5.4646670302025413E-3</v>
          </cell>
        </row>
        <row r="679">
          <cell r="A679">
            <v>678</v>
          </cell>
          <cell r="C679">
            <v>7.5313511254515575E-3</v>
          </cell>
        </row>
        <row r="680">
          <cell r="A680">
            <v>679</v>
          </cell>
          <cell r="C680">
            <v>7.6269817519665772E-3</v>
          </cell>
        </row>
        <row r="681">
          <cell r="A681">
            <v>680</v>
          </cell>
          <cell r="C681">
            <v>6.8353726769225798E-3</v>
          </cell>
        </row>
        <row r="682">
          <cell r="A682">
            <v>681</v>
          </cell>
          <cell r="C682">
            <v>5.5762360944705547E-3</v>
          </cell>
        </row>
        <row r="683">
          <cell r="A683">
            <v>682</v>
          </cell>
          <cell r="C683">
            <v>6.9681929915275664E-3</v>
          </cell>
        </row>
        <row r="684">
          <cell r="A684">
            <v>683</v>
          </cell>
          <cell r="C684">
            <v>8.285770512405588E-3</v>
          </cell>
        </row>
        <row r="685">
          <cell r="A685">
            <v>684</v>
          </cell>
          <cell r="C685">
            <v>7.3400898724205743E-3</v>
          </cell>
        </row>
        <row r="686">
          <cell r="A686">
            <v>685</v>
          </cell>
          <cell r="C686">
            <v>3.8017566913525758E-3</v>
          </cell>
        </row>
        <row r="687">
          <cell r="A687">
            <v>686</v>
          </cell>
          <cell r="C687">
            <v>3.0951526176565824E-3</v>
          </cell>
        </row>
        <row r="688">
          <cell r="A688">
            <v>687</v>
          </cell>
          <cell r="C688">
            <v>2.8135735506945592E-3</v>
          </cell>
        </row>
        <row r="689">
          <cell r="A689">
            <v>688</v>
          </cell>
          <cell r="C689">
            <v>2.7338813619315894E-3</v>
          </cell>
        </row>
        <row r="690">
          <cell r="A690">
            <v>689</v>
          </cell>
          <cell r="C690">
            <v>8.0001758128855904E-4</v>
          </cell>
        </row>
        <row r="691">
          <cell r="A691">
            <v>690</v>
          </cell>
          <cell r="C691">
            <v>-2.276100904955447E-3</v>
          </cell>
        </row>
        <row r="692">
          <cell r="A692">
            <v>691</v>
          </cell>
          <cell r="C692">
            <v>-5.4531628302984525E-3</v>
          </cell>
        </row>
        <row r="693">
          <cell r="A693">
            <v>692</v>
          </cell>
          <cell r="C693">
            <v>-4.2471543736884443E-3</v>
          </cell>
        </row>
        <row r="694">
          <cell r="A694">
            <v>693</v>
          </cell>
          <cell r="C694">
            <v>-6.2394590927574156E-3</v>
          </cell>
        </row>
        <row r="695">
          <cell r="A695">
            <v>694</v>
          </cell>
          <cell r="C695">
            <v>-8.2689534999164094E-3</v>
          </cell>
        </row>
        <row r="696">
          <cell r="A696">
            <v>695</v>
          </cell>
          <cell r="C696">
            <v>-8.0405025587964585E-3</v>
          </cell>
        </row>
        <row r="697">
          <cell r="A697">
            <v>696</v>
          </cell>
          <cell r="C697">
            <v>-1.0665031975384431E-2</v>
          </cell>
        </row>
        <row r="698">
          <cell r="A698">
            <v>697</v>
          </cell>
          <cell r="C698">
            <v>-1.0043432903034444E-2</v>
          </cell>
        </row>
        <row r="699">
          <cell r="A699">
            <v>698</v>
          </cell>
          <cell r="C699">
            <v>-8.2317638118274417E-3</v>
          </cell>
        </row>
        <row r="700">
          <cell r="A700">
            <v>699</v>
          </cell>
          <cell r="C700">
            <v>-1.1233502921891458E-2</v>
          </cell>
        </row>
        <row r="701">
          <cell r="A701">
            <v>700</v>
          </cell>
          <cell r="C701">
            <v>-1.2391696065244429E-2</v>
          </cell>
        </row>
        <row r="702">
          <cell r="A702">
            <v>701</v>
          </cell>
          <cell r="C702">
            <v>-1.1509769176269447E-2</v>
          </cell>
        </row>
        <row r="703">
          <cell r="A703">
            <v>702</v>
          </cell>
          <cell r="C703">
            <v>-1.0367514470669414E-2</v>
          </cell>
        </row>
        <row r="704">
          <cell r="A704">
            <v>703</v>
          </cell>
          <cell r="C704">
            <v>-1.0946611042345455E-2</v>
          </cell>
        </row>
        <row r="705">
          <cell r="A705">
            <v>704</v>
          </cell>
          <cell r="C705">
            <v>-1.0696908850889419E-2</v>
          </cell>
        </row>
        <row r="706">
          <cell r="A706">
            <v>705</v>
          </cell>
          <cell r="C706">
            <v>-1.1616025427953425E-2</v>
          </cell>
        </row>
        <row r="707">
          <cell r="A707">
            <v>706</v>
          </cell>
          <cell r="C707">
            <v>-1.364020702252744E-2</v>
          </cell>
        </row>
        <row r="708">
          <cell r="A708">
            <v>707</v>
          </cell>
          <cell r="C708">
            <v>-1.5770644868786432E-2</v>
          </cell>
        </row>
        <row r="709">
          <cell r="A709">
            <v>708</v>
          </cell>
          <cell r="C709">
            <v>-1.5903465183390419E-2</v>
          </cell>
        </row>
        <row r="710">
          <cell r="A710">
            <v>709</v>
          </cell>
          <cell r="C710">
            <v>-1.8411112723126455E-2</v>
          </cell>
        </row>
        <row r="711">
          <cell r="A711">
            <v>710</v>
          </cell>
          <cell r="C711">
            <v>-2.0924073075446414E-2</v>
          </cell>
        </row>
        <row r="712">
          <cell r="A712">
            <v>711</v>
          </cell>
          <cell r="C712">
            <v>-2.2693239665979414E-2</v>
          </cell>
        </row>
        <row r="713">
          <cell r="A713">
            <v>712</v>
          </cell>
          <cell r="C713">
            <v>-2.3633607493380449E-2</v>
          </cell>
        </row>
        <row r="714">
          <cell r="A714">
            <v>713</v>
          </cell>
          <cell r="C714">
            <v>-2.4164888751799452E-2</v>
          </cell>
        </row>
        <row r="715">
          <cell r="A715">
            <v>714</v>
          </cell>
          <cell r="C715">
            <v>-2.1508482459706435E-2</v>
          </cell>
        </row>
        <row r="716">
          <cell r="A716">
            <v>715</v>
          </cell>
          <cell r="C716">
            <v>-2.1901630590936416E-2</v>
          </cell>
        </row>
        <row r="717">
          <cell r="A717">
            <v>716</v>
          </cell>
          <cell r="C717">
            <v>-2.468554438504944E-2</v>
          </cell>
        </row>
        <row r="718">
          <cell r="A718">
            <v>717</v>
          </cell>
          <cell r="C718">
            <v>-2.1354410894765419E-2</v>
          </cell>
        </row>
        <row r="719">
          <cell r="A719">
            <v>718</v>
          </cell>
          <cell r="C719">
            <v>-1.789045708987641E-2</v>
          </cell>
        </row>
        <row r="720">
          <cell r="A720">
            <v>719</v>
          </cell>
          <cell r="C720">
            <v>-1.9622433992320443E-2</v>
          </cell>
        </row>
        <row r="721">
          <cell r="A721">
            <v>720</v>
          </cell>
          <cell r="C721">
            <v>-1.5999095809906438E-2</v>
          </cell>
        </row>
        <row r="722">
          <cell r="A722">
            <v>721</v>
          </cell>
          <cell r="C722">
            <v>-1.4474318598245439E-2</v>
          </cell>
        </row>
        <row r="723">
          <cell r="A723">
            <v>722</v>
          </cell>
          <cell r="C723">
            <v>-1.6833207385623439E-2</v>
          </cell>
        </row>
        <row r="724">
          <cell r="A724">
            <v>723</v>
          </cell>
          <cell r="C724">
            <v>-1.6509125817988413E-2</v>
          </cell>
        </row>
        <row r="725">
          <cell r="A725">
            <v>724</v>
          </cell>
          <cell r="C725">
            <v>-1.6758828009444449E-2</v>
          </cell>
        </row>
        <row r="726">
          <cell r="A726">
            <v>725</v>
          </cell>
          <cell r="C726">
            <v>-1.697665332539644E-2</v>
          </cell>
        </row>
        <row r="727">
          <cell r="A727">
            <v>726</v>
          </cell>
          <cell r="C727">
            <v>-1.4649641413523429E-2</v>
          </cell>
        </row>
        <row r="728">
          <cell r="A728">
            <v>727</v>
          </cell>
          <cell r="C728">
            <v>-1.3565827646349449E-2</v>
          </cell>
        </row>
        <row r="729">
          <cell r="A729">
            <v>728</v>
          </cell>
          <cell r="C729">
            <v>-1.5494378614408444E-2</v>
          </cell>
        </row>
        <row r="730">
          <cell r="A730">
            <v>729</v>
          </cell>
          <cell r="C730">
            <v>-1.3937724527242457E-2</v>
          </cell>
        </row>
        <row r="731">
          <cell r="A731">
            <v>730</v>
          </cell>
          <cell r="C731">
            <v>-1.270515200771144E-2</v>
          </cell>
        </row>
        <row r="732">
          <cell r="A732">
            <v>731</v>
          </cell>
          <cell r="C732">
            <v>-1.4633702975770435E-2</v>
          </cell>
        </row>
        <row r="733">
          <cell r="A733">
            <v>732</v>
          </cell>
          <cell r="C733">
            <v>-1.3055797638267419E-2</v>
          </cell>
        </row>
        <row r="734">
          <cell r="A734">
            <v>733</v>
          </cell>
          <cell r="C734">
            <v>-1.1419451362338406E-2</v>
          </cell>
        </row>
        <row r="735">
          <cell r="A735">
            <v>734</v>
          </cell>
          <cell r="C735">
            <v>-1.2497952316928407E-2</v>
          </cell>
        </row>
        <row r="736">
          <cell r="A736">
            <v>735</v>
          </cell>
          <cell r="C736">
            <v>-1.4086483279599438E-2</v>
          </cell>
        </row>
        <row r="737">
          <cell r="A737">
            <v>736</v>
          </cell>
          <cell r="C737">
            <v>-1.1616025427953425E-2</v>
          </cell>
        </row>
        <row r="738">
          <cell r="A738">
            <v>737</v>
          </cell>
          <cell r="C738">
            <v>-1.2110116998282405E-2</v>
          </cell>
        </row>
        <row r="739">
          <cell r="A739">
            <v>738</v>
          </cell>
          <cell r="C739">
            <v>-1.2381070440075415E-2</v>
          </cell>
        </row>
        <row r="740">
          <cell r="A740">
            <v>739</v>
          </cell>
          <cell r="C740">
            <v>-1.2428885753333452E-2</v>
          </cell>
        </row>
        <row r="741">
          <cell r="A741">
            <v>740</v>
          </cell>
          <cell r="C741">
            <v>-9.8362332122514107E-3</v>
          </cell>
        </row>
        <row r="742">
          <cell r="A742">
            <v>741</v>
          </cell>
          <cell r="C742">
            <v>-1.028250946932241E-2</v>
          </cell>
        </row>
        <row r="743">
          <cell r="A743">
            <v>742</v>
          </cell>
          <cell r="C743">
            <v>-8.9171166351874054E-3</v>
          </cell>
        </row>
        <row r="744">
          <cell r="A744">
            <v>743</v>
          </cell>
          <cell r="C744">
            <v>-1.2455449816254405E-2</v>
          </cell>
        </row>
        <row r="745">
          <cell r="A745">
            <v>744</v>
          </cell>
          <cell r="C745">
            <v>-1.4288370157798436E-2</v>
          </cell>
        </row>
        <row r="746">
          <cell r="A746">
            <v>745</v>
          </cell>
          <cell r="C746">
            <v>-1.0935985417177441E-2</v>
          </cell>
        </row>
        <row r="747">
          <cell r="A747">
            <v>746</v>
          </cell>
          <cell r="C747">
            <v>-7.3285856725154308E-3</v>
          </cell>
        </row>
        <row r="748">
          <cell r="A748">
            <v>747</v>
          </cell>
          <cell r="C748">
            <v>-5.8463109615274345E-3</v>
          </cell>
        </row>
        <row r="749">
          <cell r="A749">
            <v>748</v>
          </cell>
          <cell r="C749">
            <v>-1.2758280133553457E-2</v>
          </cell>
        </row>
        <row r="750">
          <cell r="A750">
            <v>749</v>
          </cell>
          <cell r="C750">
            <v>-1.3348002330397457E-2</v>
          </cell>
        </row>
        <row r="751">
          <cell r="A751">
            <v>750</v>
          </cell>
          <cell r="C751">
            <v>-8.5080300662044306E-3</v>
          </cell>
        </row>
        <row r="752">
          <cell r="A752">
            <v>751</v>
          </cell>
          <cell r="C752">
            <v>-9.7406025857354472E-3</v>
          </cell>
        </row>
        <row r="753">
          <cell r="A753">
            <v>752</v>
          </cell>
          <cell r="C753">
            <v>-1.0394078533590423E-2</v>
          </cell>
        </row>
        <row r="754">
          <cell r="A754">
            <v>753</v>
          </cell>
          <cell r="C754">
            <v>-1.1908230120083407E-2</v>
          </cell>
        </row>
        <row r="755">
          <cell r="A755">
            <v>754</v>
          </cell>
          <cell r="C755">
            <v>-1.6301926127204436E-2</v>
          </cell>
        </row>
        <row r="756">
          <cell r="A756">
            <v>755</v>
          </cell>
          <cell r="C756">
            <v>-1.7699195836845427E-2</v>
          </cell>
        </row>
        <row r="757">
          <cell r="A757">
            <v>756</v>
          </cell>
          <cell r="C757">
            <v>-1.3905847651737413E-2</v>
          </cell>
        </row>
        <row r="758">
          <cell r="A758">
            <v>757</v>
          </cell>
          <cell r="C758">
            <v>-1.3215182015793414E-2</v>
          </cell>
        </row>
        <row r="759">
          <cell r="A759">
            <v>758</v>
          </cell>
          <cell r="C759">
            <v>-1.6912899574386409E-2</v>
          </cell>
        </row>
        <row r="760">
          <cell r="A760">
            <v>759</v>
          </cell>
          <cell r="C760">
            <v>-1.697665332539644E-2</v>
          </cell>
        </row>
        <row r="761">
          <cell r="A761">
            <v>760</v>
          </cell>
          <cell r="C761">
            <v>-1.631255175237345E-2</v>
          </cell>
        </row>
        <row r="762">
          <cell r="A762">
            <v>761</v>
          </cell>
          <cell r="C762">
            <v>-1.5435937675982447E-2</v>
          </cell>
        </row>
        <row r="763">
          <cell r="A763">
            <v>762</v>
          </cell>
          <cell r="C763">
            <v>-1.2779531383889431E-2</v>
          </cell>
        </row>
        <row r="764">
          <cell r="A764">
            <v>763</v>
          </cell>
          <cell r="C764">
            <v>-1.4580574849928418E-2</v>
          </cell>
        </row>
        <row r="765">
          <cell r="A765">
            <v>764</v>
          </cell>
          <cell r="C765">
            <v>-1.7922333965381454E-2</v>
          </cell>
        </row>
        <row r="766">
          <cell r="A766">
            <v>765</v>
          </cell>
          <cell r="C766">
            <v>-1.806046709257042E-2</v>
          </cell>
        </row>
        <row r="767">
          <cell r="A767">
            <v>766</v>
          </cell>
          <cell r="C767">
            <v>-1.479308735329643E-2</v>
          </cell>
        </row>
        <row r="768">
          <cell r="A768">
            <v>767</v>
          </cell>
          <cell r="C768">
            <v>-1.4596513287681412E-2</v>
          </cell>
        </row>
        <row r="769">
          <cell r="A769">
            <v>768</v>
          </cell>
          <cell r="C769">
            <v>-1.7470744895725421E-2</v>
          </cell>
        </row>
        <row r="770">
          <cell r="A770">
            <v>769</v>
          </cell>
          <cell r="C770">
            <v>-1.8033903029649412E-2</v>
          </cell>
        </row>
        <row r="771">
          <cell r="A771">
            <v>770</v>
          </cell>
          <cell r="C771">
            <v>-1.8581122725820409E-2</v>
          </cell>
        </row>
        <row r="772">
          <cell r="A772">
            <v>771</v>
          </cell>
          <cell r="C772">
            <v>-1.8873327417950447E-2</v>
          </cell>
        </row>
        <row r="773">
          <cell r="A773">
            <v>772</v>
          </cell>
          <cell r="C773">
            <v>-1.5451876113735441E-2</v>
          </cell>
        </row>
        <row r="774">
          <cell r="A774">
            <v>773</v>
          </cell>
          <cell r="C774">
            <v>-1.4713395164533405E-2</v>
          </cell>
        </row>
        <row r="775">
          <cell r="A775">
            <v>774</v>
          </cell>
          <cell r="C775">
            <v>-1.8915829918624449E-2</v>
          </cell>
        </row>
        <row r="776">
          <cell r="A776">
            <v>775</v>
          </cell>
          <cell r="C776">
            <v>-1.9909325871866446E-2</v>
          </cell>
        </row>
        <row r="777">
          <cell r="A777">
            <v>776</v>
          </cell>
          <cell r="C777">
            <v>-1.7454806457973426E-2</v>
          </cell>
        </row>
        <row r="778">
          <cell r="A778">
            <v>777</v>
          </cell>
          <cell r="C778">
            <v>-1.8846763355029439E-2</v>
          </cell>
        </row>
        <row r="779">
          <cell r="A779">
            <v>778</v>
          </cell>
          <cell r="C779">
            <v>-1.8618312413909432E-2</v>
          </cell>
        </row>
        <row r="780">
          <cell r="A780">
            <v>779</v>
          </cell>
          <cell r="C780">
            <v>-1.8984896482218405E-2</v>
          </cell>
        </row>
        <row r="781">
          <cell r="A781">
            <v>780</v>
          </cell>
          <cell r="C781">
            <v>-2.2082266218798441E-2</v>
          </cell>
        </row>
        <row r="782">
          <cell r="A782">
            <v>781</v>
          </cell>
          <cell r="C782">
            <v>-2.444115500617644E-2</v>
          </cell>
        </row>
        <row r="783">
          <cell r="A783">
            <v>782</v>
          </cell>
          <cell r="C783">
            <v>-2.1333159644428445E-2</v>
          </cell>
        </row>
        <row r="784">
          <cell r="A784">
            <v>783</v>
          </cell>
          <cell r="C784">
            <v>-2.4728046885722443E-2</v>
          </cell>
        </row>
        <row r="785">
          <cell r="A785">
            <v>784</v>
          </cell>
          <cell r="C785">
            <v>-2.628470097288943E-2</v>
          </cell>
        </row>
        <row r="786">
          <cell r="A786">
            <v>785</v>
          </cell>
          <cell r="C786">
            <v>-2.7310073801636414E-2</v>
          </cell>
        </row>
        <row r="787">
          <cell r="A787">
            <v>786</v>
          </cell>
          <cell r="C787">
            <v>-2.7825416622302424E-2</v>
          </cell>
        </row>
        <row r="788">
          <cell r="A788">
            <v>787</v>
          </cell>
          <cell r="C788">
            <v>-2.5349645958072431E-2</v>
          </cell>
        </row>
        <row r="789">
          <cell r="A789">
            <v>788</v>
          </cell>
          <cell r="C789">
            <v>-2.6385644411988429E-2</v>
          </cell>
        </row>
        <row r="790">
          <cell r="A790">
            <v>789</v>
          </cell>
          <cell r="C790">
            <v>-3.0274623223612407E-2</v>
          </cell>
        </row>
        <row r="791">
          <cell r="A791">
            <v>790</v>
          </cell>
          <cell r="C791">
            <v>-3.0157741346760414E-2</v>
          </cell>
        </row>
        <row r="792">
          <cell r="A792">
            <v>791</v>
          </cell>
          <cell r="C792">
            <v>-2.7628842556688404E-2</v>
          </cell>
        </row>
        <row r="793">
          <cell r="A793">
            <v>792</v>
          </cell>
          <cell r="C793">
            <v>-2.7246320050626438E-2</v>
          </cell>
        </row>
        <row r="794">
          <cell r="A794">
            <v>793</v>
          </cell>
          <cell r="C794">
            <v>-2.7798852559382414E-2</v>
          </cell>
        </row>
        <row r="795">
          <cell r="A795">
            <v>794</v>
          </cell>
          <cell r="C795">
            <v>-2.957333196249945E-2</v>
          </cell>
        </row>
        <row r="796">
          <cell r="A796">
            <v>795</v>
          </cell>
          <cell r="C796">
            <v>-2.9743341965193404E-2</v>
          </cell>
        </row>
        <row r="797">
          <cell r="A797">
            <v>796</v>
          </cell>
          <cell r="C797">
            <v>-3.1098109174161448E-2</v>
          </cell>
        </row>
        <row r="798">
          <cell r="A798">
            <v>797</v>
          </cell>
          <cell r="C798">
            <v>-3.1310621677528405E-2</v>
          </cell>
        </row>
        <row r="799">
          <cell r="A799">
            <v>798</v>
          </cell>
          <cell r="C799">
            <v>-3.1501882930559444E-2</v>
          </cell>
        </row>
        <row r="800">
          <cell r="A800">
            <v>799</v>
          </cell>
          <cell r="C800">
            <v>-3.4779888295001449E-2</v>
          </cell>
        </row>
        <row r="801">
          <cell r="A801">
            <v>800</v>
          </cell>
          <cell r="C801">
            <v>-3.7202530833390424E-2</v>
          </cell>
        </row>
        <row r="802">
          <cell r="A802">
            <v>801</v>
          </cell>
          <cell r="C802">
            <v>-3.5629938308471443E-2</v>
          </cell>
        </row>
        <row r="803">
          <cell r="A803">
            <v>802</v>
          </cell>
          <cell r="C803">
            <v>-3.6219660505315443E-2</v>
          </cell>
        </row>
        <row r="804">
          <cell r="A804">
            <v>803</v>
          </cell>
          <cell r="C804">
            <v>-3.6060276127790447E-2</v>
          </cell>
        </row>
        <row r="805">
          <cell r="A805">
            <v>804</v>
          </cell>
          <cell r="C805">
            <v>-3.5948707063522434E-2</v>
          </cell>
        </row>
        <row r="806">
          <cell r="A806">
            <v>805</v>
          </cell>
          <cell r="C806">
            <v>-4.0645233387942459E-2</v>
          </cell>
        </row>
        <row r="807">
          <cell r="A807">
            <v>806</v>
          </cell>
          <cell r="C807">
            <v>-4.1468719338491444E-2</v>
          </cell>
        </row>
        <row r="808">
          <cell r="A808">
            <v>807</v>
          </cell>
          <cell r="C808">
            <v>-4.0831181828388408E-2</v>
          </cell>
        </row>
        <row r="809">
          <cell r="A809">
            <v>808</v>
          </cell>
          <cell r="C809">
            <v>-4.104369433175642E-2</v>
          </cell>
        </row>
        <row r="810">
          <cell r="A810">
            <v>809</v>
          </cell>
          <cell r="C810">
            <v>-4.3099752801836422E-2</v>
          </cell>
        </row>
        <row r="811">
          <cell r="A811">
            <v>810</v>
          </cell>
          <cell r="C811">
            <v>-4.5357698150114423E-2</v>
          </cell>
        </row>
        <row r="812">
          <cell r="A812">
            <v>811</v>
          </cell>
          <cell r="C812">
            <v>-4.5527708152808433E-2</v>
          </cell>
        </row>
        <row r="813">
          <cell r="A813">
            <v>812</v>
          </cell>
          <cell r="C813">
            <v>-4.5421451901125454E-2</v>
          </cell>
        </row>
        <row r="814">
          <cell r="A814">
            <v>813</v>
          </cell>
          <cell r="C814">
            <v>-4.4550150637318431E-2</v>
          </cell>
        </row>
        <row r="815">
          <cell r="A815">
            <v>814</v>
          </cell>
          <cell r="C815">
            <v>-4.5777410344265412E-2</v>
          </cell>
        </row>
        <row r="816">
          <cell r="A816">
            <v>815</v>
          </cell>
          <cell r="C816">
            <v>-4.732343880626344E-2</v>
          </cell>
        </row>
        <row r="817">
          <cell r="A817">
            <v>816</v>
          </cell>
          <cell r="C817">
            <v>-4.891728258151945E-2</v>
          </cell>
        </row>
        <row r="818">
          <cell r="A818">
            <v>817</v>
          </cell>
          <cell r="C818">
            <v>-4.8295683509169407E-2</v>
          </cell>
        </row>
        <row r="819">
          <cell r="A819">
            <v>818</v>
          </cell>
          <cell r="C819">
            <v>-4.6510578480883413E-2</v>
          </cell>
        </row>
        <row r="820">
          <cell r="A820">
            <v>819</v>
          </cell>
          <cell r="C820">
            <v>-4.4709535014844426E-2</v>
          </cell>
        </row>
        <row r="821">
          <cell r="A821">
            <v>820</v>
          </cell>
          <cell r="C821">
            <v>-4.4890170642706451E-2</v>
          </cell>
        </row>
        <row r="822">
          <cell r="A822">
            <v>821</v>
          </cell>
          <cell r="C822">
            <v>-4.9002287582866455E-2</v>
          </cell>
        </row>
        <row r="823">
          <cell r="A823">
            <v>822</v>
          </cell>
          <cell r="C823">
            <v>-5.0266736977902404E-2</v>
          </cell>
        </row>
        <row r="824">
          <cell r="A824">
            <v>823</v>
          </cell>
          <cell r="C824">
            <v>-4.8184114444901449E-2</v>
          </cell>
        </row>
        <row r="825">
          <cell r="A825">
            <v>824</v>
          </cell>
          <cell r="C825">
            <v>-4.875258539140942E-2</v>
          </cell>
        </row>
        <row r="826">
          <cell r="A826">
            <v>825</v>
          </cell>
          <cell r="C826">
            <v>-4.9214800086233412E-2</v>
          </cell>
        </row>
        <row r="827">
          <cell r="A827">
            <v>826</v>
          </cell>
          <cell r="C827">
            <v>-5.1074284490698452E-2</v>
          </cell>
        </row>
        <row r="828">
          <cell r="A828">
            <v>827</v>
          </cell>
          <cell r="C828">
            <v>-5.2147472632703418E-2</v>
          </cell>
        </row>
        <row r="829">
          <cell r="A829">
            <v>828</v>
          </cell>
          <cell r="C829">
            <v>-5.1265545743729435E-2</v>
          </cell>
        </row>
        <row r="830">
          <cell r="A830">
            <v>829</v>
          </cell>
          <cell r="C830">
            <v>-4.7610330685809443E-2</v>
          </cell>
        </row>
        <row r="831">
          <cell r="A831">
            <v>830</v>
          </cell>
          <cell r="C831">
            <v>-4.8067232568049456E-2</v>
          </cell>
        </row>
        <row r="832">
          <cell r="A832">
            <v>831</v>
          </cell>
          <cell r="C832">
            <v>-5.1403678870917457E-2</v>
          </cell>
        </row>
        <row r="833">
          <cell r="A833">
            <v>832</v>
          </cell>
          <cell r="C833">
            <v>-5.2365297948655409E-2</v>
          </cell>
        </row>
        <row r="834">
          <cell r="A834">
            <v>833</v>
          </cell>
          <cell r="C834">
            <v>-5.2535307951349419E-2</v>
          </cell>
        </row>
        <row r="835">
          <cell r="A835">
            <v>834</v>
          </cell>
          <cell r="C835">
            <v>-5.3927264848405432E-2</v>
          </cell>
        </row>
        <row r="836">
          <cell r="A836">
            <v>835</v>
          </cell>
          <cell r="C836">
            <v>-5.2328108260566442E-2</v>
          </cell>
        </row>
        <row r="837">
          <cell r="A837">
            <v>836</v>
          </cell>
          <cell r="C837">
            <v>-5.3592557655602446E-2</v>
          </cell>
        </row>
        <row r="838">
          <cell r="A838">
            <v>837</v>
          </cell>
          <cell r="C838">
            <v>-5.6812122081618455E-2</v>
          </cell>
        </row>
        <row r="839">
          <cell r="A839">
            <v>838</v>
          </cell>
          <cell r="C839">
            <v>-5.6913065520718453E-2</v>
          </cell>
        </row>
        <row r="840">
          <cell r="A840">
            <v>839</v>
          </cell>
          <cell r="C840">
            <v>-5.5420165184562442E-2</v>
          </cell>
        </row>
        <row r="841">
          <cell r="A841">
            <v>840</v>
          </cell>
          <cell r="C841">
            <v>-5.6482727701399449E-2</v>
          </cell>
        </row>
        <row r="842">
          <cell r="A842">
            <v>841</v>
          </cell>
          <cell r="C842">
            <v>-5.780561803486145E-2</v>
          </cell>
        </row>
        <row r="843">
          <cell r="A843">
            <v>842</v>
          </cell>
          <cell r="C843">
            <v>-5.7874684598455406E-2</v>
          </cell>
        </row>
        <row r="844">
          <cell r="A844">
            <v>843</v>
          </cell>
          <cell r="C844">
            <v>-5.9904179005614455E-2</v>
          </cell>
        </row>
        <row r="845">
          <cell r="A845">
            <v>844</v>
          </cell>
          <cell r="C845">
            <v>-6.0153881197071435E-2</v>
          </cell>
        </row>
        <row r="846">
          <cell r="A846">
            <v>845</v>
          </cell>
          <cell r="C846">
            <v>-5.871942179934142E-2</v>
          </cell>
        </row>
        <row r="847">
          <cell r="A847">
            <v>846</v>
          </cell>
          <cell r="C847">
            <v>-5.9447277123374442E-2</v>
          </cell>
        </row>
        <row r="848">
          <cell r="A848">
            <v>847</v>
          </cell>
          <cell r="C848">
            <v>-6.1237694964245415E-2</v>
          </cell>
        </row>
        <row r="849">
          <cell r="A849">
            <v>848</v>
          </cell>
          <cell r="C849">
            <v>-6.0541716515716437E-2</v>
          </cell>
        </row>
        <row r="850">
          <cell r="A850">
            <v>849</v>
          </cell>
          <cell r="C850">
            <v>-6.0727664956163441E-2</v>
          </cell>
        </row>
        <row r="851">
          <cell r="A851">
            <v>850</v>
          </cell>
          <cell r="C851">
            <v>-5.9495092436632424E-2</v>
          </cell>
        </row>
        <row r="852">
          <cell r="A852">
            <v>851</v>
          </cell>
          <cell r="C852">
            <v>-5.830502241777441E-2</v>
          </cell>
        </row>
        <row r="853">
          <cell r="A853">
            <v>852</v>
          </cell>
          <cell r="C853">
            <v>-5.8799113988103446E-2</v>
          </cell>
        </row>
        <row r="854">
          <cell r="A854">
            <v>853</v>
          </cell>
          <cell r="C854">
            <v>-6.0047624945387457E-2</v>
          </cell>
        </row>
        <row r="855">
          <cell r="A855">
            <v>854</v>
          </cell>
          <cell r="C855">
            <v>-5.9797922753930421E-2</v>
          </cell>
        </row>
        <row r="856">
          <cell r="A856">
            <v>855</v>
          </cell>
          <cell r="C856">
            <v>-5.8172202103170423E-2</v>
          </cell>
        </row>
        <row r="857">
          <cell r="A857">
            <v>856</v>
          </cell>
          <cell r="C857">
            <v>-5.7837494910366438E-2</v>
          </cell>
        </row>
        <row r="858">
          <cell r="A858">
            <v>857</v>
          </cell>
          <cell r="C858">
            <v>-5.8560037421815425E-2</v>
          </cell>
        </row>
        <row r="859">
          <cell r="A859">
            <v>858</v>
          </cell>
          <cell r="C859">
            <v>-5.7603731156662452E-2</v>
          </cell>
        </row>
        <row r="860">
          <cell r="A860">
            <v>859</v>
          </cell>
          <cell r="C860">
            <v>-5.6673988954429433E-2</v>
          </cell>
        </row>
        <row r="861">
          <cell r="A861">
            <v>860</v>
          </cell>
          <cell r="C861">
            <v>-5.4766689236707411E-2</v>
          </cell>
        </row>
        <row r="862">
          <cell r="A862">
            <v>861</v>
          </cell>
          <cell r="C862">
            <v>-5.1807452627315453E-2</v>
          </cell>
        </row>
        <row r="863">
          <cell r="A863">
            <v>862</v>
          </cell>
          <cell r="C863">
            <v>-5.1393053245749443E-2</v>
          </cell>
        </row>
        <row r="864">
          <cell r="A864">
            <v>863</v>
          </cell>
          <cell r="C864">
            <v>-5.2391862011576418E-2</v>
          </cell>
        </row>
        <row r="865">
          <cell r="A865">
            <v>864</v>
          </cell>
          <cell r="C865">
            <v>-5.0181731976555455E-2</v>
          </cell>
        </row>
        <row r="866">
          <cell r="A866">
            <v>865</v>
          </cell>
          <cell r="C866">
            <v>-5.2880640769321419E-2</v>
          </cell>
        </row>
        <row r="867">
          <cell r="A867">
            <v>866</v>
          </cell>
          <cell r="C867">
            <v>-5.5845190191296412E-2</v>
          </cell>
        </row>
        <row r="868">
          <cell r="A868">
            <v>867</v>
          </cell>
          <cell r="C868">
            <v>-5.0500500731606446E-2</v>
          </cell>
        </row>
        <row r="869">
          <cell r="A869">
            <v>868</v>
          </cell>
          <cell r="C869">
            <v>-4.9166984772975431E-2</v>
          </cell>
        </row>
        <row r="870">
          <cell r="A870">
            <v>869</v>
          </cell>
          <cell r="C870">
            <v>-5.301877389651044E-2</v>
          </cell>
        </row>
        <row r="871">
          <cell r="A871">
            <v>870</v>
          </cell>
          <cell r="C871">
            <v>-5.0904274488004442E-2</v>
          </cell>
        </row>
        <row r="872">
          <cell r="A872">
            <v>871</v>
          </cell>
          <cell r="C872">
            <v>-4.3211321866103436E-2</v>
          </cell>
        </row>
        <row r="873">
          <cell r="A873">
            <v>872</v>
          </cell>
          <cell r="C873">
            <v>-3.7298161459905443E-2</v>
          </cell>
        </row>
        <row r="874">
          <cell r="A874">
            <v>873</v>
          </cell>
          <cell r="C874">
            <v>-4.5543646590561426E-2</v>
          </cell>
        </row>
        <row r="875">
          <cell r="A875">
            <v>874</v>
          </cell>
          <cell r="C875">
            <v>-4.2207200287692426E-2</v>
          </cell>
        </row>
        <row r="876">
          <cell r="A876">
            <v>875</v>
          </cell>
          <cell r="C876">
            <v>-4.0847120266141457E-2</v>
          </cell>
        </row>
        <row r="877">
          <cell r="A877">
            <v>876</v>
          </cell>
          <cell r="C877">
            <v>-3.399359203254243E-2</v>
          </cell>
        </row>
        <row r="878">
          <cell r="A878">
            <v>877</v>
          </cell>
          <cell r="C878">
            <v>-3.4407991414108441E-2</v>
          </cell>
        </row>
        <row r="879">
          <cell r="A879">
            <v>878</v>
          </cell>
          <cell r="C879">
            <v>-4.7318125993679405E-2</v>
          </cell>
        </row>
        <row r="880">
          <cell r="A880">
            <v>879</v>
          </cell>
          <cell r="C880">
            <v>-4.9066041333876431E-2</v>
          </cell>
        </row>
        <row r="881">
          <cell r="A881">
            <v>880</v>
          </cell>
          <cell r="C881">
            <v>-3.6708439263060444E-2</v>
          </cell>
        </row>
        <row r="882">
          <cell r="A882">
            <v>881</v>
          </cell>
          <cell r="C882">
            <v>-3.5582122995213405E-2</v>
          </cell>
        </row>
        <row r="883">
          <cell r="A883">
            <v>882</v>
          </cell>
          <cell r="C883">
            <v>-4.3769167187443447E-2</v>
          </cell>
        </row>
        <row r="884">
          <cell r="A884">
            <v>883</v>
          </cell>
          <cell r="C884">
            <v>-4.4714847827428406E-2</v>
          </cell>
        </row>
        <row r="885">
          <cell r="A885">
            <v>884</v>
          </cell>
          <cell r="C885">
            <v>-4.9374184463759407E-2</v>
          </cell>
        </row>
        <row r="886">
          <cell r="A886">
            <v>885</v>
          </cell>
          <cell r="C886">
            <v>-4.8603826639052439E-2</v>
          </cell>
        </row>
        <row r="887">
          <cell r="A887">
            <v>886</v>
          </cell>
          <cell r="C887">
            <v>-3.8753872107972431E-2</v>
          </cell>
        </row>
        <row r="888">
          <cell r="A888">
            <v>887</v>
          </cell>
          <cell r="C888">
            <v>-4.104369433175642E-2</v>
          </cell>
        </row>
        <row r="889">
          <cell r="A889">
            <v>888</v>
          </cell>
          <cell r="C889">
            <v>-4.9491066340611456E-2</v>
          </cell>
        </row>
        <row r="890">
          <cell r="A890">
            <v>889</v>
          </cell>
          <cell r="C890">
            <v>-5.1632129812037408E-2</v>
          </cell>
        </row>
        <row r="891">
          <cell r="A891">
            <v>890</v>
          </cell>
          <cell r="C891">
            <v>-4.3753228749690454E-2</v>
          </cell>
        </row>
        <row r="892">
          <cell r="A892">
            <v>891</v>
          </cell>
          <cell r="C892">
            <v>-4.2775671234200452E-2</v>
          </cell>
        </row>
        <row r="893">
          <cell r="A893">
            <v>892</v>
          </cell>
          <cell r="C893">
            <v>-4.4337638133951418E-2</v>
          </cell>
        </row>
        <row r="894">
          <cell r="A894">
            <v>893</v>
          </cell>
          <cell r="C894">
            <v>-4.4730786265180456E-2</v>
          </cell>
        </row>
        <row r="895">
          <cell r="A895">
            <v>894</v>
          </cell>
          <cell r="C895">
            <v>-5.2668128265954406E-2</v>
          </cell>
        </row>
        <row r="896">
          <cell r="A896">
            <v>895</v>
          </cell>
          <cell r="C896">
            <v>-5.1424930121254431E-2</v>
          </cell>
        </row>
        <row r="897">
          <cell r="A897">
            <v>896</v>
          </cell>
          <cell r="C897">
            <v>-4.2212513100277405E-2</v>
          </cell>
        </row>
        <row r="898">
          <cell r="A898">
            <v>897</v>
          </cell>
          <cell r="C898">
            <v>-4.3110378427004437E-2</v>
          </cell>
        </row>
        <row r="899">
          <cell r="A899">
            <v>898</v>
          </cell>
          <cell r="C899">
            <v>-5.1313361056986417E-2</v>
          </cell>
        </row>
        <row r="900">
          <cell r="A900">
            <v>899</v>
          </cell>
          <cell r="C900">
            <v>-5.285407670640041E-2</v>
          </cell>
        </row>
        <row r="901">
          <cell r="A901">
            <v>900</v>
          </cell>
          <cell r="C901">
            <v>-5.0335803541496416E-2</v>
          </cell>
        </row>
        <row r="902">
          <cell r="A902">
            <v>901</v>
          </cell>
          <cell r="C902">
            <v>-4.9953281035435448E-2</v>
          </cell>
        </row>
        <row r="903">
          <cell r="A903">
            <v>902</v>
          </cell>
          <cell r="C903">
            <v>-4.7541264122215432E-2</v>
          </cell>
        </row>
        <row r="904">
          <cell r="A904">
            <v>903</v>
          </cell>
          <cell r="C904">
            <v>-4.8534760075457428E-2</v>
          </cell>
        </row>
        <row r="905">
          <cell r="A905">
            <v>904</v>
          </cell>
          <cell r="C905">
            <v>-5.5712369876692425E-2</v>
          </cell>
        </row>
        <row r="906">
          <cell r="A906">
            <v>905</v>
          </cell>
          <cell r="C906">
            <v>-5.5255467994452412E-2</v>
          </cell>
        </row>
        <row r="907">
          <cell r="A907">
            <v>906</v>
          </cell>
          <cell r="C907">
            <v>-4.8444442261526444E-2</v>
          </cell>
        </row>
        <row r="908">
          <cell r="A908">
            <v>907</v>
          </cell>
          <cell r="C908">
            <v>-4.850288319995244E-2</v>
          </cell>
        </row>
        <row r="909">
          <cell r="A909">
            <v>908</v>
          </cell>
          <cell r="C909">
            <v>-5.3156907023699407E-2</v>
          </cell>
        </row>
        <row r="910">
          <cell r="A910">
            <v>909</v>
          </cell>
          <cell r="C910">
            <v>-5.4421356418735412E-2</v>
          </cell>
        </row>
        <row r="911">
          <cell r="A911">
            <v>910</v>
          </cell>
          <cell r="C911">
            <v>-5.4596679234013457E-2</v>
          </cell>
        </row>
        <row r="912">
          <cell r="A912">
            <v>911</v>
          </cell>
          <cell r="C912">
            <v>-5.3836947034474447E-2</v>
          </cell>
        </row>
        <row r="913">
          <cell r="A913">
            <v>912</v>
          </cell>
          <cell r="C913">
            <v>-4.8805713517251437E-2</v>
          </cell>
        </row>
        <row r="914">
          <cell r="A914">
            <v>913</v>
          </cell>
          <cell r="C914">
            <v>-4.8959785082192453E-2</v>
          </cell>
        </row>
        <row r="915">
          <cell r="A915">
            <v>914</v>
          </cell>
          <cell r="C915">
            <v>-5.5786749252870416E-2</v>
          </cell>
        </row>
        <row r="916">
          <cell r="A916">
            <v>915</v>
          </cell>
          <cell r="C916">
            <v>-5.5696431438939431E-2</v>
          </cell>
        </row>
        <row r="917">
          <cell r="A917">
            <v>916</v>
          </cell>
          <cell r="C917">
            <v>-5.0362367604417424E-2</v>
          </cell>
        </row>
        <row r="918">
          <cell r="A918">
            <v>917</v>
          </cell>
          <cell r="C918">
            <v>-5.0234860102397416E-2</v>
          </cell>
        </row>
        <row r="919">
          <cell r="A919">
            <v>918</v>
          </cell>
          <cell r="C919">
            <v>-5.1238981680808426E-2</v>
          </cell>
        </row>
        <row r="920">
          <cell r="A920">
            <v>919</v>
          </cell>
          <cell r="C920">
            <v>-5.1892457628662458E-2</v>
          </cell>
        </row>
        <row r="921">
          <cell r="A921">
            <v>920</v>
          </cell>
          <cell r="C921">
            <v>-5.2455615762586449E-2</v>
          </cell>
        </row>
        <row r="922">
          <cell r="A922">
            <v>921</v>
          </cell>
          <cell r="C922">
            <v>-5.084052073699441E-2</v>
          </cell>
        </row>
        <row r="923">
          <cell r="A923">
            <v>922</v>
          </cell>
          <cell r="C923">
            <v>-5.1286796994065409E-2</v>
          </cell>
        </row>
        <row r="924">
          <cell r="A924">
            <v>923</v>
          </cell>
          <cell r="C924">
            <v>-5.1281484181481429E-2</v>
          </cell>
        </row>
        <row r="925">
          <cell r="A925">
            <v>924</v>
          </cell>
          <cell r="C925">
            <v>-5.1648068249790458E-2</v>
          </cell>
        </row>
        <row r="926">
          <cell r="A926">
            <v>925</v>
          </cell>
          <cell r="C926">
            <v>-5.218466232079344E-2</v>
          </cell>
        </row>
        <row r="927">
          <cell r="A927">
            <v>926</v>
          </cell>
          <cell r="C927">
            <v>-5.1079597303282431E-2</v>
          </cell>
        </row>
        <row r="928">
          <cell r="A928">
            <v>927</v>
          </cell>
          <cell r="C928">
            <v>-5.1780888564395444E-2</v>
          </cell>
        </row>
        <row r="929">
          <cell r="A929">
            <v>928</v>
          </cell>
          <cell r="C929">
            <v>-5.311971733560944E-2</v>
          </cell>
        </row>
        <row r="930">
          <cell r="A930">
            <v>929</v>
          </cell>
          <cell r="C930">
            <v>-5.3470362966166418E-2</v>
          </cell>
        </row>
        <row r="931">
          <cell r="A931">
            <v>930</v>
          </cell>
          <cell r="C931">
            <v>-5.3385357964819413E-2</v>
          </cell>
        </row>
        <row r="932">
          <cell r="A932">
            <v>931</v>
          </cell>
          <cell r="C932">
            <v>-5.3544742342344409E-2</v>
          </cell>
        </row>
        <row r="933">
          <cell r="A933">
            <v>932</v>
          </cell>
          <cell r="C933">
            <v>-5.3640372968859429E-2</v>
          </cell>
        </row>
        <row r="934">
          <cell r="A934">
            <v>933</v>
          </cell>
          <cell r="C934">
            <v>-5.4495735794913458E-2</v>
          </cell>
        </row>
        <row r="935">
          <cell r="A935">
            <v>934</v>
          </cell>
          <cell r="C935">
            <v>-5.5829251753544418E-2</v>
          </cell>
        </row>
        <row r="936">
          <cell r="A936">
            <v>935</v>
          </cell>
          <cell r="C936">
            <v>-5.5733621127028454E-2</v>
          </cell>
        </row>
        <row r="937">
          <cell r="A937">
            <v>936</v>
          </cell>
          <cell r="C937">
            <v>-5.6084266757585433E-2</v>
          </cell>
        </row>
        <row r="938">
          <cell r="A938">
            <v>937</v>
          </cell>
          <cell r="C938">
            <v>-5.5882379879386435E-2</v>
          </cell>
        </row>
        <row r="939">
          <cell r="A939">
            <v>938</v>
          </cell>
          <cell r="C939">
            <v>-5.8310335230358445E-2</v>
          </cell>
        </row>
        <row r="940">
          <cell r="A940">
            <v>939</v>
          </cell>
          <cell r="C940">
            <v>-5.8629103985410436E-2</v>
          </cell>
        </row>
        <row r="941">
          <cell r="A941">
            <v>940</v>
          </cell>
          <cell r="C941">
            <v>-5.6126769258258435E-2</v>
          </cell>
        </row>
        <row r="942">
          <cell r="A942">
            <v>941</v>
          </cell>
          <cell r="C942">
            <v>-5.7088388335996443E-2</v>
          </cell>
        </row>
        <row r="943">
          <cell r="A943">
            <v>942</v>
          </cell>
          <cell r="C943">
            <v>-5.8937247115292413E-2</v>
          </cell>
        </row>
        <row r="944">
          <cell r="A944">
            <v>943</v>
          </cell>
          <cell r="C944">
            <v>-6.0212322135497431E-2</v>
          </cell>
        </row>
        <row r="945">
          <cell r="A945">
            <v>944</v>
          </cell>
          <cell r="C945">
            <v>-6.0095440258645438E-2</v>
          </cell>
        </row>
        <row r="946">
          <cell r="A946">
            <v>945</v>
          </cell>
          <cell r="C946">
            <v>-6.0180445259992443E-2</v>
          </cell>
        </row>
        <row r="947">
          <cell r="A947">
            <v>946</v>
          </cell>
          <cell r="C947">
            <v>-5.9691666502247442E-2</v>
          </cell>
        </row>
        <row r="948">
          <cell r="A948">
            <v>947</v>
          </cell>
          <cell r="C948">
            <v>-5.9936055881119443E-2</v>
          </cell>
        </row>
        <row r="949">
          <cell r="A949">
            <v>948</v>
          </cell>
          <cell r="C949">
            <v>-6.2029304039288413E-2</v>
          </cell>
        </row>
        <row r="950">
          <cell r="A950">
            <v>949</v>
          </cell>
          <cell r="C950">
            <v>-6.1960237475694457E-2</v>
          </cell>
        </row>
        <row r="951">
          <cell r="A951">
            <v>950</v>
          </cell>
          <cell r="C951">
            <v>-6.040889620111245E-2</v>
          </cell>
        </row>
        <row r="952">
          <cell r="A952">
            <v>951</v>
          </cell>
          <cell r="C952">
            <v>-6.0260137448754414E-2</v>
          </cell>
        </row>
        <row r="953">
          <cell r="A953">
            <v>952</v>
          </cell>
          <cell r="C953">
            <v>-6.1838042786258429E-2</v>
          </cell>
        </row>
        <row r="954">
          <cell r="A954">
            <v>953</v>
          </cell>
          <cell r="C954">
            <v>-6.2858102802421434E-2</v>
          </cell>
        </row>
        <row r="955">
          <cell r="A955">
            <v>954</v>
          </cell>
          <cell r="C955">
            <v>-6.2693405612311404E-2</v>
          </cell>
        </row>
        <row r="956">
          <cell r="A956">
            <v>955</v>
          </cell>
          <cell r="C956">
            <v>-6.4303187825320407E-2</v>
          </cell>
        </row>
        <row r="957">
          <cell r="A957">
            <v>956</v>
          </cell>
          <cell r="C957">
            <v>-6.2348072794339404E-2</v>
          </cell>
        </row>
        <row r="958">
          <cell r="A958">
            <v>957</v>
          </cell>
          <cell r="C958">
            <v>-6.3049364055452417E-2</v>
          </cell>
        </row>
        <row r="959">
          <cell r="A959">
            <v>958</v>
          </cell>
          <cell r="C959">
            <v>-6.5264806903057415E-2</v>
          </cell>
        </row>
        <row r="960">
          <cell r="A960">
            <v>959</v>
          </cell>
          <cell r="C960">
            <v>-6.451038751610344E-2</v>
          </cell>
        </row>
        <row r="961">
          <cell r="A961">
            <v>960</v>
          </cell>
          <cell r="C961">
            <v>-6.4308500637904442E-2</v>
          </cell>
        </row>
        <row r="962">
          <cell r="A962">
            <v>961</v>
          </cell>
          <cell r="C962">
            <v>-6.3447824999266433E-2</v>
          </cell>
        </row>
        <row r="963">
          <cell r="A963">
            <v>962</v>
          </cell>
          <cell r="C963">
            <v>-6.4781340957896449E-2</v>
          </cell>
        </row>
        <row r="964">
          <cell r="A964">
            <v>963</v>
          </cell>
          <cell r="C964">
            <v>-6.6120169729111444E-2</v>
          </cell>
        </row>
        <row r="965">
          <cell r="A965">
            <v>964</v>
          </cell>
          <cell r="C965">
            <v>-6.5031043149353429E-2</v>
          </cell>
        </row>
        <row r="966">
          <cell r="A966">
            <v>965</v>
          </cell>
          <cell r="C966">
            <v>-6.4292562200151449E-2</v>
          </cell>
        </row>
        <row r="967">
          <cell r="A967">
            <v>966</v>
          </cell>
          <cell r="C967">
            <v>-6.4037547196110434E-2</v>
          </cell>
        </row>
        <row r="968">
          <cell r="A968">
            <v>967</v>
          </cell>
          <cell r="C968">
            <v>-6.5434816905751425E-2</v>
          </cell>
        </row>
        <row r="969">
          <cell r="A969">
            <v>968</v>
          </cell>
          <cell r="C969">
            <v>-6.6215800355626409E-2</v>
          </cell>
        </row>
        <row r="970">
          <cell r="A970">
            <v>969</v>
          </cell>
          <cell r="C970">
            <v>-6.6348620670231451E-2</v>
          </cell>
        </row>
        <row r="971">
          <cell r="A971">
            <v>970</v>
          </cell>
          <cell r="C971">
            <v>-6.7326178185721453E-2</v>
          </cell>
        </row>
        <row r="972">
          <cell r="A972">
            <v>971</v>
          </cell>
          <cell r="C972">
            <v>-6.6369871920568424E-2</v>
          </cell>
        </row>
        <row r="973">
          <cell r="A973">
            <v>972</v>
          </cell>
          <cell r="C973">
            <v>-6.6964906929996404E-2</v>
          </cell>
        </row>
        <row r="974">
          <cell r="A974">
            <v>973</v>
          </cell>
          <cell r="C974">
            <v>-6.9392862280969414E-2</v>
          </cell>
        </row>
        <row r="975">
          <cell r="A975">
            <v>974</v>
          </cell>
          <cell r="C975">
            <v>-6.9695692598268411E-2</v>
          </cell>
        </row>
        <row r="976">
          <cell r="A976">
            <v>975</v>
          </cell>
          <cell r="C976">
            <v>-6.888283227288744E-2</v>
          </cell>
        </row>
        <row r="977">
          <cell r="A977">
            <v>976</v>
          </cell>
          <cell r="C977">
            <v>-6.8643755706599419E-2</v>
          </cell>
        </row>
        <row r="978">
          <cell r="A978">
            <v>977</v>
          </cell>
          <cell r="C978">
            <v>-6.8580001955589442E-2</v>
          </cell>
        </row>
        <row r="979">
          <cell r="A979">
            <v>978</v>
          </cell>
          <cell r="C979">
            <v>-6.9318482904791423E-2</v>
          </cell>
        </row>
        <row r="980">
          <cell r="A980">
            <v>979</v>
          </cell>
          <cell r="C980">
            <v>-7.0768880740273432E-2</v>
          </cell>
        </row>
        <row r="981">
          <cell r="A981">
            <v>980</v>
          </cell>
          <cell r="C981">
            <v>-7.1682684504753458E-2</v>
          </cell>
        </row>
        <row r="982">
          <cell r="A982">
            <v>981</v>
          </cell>
          <cell r="C982">
            <v>-6.9562872283663424E-2</v>
          </cell>
        </row>
        <row r="983">
          <cell r="A983">
            <v>982</v>
          </cell>
          <cell r="C983">
            <v>-6.9929456351972452E-2</v>
          </cell>
        </row>
        <row r="984">
          <cell r="A984">
            <v>983</v>
          </cell>
          <cell r="C984">
            <v>-7.146485918880241E-2</v>
          </cell>
        </row>
        <row r="985">
          <cell r="A985">
            <v>984</v>
          </cell>
          <cell r="C985">
            <v>-7.1411731062960448E-2</v>
          </cell>
        </row>
        <row r="986">
          <cell r="A986">
            <v>985</v>
          </cell>
          <cell r="C986">
            <v>-7.1034521369483405E-2</v>
          </cell>
        </row>
        <row r="987">
          <cell r="A987">
            <v>986</v>
          </cell>
          <cell r="C987">
            <v>-7.0104779167250442E-2</v>
          </cell>
        </row>
        <row r="988">
          <cell r="A988">
            <v>987</v>
          </cell>
          <cell r="C988">
            <v>-6.8356863827053416E-2</v>
          </cell>
        </row>
        <row r="989">
          <cell r="A989">
            <v>988</v>
          </cell>
          <cell r="C989">
            <v>-6.7809644130882418E-2</v>
          </cell>
        </row>
        <row r="990">
          <cell r="A990">
            <v>989</v>
          </cell>
          <cell r="C990">
            <v>-6.9759446349278442E-2</v>
          </cell>
        </row>
        <row r="991">
          <cell r="A991">
            <v>990</v>
          </cell>
          <cell r="C991">
            <v>-6.9578810721416418E-2</v>
          </cell>
        </row>
        <row r="992">
          <cell r="A992">
            <v>991</v>
          </cell>
          <cell r="C992">
            <v>-6.6704579113371409E-2</v>
          </cell>
        </row>
        <row r="993">
          <cell r="A993">
            <v>992</v>
          </cell>
          <cell r="C993">
            <v>-6.7166793808195457E-2</v>
          </cell>
        </row>
        <row r="994">
          <cell r="A994">
            <v>993</v>
          </cell>
          <cell r="C994">
            <v>-6.7522752251336415E-2</v>
          </cell>
        </row>
        <row r="995">
          <cell r="A995">
            <v>994</v>
          </cell>
          <cell r="C995">
            <v>-6.6964906929996404E-2</v>
          </cell>
        </row>
        <row r="996">
          <cell r="A996">
            <v>995</v>
          </cell>
          <cell r="C996">
            <v>-7.3170272028325434E-2</v>
          </cell>
        </row>
        <row r="997">
          <cell r="A997">
            <v>996</v>
          </cell>
          <cell r="C997">
            <v>-6.8808452896709449E-2</v>
          </cell>
        </row>
        <row r="998">
          <cell r="A998">
            <v>997</v>
          </cell>
          <cell r="C998">
            <v>-7.5614165817050438E-2</v>
          </cell>
        </row>
        <row r="999">
          <cell r="A999">
            <v>998</v>
          </cell>
          <cell r="C999">
            <v>-7.1379854187455405E-2</v>
          </cell>
        </row>
        <row r="1000">
          <cell r="A1000">
            <v>999</v>
          </cell>
          <cell r="C1000">
            <v>-4.1373088711975425E-2</v>
          </cell>
        </row>
        <row r="1001">
          <cell r="A1001">
            <v>1000</v>
          </cell>
          <cell r="C1001">
            <v>-4.8141611944227447E-2</v>
          </cell>
        </row>
        <row r="1002">
          <cell r="A1002">
            <v>1001</v>
          </cell>
          <cell r="C1002">
            <v>-4.8874780080845448E-2</v>
          </cell>
        </row>
        <row r="1003">
          <cell r="A1003">
            <v>1002</v>
          </cell>
          <cell r="C1003">
            <v>-5.2742507642132452E-2</v>
          </cell>
        </row>
        <row r="1004">
          <cell r="A1004">
            <v>1003</v>
          </cell>
          <cell r="C1004">
            <v>-4.2935055611726447E-2</v>
          </cell>
        </row>
        <row r="1005">
          <cell r="A1005">
            <v>1004</v>
          </cell>
          <cell r="C1005">
            <v>-4.1219017147034409E-2</v>
          </cell>
        </row>
        <row r="1006">
          <cell r="A1006">
            <v>1005</v>
          </cell>
          <cell r="C1006">
            <v>-2.8776410074872416E-2</v>
          </cell>
        </row>
        <row r="1007">
          <cell r="A1007">
            <v>1006</v>
          </cell>
          <cell r="C1007">
            <v>-1.6285987689452441E-2</v>
          </cell>
        </row>
        <row r="1008">
          <cell r="A1008">
            <v>1007</v>
          </cell>
          <cell r="C1008">
            <v>-3.684657239024941E-2</v>
          </cell>
        </row>
        <row r="1009">
          <cell r="A1009">
            <v>1008</v>
          </cell>
          <cell r="C1009">
            <v>-3.6400296133178411E-2</v>
          </cell>
        </row>
        <row r="1010">
          <cell r="A1010">
            <v>1009</v>
          </cell>
          <cell r="C1010">
            <v>-1.6843833010791454E-2</v>
          </cell>
        </row>
        <row r="1011">
          <cell r="A1011">
            <v>1010</v>
          </cell>
          <cell r="C1011">
            <v>-1.6195669875521457E-2</v>
          </cell>
        </row>
        <row r="1012">
          <cell r="A1012">
            <v>1011</v>
          </cell>
          <cell r="C1012">
            <v>-2.1157836829150456E-2</v>
          </cell>
        </row>
        <row r="1013">
          <cell r="A1013">
            <v>1012</v>
          </cell>
          <cell r="C1013">
            <v>-7.5623494262194169E-3</v>
          </cell>
        </row>
        <row r="1014">
          <cell r="A1014">
            <v>1013</v>
          </cell>
          <cell r="C1014">
            <v>-2.2608234664632409E-2</v>
          </cell>
        </row>
        <row r="1015">
          <cell r="A1015">
            <v>1014</v>
          </cell>
          <cell r="C1015">
            <v>-1.5074666420257454E-2</v>
          </cell>
        </row>
        <row r="1016">
          <cell r="A1016">
            <v>1015</v>
          </cell>
          <cell r="C1016">
            <v>-1.9617121179736408E-2</v>
          </cell>
        </row>
        <row r="1017">
          <cell r="A1017">
            <v>1016</v>
          </cell>
          <cell r="C1017">
            <v>-3.0030233844739407E-2</v>
          </cell>
        </row>
        <row r="1018">
          <cell r="A1018">
            <v>1017</v>
          </cell>
          <cell r="C1018">
            <v>-1.1339759173575437E-2</v>
          </cell>
        </row>
        <row r="1019">
          <cell r="A1019">
            <v>1018</v>
          </cell>
          <cell r="C1019">
            <v>-1.0835041978077442E-2</v>
          </cell>
        </row>
        <row r="1020">
          <cell r="A1020">
            <v>1019</v>
          </cell>
          <cell r="C1020">
            <v>-3.6649998324634447E-2</v>
          </cell>
        </row>
        <row r="1021">
          <cell r="A1021">
            <v>1020</v>
          </cell>
          <cell r="C1021">
            <v>-2.1694430900152439E-2</v>
          </cell>
        </row>
        <row r="1022">
          <cell r="A1022">
            <v>1021</v>
          </cell>
          <cell r="C1022">
            <v>-9.6237207088834542E-3</v>
          </cell>
        </row>
        <row r="1023">
          <cell r="A1023">
            <v>1022</v>
          </cell>
          <cell r="C1023">
            <v>-1.9441798364458418E-2</v>
          </cell>
        </row>
        <row r="1024">
          <cell r="A1024">
            <v>1023</v>
          </cell>
          <cell r="C1024">
            <v>-1.823047709526443E-2</v>
          </cell>
        </row>
        <row r="1025">
          <cell r="A1025">
            <v>1024</v>
          </cell>
          <cell r="C1025">
            <v>-1.4399939222066449E-2</v>
          </cell>
        </row>
        <row r="1026">
          <cell r="A1026">
            <v>1025</v>
          </cell>
          <cell r="C1026">
            <v>-5.9791312761324211E-3</v>
          </cell>
        </row>
        <row r="1027">
          <cell r="A1027">
            <v>1026</v>
          </cell>
          <cell r="C1027">
            <v>-1.4791790173274144E-3</v>
          </cell>
        </row>
        <row r="1028">
          <cell r="A1028">
            <v>1027</v>
          </cell>
          <cell r="C1028">
            <v>-7.7057953659924183E-3</v>
          </cell>
        </row>
        <row r="1029">
          <cell r="A1029">
            <v>1028</v>
          </cell>
          <cell r="C1029">
            <v>-1.4160862655778428E-2</v>
          </cell>
        </row>
        <row r="1030">
          <cell r="A1030">
            <v>1029</v>
          </cell>
          <cell r="C1030">
            <v>-3.115525293256427E-3</v>
          </cell>
        </row>
        <row r="1031">
          <cell r="A1031">
            <v>1030</v>
          </cell>
          <cell r="C1031">
            <v>-9.065875387544442E-3</v>
          </cell>
        </row>
        <row r="1032">
          <cell r="A1032">
            <v>1031</v>
          </cell>
          <cell r="C1032">
            <v>1.1462832437748594E-2</v>
          </cell>
        </row>
        <row r="1033">
          <cell r="A1033">
            <v>1032</v>
          </cell>
          <cell r="C1033">
            <v>1.2785722771210595E-2</v>
          </cell>
        </row>
        <row r="1034">
          <cell r="A1034">
            <v>1033</v>
          </cell>
          <cell r="C1034">
            <v>-2.5736184096694092E-3</v>
          </cell>
        </row>
        <row r="1035">
          <cell r="A1035">
            <v>1034</v>
          </cell>
          <cell r="C1035">
            <v>2.7604454248525423E-3</v>
          </cell>
        </row>
        <row r="1036">
          <cell r="A1036">
            <v>1035</v>
          </cell>
          <cell r="C1036">
            <v>5.8737535991855716E-3</v>
          </cell>
        </row>
        <row r="1037">
          <cell r="A1037">
            <v>1036</v>
          </cell>
          <cell r="C1037">
            <v>1.0187757417543575E-2</v>
          </cell>
        </row>
        <row r="1038">
          <cell r="A1038">
            <v>1037</v>
          </cell>
          <cell r="C1038">
            <v>2.1270284468154543E-2</v>
          </cell>
        </row>
        <row r="1039">
          <cell r="A1039">
            <v>1038</v>
          </cell>
          <cell r="C1039">
            <v>2.2593174801616545E-2</v>
          </cell>
        </row>
        <row r="1040">
          <cell r="A1040">
            <v>1039</v>
          </cell>
          <cell r="C1040">
            <v>1.2243815887623577E-2</v>
          </cell>
        </row>
        <row r="1041">
          <cell r="A1041">
            <v>1040</v>
          </cell>
          <cell r="C1041">
            <v>1.4299874357703579E-2</v>
          </cell>
        </row>
        <row r="1042">
          <cell r="A1042">
            <v>1041</v>
          </cell>
          <cell r="C1042">
            <v>2.3310404500481552E-2</v>
          </cell>
        </row>
        <row r="1043">
          <cell r="A1043">
            <v>1042</v>
          </cell>
          <cell r="C1043">
            <v>2.5090196716183566E-2</v>
          </cell>
        </row>
        <row r="1044">
          <cell r="A1044">
            <v>1043</v>
          </cell>
          <cell r="C1044">
            <v>3.0758967743509558E-2</v>
          </cell>
        </row>
        <row r="1045">
          <cell r="A1045">
            <v>1044</v>
          </cell>
          <cell r="C1045">
            <v>3.165683307023659E-2</v>
          </cell>
        </row>
        <row r="1046">
          <cell r="A1046">
            <v>1045</v>
          </cell>
          <cell r="C1046">
            <v>2.3591983567443575E-2</v>
          </cell>
        </row>
        <row r="1047">
          <cell r="A1047">
            <v>1046</v>
          </cell>
          <cell r="C1047">
            <v>2.6769045492786581E-2</v>
          </cell>
        </row>
        <row r="1048">
          <cell r="A1048">
            <v>1047</v>
          </cell>
          <cell r="C1048">
            <v>3.6725256275549567E-2</v>
          </cell>
        </row>
        <row r="1049">
          <cell r="A1049">
            <v>1048</v>
          </cell>
          <cell r="C1049">
            <v>3.9429477880900565E-2</v>
          </cell>
        </row>
        <row r="1050">
          <cell r="A1050">
            <v>1049</v>
          </cell>
          <cell r="C1050">
            <v>4.1761802605357556E-2</v>
          </cell>
        </row>
        <row r="1051">
          <cell r="A1051">
            <v>1050</v>
          </cell>
          <cell r="C1051">
            <v>3.4509813427944569E-2</v>
          </cell>
        </row>
        <row r="1052">
          <cell r="A1052">
            <v>1051</v>
          </cell>
          <cell r="C1052">
            <v>3.792063910699156E-2</v>
          </cell>
        </row>
        <row r="1053">
          <cell r="A1053">
            <v>1052</v>
          </cell>
          <cell r="C1053">
            <v>4.7425260820099568E-2</v>
          </cell>
        </row>
        <row r="1054">
          <cell r="A1054">
            <v>1053</v>
          </cell>
          <cell r="C1054">
            <v>4.9385688663663552E-2</v>
          </cell>
        </row>
        <row r="1055">
          <cell r="A1055">
            <v>1054</v>
          </cell>
          <cell r="C1055">
            <v>4.9120048034454578E-2</v>
          </cell>
        </row>
        <row r="1056">
          <cell r="A1056">
            <v>1055</v>
          </cell>
          <cell r="C1056">
            <v>5.0187923363875564E-2</v>
          </cell>
        </row>
        <row r="1057">
          <cell r="A1057">
            <v>1056</v>
          </cell>
          <cell r="C1057">
            <v>4.4768854528006552E-2</v>
          </cell>
        </row>
        <row r="1058">
          <cell r="A1058">
            <v>1057</v>
          </cell>
          <cell r="C1058">
            <v>4.5374515162603546E-2</v>
          </cell>
        </row>
        <row r="1059">
          <cell r="A1059">
            <v>1058</v>
          </cell>
          <cell r="C1059">
            <v>5.3545620917080594E-2</v>
          </cell>
        </row>
        <row r="1060">
          <cell r="A1060">
            <v>1059</v>
          </cell>
          <cell r="C1060">
            <v>5.3455303103149554E-2</v>
          </cell>
        </row>
        <row r="1061">
          <cell r="A1061">
            <v>1060</v>
          </cell>
          <cell r="C1061">
            <v>5.1324865256891561E-2</v>
          </cell>
        </row>
        <row r="1062">
          <cell r="A1062">
            <v>1061</v>
          </cell>
          <cell r="C1062">
            <v>5.1324865256891561E-2</v>
          </cell>
        </row>
        <row r="1063">
          <cell r="A1063">
            <v>1062</v>
          </cell>
          <cell r="C1063">
            <v>4.7451824883020577E-2</v>
          </cell>
        </row>
        <row r="1064">
          <cell r="A1064">
            <v>1063</v>
          </cell>
          <cell r="C1064">
            <v>4.8211557082558587E-2</v>
          </cell>
        </row>
        <row r="1065">
          <cell r="A1065">
            <v>1064</v>
          </cell>
          <cell r="C1065">
            <v>5.6000140330974557E-2</v>
          </cell>
        </row>
        <row r="1066">
          <cell r="A1066">
            <v>1065</v>
          </cell>
          <cell r="C1066">
            <v>5.6828939094107578E-2</v>
          </cell>
        </row>
        <row r="1067">
          <cell r="A1067">
            <v>1066</v>
          </cell>
          <cell r="C1067">
            <v>5.41194046761726E-2</v>
          </cell>
        </row>
        <row r="1068">
          <cell r="A1068">
            <v>1067</v>
          </cell>
          <cell r="C1068">
            <v>5.4714439685601524E-2</v>
          </cell>
        </row>
        <row r="1069">
          <cell r="A1069">
            <v>1068</v>
          </cell>
          <cell r="C1069">
            <v>5.2440555899570584E-2</v>
          </cell>
        </row>
        <row r="1070">
          <cell r="A1070">
            <v>1069</v>
          </cell>
          <cell r="C1070">
            <v>5.2876206531473569E-2</v>
          </cell>
        </row>
        <row r="1071">
          <cell r="A1071">
            <v>1070</v>
          </cell>
          <cell r="C1071">
            <v>5.9517222261705527E-2</v>
          </cell>
        </row>
        <row r="1072">
          <cell r="A1072">
            <v>1071</v>
          </cell>
          <cell r="C1072">
            <v>6.0882615095840587E-2</v>
          </cell>
        </row>
        <row r="1073">
          <cell r="A1073">
            <v>1072</v>
          </cell>
          <cell r="C1073">
            <v>5.7206148787584565E-2</v>
          </cell>
        </row>
        <row r="1074">
          <cell r="A1074">
            <v>1073</v>
          </cell>
          <cell r="C1074">
            <v>5.8098701301727562E-2</v>
          </cell>
        </row>
        <row r="1075">
          <cell r="A1075">
            <v>1074</v>
          </cell>
          <cell r="C1075">
            <v>5.729646660151555E-2</v>
          </cell>
        </row>
        <row r="1076">
          <cell r="A1076">
            <v>1075</v>
          </cell>
          <cell r="C1076">
            <v>5.8236834428916584E-2</v>
          </cell>
        </row>
        <row r="1077">
          <cell r="A1077">
            <v>1076</v>
          </cell>
          <cell r="C1077">
            <v>6.3523082950181609E-2</v>
          </cell>
        </row>
        <row r="1078">
          <cell r="A1078">
            <v>1077</v>
          </cell>
          <cell r="C1078">
            <v>6.5047860161842608E-2</v>
          </cell>
        </row>
        <row r="1079">
          <cell r="A1079">
            <v>1078</v>
          </cell>
          <cell r="C1079">
            <v>6.1939864800093614E-2</v>
          </cell>
        </row>
        <row r="1080">
          <cell r="A1080">
            <v>1079</v>
          </cell>
          <cell r="C1080">
            <v>6.2673032936711559E-2</v>
          </cell>
        </row>
        <row r="1081">
          <cell r="A1081">
            <v>1080</v>
          </cell>
          <cell r="C1081">
            <v>6.2880232627494537E-2</v>
          </cell>
        </row>
        <row r="1082">
          <cell r="A1082">
            <v>1081</v>
          </cell>
          <cell r="C1082">
            <v>6.3634652014449622E-2</v>
          </cell>
        </row>
        <row r="1083">
          <cell r="A1083">
            <v>1082</v>
          </cell>
          <cell r="C1083">
            <v>6.8400244902463547E-2</v>
          </cell>
        </row>
        <row r="1084">
          <cell r="A1084">
            <v>1083</v>
          </cell>
          <cell r="C1084">
            <v>6.9940960551877596E-2</v>
          </cell>
        </row>
        <row r="1085">
          <cell r="A1085">
            <v>1084</v>
          </cell>
          <cell r="C1085">
            <v>6.6615139874177554E-2</v>
          </cell>
        </row>
        <row r="1086">
          <cell r="A1086">
            <v>1085</v>
          </cell>
          <cell r="C1086">
            <v>6.769895364135059E-2</v>
          </cell>
        </row>
        <row r="1087">
          <cell r="A1087">
            <v>1086</v>
          </cell>
          <cell r="C1087">
            <v>6.9138725851665583E-2</v>
          </cell>
        </row>
        <row r="1088">
          <cell r="A1088">
            <v>1087</v>
          </cell>
          <cell r="C1088">
            <v>7.1524178701964591E-2</v>
          </cell>
        </row>
        <row r="1089">
          <cell r="A1089">
            <v>1088</v>
          </cell>
          <cell r="C1089">
            <v>7.6486345655593535E-2</v>
          </cell>
        </row>
        <row r="1090">
          <cell r="A1090">
            <v>1089</v>
          </cell>
          <cell r="C1090">
            <v>7.7989871616918616E-2</v>
          </cell>
        </row>
        <row r="1091">
          <cell r="A1091">
            <v>1090</v>
          </cell>
          <cell r="C1091">
            <v>7.5354716575162572E-2</v>
          </cell>
        </row>
        <row r="1092">
          <cell r="A1092">
            <v>1091</v>
          </cell>
          <cell r="C1092">
            <v>7.7007001288843524E-2</v>
          </cell>
        </row>
        <row r="1093">
          <cell r="A1093">
            <v>1092</v>
          </cell>
          <cell r="C1093">
            <v>7.926494663712258E-2</v>
          </cell>
        </row>
        <row r="1094">
          <cell r="A1094">
            <v>1093</v>
          </cell>
          <cell r="C1094">
            <v>7.958902820475755E-2</v>
          </cell>
        </row>
        <row r="1095">
          <cell r="A1095">
            <v>1094</v>
          </cell>
          <cell r="C1095">
            <v>8.3249556075261522E-2</v>
          </cell>
        </row>
        <row r="1096">
          <cell r="A1096">
            <v>1095</v>
          </cell>
          <cell r="C1096">
            <v>8.4274928904009561E-2</v>
          </cell>
        </row>
        <row r="1097">
          <cell r="A1097">
            <v>1096</v>
          </cell>
          <cell r="C1097">
            <v>8.1597271361579571E-2</v>
          </cell>
        </row>
        <row r="1098">
          <cell r="A1098">
            <v>1097</v>
          </cell>
          <cell r="C1098">
            <v>8.2643895440664528E-2</v>
          </cell>
        </row>
        <row r="1099">
          <cell r="A1099">
            <v>1098</v>
          </cell>
          <cell r="C1099">
            <v>8.5172794230736537E-2</v>
          </cell>
        </row>
        <row r="1100">
          <cell r="A1100">
            <v>1099</v>
          </cell>
          <cell r="C1100">
            <v>8.6671007379477527E-2</v>
          </cell>
        </row>
        <row r="1101">
          <cell r="A1101">
            <v>1100</v>
          </cell>
          <cell r="C1101">
            <v>9.0910631821656596E-2</v>
          </cell>
        </row>
        <row r="1102">
          <cell r="A1102">
            <v>1101</v>
          </cell>
          <cell r="C1102">
            <v>9.1824435586136621E-2</v>
          </cell>
        </row>
        <row r="1103">
          <cell r="A1103">
            <v>1102</v>
          </cell>
          <cell r="C1103">
            <v>8.8418922719674553E-2</v>
          </cell>
        </row>
        <row r="1104">
          <cell r="A1104">
            <v>1103</v>
          </cell>
          <cell r="C1104">
            <v>8.9757751490888604E-2</v>
          </cell>
        </row>
        <row r="1105">
          <cell r="A1105">
            <v>1104</v>
          </cell>
          <cell r="C1105">
            <v>9.1973194338494602E-2</v>
          </cell>
        </row>
        <row r="1106">
          <cell r="A1106">
            <v>1105</v>
          </cell>
          <cell r="C1106">
            <v>9.4220514061604588E-2</v>
          </cell>
        </row>
        <row r="1107">
          <cell r="A1107">
            <v>1106</v>
          </cell>
          <cell r="C1107">
            <v>9.5633722208997574E-2</v>
          </cell>
        </row>
        <row r="1108">
          <cell r="A1108">
            <v>1107</v>
          </cell>
          <cell r="C1108">
            <v>9.5049312824737608E-2</v>
          </cell>
        </row>
        <row r="1109">
          <cell r="A1109">
            <v>1108</v>
          </cell>
          <cell r="C1109">
            <v>9.8619522881310595E-2</v>
          </cell>
        </row>
        <row r="1110">
          <cell r="A1110">
            <v>1109</v>
          </cell>
          <cell r="C1110">
            <v>0.10061182760037957</v>
          </cell>
        </row>
        <row r="1111">
          <cell r="A1111">
            <v>1110</v>
          </cell>
          <cell r="C1111">
            <v>9.8066990372554619E-2</v>
          </cell>
        </row>
        <row r="1112">
          <cell r="A1112">
            <v>1111</v>
          </cell>
          <cell r="C1112">
            <v>9.7928857245365597E-2</v>
          </cell>
        </row>
        <row r="1113">
          <cell r="A1113">
            <v>1112</v>
          </cell>
          <cell r="C1113">
            <v>9.8348569439516531E-2</v>
          </cell>
        </row>
        <row r="1114">
          <cell r="A1114">
            <v>1113</v>
          </cell>
          <cell r="C1114">
            <v>0.10098372448127257</v>
          </cell>
        </row>
        <row r="1115">
          <cell r="A1115">
            <v>1114</v>
          </cell>
          <cell r="C1115">
            <v>0.10469738047761856</v>
          </cell>
        </row>
        <row r="1116">
          <cell r="A1116">
            <v>1115</v>
          </cell>
          <cell r="C1116">
            <v>0.10426172984571458</v>
          </cell>
        </row>
        <row r="1117">
          <cell r="A1117">
            <v>1116</v>
          </cell>
          <cell r="C1117">
            <v>0.10206222543586252</v>
          </cell>
        </row>
        <row r="1118">
          <cell r="A1118">
            <v>1117</v>
          </cell>
          <cell r="C1118">
            <v>0.10357106420977058</v>
          </cell>
        </row>
        <row r="1119">
          <cell r="A1119">
            <v>1118</v>
          </cell>
          <cell r="C1119">
            <v>0.10551024080299853</v>
          </cell>
        </row>
        <row r="1120">
          <cell r="A1120">
            <v>1119</v>
          </cell>
          <cell r="C1120">
            <v>0.10764067864925653</v>
          </cell>
        </row>
        <row r="1121">
          <cell r="A1121">
            <v>1120</v>
          </cell>
          <cell r="C1121">
            <v>0.10926639930001758</v>
          </cell>
        </row>
        <row r="1122">
          <cell r="A1122">
            <v>1121</v>
          </cell>
          <cell r="C1122">
            <v>0.11149246777279154</v>
          </cell>
        </row>
        <row r="1123">
          <cell r="A1123">
            <v>1122</v>
          </cell>
          <cell r="C1123">
            <v>0.11037146431752853</v>
          </cell>
        </row>
        <row r="1124">
          <cell r="A1124">
            <v>1123</v>
          </cell>
          <cell r="C1124">
            <v>0.11350602374219754</v>
          </cell>
        </row>
        <row r="1125">
          <cell r="A1125">
            <v>1124</v>
          </cell>
          <cell r="C1125">
            <v>0.11615711722170652</v>
          </cell>
        </row>
        <row r="1126">
          <cell r="A1126">
            <v>1125</v>
          </cell>
          <cell r="C1126">
            <v>0.11747469474258454</v>
          </cell>
        </row>
        <row r="1127">
          <cell r="A1127">
            <v>1126</v>
          </cell>
          <cell r="C1127">
            <v>0.11865413913627354</v>
          </cell>
        </row>
        <row r="1128">
          <cell r="A1128">
            <v>1127</v>
          </cell>
          <cell r="C1128">
            <v>0.12070488479376862</v>
          </cell>
        </row>
        <row r="1129">
          <cell r="A1129">
            <v>1128</v>
          </cell>
          <cell r="C1129">
            <v>0.1183513088189746</v>
          </cell>
        </row>
        <row r="1130">
          <cell r="A1130">
            <v>1129</v>
          </cell>
          <cell r="C1130">
            <v>0.11974326571603156</v>
          </cell>
        </row>
        <row r="1131">
          <cell r="A1131">
            <v>1130</v>
          </cell>
          <cell r="C1131">
            <v>0.12286188670294862</v>
          </cell>
        </row>
        <row r="1132">
          <cell r="A1132">
            <v>1131</v>
          </cell>
          <cell r="C1132">
            <v>0.12446104329078755</v>
          </cell>
        </row>
        <row r="1133">
          <cell r="A1133">
            <v>1132</v>
          </cell>
          <cell r="C1133">
            <v>0.12545985205661458</v>
          </cell>
        </row>
        <row r="1134">
          <cell r="A1134">
            <v>1133</v>
          </cell>
          <cell r="C1134">
            <v>0.12668711176356162</v>
          </cell>
        </row>
        <row r="1135">
          <cell r="A1135">
            <v>1134</v>
          </cell>
          <cell r="C1135">
            <v>0.12486481704718655</v>
          </cell>
        </row>
        <row r="1136">
          <cell r="A1136">
            <v>1135</v>
          </cell>
          <cell r="C1136">
            <v>0.12667648613839355</v>
          </cell>
        </row>
        <row r="1137">
          <cell r="A1137">
            <v>1136</v>
          </cell>
          <cell r="C1137">
            <v>0.13093736183090954</v>
          </cell>
        </row>
        <row r="1138">
          <cell r="A1138">
            <v>1137</v>
          </cell>
          <cell r="C1138">
            <v>0.13161740184168558</v>
          </cell>
        </row>
        <row r="1139">
          <cell r="A1139">
            <v>1138</v>
          </cell>
          <cell r="C1139">
            <v>0.13332281468120954</v>
          </cell>
        </row>
        <row r="1140">
          <cell r="A1140">
            <v>1139</v>
          </cell>
          <cell r="C1140">
            <v>0.13078329026596858</v>
          </cell>
        </row>
        <row r="1141">
          <cell r="A1141">
            <v>1140</v>
          </cell>
          <cell r="C1141">
            <v>0.13201054997291561</v>
          </cell>
        </row>
        <row r="1142">
          <cell r="A1142">
            <v>1141</v>
          </cell>
          <cell r="C1142">
            <v>0.1375358750604686</v>
          </cell>
        </row>
        <row r="1143">
          <cell r="A1143">
            <v>1142</v>
          </cell>
          <cell r="C1143">
            <v>0.13850811976337452</v>
          </cell>
        </row>
        <row r="1144">
          <cell r="A1144">
            <v>1143</v>
          </cell>
          <cell r="C1144">
            <v>0.13606422597464862</v>
          </cell>
        </row>
        <row r="1145">
          <cell r="A1145">
            <v>1144</v>
          </cell>
          <cell r="C1145">
            <v>0.13684520942452461</v>
          </cell>
        </row>
        <row r="1146">
          <cell r="A1146">
            <v>1145</v>
          </cell>
          <cell r="C1146">
            <v>0.13639362035486857</v>
          </cell>
        </row>
        <row r="1147">
          <cell r="A1147">
            <v>1146</v>
          </cell>
          <cell r="C1147">
            <v>0.13703647067755453</v>
          </cell>
        </row>
        <row r="1148">
          <cell r="A1148">
            <v>1147</v>
          </cell>
          <cell r="C1148">
            <v>0.1415629869992806</v>
          </cell>
        </row>
        <row r="1149">
          <cell r="A1149">
            <v>1148</v>
          </cell>
          <cell r="C1149">
            <v>0.14288587733274261</v>
          </cell>
        </row>
        <row r="1150">
          <cell r="A1150">
            <v>1149</v>
          </cell>
          <cell r="C1150">
            <v>0.14028791197907653</v>
          </cell>
        </row>
        <row r="1151">
          <cell r="A1151">
            <v>1150</v>
          </cell>
          <cell r="C1151">
            <v>0.14183394044107456</v>
          </cell>
        </row>
        <row r="1152">
          <cell r="A1152">
            <v>1151</v>
          </cell>
          <cell r="C1152">
            <v>0.14213145794578852</v>
          </cell>
        </row>
        <row r="1153">
          <cell r="A1153">
            <v>1152</v>
          </cell>
          <cell r="C1153">
            <v>0.14342778421632962</v>
          </cell>
        </row>
        <row r="1154">
          <cell r="A1154">
            <v>1153</v>
          </cell>
          <cell r="C1154">
            <v>0.14778960334794655</v>
          </cell>
        </row>
        <row r="1155">
          <cell r="A1155">
            <v>1154</v>
          </cell>
          <cell r="C1155">
            <v>0.14926656524634951</v>
          </cell>
        </row>
        <row r="1156">
          <cell r="A1156">
            <v>1155</v>
          </cell>
          <cell r="C1156">
            <v>0.14644546176414752</v>
          </cell>
        </row>
        <row r="1157">
          <cell r="A1157">
            <v>1156</v>
          </cell>
          <cell r="C1157">
            <v>0.14717862990076458</v>
          </cell>
        </row>
        <row r="1158">
          <cell r="A1158">
            <v>1157</v>
          </cell>
          <cell r="C1158">
            <v>0.1480658696023236</v>
          </cell>
        </row>
        <row r="1159">
          <cell r="A1159">
            <v>1158</v>
          </cell>
          <cell r="C1159">
            <v>0.14936750868544957</v>
          </cell>
        </row>
        <row r="1160">
          <cell r="A1160">
            <v>1159</v>
          </cell>
          <cell r="C1160">
            <v>0.15215673529214657</v>
          </cell>
        </row>
        <row r="1161">
          <cell r="A1161">
            <v>1160</v>
          </cell>
          <cell r="C1161">
            <v>0.15258707311146558</v>
          </cell>
        </row>
        <row r="1162">
          <cell r="A1162">
            <v>1161</v>
          </cell>
          <cell r="C1162">
            <v>0.14984034900544152</v>
          </cell>
        </row>
        <row r="1163">
          <cell r="A1163">
            <v>1162</v>
          </cell>
          <cell r="C1163">
            <v>0.15062664526790159</v>
          </cell>
        </row>
        <row r="1164">
          <cell r="A1164">
            <v>1163</v>
          </cell>
          <cell r="C1164">
            <v>0.15223111466832562</v>
          </cell>
        </row>
        <row r="1165">
          <cell r="A1165">
            <v>1164</v>
          </cell>
          <cell r="C1165">
            <v>0.15367619969122359</v>
          </cell>
        </row>
        <row r="1166">
          <cell r="A1166">
            <v>1165</v>
          </cell>
          <cell r="C1166">
            <v>0.15588632972624461</v>
          </cell>
        </row>
        <row r="1167">
          <cell r="A1167">
            <v>1166</v>
          </cell>
          <cell r="C1167">
            <v>0.15607759097927554</v>
          </cell>
        </row>
        <row r="1168">
          <cell r="A1168">
            <v>1167</v>
          </cell>
          <cell r="C1168">
            <v>0.15318742093347859</v>
          </cell>
        </row>
        <row r="1169">
          <cell r="A1169">
            <v>1168</v>
          </cell>
          <cell r="C1169">
            <v>0.15356994343953956</v>
          </cell>
        </row>
        <row r="1170">
          <cell r="A1170">
            <v>1169</v>
          </cell>
          <cell r="C1170">
            <v>0.15596602191500752</v>
          </cell>
        </row>
        <row r="1171">
          <cell r="A1171">
            <v>1170</v>
          </cell>
          <cell r="C1171">
            <v>0.1568107591158926</v>
          </cell>
        </row>
        <row r="1172">
          <cell r="A1172">
            <v>1171</v>
          </cell>
          <cell r="C1172">
            <v>0.15879243820979461</v>
          </cell>
        </row>
        <row r="1173">
          <cell r="A1173">
            <v>1172</v>
          </cell>
          <cell r="C1173">
            <v>0.15947247822056954</v>
          </cell>
        </row>
        <row r="1174">
          <cell r="A1174">
            <v>1173</v>
          </cell>
          <cell r="C1174">
            <v>0.15667793880128855</v>
          </cell>
        </row>
        <row r="1175">
          <cell r="A1175">
            <v>1174</v>
          </cell>
          <cell r="C1175">
            <v>0.15631135473297952</v>
          </cell>
        </row>
        <row r="1176">
          <cell r="A1176">
            <v>1175</v>
          </cell>
          <cell r="C1176">
            <v>0.15990281603988854</v>
          </cell>
        </row>
        <row r="1177">
          <cell r="A1177">
            <v>1176</v>
          </cell>
          <cell r="C1177">
            <v>0.16082193261695255</v>
          </cell>
        </row>
        <row r="1178">
          <cell r="A1178">
            <v>1177</v>
          </cell>
          <cell r="C1178">
            <v>0.15952029353382757</v>
          </cell>
        </row>
        <row r="1179">
          <cell r="A1179">
            <v>1178</v>
          </cell>
          <cell r="C1179">
            <v>0.15954685759674858</v>
          </cell>
        </row>
        <row r="1180">
          <cell r="A1180">
            <v>1179</v>
          </cell>
          <cell r="C1180">
            <v>0.15748548631408454</v>
          </cell>
        </row>
        <row r="1181">
          <cell r="A1181">
            <v>1180</v>
          </cell>
          <cell r="C1181">
            <v>0.15796895225924557</v>
          </cell>
        </row>
        <row r="1182">
          <cell r="A1182">
            <v>1181</v>
          </cell>
          <cell r="C1182">
            <v>0.16243171482996155</v>
          </cell>
        </row>
        <row r="1183">
          <cell r="A1183">
            <v>1182</v>
          </cell>
          <cell r="C1183">
            <v>0.16284611421152762</v>
          </cell>
        </row>
        <row r="1184">
          <cell r="A1184">
            <v>1183</v>
          </cell>
          <cell r="C1184">
            <v>0.16231483295310956</v>
          </cell>
        </row>
        <row r="1185">
          <cell r="A1185">
            <v>1184</v>
          </cell>
          <cell r="C1185">
            <v>0.16370147703758153</v>
          </cell>
        </row>
        <row r="1186">
          <cell r="A1186">
            <v>1185</v>
          </cell>
          <cell r="C1186">
            <v>0.16248484295580257</v>
          </cell>
        </row>
        <row r="1187">
          <cell r="A1187">
            <v>1186</v>
          </cell>
          <cell r="C1187">
            <v>0.1632233239050046</v>
          </cell>
        </row>
        <row r="1188">
          <cell r="A1188">
            <v>1187</v>
          </cell>
          <cell r="C1188">
            <v>0.16678290833640952</v>
          </cell>
        </row>
        <row r="1189">
          <cell r="A1189">
            <v>1188</v>
          </cell>
          <cell r="C1189">
            <v>0.16691041583842958</v>
          </cell>
        </row>
        <row r="1190">
          <cell r="A1190">
            <v>1189</v>
          </cell>
          <cell r="C1190">
            <v>0.16628881676607954</v>
          </cell>
        </row>
        <row r="1191">
          <cell r="A1191">
            <v>1190</v>
          </cell>
          <cell r="C1191">
            <v>0.16724512303123362</v>
          </cell>
        </row>
        <row r="1192">
          <cell r="A1192">
            <v>1191</v>
          </cell>
          <cell r="C1192">
            <v>0.16472153705374559</v>
          </cell>
        </row>
        <row r="1193">
          <cell r="A1193">
            <v>1192</v>
          </cell>
          <cell r="C1193">
            <v>0.16512531081014359</v>
          </cell>
        </row>
        <row r="1194">
          <cell r="A1194">
            <v>1193</v>
          </cell>
          <cell r="C1194">
            <v>0.17112878903027262</v>
          </cell>
        </row>
        <row r="1195">
          <cell r="A1195">
            <v>1194</v>
          </cell>
          <cell r="C1195">
            <v>0.17112347621768853</v>
          </cell>
        </row>
        <row r="1196">
          <cell r="A1196">
            <v>1195</v>
          </cell>
          <cell r="C1196">
            <v>0.16930118150131257</v>
          </cell>
        </row>
        <row r="1197">
          <cell r="A1197">
            <v>1196</v>
          </cell>
          <cell r="C1197">
            <v>0.16949244275434361</v>
          </cell>
        </row>
        <row r="1198">
          <cell r="A1198">
            <v>1197</v>
          </cell>
          <cell r="C1198">
            <v>0.16534313612609453</v>
          </cell>
        </row>
        <row r="1199">
          <cell r="A1199">
            <v>1198</v>
          </cell>
          <cell r="C1199">
            <v>0.16463653205239859</v>
          </cell>
        </row>
        <row r="1200">
          <cell r="A1200">
            <v>1199</v>
          </cell>
          <cell r="C1200">
            <v>0.17019904682804055</v>
          </cell>
        </row>
        <row r="1201">
          <cell r="A1201">
            <v>1200</v>
          </cell>
          <cell r="C1201">
            <v>0.16987496526040458</v>
          </cell>
        </row>
        <row r="1202">
          <cell r="A1202">
            <v>1201</v>
          </cell>
          <cell r="C1202">
            <v>0.1662144373899016</v>
          </cell>
        </row>
        <row r="1203">
          <cell r="A1203">
            <v>1202</v>
          </cell>
          <cell r="C1203">
            <v>0.16457809111397259</v>
          </cell>
        </row>
        <row r="1204">
          <cell r="A1204">
            <v>1203</v>
          </cell>
          <cell r="C1204">
            <v>0.16054035354999152</v>
          </cell>
        </row>
        <row r="1205">
          <cell r="A1205">
            <v>1204</v>
          </cell>
          <cell r="C1205">
            <v>0.16164010575491761</v>
          </cell>
        </row>
        <row r="1206">
          <cell r="A1206">
            <v>1205</v>
          </cell>
          <cell r="C1206">
            <v>0.1667032161476466</v>
          </cell>
        </row>
        <row r="1207">
          <cell r="A1207">
            <v>1206</v>
          </cell>
          <cell r="C1207">
            <v>0.16234670982861454</v>
          </cell>
        </row>
        <row r="1208">
          <cell r="A1208">
            <v>1207</v>
          </cell>
          <cell r="C1208">
            <v>0.15625822660713762</v>
          </cell>
        </row>
        <row r="1209">
          <cell r="A1209">
            <v>1208</v>
          </cell>
          <cell r="C1209">
            <v>0.15805927007317655</v>
          </cell>
        </row>
        <row r="1210">
          <cell r="A1210">
            <v>1209</v>
          </cell>
          <cell r="C1210">
            <v>0.15820271601294955</v>
          </cell>
        </row>
        <row r="1211">
          <cell r="A1211">
            <v>1210</v>
          </cell>
          <cell r="C1211">
            <v>0.15791582413340355</v>
          </cell>
        </row>
        <row r="1212">
          <cell r="A1212">
            <v>1211</v>
          </cell>
          <cell r="C1212">
            <v>0.15935028353113356</v>
          </cell>
        </row>
        <row r="1213">
          <cell r="A1213">
            <v>1212</v>
          </cell>
          <cell r="C1213">
            <v>0.15789988569565061</v>
          </cell>
        </row>
        <row r="1214">
          <cell r="A1214">
            <v>1213</v>
          </cell>
          <cell r="C1214">
            <v>0.1585639872686746</v>
          </cell>
        </row>
        <row r="1215">
          <cell r="A1215">
            <v>1214</v>
          </cell>
          <cell r="C1215">
            <v>0.1587658741468736</v>
          </cell>
        </row>
        <row r="1216">
          <cell r="A1216">
            <v>1215</v>
          </cell>
          <cell r="C1216">
            <v>0.15666200036353561</v>
          </cell>
        </row>
        <row r="1217">
          <cell r="A1217">
            <v>1216</v>
          </cell>
          <cell r="C1217">
            <v>0.15681607192847757</v>
          </cell>
        </row>
        <row r="1218">
          <cell r="A1218">
            <v>1217</v>
          </cell>
          <cell r="C1218">
            <v>0.15810177257384961</v>
          </cell>
        </row>
        <row r="1219">
          <cell r="A1219">
            <v>1218</v>
          </cell>
          <cell r="C1219">
            <v>0.15720390724712252</v>
          </cell>
        </row>
        <row r="1220">
          <cell r="A1220">
            <v>1219</v>
          </cell>
          <cell r="C1220">
            <v>0.15762361944127357</v>
          </cell>
        </row>
        <row r="1221">
          <cell r="A1221">
            <v>1220</v>
          </cell>
          <cell r="C1221">
            <v>0.1554294278440046</v>
          </cell>
        </row>
        <row r="1222">
          <cell r="A1222">
            <v>1221</v>
          </cell>
          <cell r="C1222">
            <v>0.15417560407413655</v>
          </cell>
        </row>
        <row r="1223">
          <cell r="A1223">
            <v>1222</v>
          </cell>
          <cell r="C1223">
            <v>0.15656636973702054</v>
          </cell>
        </row>
        <row r="1224">
          <cell r="A1224">
            <v>1223</v>
          </cell>
          <cell r="C1224">
            <v>0.15994000572797862</v>
          </cell>
        </row>
        <row r="1225">
          <cell r="A1225">
            <v>1224</v>
          </cell>
          <cell r="C1225">
            <v>0.15854273601833757</v>
          </cell>
        </row>
        <row r="1226">
          <cell r="A1226">
            <v>1225</v>
          </cell>
          <cell r="C1226">
            <v>0.16035440510954457</v>
          </cell>
        </row>
        <row r="1227">
          <cell r="A1227">
            <v>1226</v>
          </cell>
          <cell r="C1227">
            <v>0.15202391497754153</v>
          </cell>
        </row>
        <row r="1228">
          <cell r="A1228">
            <v>1227</v>
          </cell>
          <cell r="C1228">
            <v>0.15650261598601056</v>
          </cell>
        </row>
        <row r="1229">
          <cell r="A1229">
            <v>1228</v>
          </cell>
          <cell r="C1229">
            <v>0.15411185032312658</v>
          </cell>
        </row>
        <row r="1230">
          <cell r="A1230">
            <v>1229</v>
          </cell>
          <cell r="C1230">
            <v>0.15639635973432653</v>
          </cell>
        </row>
        <row r="1231">
          <cell r="A1231">
            <v>1230</v>
          </cell>
          <cell r="C1231">
            <v>0.15725703537296454</v>
          </cell>
        </row>
        <row r="1232">
          <cell r="A1232">
            <v>1231</v>
          </cell>
          <cell r="C1232">
            <v>0.1337690909382806</v>
          </cell>
        </row>
        <row r="1233">
          <cell r="A1233">
            <v>1232</v>
          </cell>
          <cell r="C1233">
            <v>0.16731950240741156</v>
          </cell>
        </row>
        <row r="1234">
          <cell r="A1234">
            <v>1233</v>
          </cell>
          <cell r="C1234">
            <v>0.14644546176414752</v>
          </cell>
        </row>
        <row r="1235">
          <cell r="A1235">
            <v>1234</v>
          </cell>
          <cell r="C1235">
            <v>0.1410476441786146</v>
          </cell>
        </row>
        <row r="1236">
          <cell r="A1236">
            <v>1235</v>
          </cell>
          <cell r="C1236">
            <v>0.11997702946973554</v>
          </cell>
        </row>
        <row r="1237">
          <cell r="A1237">
            <v>1236</v>
          </cell>
          <cell r="C1237">
            <v>0.1226068716989076</v>
          </cell>
        </row>
        <row r="1238">
          <cell r="A1238">
            <v>1237</v>
          </cell>
          <cell r="C1238">
            <v>0.12061456697983752</v>
          </cell>
        </row>
        <row r="1239">
          <cell r="A1239">
            <v>1238</v>
          </cell>
          <cell r="C1239">
            <v>0.10659405457017257</v>
          </cell>
        </row>
        <row r="1240">
          <cell r="A1240">
            <v>1239</v>
          </cell>
          <cell r="C1240">
            <v>9.3710484053522558E-2</v>
          </cell>
        </row>
        <row r="1241">
          <cell r="A1241">
            <v>1240</v>
          </cell>
          <cell r="C1241">
            <v>0.12154962199465458</v>
          </cell>
        </row>
        <row r="1242">
          <cell r="A1242">
            <v>1241</v>
          </cell>
          <cell r="C1242">
            <v>0.11609336347069554</v>
          </cell>
        </row>
        <row r="1243">
          <cell r="A1243">
            <v>1242</v>
          </cell>
          <cell r="C1243">
            <v>0.1002877460327446</v>
          </cell>
        </row>
        <row r="1244">
          <cell r="A1244">
            <v>1243</v>
          </cell>
          <cell r="C1244">
            <v>0.10038337665925956</v>
          </cell>
        </row>
        <row r="1245">
          <cell r="A1245">
            <v>1244</v>
          </cell>
          <cell r="C1245">
            <v>0.10285914732349055</v>
          </cell>
        </row>
        <row r="1246">
          <cell r="A1246">
            <v>1245</v>
          </cell>
          <cell r="C1246">
            <v>0.10318322889112552</v>
          </cell>
        </row>
        <row r="1247">
          <cell r="A1247">
            <v>1246</v>
          </cell>
          <cell r="C1247">
            <v>0.11140214995886055</v>
          </cell>
        </row>
        <row r="1248">
          <cell r="A1248">
            <v>1247</v>
          </cell>
          <cell r="C1248">
            <v>0.11044584369370658</v>
          </cell>
        </row>
        <row r="1249">
          <cell r="A1249">
            <v>1248</v>
          </cell>
          <cell r="C1249">
            <v>9.9304875704669615E-2</v>
          </cell>
        </row>
        <row r="1250">
          <cell r="A1250">
            <v>1249</v>
          </cell>
          <cell r="C1250">
            <v>8.7914205524176614E-2</v>
          </cell>
        </row>
        <row r="1251">
          <cell r="A1251">
            <v>1250</v>
          </cell>
          <cell r="C1251">
            <v>0.10374638702504857</v>
          </cell>
        </row>
        <row r="1252">
          <cell r="A1252">
            <v>1251</v>
          </cell>
          <cell r="C1252">
            <v>0.10986674712203059</v>
          </cell>
        </row>
        <row r="1253">
          <cell r="A1253">
            <v>1252</v>
          </cell>
          <cell r="C1253">
            <v>0.10464956516436053</v>
          </cell>
        </row>
        <row r="1254">
          <cell r="A1254">
            <v>1253</v>
          </cell>
          <cell r="C1254">
            <v>0.10914951742316559</v>
          </cell>
        </row>
        <row r="1255">
          <cell r="A1255">
            <v>1254</v>
          </cell>
          <cell r="C1255">
            <v>9.3322648734877611E-2</v>
          </cell>
        </row>
        <row r="1256">
          <cell r="A1256">
            <v>1255</v>
          </cell>
          <cell r="C1256">
            <v>8.5401245171856544E-2</v>
          </cell>
        </row>
        <row r="1257">
          <cell r="A1257">
            <v>1256</v>
          </cell>
          <cell r="C1257">
            <v>0.11053084869505359</v>
          </cell>
        </row>
        <row r="1258">
          <cell r="A1258">
            <v>1257</v>
          </cell>
          <cell r="C1258">
            <v>0.10778943740161462</v>
          </cell>
        </row>
        <row r="1259">
          <cell r="A1259">
            <v>1258</v>
          </cell>
          <cell r="C1259">
            <v>0.10630716269062657</v>
          </cell>
        </row>
        <row r="1260">
          <cell r="A1260">
            <v>1259</v>
          </cell>
          <cell r="C1260">
            <v>0.10182846168215853</v>
          </cell>
        </row>
        <row r="1261">
          <cell r="A1261">
            <v>1260</v>
          </cell>
          <cell r="C1261">
            <v>9.6303136594605543E-2</v>
          </cell>
        </row>
        <row r="1262">
          <cell r="A1262">
            <v>1261</v>
          </cell>
          <cell r="C1262">
            <v>9.3391715298471567E-2</v>
          </cell>
        </row>
        <row r="1263">
          <cell r="A1263">
            <v>1262</v>
          </cell>
          <cell r="C1263">
            <v>0.11309162436063158</v>
          </cell>
        </row>
        <row r="1264">
          <cell r="A1264">
            <v>1263</v>
          </cell>
          <cell r="C1264">
            <v>0.11143402683436554</v>
          </cell>
        </row>
        <row r="1265">
          <cell r="A1265">
            <v>1264</v>
          </cell>
          <cell r="C1265">
            <v>9.7934170057950576E-2</v>
          </cell>
        </row>
        <row r="1266">
          <cell r="A1266">
            <v>1265</v>
          </cell>
          <cell r="C1266">
            <v>8.5114353292310541E-2</v>
          </cell>
        </row>
        <row r="1267">
          <cell r="A1267">
            <v>1266</v>
          </cell>
          <cell r="C1267">
            <v>0.10896356898271953</v>
          </cell>
        </row>
        <row r="1268">
          <cell r="A1268">
            <v>1267</v>
          </cell>
          <cell r="C1268">
            <v>9.7934170057950576E-2</v>
          </cell>
        </row>
        <row r="1269">
          <cell r="A1269">
            <v>1268</v>
          </cell>
          <cell r="C1269">
            <v>0.10971798836967361</v>
          </cell>
        </row>
        <row r="1270">
          <cell r="A1270">
            <v>1269</v>
          </cell>
          <cell r="C1270">
            <v>0.10996237774854556</v>
          </cell>
        </row>
        <row r="1271">
          <cell r="A1271">
            <v>1270</v>
          </cell>
          <cell r="C1271">
            <v>9.0235904623465535E-2</v>
          </cell>
        </row>
        <row r="1272">
          <cell r="A1272">
            <v>1271</v>
          </cell>
          <cell r="C1272">
            <v>9.048560681492257E-2</v>
          </cell>
        </row>
        <row r="1273">
          <cell r="A1273">
            <v>1272</v>
          </cell>
          <cell r="C1273">
            <v>0.10824102647126954</v>
          </cell>
        </row>
        <row r="1274">
          <cell r="A1274">
            <v>1273</v>
          </cell>
          <cell r="C1274">
            <v>0.1067587517602826</v>
          </cell>
        </row>
        <row r="1275">
          <cell r="A1275">
            <v>1274</v>
          </cell>
          <cell r="C1275">
            <v>9.804573912221759E-2</v>
          </cell>
        </row>
        <row r="1276">
          <cell r="A1276">
            <v>1275</v>
          </cell>
          <cell r="C1276">
            <v>9.6690971913250601E-2</v>
          </cell>
        </row>
        <row r="1277">
          <cell r="A1277">
            <v>1276</v>
          </cell>
          <cell r="C1277">
            <v>9.1813809960968551E-2</v>
          </cell>
        </row>
        <row r="1278">
          <cell r="A1278">
            <v>1277</v>
          </cell>
          <cell r="C1278">
            <v>9.1085954636935584E-2</v>
          </cell>
        </row>
        <row r="1279">
          <cell r="A1279">
            <v>1278</v>
          </cell>
          <cell r="C1279">
            <v>0.10479301110413353</v>
          </cell>
        </row>
        <row r="1280">
          <cell r="A1280">
            <v>1279</v>
          </cell>
          <cell r="C1280">
            <v>0.10597776831040662</v>
          </cell>
        </row>
        <row r="1281">
          <cell r="A1281">
            <v>1280</v>
          </cell>
          <cell r="C1281">
            <v>9.4103632184752595E-2</v>
          </cell>
        </row>
        <row r="1282">
          <cell r="A1282">
            <v>1281</v>
          </cell>
          <cell r="C1282">
            <v>9.4767733757775585E-2</v>
          </cell>
        </row>
        <row r="1283">
          <cell r="A1283">
            <v>1282</v>
          </cell>
          <cell r="C1283">
            <v>9.2956064666568583E-2</v>
          </cell>
        </row>
        <row r="1284">
          <cell r="A1284">
            <v>1283</v>
          </cell>
          <cell r="C1284">
            <v>9.1898814962315556E-2</v>
          </cell>
        </row>
        <row r="1285">
          <cell r="A1285">
            <v>1284</v>
          </cell>
          <cell r="C1285">
            <v>0.10181783605698957</v>
          </cell>
        </row>
        <row r="1286">
          <cell r="A1286">
            <v>1285</v>
          </cell>
          <cell r="C1286">
            <v>9.9894597901514559E-2</v>
          </cell>
        </row>
        <row r="1287">
          <cell r="A1287">
            <v>1286</v>
          </cell>
          <cell r="C1287">
            <v>8.798327208777057E-2</v>
          </cell>
        </row>
        <row r="1288">
          <cell r="A1288">
            <v>1287</v>
          </cell>
          <cell r="C1288">
            <v>8.880144522573552E-2</v>
          </cell>
        </row>
        <row r="1289">
          <cell r="A1289">
            <v>1288</v>
          </cell>
          <cell r="C1289">
            <v>8.9098962730449593E-2</v>
          </cell>
        </row>
        <row r="1290">
          <cell r="A1290">
            <v>1289</v>
          </cell>
          <cell r="C1290">
            <v>8.8684563348883527E-2</v>
          </cell>
        </row>
        <row r="1291">
          <cell r="A1291">
            <v>1290</v>
          </cell>
          <cell r="C1291">
            <v>9.685566910336052E-2</v>
          </cell>
        </row>
        <row r="1292">
          <cell r="A1292">
            <v>1291</v>
          </cell>
          <cell r="C1292">
            <v>9.5984367839554552E-2</v>
          </cell>
        </row>
        <row r="1293">
          <cell r="A1293">
            <v>1292</v>
          </cell>
          <cell r="C1293">
            <v>8.5757203614997612E-2</v>
          </cell>
        </row>
        <row r="1294">
          <cell r="A1294">
            <v>1293</v>
          </cell>
          <cell r="C1294">
            <v>8.5008097040626618E-2</v>
          </cell>
        </row>
        <row r="1295">
          <cell r="A1295">
            <v>1294</v>
          </cell>
          <cell r="C1295">
            <v>8.8105466777207542E-2</v>
          </cell>
        </row>
        <row r="1296">
          <cell r="A1296">
            <v>1295</v>
          </cell>
          <cell r="C1296">
            <v>8.7191663012727516E-2</v>
          </cell>
        </row>
        <row r="1297">
          <cell r="A1297">
            <v>1296</v>
          </cell>
          <cell r="C1297">
            <v>9.1845686836473539E-2</v>
          </cell>
        </row>
        <row r="1298">
          <cell r="A1298">
            <v>1297</v>
          </cell>
          <cell r="C1298">
            <v>9.1112518699856593E-2</v>
          </cell>
        </row>
        <row r="1299">
          <cell r="A1299">
            <v>1298</v>
          </cell>
          <cell r="C1299">
            <v>8.1586645736411612E-2</v>
          </cell>
        </row>
        <row r="1300">
          <cell r="A1300">
            <v>1299</v>
          </cell>
          <cell r="C1300">
            <v>8.0136247900928548E-2</v>
          </cell>
        </row>
        <row r="1301">
          <cell r="A1301">
            <v>1300</v>
          </cell>
          <cell r="C1301">
            <v>8.4944343289616531E-2</v>
          </cell>
        </row>
        <row r="1302">
          <cell r="A1302">
            <v>1301</v>
          </cell>
          <cell r="C1302">
            <v>8.4482128594792538E-2</v>
          </cell>
        </row>
        <row r="1303">
          <cell r="A1303">
            <v>1302</v>
          </cell>
          <cell r="C1303">
            <v>8.7616688019462541E-2</v>
          </cell>
        </row>
        <row r="1304">
          <cell r="A1304">
            <v>1303</v>
          </cell>
          <cell r="C1304">
            <v>8.6288484873415561E-2</v>
          </cell>
        </row>
        <row r="1305">
          <cell r="A1305">
            <v>1304</v>
          </cell>
          <cell r="C1305">
            <v>7.8622096314436618E-2</v>
          </cell>
        </row>
        <row r="1306">
          <cell r="A1306">
            <v>1305</v>
          </cell>
          <cell r="C1306">
            <v>7.9875920084303553E-2</v>
          </cell>
        </row>
        <row r="1307">
          <cell r="A1307">
            <v>1306</v>
          </cell>
          <cell r="C1307">
            <v>8.5996280181285578E-2</v>
          </cell>
        </row>
        <row r="1308">
          <cell r="A1308">
            <v>1307</v>
          </cell>
          <cell r="C1308">
            <v>8.6166290183979588E-2</v>
          </cell>
        </row>
        <row r="1309">
          <cell r="A1309">
            <v>1308</v>
          </cell>
          <cell r="C1309">
            <v>8.797795927518659E-2</v>
          </cell>
        </row>
        <row r="1310">
          <cell r="A1310">
            <v>1309</v>
          </cell>
          <cell r="C1310">
            <v>8.7722944271145575E-2</v>
          </cell>
        </row>
        <row r="1311">
          <cell r="A1311">
            <v>1310</v>
          </cell>
          <cell r="C1311">
            <v>8.1645086674837608E-2</v>
          </cell>
        </row>
        <row r="1312">
          <cell r="A1312">
            <v>1311</v>
          </cell>
          <cell r="C1312">
            <v>8.0991610726982577E-2</v>
          </cell>
        </row>
        <row r="1313">
          <cell r="A1313">
            <v>1312</v>
          </cell>
          <cell r="C1313">
            <v>8.7016340197449527E-2</v>
          </cell>
        </row>
        <row r="1314">
          <cell r="A1314">
            <v>1313</v>
          </cell>
          <cell r="C1314">
            <v>8.697915050935956E-2</v>
          </cell>
        </row>
        <row r="1315">
          <cell r="A1315">
            <v>1314</v>
          </cell>
          <cell r="C1315">
            <v>8.680914050666555E-2</v>
          </cell>
        </row>
        <row r="1316">
          <cell r="A1316">
            <v>1315</v>
          </cell>
          <cell r="C1316">
            <v>8.1661025112590546E-2</v>
          </cell>
        </row>
        <row r="1317">
          <cell r="A1317">
            <v>1316</v>
          </cell>
          <cell r="C1317">
            <v>8.1963855429888599E-2</v>
          </cell>
        </row>
        <row r="1318">
          <cell r="A1318">
            <v>1317</v>
          </cell>
          <cell r="C1318">
            <v>8.7733569896314534E-2</v>
          </cell>
        </row>
        <row r="1319">
          <cell r="A1319">
            <v>1318</v>
          </cell>
          <cell r="C1319">
            <v>8.6697571442397536E-2</v>
          </cell>
        </row>
        <row r="1320">
          <cell r="A1320">
            <v>1319</v>
          </cell>
          <cell r="C1320">
            <v>8.4896527976359604E-2</v>
          </cell>
        </row>
        <row r="1321">
          <cell r="A1321">
            <v>1320</v>
          </cell>
          <cell r="C1321">
            <v>8.3557699205144553E-2</v>
          </cell>
        </row>
        <row r="1322">
          <cell r="A1322">
            <v>1321</v>
          </cell>
          <cell r="C1322">
            <v>7.8893049756229572E-2</v>
          </cell>
        </row>
        <row r="1323">
          <cell r="A1323">
            <v>1322</v>
          </cell>
          <cell r="C1323">
            <v>7.9015244445665545E-2</v>
          </cell>
        </row>
        <row r="1324">
          <cell r="A1324">
            <v>1323</v>
          </cell>
          <cell r="C1324">
            <v>8.4476815782208559E-2</v>
          </cell>
        </row>
        <row r="1325">
          <cell r="A1325">
            <v>1324</v>
          </cell>
          <cell r="C1325">
            <v>8.5146230167815529E-2</v>
          </cell>
        </row>
        <row r="1326">
          <cell r="A1326">
            <v>1325</v>
          </cell>
          <cell r="C1326">
            <v>8.344081732829256E-2</v>
          </cell>
        </row>
        <row r="1327">
          <cell r="A1327">
            <v>1326</v>
          </cell>
          <cell r="C1327">
            <v>8.3350499514361576E-2</v>
          </cell>
        </row>
        <row r="1328">
          <cell r="A1328">
            <v>1327</v>
          </cell>
          <cell r="C1328">
            <v>8.0662216346763516E-2</v>
          </cell>
        </row>
        <row r="1329">
          <cell r="A1329">
            <v>1328</v>
          </cell>
          <cell r="C1329">
            <v>8.0853477599794554E-2</v>
          </cell>
        </row>
        <row r="1330">
          <cell r="A1330">
            <v>1329</v>
          </cell>
          <cell r="C1330">
            <v>8.5810331740839518E-2</v>
          </cell>
        </row>
        <row r="1331">
          <cell r="A1331">
            <v>1330</v>
          </cell>
          <cell r="C1331">
            <v>8.6320361748920549E-2</v>
          </cell>
        </row>
        <row r="1332">
          <cell r="A1332">
            <v>1331</v>
          </cell>
          <cell r="C1332">
            <v>8.378083733368058E-2</v>
          </cell>
        </row>
        <row r="1333">
          <cell r="A1333">
            <v>1332</v>
          </cell>
          <cell r="C1333">
            <v>8.3738334833006522E-2</v>
          </cell>
        </row>
        <row r="1334">
          <cell r="A1334">
            <v>1333</v>
          </cell>
          <cell r="C1334">
            <v>8.1990419492809608E-2</v>
          </cell>
        </row>
        <row r="1335">
          <cell r="A1335">
            <v>1334</v>
          </cell>
          <cell r="C1335">
            <v>8.1979793867641537E-2</v>
          </cell>
        </row>
        <row r="1336">
          <cell r="A1336">
            <v>1335</v>
          </cell>
          <cell r="C1336">
            <v>8.6315048936336569E-2</v>
          </cell>
        </row>
        <row r="1337">
          <cell r="A1337">
            <v>1336</v>
          </cell>
          <cell r="C1337">
            <v>8.5475624548035589E-2</v>
          </cell>
        </row>
        <row r="1338">
          <cell r="A1338">
            <v>1337</v>
          </cell>
          <cell r="C1338">
            <v>8.1905414491462603E-2</v>
          </cell>
        </row>
        <row r="1339">
          <cell r="A1339">
            <v>1338</v>
          </cell>
          <cell r="C1339">
            <v>8.2064798868988542E-2</v>
          </cell>
        </row>
        <row r="1340">
          <cell r="A1340">
            <v>1339</v>
          </cell>
          <cell r="C1340">
            <v>8.1050051665408573E-2</v>
          </cell>
        </row>
        <row r="1341">
          <cell r="A1341">
            <v>1340</v>
          </cell>
          <cell r="C1341">
            <v>8.1852286365620586E-2</v>
          </cell>
        </row>
        <row r="1342">
          <cell r="A1342">
            <v>1341</v>
          </cell>
          <cell r="C1342">
            <v>8.6022844244206587E-2</v>
          </cell>
        </row>
        <row r="1343">
          <cell r="A1343">
            <v>1342</v>
          </cell>
          <cell r="C1343">
            <v>8.6469120501278529E-2</v>
          </cell>
        </row>
        <row r="1344">
          <cell r="A1344">
            <v>1343</v>
          </cell>
          <cell r="C1344">
            <v>8.3568324830312624E-2</v>
          </cell>
        </row>
        <row r="1345">
          <cell r="A1345">
            <v>1344</v>
          </cell>
          <cell r="C1345">
            <v>8.4641512972318589E-2</v>
          </cell>
        </row>
        <row r="1346">
          <cell r="A1346">
            <v>1345</v>
          </cell>
          <cell r="C1346">
            <v>8.4848712663101566E-2</v>
          </cell>
        </row>
        <row r="1347">
          <cell r="A1347">
            <v>1346</v>
          </cell>
          <cell r="C1347">
            <v>8.5316240170509539E-2</v>
          </cell>
        </row>
        <row r="1348">
          <cell r="A1348">
            <v>1347</v>
          </cell>
          <cell r="C1348">
            <v>8.8562368659447555E-2</v>
          </cell>
        </row>
        <row r="1349">
          <cell r="A1349">
            <v>1348</v>
          </cell>
          <cell r="C1349">
            <v>8.8689876161467618E-2</v>
          </cell>
        </row>
        <row r="1350">
          <cell r="A1350">
            <v>1349</v>
          </cell>
          <cell r="C1350">
            <v>8.5682824238818567E-2</v>
          </cell>
        </row>
        <row r="1351">
          <cell r="A1351">
            <v>1350</v>
          </cell>
          <cell r="C1351">
            <v>8.545968611028254E-2</v>
          </cell>
        </row>
        <row r="1352">
          <cell r="A1352">
            <v>1351</v>
          </cell>
          <cell r="C1352">
            <v>8.5093102041973623E-2</v>
          </cell>
        </row>
        <row r="1353">
          <cell r="A1353">
            <v>1352</v>
          </cell>
          <cell r="C1353">
            <v>8.5055912353884544E-2</v>
          </cell>
        </row>
        <row r="1354">
          <cell r="A1354">
            <v>1353</v>
          </cell>
          <cell r="C1354">
            <v>8.7319170514747579E-2</v>
          </cell>
        </row>
        <row r="1355">
          <cell r="A1355">
            <v>1354</v>
          </cell>
          <cell r="C1355">
            <v>8.7223539888232615E-2</v>
          </cell>
        </row>
        <row r="1356">
          <cell r="A1356">
            <v>1355</v>
          </cell>
          <cell r="C1356">
            <v>8.4742456411417533E-2</v>
          </cell>
        </row>
        <row r="1357">
          <cell r="A1357">
            <v>1356</v>
          </cell>
          <cell r="C1357">
            <v>8.4715892348496524E-2</v>
          </cell>
        </row>
        <row r="1358">
          <cell r="A1358">
            <v>1357</v>
          </cell>
          <cell r="C1358">
            <v>8.562969611297655E-2</v>
          </cell>
        </row>
        <row r="1359">
          <cell r="A1359">
            <v>1358</v>
          </cell>
          <cell r="C1359">
            <v>8.6208792684652535E-2</v>
          </cell>
        </row>
        <row r="1360">
          <cell r="A1360">
            <v>1359</v>
          </cell>
          <cell r="C1360">
            <v>8.8732378662140565E-2</v>
          </cell>
        </row>
        <row r="1361">
          <cell r="A1361">
            <v>1360</v>
          </cell>
          <cell r="C1361">
            <v>8.8376420219000607E-2</v>
          </cell>
        </row>
        <row r="1362">
          <cell r="A1362">
            <v>1361</v>
          </cell>
          <cell r="C1362">
            <v>8.6060033932295554E-2</v>
          </cell>
        </row>
        <row r="1363">
          <cell r="A1363">
            <v>1362</v>
          </cell>
          <cell r="C1363">
            <v>8.6086597995216563E-2</v>
          </cell>
        </row>
        <row r="1364">
          <cell r="A1364">
            <v>1363</v>
          </cell>
          <cell r="C1364">
            <v>8.7090719573627573E-2</v>
          </cell>
        </row>
        <row r="1365">
          <cell r="A1365">
            <v>1364</v>
          </cell>
          <cell r="C1365">
            <v>8.7239478325984554E-2</v>
          </cell>
        </row>
        <row r="1366">
          <cell r="A1366">
            <v>1365</v>
          </cell>
          <cell r="C1366">
            <v>8.8413609907089574E-2</v>
          </cell>
        </row>
        <row r="1367">
          <cell r="A1367">
            <v>1366</v>
          </cell>
          <cell r="C1367">
            <v>8.8355168968663578E-2</v>
          </cell>
        </row>
        <row r="1368">
          <cell r="A1368">
            <v>1367</v>
          </cell>
          <cell r="C1368">
            <v>8.6113162058137571E-2</v>
          </cell>
        </row>
        <row r="1369">
          <cell r="A1369">
            <v>1368</v>
          </cell>
          <cell r="C1369">
            <v>8.6272546435663622E-2</v>
          </cell>
        </row>
        <row r="1370">
          <cell r="A1370">
            <v>1369</v>
          </cell>
          <cell r="C1370">
            <v>8.7244791138569533E-2</v>
          </cell>
        </row>
        <row r="1371">
          <cell r="A1371">
            <v>1370</v>
          </cell>
          <cell r="C1371">
            <v>8.7319170514747579E-2</v>
          </cell>
        </row>
        <row r="1372">
          <cell r="A1372">
            <v>1371</v>
          </cell>
          <cell r="C1372">
            <v>8.8562368659447555E-2</v>
          </cell>
        </row>
        <row r="1373">
          <cell r="A1373">
            <v>1372</v>
          </cell>
          <cell r="C1373">
            <v>8.8413609907089574E-2</v>
          </cell>
        </row>
        <row r="1374">
          <cell r="A1374">
            <v>1373</v>
          </cell>
          <cell r="C1374">
            <v>8.629379768599954E-2</v>
          </cell>
        </row>
        <row r="1375">
          <cell r="A1375">
            <v>1374</v>
          </cell>
          <cell r="C1375">
            <v>8.5980341743532529E-2</v>
          </cell>
        </row>
        <row r="1376">
          <cell r="A1376">
            <v>1375</v>
          </cell>
          <cell r="C1376">
            <v>8.6671007379477527E-2</v>
          </cell>
        </row>
        <row r="1377">
          <cell r="A1377">
            <v>1376</v>
          </cell>
          <cell r="C1377">
            <v>8.5528752673877606E-2</v>
          </cell>
        </row>
        <row r="1378">
          <cell r="A1378">
            <v>1377</v>
          </cell>
          <cell r="C1378">
            <v>8.5741265177244563E-2</v>
          </cell>
        </row>
        <row r="1379">
          <cell r="A1379">
            <v>1378</v>
          </cell>
          <cell r="C1379">
            <v>8.4976220165121519E-2</v>
          </cell>
        </row>
        <row r="1380">
          <cell r="A1380">
            <v>1379</v>
          </cell>
          <cell r="C1380">
            <v>8.2803279818190578E-2</v>
          </cell>
        </row>
        <row r="1381">
          <cell r="A1381">
            <v>1380</v>
          </cell>
          <cell r="C1381">
            <v>8.3010479508973556E-2</v>
          </cell>
        </row>
        <row r="1382">
          <cell r="A1382">
            <v>1381</v>
          </cell>
          <cell r="C1382">
            <v>8.4115544526483621E-2</v>
          </cell>
        </row>
        <row r="1383">
          <cell r="A1383">
            <v>1382</v>
          </cell>
          <cell r="C1383">
            <v>8.3653329831659518E-2</v>
          </cell>
        </row>
        <row r="1384">
          <cell r="A1384">
            <v>1383</v>
          </cell>
          <cell r="C1384">
            <v>8.4471502969624579E-2</v>
          </cell>
        </row>
        <row r="1385">
          <cell r="A1385">
            <v>1384</v>
          </cell>
          <cell r="C1385">
            <v>8.4997471415458548E-2</v>
          </cell>
        </row>
        <row r="1386">
          <cell r="A1386">
            <v>1385</v>
          </cell>
          <cell r="C1386">
            <v>8.3031730759310585E-2</v>
          </cell>
        </row>
        <row r="1387">
          <cell r="A1387">
            <v>1386</v>
          </cell>
          <cell r="C1387">
            <v>8.3568324830312624E-2</v>
          </cell>
        </row>
        <row r="1388">
          <cell r="A1388">
            <v>1387</v>
          </cell>
          <cell r="C1388">
            <v>8.5204671106241525E-2</v>
          </cell>
        </row>
        <row r="1389">
          <cell r="A1389">
            <v>1388</v>
          </cell>
          <cell r="C1389">
            <v>8.5140917355231549E-2</v>
          </cell>
        </row>
        <row r="1390">
          <cell r="A1390">
            <v>1389</v>
          </cell>
          <cell r="C1390">
            <v>8.5236547981746624E-2</v>
          </cell>
        </row>
        <row r="1391">
          <cell r="A1391">
            <v>1390</v>
          </cell>
          <cell r="C1391">
            <v>8.4126170151652579E-2</v>
          </cell>
        </row>
        <row r="1392">
          <cell r="A1392">
            <v>1391</v>
          </cell>
          <cell r="C1392">
            <v>8.2643895440664528E-2</v>
          </cell>
        </row>
        <row r="1393">
          <cell r="A1393">
            <v>1392</v>
          </cell>
          <cell r="C1393">
            <v>8.279265419302162E-2</v>
          </cell>
        </row>
        <row r="1394">
          <cell r="A1394">
            <v>1393</v>
          </cell>
          <cell r="C1394">
            <v>8.4567133596139543E-2</v>
          </cell>
        </row>
        <row r="1395">
          <cell r="A1395">
            <v>1394</v>
          </cell>
          <cell r="C1395">
            <v>8.5114353292310541E-2</v>
          </cell>
        </row>
        <row r="1396">
          <cell r="A1396">
            <v>1395</v>
          </cell>
          <cell r="C1396">
            <v>8.4715892348496524E-2</v>
          </cell>
        </row>
        <row r="1397">
          <cell r="A1397">
            <v>1396</v>
          </cell>
          <cell r="C1397">
            <v>8.4094293276147591E-2</v>
          </cell>
        </row>
        <row r="1398">
          <cell r="A1398">
            <v>1397</v>
          </cell>
          <cell r="C1398">
            <v>8.260670575257556E-2</v>
          </cell>
        </row>
        <row r="1399">
          <cell r="A1399">
            <v>1398</v>
          </cell>
          <cell r="C1399">
            <v>8.2357003561118525E-2</v>
          </cell>
        </row>
        <row r="1400">
          <cell r="A1400">
            <v>1399</v>
          </cell>
          <cell r="C1400">
            <v>8.3350499514361576E-2</v>
          </cell>
        </row>
        <row r="1401">
          <cell r="A1401">
            <v>1400</v>
          </cell>
          <cell r="C1401">
            <v>8.2415444499544521E-2</v>
          </cell>
        </row>
        <row r="1402">
          <cell r="A1402">
            <v>1401</v>
          </cell>
          <cell r="C1402">
            <v>8.2001045117978566E-2</v>
          </cell>
        </row>
        <row r="1403">
          <cell r="A1403">
            <v>1402</v>
          </cell>
          <cell r="C1403">
            <v>8.0465642281148608E-2</v>
          </cell>
        </row>
        <row r="1404">
          <cell r="A1404">
            <v>1403</v>
          </cell>
          <cell r="C1404">
            <v>8.0279693840701549E-2</v>
          </cell>
        </row>
        <row r="1405">
          <cell r="A1405">
            <v>1404</v>
          </cell>
          <cell r="C1405">
            <v>8.1931978554383611E-2</v>
          </cell>
        </row>
        <row r="1406">
          <cell r="A1406">
            <v>1405</v>
          </cell>
          <cell r="C1406">
            <v>8.2473885437970518E-2</v>
          </cell>
        </row>
        <row r="1407">
          <cell r="A1407">
            <v>1406</v>
          </cell>
          <cell r="C1407">
            <v>8.2171055120671577E-2</v>
          </cell>
        </row>
        <row r="1408">
          <cell r="A1408">
            <v>1407</v>
          </cell>
          <cell r="C1408">
            <v>8.1910727304046582E-2</v>
          </cell>
        </row>
        <row r="1409">
          <cell r="A1409">
            <v>1408</v>
          </cell>
          <cell r="C1409">
            <v>8.0593149783168561E-2</v>
          </cell>
        </row>
        <row r="1410">
          <cell r="A1410">
            <v>1409</v>
          </cell>
          <cell r="C1410">
            <v>8.1140369479340557E-2</v>
          </cell>
        </row>
        <row r="1411">
          <cell r="A1411">
            <v>1410</v>
          </cell>
          <cell r="C1411">
            <v>8.2500449500891526E-2</v>
          </cell>
        </row>
        <row r="1412">
          <cell r="A1412">
            <v>1411</v>
          </cell>
          <cell r="C1412">
            <v>8.16185226119166E-2</v>
          </cell>
        </row>
        <row r="1413">
          <cell r="A1413">
            <v>1412</v>
          </cell>
          <cell r="C1413">
            <v>8.2999853883804597E-2</v>
          </cell>
        </row>
        <row r="1414">
          <cell r="A1414">
            <v>1413</v>
          </cell>
          <cell r="C1414">
            <v>8.362676576873862E-2</v>
          </cell>
        </row>
        <row r="1415">
          <cell r="A1415">
            <v>1414</v>
          </cell>
          <cell r="C1415">
            <v>7.9397766951727622E-2</v>
          </cell>
        </row>
        <row r="1416">
          <cell r="A1416">
            <v>1415</v>
          </cell>
          <cell r="C1416">
            <v>8.0757846973278591E-2</v>
          </cell>
        </row>
        <row r="1417">
          <cell r="A1417">
            <v>1416</v>
          </cell>
          <cell r="C1417">
            <v>8.2426070124712592E-2</v>
          </cell>
        </row>
        <row r="1418">
          <cell r="A1418">
            <v>1417</v>
          </cell>
          <cell r="C1418">
            <v>8.2011670743146525E-2</v>
          </cell>
        </row>
        <row r="1419">
          <cell r="A1419">
            <v>1418</v>
          </cell>
          <cell r="C1419">
            <v>8.3563012017728533E-2</v>
          </cell>
        </row>
        <row r="1420">
          <cell r="A1420">
            <v>1419</v>
          </cell>
          <cell r="C1420">
            <v>8.5215296731410595E-2</v>
          </cell>
        </row>
        <row r="1421">
          <cell r="A1421">
            <v>1420</v>
          </cell>
          <cell r="C1421">
            <v>7.7968620366581587E-2</v>
          </cell>
        </row>
        <row r="1422">
          <cell r="A1422">
            <v>1421</v>
          </cell>
          <cell r="C1422">
            <v>8.6155664558811518E-2</v>
          </cell>
        </row>
        <row r="1423">
          <cell r="A1423">
            <v>1422</v>
          </cell>
          <cell r="C1423">
            <v>7.6013505335601583E-2</v>
          </cell>
        </row>
        <row r="1424">
          <cell r="A1424">
            <v>1423</v>
          </cell>
          <cell r="C1424">
            <v>7.4759681565733538E-2</v>
          </cell>
        </row>
        <row r="1425">
          <cell r="A1425">
            <v>1424</v>
          </cell>
          <cell r="C1425">
            <v>8.7834513335413589E-2</v>
          </cell>
        </row>
        <row r="1426">
          <cell r="A1426">
            <v>1425</v>
          </cell>
          <cell r="C1426">
            <v>9.5437148143382555E-2</v>
          </cell>
        </row>
        <row r="1427">
          <cell r="A1427">
            <v>1426</v>
          </cell>
          <cell r="C1427">
            <v>8.2782028567853549E-2</v>
          </cell>
        </row>
        <row r="1428">
          <cell r="A1428">
            <v>1427</v>
          </cell>
          <cell r="C1428">
            <v>8.6267233623078532E-2</v>
          </cell>
        </row>
        <row r="1429">
          <cell r="A1429">
            <v>1428</v>
          </cell>
          <cell r="C1429">
            <v>8.7510431767778618E-2</v>
          </cell>
        </row>
        <row r="1430">
          <cell r="A1430">
            <v>1429</v>
          </cell>
          <cell r="C1430">
            <v>8.9391167422579576E-2</v>
          </cell>
        </row>
        <row r="1431">
          <cell r="A1431">
            <v>1430</v>
          </cell>
          <cell r="C1431">
            <v>9.2408844970397586E-2</v>
          </cell>
        </row>
        <row r="1432">
          <cell r="A1432">
            <v>1431</v>
          </cell>
          <cell r="C1432">
            <v>9.032090962481254E-2</v>
          </cell>
        </row>
        <row r="1433">
          <cell r="A1433">
            <v>1432</v>
          </cell>
          <cell r="C1433">
            <v>8.243669574988155E-2</v>
          </cell>
        </row>
        <row r="1434">
          <cell r="A1434">
            <v>1433</v>
          </cell>
          <cell r="C1434">
            <v>7.7442651920746619E-2</v>
          </cell>
        </row>
        <row r="1435">
          <cell r="A1435">
            <v>1434</v>
          </cell>
          <cell r="C1435">
            <v>9.5368081579788599E-2</v>
          </cell>
        </row>
        <row r="1436">
          <cell r="A1436">
            <v>1435</v>
          </cell>
          <cell r="C1436">
            <v>8.997557680684054E-2</v>
          </cell>
        </row>
        <row r="1437">
          <cell r="A1437">
            <v>1436</v>
          </cell>
          <cell r="C1437">
            <v>9.4236452499357526E-2</v>
          </cell>
        </row>
        <row r="1438">
          <cell r="A1438">
            <v>1437</v>
          </cell>
          <cell r="C1438">
            <v>9.6329700657526551E-2</v>
          </cell>
        </row>
        <row r="1439">
          <cell r="A1439">
            <v>1438</v>
          </cell>
          <cell r="C1439">
            <v>8.1761968551689601E-2</v>
          </cell>
        </row>
        <row r="1440">
          <cell r="A1440">
            <v>1439</v>
          </cell>
          <cell r="C1440">
            <v>8.345144295346052E-2</v>
          </cell>
        </row>
        <row r="1441">
          <cell r="A1441">
            <v>1440</v>
          </cell>
          <cell r="C1441">
            <v>9.3667981552849611E-2</v>
          </cell>
        </row>
        <row r="1442">
          <cell r="A1442">
            <v>1441</v>
          </cell>
          <cell r="C1442">
            <v>9.7695093491661611E-2</v>
          </cell>
        </row>
        <row r="1443">
          <cell r="A1443">
            <v>1442</v>
          </cell>
          <cell r="C1443">
            <v>0.10023461790690258</v>
          </cell>
        </row>
        <row r="1444">
          <cell r="A1444">
            <v>1443</v>
          </cell>
          <cell r="C1444">
            <v>0.10042056634734853</v>
          </cell>
        </row>
        <row r="1445">
          <cell r="A1445">
            <v>1444</v>
          </cell>
          <cell r="C1445">
            <v>9.0352786500317528E-2</v>
          </cell>
        </row>
        <row r="1446">
          <cell r="A1446">
            <v>1445</v>
          </cell>
          <cell r="C1446">
            <v>9.1792558710631522E-2</v>
          </cell>
        </row>
        <row r="1447">
          <cell r="A1447">
            <v>1446</v>
          </cell>
          <cell r="C1447">
            <v>0.10875636929193555</v>
          </cell>
        </row>
        <row r="1448">
          <cell r="A1448">
            <v>1447</v>
          </cell>
          <cell r="C1448">
            <v>0.10914951742316559</v>
          </cell>
        </row>
        <row r="1449">
          <cell r="A1449">
            <v>1448</v>
          </cell>
          <cell r="C1449">
            <v>0.10470269329020254</v>
          </cell>
        </row>
        <row r="1450">
          <cell r="A1450">
            <v>1449</v>
          </cell>
          <cell r="C1450">
            <v>0.10660468019534053</v>
          </cell>
        </row>
        <row r="1451">
          <cell r="A1451">
            <v>1450</v>
          </cell>
          <cell r="C1451">
            <v>9.9172055390065572E-2</v>
          </cell>
        </row>
        <row r="1452">
          <cell r="A1452">
            <v>1451</v>
          </cell>
          <cell r="C1452">
            <v>9.58568603375336E-2</v>
          </cell>
        </row>
        <row r="1453">
          <cell r="A1453">
            <v>1452</v>
          </cell>
          <cell r="C1453">
            <v>0.11580647159114954</v>
          </cell>
        </row>
        <row r="1454">
          <cell r="A1454">
            <v>1453</v>
          </cell>
          <cell r="C1454">
            <v>0.11171560590132756</v>
          </cell>
        </row>
        <row r="1455">
          <cell r="A1455">
            <v>1454</v>
          </cell>
          <cell r="C1455">
            <v>9.2180394029277579E-2</v>
          </cell>
        </row>
        <row r="1456">
          <cell r="A1456">
            <v>1455</v>
          </cell>
          <cell r="C1456">
            <v>8.8902388664834575E-2</v>
          </cell>
        </row>
        <row r="1457">
          <cell r="A1457">
            <v>1456</v>
          </cell>
          <cell r="C1457">
            <v>9.116564682569761E-2</v>
          </cell>
        </row>
        <row r="1458">
          <cell r="A1458">
            <v>1457</v>
          </cell>
          <cell r="C1458">
            <v>9.1128457137608532E-2</v>
          </cell>
        </row>
        <row r="1459">
          <cell r="A1459">
            <v>1458</v>
          </cell>
          <cell r="C1459">
            <v>0.10302915732618356</v>
          </cell>
        </row>
        <row r="1460">
          <cell r="A1460">
            <v>1459</v>
          </cell>
          <cell r="C1460">
            <v>9.838575912760561E-2</v>
          </cell>
        </row>
        <row r="1461">
          <cell r="A1461">
            <v>1460</v>
          </cell>
          <cell r="C1461">
            <v>8.0056555712166522E-2</v>
          </cell>
        </row>
        <row r="1462">
          <cell r="A1462">
            <v>1461</v>
          </cell>
          <cell r="C1462">
            <v>7.9211818511280563E-2</v>
          </cell>
        </row>
        <row r="1463">
          <cell r="A1463">
            <v>1462</v>
          </cell>
          <cell r="C1463">
            <v>9.6271259719100555E-2</v>
          </cell>
        </row>
        <row r="1464">
          <cell r="A1464">
            <v>1463</v>
          </cell>
          <cell r="C1464">
            <v>9.3402340923640526E-2</v>
          </cell>
        </row>
        <row r="1465">
          <cell r="A1465">
            <v>1464</v>
          </cell>
          <cell r="C1465">
            <v>8.8976768041013621E-2</v>
          </cell>
        </row>
        <row r="1466">
          <cell r="A1466">
            <v>1465</v>
          </cell>
          <cell r="C1466">
            <v>8.797795927518659E-2</v>
          </cell>
        </row>
        <row r="1467">
          <cell r="A1467">
            <v>1466</v>
          </cell>
          <cell r="C1467">
            <v>7.9445582264984549E-2</v>
          </cell>
        </row>
        <row r="1468">
          <cell r="A1468">
            <v>1467</v>
          </cell>
          <cell r="C1468">
            <v>8.4439626094119591E-2</v>
          </cell>
        </row>
        <row r="1469">
          <cell r="A1469">
            <v>1468</v>
          </cell>
          <cell r="C1469">
            <v>9.4980246261143542E-2</v>
          </cell>
        </row>
        <row r="1470">
          <cell r="A1470">
            <v>1469</v>
          </cell>
          <cell r="C1470">
            <v>9.05068580652586E-2</v>
          </cell>
        </row>
        <row r="1471">
          <cell r="A1471">
            <v>1470</v>
          </cell>
          <cell r="C1471">
            <v>8.0927856975972601E-2</v>
          </cell>
        </row>
        <row r="1472">
          <cell r="A1472">
            <v>1471</v>
          </cell>
          <cell r="C1472">
            <v>7.0764446502425526E-2</v>
          </cell>
        </row>
        <row r="1473">
          <cell r="A1473">
            <v>1472</v>
          </cell>
          <cell r="C1473">
            <v>8.2080737306740592E-2</v>
          </cell>
        </row>
        <row r="1474">
          <cell r="A1474">
            <v>1473</v>
          </cell>
          <cell r="C1474">
            <v>7.774016942546158E-2</v>
          </cell>
        </row>
        <row r="1475">
          <cell r="A1475">
            <v>1474</v>
          </cell>
          <cell r="C1475">
            <v>8.528436329500455E-2</v>
          </cell>
        </row>
        <row r="1476">
          <cell r="A1476">
            <v>1475</v>
          </cell>
          <cell r="C1476">
            <v>8.5326865795678608E-2</v>
          </cell>
        </row>
        <row r="1477">
          <cell r="A1477">
            <v>1476</v>
          </cell>
          <cell r="C1477">
            <v>6.9760324924014516E-2</v>
          </cell>
        </row>
        <row r="1478">
          <cell r="A1478">
            <v>1477</v>
          </cell>
          <cell r="C1478">
            <v>7.0323483057938563E-2</v>
          </cell>
        </row>
        <row r="1479">
          <cell r="A1479">
            <v>1478</v>
          </cell>
          <cell r="C1479">
            <v>7.9562464141836542E-2</v>
          </cell>
        </row>
        <row r="1480">
          <cell r="A1480">
            <v>1479</v>
          </cell>
          <cell r="C1480">
            <v>8.00937454002556E-2</v>
          </cell>
        </row>
        <row r="1481">
          <cell r="A1481">
            <v>1480</v>
          </cell>
          <cell r="C1481">
            <v>8.2750151692348561E-2</v>
          </cell>
        </row>
        <row r="1482">
          <cell r="A1482">
            <v>1481</v>
          </cell>
          <cell r="C1482">
            <v>8.1740717301352572E-2</v>
          </cell>
        </row>
        <row r="1483">
          <cell r="A1483">
            <v>1482</v>
          </cell>
          <cell r="C1483">
            <v>6.852243959189952E-2</v>
          </cell>
        </row>
        <row r="1484">
          <cell r="A1484">
            <v>1483</v>
          </cell>
          <cell r="C1484">
            <v>6.8065537709659618E-2</v>
          </cell>
        </row>
        <row r="1485">
          <cell r="A1485">
            <v>1484</v>
          </cell>
          <cell r="C1485">
            <v>7.875491662904055E-2</v>
          </cell>
        </row>
        <row r="1486">
          <cell r="A1486">
            <v>1485</v>
          </cell>
          <cell r="C1486">
            <v>7.8228948183206581E-2</v>
          </cell>
        </row>
        <row r="1487">
          <cell r="A1487">
            <v>1486</v>
          </cell>
          <cell r="C1487">
            <v>7.6932621912665589E-2</v>
          </cell>
        </row>
        <row r="1488">
          <cell r="A1488">
            <v>1487</v>
          </cell>
          <cell r="C1488">
            <v>7.6709483784129562E-2</v>
          </cell>
        </row>
        <row r="1489">
          <cell r="A1489">
            <v>1488</v>
          </cell>
          <cell r="C1489">
            <v>6.9106848976160595E-2</v>
          </cell>
        </row>
        <row r="1490">
          <cell r="A1490">
            <v>1489</v>
          </cell>
          <cell r="C1490">
            <v>7.7596723485688579E-2</v>
          </cell>
        </row>
        <row r="1491">
          <cell r="A1491">
            <v>1490</v>
          </cell>
          <cell r="C1491">
            <v>7.7272641918052609E-2</v>
          </cell>
        </row>
        <row r="1492">
          <cell r="A1492">
            <v>1491</v>
          </cell>
          <cell r="C1492">
            <v>7.4308092496077616E-2</v>
          </cell>
        </row>
        <row r="1493">
          <cell r="A1493">
            <v>1492</v>
          </cell>
          <cell r="C1493">
            <v>7.2799253722168555E-2</v>
          </cell>
        </row>
        <row r="1494">
          <cell r="A1494">
            <v>1493</v>
          </cell>
          <cell r="C1494">
            <v>6.5956351113738543E-2</v>
          </cell>
        </row>
        <row r="1495">
          <cell r="A1495">
            <v>1494</v>
          </cell>
          <cell r="C1495">
            <v>6.5180680476447539E-2</v>
          </cell>
        </row>
        <row r="1496">
          <cell r="A1496">
            <v>1495</v>
          </cell>
          <cell r="C1496">
            <v>7.4005262178779563E-2</v>
          </cell>
        </row>
        <row r="1497">
          <cell r="A1497">
            <v>1496</v>
          </cell>
          <cell r="C1497">
            <v>7.2990514975199594E-2</v>
          </cell>
        </row>
        <row r="1498">
          <cell r="A1498">
            <v>1497</v>
          </cell>
          <cell r="C1498">
            <v>6.7098605819337576E-2</v>
          </cell>
        </row>
        <row r="1499">
          <cell r="A1499">
            <v>1498</v>
          </cell>
          <cell r="C1499">
            <v>6.551538766925058E-2</v>
          </cell>
        </row>
        <row r="1500">
          <cell r="A1500">
            <v>1499</v>
          </cell>
          <cell r="C1500">
            <v>6.1753916359647554E-2</v>
          </cell>
        </row>
        <row r="1501">
          <cell r="A1501">
            <v>1500</v>
          </cell>
          <cell r="C1501">
            <v>6.1068563536287535E-2</v>
          </cell>
        </row>
        <row r="1502">
          <cell r="A1502">
            <v>1501</v>
          </cell>
          <cell r="C1502">
            <v>6.7465189887646604E-2</v>
          </cell>
        </row>
        <row r="1503">
          <cell r="A1503">
            <v>1502</v>
          </cell>
          <cell r="C1503">
            <v>6.6747960188781597E-2</v>
          </cell>
        </row>
        <row r="1504">
          <cell r="A1504">
            <v>1503</v>
          </cell>
          <cell r="C1504">
            <v>6.0696666655394527E-2</v>
          </cell>
        </row>
        <row r="1505">
          <cell r="A1505">
            <v>1504</v>
          </cell>
          <cell r="C1505">
            <v>5.9230330382159524E-2</v>
          </cell>
        </row>
        <row r="1506">
          <cell r="A1506">
            <v>1505</v>
          </cell>
          <cell r="C1506">
            <v>5.7041451597474535E-2</v>
          </cell>
        </row>
        <row r="1507">
          <cell r="A1507">
            <v>1506</v>
          </cell>
          <cell r="C1507">
            <v>5.5814191890528608E-2</v>
          </cell>
        </row>
        <row r="1508">
          <cell r="A1508">
            <v>1507</v>
          </cell>
          <cell r="C1508">
            <v>6.1684849796052599E-2</v>
          </cell>
        </row>
        <row r="1509">
          <cell r="A1509">
            <v>1508</v>
          </cell>
          <cell r="C1509">
            <v>6.0425713213601573E-2</v>
          </cell>
        </row>
        <row r="1510">
          <cell r="A1510">
            <v>1509</v>
          </cell>
          <cell r="C1510">
            <v>5.4533804057739554E-2</v>
          </cell>
        </row>
        <row r="1511">
          <cell r="A1511">
            <v>1510</v>
          </cell>
          <cell r="C1511">
            <v>5.3386236539555543E-2</v>
          </cell>
        </row>
        <row r="1512">
          <cell r="A1512">
            <v>1511</v>
          </cell>
          <cell r="C1512">
            <v>5.1133604003860578E-2</v>
          </cell>
        </row>
        <row r="1513">
          <cell r="A1513">
            <v>1512</v>
          </cell>
          <cell r="C1513">
            <v>5.0984845251503597E-2</v>
          </cell>
        </row>
        <row r="1514">
          <cell r="A1514">
            <v>1513</v>
          </cell>
          <cell r="C1514">
            <v>6.0037877894955516E-2</v>
          </cell>
        </row>
        <row r="1515">
          <cell r="A1515">
            <v>1514</v>
          </cell>
          <cell r="C1515">
            <v>5.999006258169759E-2</v>
          </cell>
        </row>
        <row r="1516">
          <cell r="A1516">
            <v>1515</v>
          </cell>
          <cell r="C1516">
            <v>5.0990158064087576E-2</v>
          </cell>
        </row>
        <row r="1517">
          <cell r="A1517">
            <v>1516</v>
          </cell>
          <cell r="C1517">
            <v>4.9236929911306571E-2</v>
          </cell>
        </row>
        <row r="1518">
          <cell r="A1518">
            <v>1517</v>
          </cell>
          <cell r="C1518">
            <v>5.7567420043309614E-2</v>
          </cell>
        </row>
        <row r="1519">
          <cell r="A1519">
            <v>1518</v>
          </cell>
          <cell r="C1519">
            <v>6.5127552350605522E-2</v>
          </cell>
        </row>
        <row r="1520">
          <cell r="A1520">
            <v>1519</v>
          </cell>
          <cell r="C1520">
            <v>5.3545620917080594E-2</v>
          </cell>
        </row>
        <row r="1521">
          <cell r="A1521">
            <v>1520</v>
          </cell>
          <cell r="C1521">
            <v>5.4209722490104584E-2</v>
          </cell>
        </row>
        <row r="1522">
          <cell r="A1522">
            <v>1521</v>
          </cell>
          <cell r="C1522">
            <v>4.3206887628256585E-2</v>
          </cell>
        </row>
        <row r="1523">
          <cell r="A1523">
            <v>1522</v>
          </cell>
          <cell r="C1523">
            <v>4.982665210815157E-2</v>
          </cell>
        </row>
        <row r="1524">
          <cell r="A1524">
            <v>1523</v>
          </cell>
          <cell r="C1524">
            <v>5.1393931820485572E-2</v>
          </cell>
        </row>
        <row r="1525">
          <cell r="A1525">
            <v>1524</v>
          </cell>
          <cell r="C1525">
            <v>5.2137725582271588E-2</v>
          </cell>
        </row>
        <row r="1526">
          <cell r="A1526">
            <v>1525</v>
          </cell>
          <cell r="C1526">
            <v>6.4909727034653586E-2</v>
          </cell>
        </row>
        <row r="1527">
          <cell r="A1527">
            <v>1526</v>
          </cell>
          <cell r="C1527">
            <v>6.7805209893034624E-2</v>
          </cell>
        </row>
        <row r="1528">
          <cell r="A1528">
            <v>1527</v>
          </cell>
          <cell r="C1528">
            <v>2.9988609918802589E-2</v>
          </cell>
        </row>
        <row r="1529">
          <cell r="A1529">
            <v>1528</v>
          </cell>
          <cell r="C1529">
            <v>3.1667458695405548E-2</v>
          </cell>
        </row>
        <row r="1530">
          <cell r="A1530">
            <v>1529</v>
          </cell>
          <cell r="C1530">
            <v>5.4092840613252591E-2</v>
          </cell>
        </row>
        <row r="1531">
          <cell r="A1531">
            <v>1530</v>
          </cell>
          <cell r="C1531">
            <v>4.8195618644806593E-2</v>
          </cell>
        </row>
        <row r="1532">
          <cell r="A1532">
            <v>1531</v>
          </cell>
          <cell r="C1532">
            <v>4.0587671024252592E-2</v>
          </cell>
        </row>
        <row r="1533">
          <cell r="A1533">
            <v>1532</v>
          </cell>
          <cell r="C1533">
            <v>3.5864580636911558E-2</v>
          </cell>
        </row>
        <row r="1534">
          <cell r="A1534">
            <v>1533</v>
          </cell>
          <cell r="C1534">
            <v>3.0992731497213544E-2</v>
          </cell>
        </row>
        <row r="1535">
          <cell r="A1535">
            <v>1534</v>
          </cell>
          <cell r="C1535">
            <v>2.3703552631711589E-2</v>
          </cell>
        </row>
        <row r="1536">
          <cell r="A1536">
            <v>1535</v>
          </cell>
          <cell r="C1536">
            <v>4.2388714490291579E-2</v>
          </cell>
        </row>
        <row r="1537">
          <cell r="A1537">
            <v>1536</v>
          </cell>
          <cell r="C1537">
            <v>4.1634295103337549E-2</v>
          </cell>
        </row>
        <row r="1538">
          <cell r="A1538">
            <v>1537</v>
          </cell>
          <cell r="C1538">
            <v>3.1911848074277549E-2</v>
          </cell>
        </row>
        <row r="1539">
          <cell r="A1539">
            <v>1538</v>
          </cell>
          <cell r="C1539">
            <v>2.8022869262654571E-2</v>
          </cell>
        </row>
        <row r="1540">
          <cell r="A1540">
            <v>1539</v>
          </cell>
          <cell r="C1540">
            <v>1.7110352214737556E-2</v>
          </cell>
        </row>
        <row r="1541">
          <cell r="A1541">
            <v>1540</v>
          </cell>
          <cell r="C1541">
            <v>1.6653450332497544E-2</v>
          </cell>
        </row>
        <row r="1542">
          <cell r="A1542">
            <v>1541</v>
          </cell>
          <cell r="C1542">
            <v>3.6087718765447585E-2</v>
          </cell>
        </row>
        <row r="1543">
          <cell r="A1543">
            <v>1542</v>
          </cell>
          <cell r="C1543">
            <v>3.3107230905719542E-2</v>
          </cell>
        </row>
        <row r="1544">
          <cell r="A1544">
            <v>1543</v>
          </cell>
          <cell r="C1544">
            <v>2.2439103236675584E-2</v>
          </cell>
        </row>
        <row r="1545">
          <cell r="A1545">
            <v>1544</v>
          </cell>
          <cell r="C1545">
            <v>2.031397820300157E-2</v>
          </cell>
        </row>
        <row r="1546">
          <cell r="A1546">
            <v>1545</v>
          </cell>
          <cell r="C1546">
            <v>7.260397683657549E-3</v>
          </cell>
        </row>
        <row r="1547">
          <cell r="A1547">
            <v>1546</v>
          </cell>
          <cell r="C1547">
            <v>8.0573195712855816E-3</v>
          </cell>
        </row>
        <row r="1548">
          <cell r="A1548">
            <v>1547</v>
          </cell>
          <cell r="C1548">
            <v>2.459079233327055E-2</v>
          </cell>
        </row>
        <row r="1549">
          <cell r="A1549">
            <v>1548</v>
          </cell>
          <cell r="C1549">
            <v>2.3932003572831595E-2</v>
          </cell>
        </row>
        <row r="1550">
          <cell r="A1550">
            <v>1549</v>
          </cell>
          <cell r="C1550">
            <v>5.6081129699755428E-3</v>
          </cell>
        </row>
        <row r="1551">
          <cell r="A1551">
            <v>1550</v>
          </cell>
          <cell r="C1551">
            <v>4.3649148252765668E-3</v>
          </cell>
        </row>
        <row r="1552">
          <cell r="A1552">
            <v>1551</v>
          </cell>
          <cell r="C1552">
            <v>1.1096248369439565E-2</v>
          </cell>
        </row>
        <row r="1553">
          <cell r="A1553">
            <v>1552</v>
          </cell>
          <cell r="C1553">
            <v>9.3855227173315625E-3</v>
          </cell>
        </row>
        <row r="1554">
          <cell r="A1554">
            <v>1553</v>
          </cell>
          <cell r="C1554">
            <v>1.8353550359436588E-2</v>
          </cell>
        </row>
        <row r="1555">
          <cell r="A1555">
            <v>1554</v>
          </cell>
          <cell r="C1555">
            <v>1.2302256826049573E-2</v>
          </cell>
        </row>
        <row r="1556">
          <cell r="A1556">
            <v>1555</v>
          </cell>
          <cell r="C1556">
            <v>-3.9762009318944358E-3</v>
          </cell>
        </row>
        <row r="1557">
          <cell r="A1557">
            <v>1556</v>
          </cell>
          <cell r="C1557">
            <v>-7.0576322307224215E-3</v>
          </cell>
        </row>
        <row r="1558">
          <cell r="A1558">
            <v>1557</v>
          </cell>
          <cell r="C1558">
            <v>9.3642714669945892E-3</v>
          </cell>
        </row>
        <row r="1559">
          <cell r="A1559">
            <v>1558</v>
          </cell>
          <cell r="C1559">
            <v>8.9020567721705413E-3</v>
          </cell>
        </row>
        <row r="1560">
          <cell r="A1560">
            <v>1559</v>
          </cell>
          <cell r="C1560">
            <v>2.7126301115945606E-3</v>
          </cell>
        </row>
        <row r="1561">
          <cell r="A1561">
            <v>1560</v>
          </cell>
          <cell r="C1561">
            <v>1.3259860271225832E-3</v>
          </cell>
        </row>
        <row r="1562">
          <cell r="A1562">
            <v>1561</v>
          </cell>
          <cell r="C1562">
            <v>-4.401225938629405E-3</v>
          </cell>
        </row>
        <row r="1563">
          <cell r="A1563">
            <v>1562</v>
          </cell>
          <cell r="C1563">
            <v>-8.534594129125439E-3</v>
          </cell>
        </row>
        <row r="1564">
          <cell r="A1564">
            <v>1563</v>
          </cell>
          <cell r="C1564">
            <v>1.1473458062916553E-2</v>
          </cell>
        </row>
        <row r="1565">
          <cell r="A1565">
            <v>1564</v>
          </cell>
          <cell r="C1565">
            <v>7.7385508162345906E-3</v>
          </cell>
        </row>
        <row r="1566">
          <cell r="A1566">
            <v>1565</v>
          </cell>
          <cell r="C1566">
            <v>-2.8976999773044354E-3</v>
          </cell>
        </row>
        <row r="1567">
          <cell r="A1567">
            <v>1566</v>
          </cell>
          <cell r="C1567">
            <v>-7.5836006765564457E-3</v>
          </cell>
        </row>
        <row r="1568">
          <cell r="A1568">
            <v>1567</v>
          </cell>
          <cell r="C1568">
            <v>-4.9696968851374312E-3</v>
          </cell>
        </row>
        <row r="1569">
          <cell r="A1569">
            <v>1568</v>
          </cell>
          <cell r="C1569">
            <v>-4.039954682904412E-3</v>
          </cell>
        </row>
        <row r="1570">
          <cell r="A1570">
            <v>1569</v>
          </cell>
          <cell r="C1570">
            <v>5.0555804612205657E-3</v>
          </cell>
        </row>
        <row r="1571">
          <cell r="A1571">
            <v>1570</v>
          </cell>
          <cell r="C1571">
            <v>4.6677451425755634E-3</v>
          </cell>
        </row>
        <row r="1572">
          <cell r="A1572">
            <v>1571</v>
          </cell>
          <cell r="C1572">
            <v>-6.4944740967984305E-3</v>
          </cell>
        </row>
        <row r="1573">
          <cell r="A1573">
            <v>1572</v>
          </cell>
          <cell r="C1573">
            <v>-1.0622529474710429E-2</v>
          </cell>
        </row>
        <row r="1574">
          <cell r="A1574">
            <v>1573</v>
          </cell>
          <cell r="C1574">
            <v>1.0390941475765803E-3</v>
          </cell>
        </row>
        <row r="1575">
          <cell r="A1575">
            <v>1574</v>
          </cell>
          <cell r="C1575">
            <v>8.0254426957805935E-3</v>
          </cell>
        </row>
        <row r="1576">
          <cell r="A1576">
            <v>1575</v>
          </cell>
          <cell r="C1576">
            <v>2.6488763605845844E-3</v>
          </cell>
        </row>
        <row r="1577">
          <cell r="A1577">
            <v>1576</v>
          </cell>
          <cell r="C1577">
            <v>-4.5818615664914297E-3</v>
          </cell>
        </row>
        <row r="1578">
          <cell r="A1578">
            <v>1577</v>
          </cell>
          <cell r="C1578">
            <v>-9.9159254010134368E-3</v>
          </cell>
        </row>
        <row r="1579">
          <cell r="A1579">
            <v>1578</v>
          </cell>
          <cell r="C1579">
            <v>1.3529516532996555E-2</v>
          </cell>
        </row>
        <row r="1580">
          <cell r="A1580">
            <v>1579</v>
          </cell>
          <cell r="C1580">
            <v>7.9616889447705619E-3</v>
          </cell>
        </row>
        <row r="1581">
          <cell r="A1581">
            <v>1580</v>
          </cell>
          <cell r="C1581">
            <v>-1.2126055436035454E-2</v>
          </cell>
        </row>
        <row r="1582">
          <cell r="A1582">
            <v>1581</v>
          </cell>
          <cell r="C1582">
            <v>-1.8517368974810433E-2</v>
          </cell>
        </row>
        <row r="1583">
          <cell r="A1583">
            <v>1582</v>
          </cell>
          <cell r="C1583">
            <v>9.8689886624925838E-3</v>
          </cell>
        </row>
        <row r="1584">
          <cell r="A1584">
            <v>1583</v>
          </cell>
          <cell r="C1584">
            <v>9.0455027119435427E-3</v>
          </cell>
        </row>
        <row r="1585">
          <cell r="A1585">
            <v>1584</v>
          </cell>
          <cell r="C1585">
            <v>-1.5628868386541317E-4</v>
          </cell>
        </row>
        <row r="1586">
          <cell r="A1586">
            <v>1585</v>
          </cell>
          <cell r="C1586">
            <v>-6.988565667127411E-3</v>
          </cell>
        </row>
        <row r="1587">
          <cell r="A1587">
            <v>1586</v>
          </cell>
          <cell r="C1587">
            <v>-4.8103125076114361E-3</v>
          </cell>
        </row>
        <row r="1588">
          <cell r="A1588">
            <v>1587</v>
          </cell>
          <cell r="C1588">
            <v>2.2623382219655319E-4</v>
          </cell>
        </row>
        <row r="1589">
          <cell r="A1589">
            <v>1588</v>
          </cell>
          <cell r="C1589">
            <v>6.7663061133285685E-3</v>
          </cell>
        </row>
        <row r="1590">
          <cell r="A1590">
            <v>1589</v>
          </cell>
          <cell r="C1590">
            <v>1.2121621198187549E-2</v>
          </cell>
        </row>
        <row r="1591">
          <cell r="A1591">
            <v>1590</v>
          </cell>
          <cell r="C1591">
            <v>-1.4366765166544115E-3</v>
          </cell>
        </row>
        <row r="1592">
          <cell r="A1592">
            <v>1591</v>
          </cell>
          <cell r="C1592">
            <v>-7.3007244295741902E-4</v>
          </cell>
        </row>
        <row r="1593">
          <cell r="A1593">
            <v>1592</v>
          </cell>
          <cell r="C1593">
            <v>1.111218680719156E-2</v>
          </cell>
        </row>
        <row r="1594">
          <cell r="A1594">
            <v>1593</v>
          </cell>
          <cell r="C1594">
            <v>1.5718395317680545E-2</v>
          </cell>
        </row>
        <row r="1595">
          <cell r="A1595">
            <v>1594</v>
          </cell>
          <cell r="C1595">
            <v>4.5721145160595444E-3</v>
          </cell>
        </row>
        <row r="1596">
          <cell r="A1596">
            <v>1595</v>
          </cell>
          <cell r="C1596">
            <v>3.3236035587765889E-3</v>
          </cell>
        </row>
        <row r="1597">
          <cell r="A1597">
            <v>1596</v>
          </cell>
          <cell r="C1597">
            <v>-1.1392887299417453E-2</v>
          </cell>
        </row>
        <row r="1598">
          <cell r="A1598">
            <v>1597</v>
          </cell>
          <cell r="C1598">
            <v>-9.6631652400088419E-2</v>
          </cell>
        </row>
        <row r="1599">
          <cell r="A1599">
            <v>1598</v>
          </cell>
          <cell r="C1599">
            <v>-9.1467598568260422E-2</v>
          </cell>
        </row>
        <row r="1600">
          <cell r="A1600">
            <v>1599</v>
          </cell>
          <cell r="C1600">
            <v>-9.1217896376803442E-2</v>
          </cell>
        </row>
        <row r="1601">
          <cell r="A1601">
            <v>1600</v>
          </cell>
          <cell r="C1601">
            <v>-9.0766307307147409E-2</v>
          </cell>
        </row>
        <row r="1602">
          <cell r="A1602">
            <v>1601</v>
          </cell>
          <cell r="C1602">
            <v>-9.1626982945785418E-2</v>
          </cell>
        </row>
        <row r="1603">
          <cell r="A1603">
            <v>1602</v>
          </cell>
          <cell r="C1603">
            <v>-9.8507075242305453E-2</v>
          </cell>
        </row>
        <row r="1604">
          <cell r="A1604">
            <v>1603</v>
          </cell>
          <cell r="C1604">
            <v>-9.9638704322737415E-2</v>
          </cell>
        </row>
        <row r="1605">
          <cell r="A1605">
            <v>1604</v>
          </cell>
          <cell r="C1605">
            <v>-9.326864203429841E-2</v>
          </cell>
        </row>
        <row r="1606">
          <cell r="A1606">
            <v>1605</v>
          </cell>
          <cell r="C1606">
            <v>-9.527688519112143E-2</v>
          </cell>
        </row>
        <row r="1607">
          <cell r="A1607">
            <v>1606</v>
          </cell>
          <cell r="C1607">
            <v>-9.6482893647731438E-2</v>
          </cell>
        </row>
        <row r="1608">
          <cell r="A1608">
            <v>1607</v>
          </cell>
          <cell r="C1608">
            <v>-9.7269189910190457E-2</v>
          </cell>
        </row>
        <row r="1609">
          <cell r="A1609">
            <v>1608</v>
          </cell>
          <cell r="C1609">
            <v>-0.10230042342741441</v>
          </cell>
        </row>
        <row r="1610">
          <cell r="A1610">
            <v>1609</v>
          </cell>
          <cell r="C1610">
            <v>-0.10282107906066446</v>
          </cell>
        </row>
        <row r="1611">
          <cell r="A1611">
            <v>1610</v>
          </cell>
          <cell r="C1611">
            <v>-9.8560203368147414E-2</v>
          </cell>
        </row>
        <row r="1612">
          <cell r="A1612">
            <v>1611</v>
          </cell>
          <cell r="C1612">
            <v>-0.10001591401621446</v>
          </cell>
        </row>
        <row r="1613">
          <cell r="A1613">
            <v>1612</v>
          </cell>
          <cell r="C1613">
            <v>-9.954838650880643E-2</v>
          </cell>
        </row>
        <row r="1614">
          <cell r="A1614">
            <v>1613</v>
          </cell>
          <cell r="C1614">
            <v>-0.10157256810338045</v>
          </cell>
        </row>
        <row r="1615">
          <cell r="A1615">
            <v>1614</v>
          </cell>
          <cell r="C1615">
            <v>-0.10200290592269945</v>
          </cell>
        </row>
        <row r="1616">
          <cell r="A1616">
            <v>1615</v>
          </cell>
          <cell r="C1616">
            <v>-9.7428574287716452E-2</v>
          </cell>
        </row>
        <row r="1617">
          <cell r="A1617">
            <v>1616</v>
          </cell>
          <cell r="C1617">
            <v>-9.8087363048155407E-2</v>
          </cell>
        </row>
        <row r="1618">
          <cell r="A1618">
            <v>1617</v>
          </cell>
          <cell r="C1618">
            <v>-0.10200821873528343</v>
          </cell>
        </row>
        <row r="1619">
          <cell r="A1619">
            <v>1618</v>
          </cell>
          <cell r="C1619">
            <v>-0.10214103904988842</v>
          </cell>
        </row>
        <row r="1620">
          <cell r="A1620">
            <v>1619</v>
          </cell>
          <cell r="C1620">
            <v>-0.10305484281436844</v>
          </cell>
        </row>
        <row r="1621">
          <cell r="A1621">
            <v>1620</v>
          </cell>
          <cell r="C1621">
            <v>-0.10296983781302144</v>
          </cell>
        </row>
        <row r="1622">
          <cell r="A1622">
            <v>1621</v>
          </cell>
          <cell r="C1622">
            <v>-9.9914970577114404E-2</v>
          </cell>
        </row>
        <row r="1623">
          <cell r="A1623">
            <v>1622</v>
          </cell>
          <cell r="C1623">
            <v>-9.9803401512847445E-2</v>
          </cell>
        </row>
        <row r="1624">
          <cell r="A1624">
            <v>1623</v>
          </cell>
          <cell r="C1624">
            <v>-0.10426616408356243</v>
          </cell>
        </row>
        <row r="1625">
          <cell r="A1625">
            <v>1624</v>
          </cell>
          <cell r="C1625">
            <v>-0.10551467504084644</v>
          </cell>
        </row>
        <row r="1626">
          <cell r="A1626">
            <v>1625</v>
          </cell>
          <cell r="C1626">
            <v>-0.10502589628310144</v>
          </cell>
        </row>
        <row r="1627">
          <cell r="A1627">
            <v>1626</v>
          </cell>
          <cell r="C1627">
            <v>-0.10471775315321841</v>
          </cell>
        </row>
        <row r="1628">
          <cell r="A1628">
            <v>1627</v>
          </cell>
          <cell r="C1628">
            <v>-0.10274138687190143</v>
          </cell>
        </row>
        <row r="1629">
          <cell r="A1629">
            <v>1628</v>
          </cell>
          <cell r="C1629">
            <v>-0.10277326374740642</v>
          </cell>
        </row>
        <row r="1630">
          <cell r="A1630">
            <v>1629</v>
          </cell>
          <cell r="C1630">
            <v>-0.10629034567813744</v>
          </cell>
        </row>
        <row r="1631">
          <cell r="A1631">
            <v>1630</v>
          </cell>
          <cell r="C1631">
            <v>-0.10656661193251543</v>
          </cell>
        </row>
        <row r="1632">
          <cell r="A1632">
            <v>1631</v>
          </cell>
          <cell r="C1632">
            <v>-0.10555186472893541</v>
          </cell>
        </row>
        <row r="1633">
          <cell r="A1633">
            <v>1632</v>
          </cell>
          <cell r="C1633">
            <v>-0.1056103056673614</v>
          </cell>
        </row>
        <row r="1634">
          <cell r="A1634">
            <v>1633</v>
          </cell>
          <cell r="C1634">
            <v>-0.10539248035141041</v>
          </cell>
        </row>
        <row r="1635">
          <cell r="A1635">
            <v>1634</v>
          </cell>
          <cell r="C1635">
            <v>-0.10684819099947646</v>
          </cell>
        </row>
        <row r="1636">
          <cell r="A1636">
            <v>1635</v>
          </cell>
          <cell r="C1636">
            <v>-0.10903706978416144</v>
          </cell>
        </row>
        <row r="1637">
          <cell r="A1637">
            <v>1636</v>
          </cell>
          <cell r="C1637">
            <v>-0.10968523291943144</v>
          </cell>
        </row>
        <row r="1638">
          <cell r="A1638">
            <v>1637</v>
          </cell>
          <cell r="C1638">
            <v>-0.10836765539855342</v>
          </cell>
        </row>
        <row r="1639">
          <cell r="A1639">
            <v>1638</v>
          </cell>
          <cell r="C1639">
            <v>-0.10947803322864841</v>
          </cell>
        </row>
        <row r="1640">
          <cell r="A1640">
            <v>1639</v>
          </cell>
          <cell r="C1640">
            <v>-0.10931864885112341</v>
          </cell>
        </row>
        <row r="1641">
          <cell r="A1641">
            <v>1640</v>
          </cell>
          <cell r="C1641">
            <v>-0.10887237259405141</v>
          </cell>
        </row>
        <row r="1642">
          <cell r="A1642">
            <v>1641</v>
          </cell>
          <cell r="C1642">
            <v>-0.11069998012301141</v>
          </cell>
        </row>
        <row r="1643">
          <cell r="A1643">
            <v>1642</v>
          </cell>
          <cell r="C1643">
            <v>-0.10989243261021542</v>
          </cell>
        </row>
        <row r="1644">
          <cell r="A1644">
            <v>1643</v>
          </cell>
          <cell r="C1644">
            <v>-0.10813920445743341</v>
          </cell>
        </row>
        <row r="1645">
          <cell r="A1645">
            <v>1644</v>
          </cell>
          <cell r="C1645">
            <v>-0.10871298821652542</v>
          </cell>
        </row>
        <row r="1646">
          <cell r="A1646">
            <v>1645</v>
          </cell>
          <cell r="C1646">
            <v>-0.10881924446820945</v>
          </cell>
        </row>
        <row r="1647">
          <cell r="A1647">
            <v>1646</v>
          </cell>
          <cell r="C1647">
            <v>-0.10601939223634343</v>
          </cell>
        </row>
        <row r="1648">
          <cell r="A1648">
            <v>1647</v>
          </cell>
          <cell r="C1648">
            <v>-0.1081126403945134</v>
          </cell>
        </row>
        <row r="1649">
          <cell r="A1649">
            <v>1648</v>
          </cell>
          <cell r="C1649">
            <v>-0.10792669195406646</v>
          </cell>
        </row>
        <row r="1650">
          <cell r="A1650">
            <v>1649</v>
          </cell>
          <cell r="C1650">
            <v>-0.10423428720805744</v>
          </cell>
        </row>
        <row r="1651">
          <cell r="A1651">
            <v>1650</v>
          </cell>
          <cell r="C1651">
            <v>-0.10429804095906742</v>
          </cell>
        </row>
        <row r="1652">
          <cell r="A1652">
            <v>1651</v>
          </cell>
          <cell r="C1652">
            <v>-0.10577500285747143</v>
          </cell>
        </row>
        <row r="1653">
          <cell r="A1653">
            <v>1652</v>
          </cell>
          <cell r="C1653">
            <v>-0.10542967003949943</v>
          </cell>
        </row>
        <row r="1654">
          <cell r="A1654">
            <v>1653</v>
          </cell>
          <cell r="C1654">
            <v>-0.10637003786690041</v>
          </cell>
        </row>
        <row r="1655">
          <cell r="A1655">
            <v>1654</v>
          </cell>
          <cell r="C1655">
            <v>-0.10496214253209141</v>
          </cell>
        </row>
        <row r="1656">
          <cell r="A1656">
            <v>1655</v>
          </cell>
          <cell r="C1656">
            <v>-0.10163632185439142</v>
          </cell>
        </row>
        <row r="1657">
          <cell r="A1657">
            <v>1656</v>
          </cell>
          <cell r="C1657">
            <v>-0.10105722528271444</v>
          </cell>
        </row>
        <row r="1658">
          <cell r="A1658">
            <v>1657</v>
          </cell>
          <cell r="C1658">
            <v>-0.10153537841529142</v>
          </cell>
        </row>
        <row r="1659">
          <cell r="A1659">
            <v>1658</v>
          </cell>
          <cell r="C1659">
            <v>-0.10027624183283945</v>
          </cell>
        </row>
        <row r="1660">
          <cell r="A1660">
            <v>1659</v>
          </cell>
          <cell r="C1660">
            <v>-0.10100940996945745</v>
          </cell>
        </row>
        <row r="1661">
          <cell r="A1661">
            <v>1660</v>
          </cell>
          <cell r="C1661">
            <v>-0.10052594402429643</v>
          </cell>
        </row>
        <row r="1662">
          <cell r="A1662">
            <v>1661</v>
          </cell>
          <cell r="C1662">
            <v>-9.8252060238264438E-2</v>
          </cell>
        </row>
        <row r="1663">
          <cell r="A1663">
            <v>1662</v>
          </cell>
          <cell r="C1663">
            <v>-9.7949229920966441E-2</v>
          </cell>
        </row>
        <row r="1664">
          <cell r="A1664">
            <v>1663</v>
          </cell>
          <cell r="C1664">
            <v>-9.8900223373535434E-2</v>
          </cell>
        </row>
        <row r="1665">
          <cell r="A1665">
            <v>1664</v>
          </cell>
          <cell r="C1665" t="e">
            <v>#VALUE!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83B3E-BF5A-4C2D-9665-F45D4FD2A271}">
  <dimension ref="A1:W522"/>
  <sheetViews>
    <sheetView topLeftCell="J10" zoomScaleNormal="100" workbookViewId="0">
      <selection activeCell="X14" sqref="X14"/>
    </sheetView>
  </sheetViews>
  <sheetFormatPr defaultRowHeight="14.4" x14ac:dyDescent="0.3"/>
  <cols>
    <col min="1" max="1" width="7.33203125" style="1" bestFit="1" customWidth="1"/>
    <col min="2" max="2" width="8.88671875" style="1"/>
    <col min="3" max="3" width="6.77734375" style="1" customWidth="1"/>
    <col min="4" max="5" width="8.88671875" style="1"/>
    <col min="6" max="6" width="5.21875" style="1" bestFit="1" customWidth="1"/>
    <col min="7" max="8" width="8.88671875" style="1"/>
    <col min="9" max="9" width="5.21875" style="1" bestFit="1" customWidth="1"/>
    <col min="10" max="11" width="8.88671875" style="1"/>
    <col min="12" max="12" width="5.21875" style="1" bestFit="1" customWidth="1"/>
    <col min="13" max="14" width="8.88671875" style="1"/>
    <col min="15" max="15" width="5.21875" style="1" bestFit="1" customWidth="1"/>
    <col min="16" max="16" width="8.88671875" style="1"/>
    <col min="17" max="17" width="8.88671875" style="1" customWidth="1"/>
    <col min="18" max="18" width="6.21875" style="1" bestFit="1" customWidth="1"/>
    <col min="19" max="20" width="8.88671875" style="1"/>
    <col min="21" max="21" width="6.109375" style="1" customWidth="1"/>
    <col min="22" max="23" width="8.88671875" style="1"/>
    <col min="24" max="24" width="13.21875" style="1" bestFit="1" customWidth="1"/>
    <col min="25" max="16384" width="8.88671875" style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0</v>
      </c>
      <c r="E1" s="1" t="s">
        <v>3</v>
      </c>
      <c r="F1" s="1" t="s">
        <v>16</v>
      </c>
      <c r="G1" s="1" t="s">
        <v>10</v>
      </c>
      <c r="H1" s="1" t="s">
        <v>5</v>
      </c>
      <c r="I1" s="1" t="s">
        <v>17</v>
      </c>
      <c r="J1" s="1" t="s">
        <v>10</v>
      </c>
      <c r="K1" s="1" t="s">
        <v>5</v>
      </c>
      <c r="L1" s="1" t="s">
        <v>18</v>
      </c>
      <c r="M1" s="1" t="s">
        <v>4</v>
      </c>
      <c r="N1" s="1" t="s">
        <v>5</v>
      </c>
      <c r="O1" s="1" t="s">
        <v>19</v>
      </c>
      <c r="P1" s="1" t="s">
        <v>4</v>
      </c>
      <c r="Q1" s="1" t="s">
        <v>5</v>
      </c>
      <c r="R1" s="1" t="s">
        <v>20</v>
      </c>
      <c r="S1" s="1" t="s">
        <v>10</v>
      </c>
      <c r="V1" s="1" t="s">
        <v>21</v>
      </c>
      <c r="W1" s="1" t="s">
        <v>26</v>
      </c>
    </row>
    <row r="2" spans="1:23" x14ac:dyDescent="0.3">
      <c r="A2" s="6">
        <v>0</v>
      </c>
      <c r="B2" s="6">
        <v>0</v>
      </c>
      <c r="C2" s="6"/>
      <c r="D2" s="6">
        <v>0</v>
      </c>
      <c r="E2" s="6">
        <v>3.3000000000000002E-2</v>
      </c>
      <c r="F2" s="6"/>
      <c r="G2" s="6">
        <v>0</v>
      </c>
      <c r="H2" s="6">
        <v>-0.14399999999999999</v>
      </c>
      <c r="I2" s="6"/>
      <c r="J2" s="6">
        <v>0</v>
      </c>
      <c r="K2" s="6">
        <v>6.1909999999999998</v>
      </c>
      <c r="L2" s="6"/>
      <c r="M2" s="6">
        <v>0</v>
      </c>
      <c r="N2" s="6">
        <v>-8.0000000000000002E-3</v>
      </c>
      <c r="O2" s="6"/>
      <c r="P2" s="6">
        <v>0</v>
      </c>
      <c r="Q2" s="6">
        <v>-8.9999999999999993E-3</v>
      </c>
      <c r="R2" s="6"/>
      <c r="S2" s="6">
        <v>0</v>
      </c>
      <c r="T2" s="6">
        <v>-7.0000000000000001E-3</v>
      </c>
      <c r="U2" s="6"/>
      <c r="V2" s="1" t="s">
        <v>22</v>
      </c>
      <c r="W2" s="1">
        <f>-MIN(B2:B521)</f>
        <v>5.6520000000000001</v>
      </c>
    </row>
    <row r="3" spans="1:23" x14ac:dyDescent="0.3">
      <c r="A3" s="6">
        <v>0.1</v>
      </c>
      <c r="B3" s="6">
        <v>-2E-3</v>
      </c>
      <c r="C3" s="6"/>
      <c r="D3" s="6">
        <v>0.1</v>
      </c>
      <c r="E3" s="6">
        <v>3.5000000000000003E-2</v>
      </c>
      <c r="F3" s="6"/>
      <c r="G3" s="6">
        <v>0.1</v>
      </c>
      <c r="H3" s="6">
        <v>-0.14399999999999999</v>
      </c>
      <c r="I3" s="6"/>
      <c r="J3" s="6">
        <v>0.1</v>
      </c>
      <c r="K3" s="6">
        <v>6.2770000000000001</v>
      </c>
      <c r="L3" s="6"/>
      <c r="M3" s="6">
        <v>0.1</v>
      </c>
      <c r="N3" s="6">
        <v>-5.3999999999999999E-2</v>
      </c>
      <c r="O3" s="6"/>
      <c r="P3" s="6">
        <v>0.1</v>
      </c>
      <c r="Q3" s="6">
        <v>-8.9999999999999993E-3</v>
      </c>
      <c r="R3" s="6"/>
      <c r="S3" s="6">
        <v>0.1</v>
      </c>
      <c r="T3" s="6">
        <v>-8.0000000000000002E-3</v>
      </c>
      <c r="U3" s="6"/>
      <c r="V3" s="1" t="s">
        <v>2</v>
      </c>
      <c r="W3" s="1">
        <f>-MIN(E2:E521)</f>
        <v>6.2309999999999999</v>
      </c>
    </row>
    <row r="4" spans="1:23" x14ac:dyDescent="0.3">
      <c r="A4" s="6">
        <v>0.2</v>
      </c>
      <c r="B4" s="6">
        <v>-3.0000000000000001E-3</v>
      </c>
      <c r="C4" s="6"/>
      <c r="D4" s="6">
        <v>0.2</v>
      </c>
      <c r="E4" s="6">
        <v>3.1E-2</v>
      </c>
      <c r="F4" s="6"/>
      <c r="G4" s="6">
        <v>0.2</v>
      </c>
      <c r="H4" s="6">
        <v>-0.14299999999999999</v>
      </c>
      <c r="I4" s="6"/>
      <c r="J4" s="6">
        <v>0.2</v>
      </c>
      <c r="K4" s="6">
        <v>6.3390000000000004</v>
      </c>
      <c r="L4" s="6"/>
      <c r="M4" s="6">
        <v>0.2</v>
      </c>
      <c r="N4" s="6">
        <v>-0.106</v>
      </c>
      <c r="O4" s="6"/>
      <c r="P4" s="6">
        <v>0.2</v>
      </c>
      <c r="Q4" s="6">
        <v>1.2999999999999999E-2</v>
      </c>
      <c r="R4" s="6"/>
      <c r="S4" s="6">
        <v>0.2</v>
      </c>
      <c r="T4" s="6">
        <v>-0.01</v>
      </c>
      <c r="U4" s="6"/>
      <c r="V4" s="1" t="s">
        <v>16</v>
      </c>
      <c r="W4" s="1">
        <f>-MIN(H2:H521)</f>
        <v>7.5990000000000002</v>
      </c>
    </row>
    <row r="5" spans="1:23" x14ac:dyDescent="0.3">
      <c r="A5" s="6">
        <v>0.3</v>
      </c>
      <c r="B5" s="6">
        <v>-6.0000000000000001E-3</v>
      </c>
      <c r="C5" s="6"/>
      <c r="D5" s="6">
        <v>0.3</v>
      </c>
      <c r="E5" s="6">
        <v>3.3000000000000002E-2</v>
      </c>
      <c r="F5" s="6"/>
      <c r="G5" s="6">
        <v>0.3</v>
      </c>
      <c r="H5" s="6">
        <v>1.8069999999999999</v>
      </c>
      <c r="I5" s="6"/>
      <c r="J5" s="6">
        <v>0.3</v>
      </c>
      <c r="K5" s="6">
        <v>6.37</v>
      </c>
      <c r="L5" s="6"/>
      <c r="M5" s="6">
        <v>0.3</v>
      </c>
      <c r="N5" s="6">
        <v>-0.13</v>
      </c>
      <c r="O5" s="6"/>
      <c r="P5" s="6">
        <v>0.3</v>
      </c>
      <c r="Q5" s="6">
        <v>-1E-3</v>
      </c>
      <c r="R5" s="6"/>
      <c r="S5" s="6">
        <v>0.3</v>
      </c>
      <c r="T5" s="6">
        <v>-8.0000000000000002E-3</v>
      </c>
      <c r="U5" s="6"/>
      <c r="V5" s="1" t="s">
        <v>17</v>
      </c>
      <c r="W5" s="1">
        <f>-MIN(K2:K521)</f>
        <v>6.1319999999999997</v>
      </c>
    </row>
    <row r="6" spans="1:23" x14ac:dyDescent="0.3">
      <c r="A6" s="6">
        <v>0.4</v>
      </c>
      <c r="B6" s="6">
        <v>-6.0000000000000001E-3</v>
      </c>
      <c r="C6" s="6"/>
      <c r="D6" s="6">
        <v>0.4</v>
      </c>
      <c r="E6" s="6">
        <v>3.2000000000000001E-2</v>
      </c>
      <c r="F6" s="6"/>
      <c r="G6" s="6">
        <v>0.4</v>
      </c>
      <c r="H6" s="6">
        <v>3.3809999999999998</v>
      </c>
      <c r="I6" s="6"/>
      <c r="J6" s="6">
        <v>0.4</v>
      </c>
      <c r="K6" s="6">
        <v>6.3949999999999996</v>
      </c>
      <c r="L6" s="6"/>
      <c r="M6" s="6">
        <v>0.4</v>
      </c>
      <c r="N6" s="6">
        <v>-0.13600000000000001</v>
      </c>
      <c r="O6" s="6"/>
      <c r="P6" s="6">
        <v>0.4</v>
      </c>
      <c r="Q6" s="6">
        <v>-2E-3</v>
      </c>
      <c r="R6" s="6"/>
      <c r="S6" s="6">
        <v>0.4</v>
      </c>
      <c r="T6" s="6">
        <v>-0.02</v>
      </c>
      <c r="U6" s="6"/>
      <c r="V6" s="1" t="s">
        <v>18</v>
      </c>
      <c r="W6" s="1">
        <f>-MIN(N2:N521)</f>
        <v>4.7480000000000002</v>
      </c>
    </row>
    <row r="7" spans="1:23" x14ac:dyDescent="0.3">
      <c r="A7" s="6">
        <v>0.5</v>
      </c>
      <c r="B7" s="6">
        <v>-4.0000000000000001E-3</v>
      </c>
      <c r="C7" s="6"/>
      <c r="D7" s="6">
        <v>0.5</v>
      </c>
      <c r="E7" s="6">
        <v>3.5999999999999997E-2</v>
      </c>
      <c r="F7" s="6"/>
      <c r="G7" s="6">
        <v>0.5</v>
      </c>
      <c r="H7" s="6">
        <v>4.3570000000000002</v>
      </c>
      <c r="I7" s="6"/>
      <c r="J7" s="6">
        <v>0.5</v>
      </c>
      <c r="K7" s="6">
        <v>6.4160000000000004</v>
      </c>
      <c r="L7" s="6"/>
      <c r="M7" s="6">
        <v>0.5</v>
      </c>
      <c r="N7" s="6">
        <v>-0.13900000000000001</v>
      </c>
      <c r="O7" s="6"/>
      <c r="P7" s="6">
        <v>0.5</v>
      </c>
      <c r="Q7" s="6">
        <v>-8.9999999999999993E-3</v>
      </c>
      <c r="R7" s="6"/>
      <c r="S7" s="6">
        <v>0.5</v>
      </c>
      <c r="T7" s="6">
        <v>-1.4999999999999999E-2</v>
      </c>
      <c r="U7" s="6"/>
      <c r="V7" s="1" t="s">
        <v>19</v>
      </c>
      <c r="W7" s="1">
        <f>-MIN(Q2:Q521)</f>
        <v>7.7220000000000004</v>
      </c>
    </row>
    <row r="8" spans="1:23" x14ac:dyDescent="0.3">
      <c r="A8" s="6">
        <v>0.6</v>
      </c>
      <c r="B8" s="6">
        <v>-3.0000000000000001E-3</v>
      </c>
      <c r="C8" s="6"/>
      <c r="D8" s="6">
        <v>0.6</v>
      </c>
      <c r="E8" s="6">
        <v>3.4000000000000002E-2</v>
      </c>
      <c r="F8" s="6"/>
      <c r="G8" s="6">
        <v>0.6</v>
      </c>
      <c r="H8" s="6">
        <v>5.069</v>
      </c>
      <c r="I8" s="6"/>
      <c r="J8" s="6">
        <v>0.6</v>
      </c>
      <c r="K8" s="6">
        <v>6.4320000000000004</v>
      </c>
      <c r="L8" s="6"/>
      <c r="M8" s="6">
        <v>0.6</v>
      </c>
      <c r="N8" s="6">
        <v>-0.11799999999999999</v>
      </c>
      <c r="O8" s="6"/>
      <c r="P8" s="6">
        <v>0.6</v>
      </c>
      <c r="Q8" s="6">
        <v>-6.0000000000000001E-3</v>
      </c>
      <c r="R8" s="6"/>
      <c r="S8" s="6">
        <v>0.6</v>
      </c>
      <c r="T8" s="6">
        <v>-1.4999999999999999E-2</v>
      </c>
      <c r="U8" s="6"/>
      <c r="V8" s="1" t="s">
        <v>20</v>
      </c>
      <c r="W8" s="1">
        <f>-MIN(T2:T521)</f>
        <v>8.5069999999999997</v>
      </c>
    </row>
    <row r="9" spans="1:23" x14ac:dyDescent="0.3">
      <c r="A9" s="6">
        <v>0.7</v>
      </c>
      <c r="B9" s="6">
        <v>-6.0000000000000001E-3</v>
      </c>
      <c r="C9" s="6"/>
      <c r="D9" s="6">
        <v>0.7</v>
      </c>
      <c r="E9" s="6">
        <v>3.7999999999999999E-2</v>
      </c>
      <c r="F9" s="6"/>
      <c r="G9" s="6">
        <v>0.7</v>
      </c>
      <c r="H9" s="6">
        <v>5.5090000000000003</v>
      </c>
      <c r="I9" s="6"/>
      <c r="J9" s="6">
        <v>0.7</v>
      </c>
      <c r="K9" s="6">
        <v>6.444</v>
      </c>
      <c r="L9" s="6"/>
      <c r="M9" s="6">
        <v>0.7</v>
      </c>
      <c r="N9" s="6">
        <v>-0.14000000000000001</v>
      </c>
      <c r="O9" s="6"/>
      <c r="P9" s="6">
        <v>0.7</v>
      </c>
      <c r="Q9" s="6">
        <v>-4.0000000000000001E-3</v>
      </c>
      <c r="R9" s="6"/>
      <c r="S9" s="6">
        <v>0.7</v>
      </c>
      <c r="T9" s="6">
        <v>-1.2E-2</v>
      </c>
      <c r="U9" s="6"/>
    </row>
    <row r="10" spans="1:23" x14ac:dyDescent="0.3">
      <c r="A10" s="6">
        <v>0.8</v>
      </c>
      <c r="B10" s="6">
        <v>-4.0000000000000001E-3</v>
      </c>
      <c r="C10" s="6"/>
      <c r="D10" s="6">
        <v>0.8</v>
      </c>
      <c r="E10" s="6">
        <v>3.6999999999999998E-2</v>
      </c>
      <c r="F10" s="6"/>
      <c r="G10" s="6">
        <v>0.8</v>
      </c>
      <c r="H10" s="6">
        <v>5.83</v>
      </c>
      <c r="I10" s="6"/>
      <c r="J10" s="6">
        <v>0.8</v>
      </c>
      <c r="K10" s="6">
        <v>6.4530000000000003</v>
      </c>
      <c r="L10" s="6"/>
      <c r="M10" s="6">
        <v>0.8</v>
      </c>
      <c r="N10" s="6">
        <v>-0.14099999999999999</v>
      </c>
      <c r="O10" s="6"/>
      <c r="P10" s="6">
        <v>0.8</v>
      </c>
      <c r="Q10" s="6">
        <v>-8.9999999999999993E-3</v>
      </c>
      <c r="R10" s="6"/>
      <c r="S10" s="6">
        <v>0.8</v>
      </c>
      <c r="T10" s="6">
        <v>-1.4E-2</v>
      </c>
      <c r="U10" s="6"/>
    </row>
    <row r="11" spans="1:23" x14ac:dyDescent="0.3">
      <c r="A11" s="6">
        <v>0.9</v>
      </c>
      <c r="B11" s="6">
        <v>-6.0000000000000001E-3</v>
      </c>
      <c r="C11" s="6"/>
      <c r="D11" s="6">
        <v>0.9</v>
      </c>
      <c r="E11" s="6">
        <v>3.7999999999999999E-2</v>
      </c>
      <c r="F11" s="6"/>
      <c r="G11" s="6">
        <v>0.9</v>
      </c>
      <c r="H11" s="6">
        <v>6.0430000000000001</v>
      </c>
      <c r="I11" s="6"/>
      <c r="J11" s="6">
        <v>0.9</v>
      </c>
      <c r="K11" s="6">
        <v>6.4539999999999997</v>
      </c>
      <c r="L11" s="6"/>
      <c r="M11" s="6">
        <v>0.9</v>
      </c>
      <c r="N11" s="6">
        <v>-0.17199999999999999</v>
      </c>
      <c r="O11" s="6"/>
      <c r="P11" s="6">
        <v>0.9</v>
      </c>
      <c r="Q11" s="6">
        <v>-8.9999999999999993E-3</v>
      </c>
      <c r="R11" s="6"/>
      <c r="S11" s="6">
        <v>0.9</v>
      </c>
      <c r="T11" s="6">
        <v>-1.2E-2</v>
      </c>
      <c r="U11" s="6"/>
    </row>
    <row r="12" spans="1:23" x14ac:dyDescent="0.3">
      <c r="A12" s="6">
        <v>1</v>
      </c>
      <c r="B12" s="6">
        <v>-4.0000000000000001E-3</v>
      </c>
      <c r="C12" s="6"/>
      <c r="D12" s="6">
        <v>1</v>
      </c>
      <c r="E12" s="6">
        <v>3.5000000000000003E-2</v>
      </c>
      <c r="F12" s="6"/>
      <c r="G12" s="6">
        <v>1</v>
      </c>
      <c r="H12" s="6">
        <v>6.173</v>
      </c>
      <c r="I12" s="6"/>
      <c r="J12" s="6">
        <v>1</v>
      </c>
      <c r="K12" s="6">
        <v>6.4560000000000004</v>
      </c>
      <c r="L12" s="6"/>
      <c r="M12" s="6">
        <v>1</v>
      </c>
      <c r="N12" s="6">
        <v>-0.184</v>
      </c>
      <c r="O12" s="6"/>
      <c r="P12" s="6">
        <v>1</v>
      </c>
      <c r="Q12" s="6">
        <v>-6.0000000000000001E-3</v>
      </c>
      <c r="R12" s="6"/>
      <c r="S12" s="6">
        <v>1</v>
      </c>
      <c r="T12" s="6">
        <v>-8.9999999999999993E-3</v>
      </c>
      <c r="U12" s="6"/>
    </row>
    <row r="13" spans="1:23" x14ac:dyDescent="0.3">
      <c r="A13" s="6">
        <v>1.1000000000000001</v>
      </c>
      <c r="B13" s="6">
        <v>-5.0000000000000001E-3</v>
      </c>
      <c r="C13" s="6"/>
      <c r="D13" s="6">
        <v>1.1000000000000001</v>
      </c>
      <c r="E13" s="6">
        <v>3.7999999999999999E-2</v>
      </c>
      <c r="F13" s="6"/>
      <c r="G13" s="6">
        <v>1.1000000000000001</v>
      </c>
      <c r="H13" s="6">
        <v>6.2640000000000002</v>
      </c>
      <c r="I13" s="6"/>
      <c r="J13" s="6">
        <v>1.1000000000000001</v>
      </c>
      <c r="K13" s="6">
        <v>6.4560000000000004</v>
      </c>
      <c r="L13" s="6"/>
      <c r="M13" s="6">
        <v>1.1000000000000001</v>
      </c>
      <c r="N13" s="6">
        <v>-0.187</v>
      </c>
      <c r="O13" s="6"/>
      <c r="P13" s="6">
        <v>1.1000000000000001</v>
      </c>
      <c r="Q13" s="6">
        <v>-8.9999999999999993E-3</v>
      </c>
      <c r="R13" s="6"/>
      <c r="S13" s="6">
        <v>1.1000000000000001</v>
      </c>
      <c r="T13" s="6">
        <v>-1.0999999999999999E-2</v>
      </c>
      <c r="U13" s="6"/>
    </row>
    <row r="14" spans="1:23" x14ac:dyDescent="0.3">
      <c r="A14" s="6">
        <v>1.2</v>
      </c>
      <c r="B14" s="6">
        <v>-5.0000000000000001E-3</v>
      </c>
      <c r="C14" s="6"/>
      <c r="D14" s="6">
        <v>1.2</v>
      </c>
      <c r="E14" s="6">
        <v>3.4000000000000002E-2</v>
      </c>
      <c r="F14" s="6"/>
      <c r="G14" s="6">
        <v>1.2</v>
      </c>
      <c r="H14" s="6">
        <v>6.3250000000000002</v>
      </c>
      <c r="I14" s="6"/>
      <c r="J14" s="6">
        <v>1.2</v>
      </c>
      <c r="K14" s="6">
        <v>6.4340000000000002</v>
      </c>
      <c r="L14" s="6"/>
      <c r="M14" s="6">
        <v>1.2</v>
      </c>
      <c r="N14" s="6">
        <v>-0.19500000000000001</v>
      </c>
      <c r="O14" s="6"/>
      <c r="P14" s="6">
        <v>1.2</v>
      </c>
      <c r="Q14" s="6">
        <v>-5.0000000000000001E-3</v>
      </c>
      <c r="R14" s="6"/>
      <c r="S14" s="6">
        <v>1.2</v>
      </c>
      <c r="T14" s="6">
        <v>-8.9999999999999993E-3</v>
      </c>
      <c r="U14" s="6"/>
    </row>
    <row r="15" spans="1:23" x14ac:dyDescent="0.3">
      <c r="A15" s="6">
        <v>1.3</v>
      </c>
      <c r="B15" s="6">
        <v>-5.0000000000000001E-3</v>
      </c>
      <c r="C15" s="6"/>
      <c r="D15" s="6">
        <v>1.3</v>
      </c>
      <c r="E15" s="6">
        <v>3.5000000000000003E-2</v>
      </c>
      <c r="F15" s="6"/>
      <c r="G15" s="6">
        <v>1.3</v>
      </c>
      <c r="H15" s="6">
        <v>6.3710000000000004</v>
      </c>
      <c r="I15" s="6"/>
      <c r="J15" s="6">
        <v>1.3</v>
      </c>
      <c r="K15" s="6">
        <v>6.4429999999999996</v>
      </c>
      <c r="L15" s="6"/>
      <c r="M15" s="6">
        <v>1.3</v>
      </c>
      <c r="N15" s="6">
        <v>-0.20899999999999999</v>
      </c>
      <c r="O15" s="6"/>
      <c r="P15" s="6">
        <v>1.3</v>
      </c>
      <c r="Q15" s="6">
        <v>-6.0000000000000001E-3</v>
      </c>
      <c r="R15" s="6"/>
      <c r="S15" s="6">
        <v>1.3</v>
      </c>
      <c r="T15" s="6">
        <v>-7.0000000000000001E-3</v>
      </c>
      <c r="U15" s="6"/>
    </row>
    <row r="16" spans="1:23" x14ac:dyDescent="0.3">
      <c r="A16" s="6">
        <v>1.4</v>
      </c>
      <c r="B16" s="6">
        <v>-5.0000000000000001E-3</v>
      </c>
      <c r="C16" s="6"/>
      <c r="D16" s="6">
        <v>1.4</v>
      </c>
      <c r="E16" s="6">
        <v>3.2000000000000001E-2</v>
      </c>
      <c r="F16" s="6"/>
      <c r="G16" s="6">
        <v>1.4</v>
      </c>
      <c r="H16" s="6">
        <v>6.3970000000000002</v>
      </c>
      <c r="I16" s="6"/>
      <c r="J16" s="6">
        <v>1.4</v>
      </c>
      <c r="K16" s="6">
        <v>6.4390000000000001</v>
      </c>
      <c r="L16" s="6"/>
      <c r="M16" s="6">
        <v>1.4</v>
      </c>
      <c r="N16" s="6">
        <v>-0.23</v>
      </c>
      <c r="O16" s="6"/>
      <c r="P16" s="6">
        <v>1.4</v>
      </c>
      <c r="Q16" s="6">
        <v>-8.0000000000000002E-3</v>
      </c>
      <c r="R16" s="6"/>
      <c r="S16" s="6">
        <v>1.4</v>
      </c>
      <c r="T16" s="6">
        <v>-4.0000000000000001E-3</v>
      </c>
      <c r="U16" s="6"/>
    </row>
    <row r="17" spans="1:21" x14ac:dyDescent="0.3">
      <c r="A17" s="6">
        <v>1.5</v>
      </c>
      <c r="B17" s="6">
        <v>-8.0000000000000002E-3</v>
      </c>
      <c r="C17" s="6"/>
      <c r="D17" s="6">
        <v>1.5</v>
      </c>
      <c r="E17" s="6">
        <v>3.5999999999999997E-2</v>
      </c>
      <c r="F17" s="6"/>
      <c r="G17" s="6">
        <v>1.5</v>
      </c>
      <c r="H17" s="6">
        <v>6.4180000000000001</v>
      </c>
      <c r="I17" s="6"/>
      <c r="J17" s="6">
        <v>1.5</v>
      </c>
      <c r="K17" s="6">
        <v>6.4240000000000004</v>
      </c>
      <c r="L17" s="6"/>
      <c r="M17" s="6">
        <v>1.5</v>
      </c>
      <c r="N17" s="6">
        <v>-0.24</v>
      </c>
      <c r="O17" s="6"/>
      <c r="P17" s="6">
        <v>1.5</v>
      </c>
      <c r="Q17" s="6">
        <v>5.0000000000000001E-3</v>
      </c>
      <c r="R17" s="6"/>
      <c r="S17" s="6">
        <v>1.5</v>
      </c>
      <c r="T17" s="6">
        <v>0</v>
      </c>
      <c r="U17" s="6"/>
    </row>
    <row r="18" spans="1:21" x14ac:dyDescent="0.3">
      <c r="A18" s="6">
        <v>1.6</v>
      </c>
      <c r="B18" s="6">
        <v>-6.0000000000000001E-3</v>
      </c>
      <c r="C18" s="6"/>
      <c r="D18" s="6">
        <v>1.6</v>
      </c>
      <c r="E18" s="6">
        <v>3.4000000000000002E-2</v>
      </c>
      <c r="F18" s="6"/>
      <c r="G18" s="6">
        <v>1.6</v>
      </c>
      <c r="H18" s="6">
        <v>6.4370000000000003</v>
      </c>
      <c r="I18" s="6"/>
      <c r="J18" s="6">
        <v>1.6</v>
      </c>
      <c r="K18" s="6">
        <v>6.4020000000000001</v>
      </c>
      <c r="L18" s="6"/>
      <c r="M18" s="6">
        <v>1.6</v>
      </c>
      <c r="N18" s="6">
        <v>-0.25900000000000001</v>
      </c>
      <c r="O18" s="6"/>
      <c r="P18" s="6">
        <v>1.6</v>
      </c>
      <c r="Q18" s="6">
        <v>-2E-3</v>
      </c>
      <c r="R18" s="6"/>
      <c r="S18" s="6">
        <v>1.6</v>
      </c>
      <c r="T18" s="6">
        <v>-7.0000000000000001E-3</v>
      </c>
      <c r="U18" s="6"/>
    </row>
    <row r="19" spans="1:21" x14ac:dyDescent="0.3">
      <c r="A19" s="6">
        <v>1.7</v>
      </c>
      <c r="B19" s="6">
        <v>-6.0000000000000001E-3</v>
      </c>
      <c r="C19" s="6"/>
      <c r="D19" s="6">
        <v>1.7</v>
      </c>
      <c r="E19" s="6">
        <v>3.5999999999999997E-2</v>
      </c>
      <c r="F19" s="6"/>
      <c r="G19" s="6">
        <v>1.7</v>
      </c>
      <c r="H19" s="6">
        <v>6.4459999999999997</v>
      </c>
      <c r="I19" s="6"/>
      <c r="J19" s="6">
        <v>1.7</v>
      </c>
      <c r="K19" s="6">
        <v>6.3710000000000004</v>
      </c>
      <c r="L19" s="6"/>
      <c r="M19" s="6">
        <v>1.7</v>
      </c>
      <c r="N19" s="6">
        <v>-0.28799999999999998</v>
      </c>
      <c r="O19" s="6"/>
      <c r="P19" s="6">
        <v>1.7</v>
      </c>
      <c r="Q19" s="6">
        <v>-3.0000000000000001E-3</v>
      </c>
      <c r="R19" s="6"/>
      <c r="S19" s="6">
        <v>1.7</v>
      </c>
      <c r="T19" s="6">
        <v>-3.0000000000000001E-3</v>
      </c>
      <c r="U19" s="6"/>
    </row>
    <row r="20" spans="1:21" x14ac:dyDescent="0.3">
      <c r="A20" s="6">
        <v>1.8</v>
      </c>
      <c r="B20" s="6">
        <v>-7.0000000000000001E-3</v>
      </c>
      <c r="C20" s="6"/>
      <c r="D20" s="6">
        <v>1.8</v>
      </c>
      <c r="E20" s="6">
        <v>3.3000000000000002E-2</v>
      </c>
      <c r="F20" s="6"/>
      <c r="G20" s="6">
        <v>1.8</v>
      </c>
      <c r="H20" s="6">
        <v>6.4530000000000003</v>
      </c>
      <c r="I20" s="6"/>
      <c r="J20" s="6">
        <v>1.8</v>
      </c>
      <c r="K20" s="6">
        <v>6.3220000000000001</v>
      </c>
      <c r="L20" s="6"/>
      <c r="M20" s="6">
        <v>1.8</v>
      </c>
      <c r="N20" s="6">
        <v>-0.308</v>
      </c>
      <c r="O20" s="6"/>
      <c r="P20" s="6">
        <v>1.8</v>
      </c>
      <c r="Q20" s="6">
        <v>-8.0000000000000002E-3</v>
      </c>
      <c r="R20" s="6"/>
      <c r="S20" s="6">
        <v>1.8</v>
      </c>
      <c r="T20" s="6">
        <v>-4.0000000000000001E-3</v>
      </c>
      <c r="U20" s="6"/>
    </row>
    <row r="21" spans="1:21" x14ac:dyDescent="0.3">
      <c r="A21" s="6">
        <v>1.9</v>
      </c>
      <c r="B21" s="6">
        <v>-8.0000000000000002E-3</v>
      </c>
      <c r="C21" s="6"/>
      <c r="D21" s="6">
        <v>1.9</v>
      </c>
      <c r="E21" s="6">
        <v>3.5999999999999997E-2</v>
      </c>
      <c r="F21" s="6"/>
      <c r="G21" s="6">
        <v>1.9</v>
      </c>
      <c r="H21" s="6">
        <v>6.4539999999999997</v>
      </c>
      <c r="I21" s="6"/>
      <c r="J21" s="6">
        <v>1.9</v>
      </c>
      <c r="K21" s="6">
        <v>6.2539999999999996</v>
      </c>
      <c r="L21" s="6"/>
      <c r="M21" s="6">
        <v>1.9</v>
      </c>
      <c r="N21" s="6">
        <v>-0.32100000000000001</v>
      </c>
      <c r="O21" s="6"/>
      <c r="P21" s="6">
        <v>1.9</v>
      </c>
      <c r="Q21" s="6">
        <v>-4.0000000000000001E-3</v>
      </c>
      <c r="R21" s="6"/>
      <c r="S21" s="6">
        <v>1.9</v>
      </c>
      <c r="T21" s="6">
        <v>-7.0000000000000001E-3</v>
      </c>
      <c r="U21" s="6"/>
    </row>
    <row r="22" spans="1:21" x14ac:dyDescent="0.3">
      <c r="A22" s="6">
        <v>2</v>
      </c>
      <c r="B22" s="6">
        <v>-6.0000000000000001E-3</v>
      </c>
      <c r="C22" s="6"/>
      <c r="D22" s="6">
        <v>2</v>
      </c>
      <c r="E22" s="6">
        <v>3.3000000000000002E-2</v>
      </c>
      <c r="F22" s="6"/>
      <c r="G22" s="6">
        <v>2</v>
      </c>
      <c r="H22" s="6">
        <v>6.4560000000000004</v>
      </c>
      <c r="I22" s="6"/>
      <c r="J22" s="6">
        <v>2</v>
      </c>
      <c r="K22" s="6">
        <v>6.1710000000000003</v>
      </c>
      <c r="L22" s="6"/>
      <c r="M22" s="6">
        <v>2</v>
      </c>
      <c r="N22" s="6">
        <v>-0.34100000000000003</v>
      </c>
      <c r="O22" s="6"/>
      <c r="P22" s="6">
        <v>2</v>
      </c>
      <c r="Q22" s="6">
        <v>-8.9999999999999993E-3</v>
      </c>
      <c r="R22" s="6"/>
      <c r="S22" s="6">
        <v>2</v>
      </c>
      <c r="T22" s="6">
        <v>-5.0000000000000001E-3</v>
      </c>
      <c r="U22" s="6"/>
    </row>
    <row r="23" spans="1:21" x14ac:dyDescent="0.3">
      <c r="A23" s="6">
        <v>2.1</v>
      </c>
      <c r="B23" s="6">
        <v>-5.0000000000000001E-3</v>
      </c>
      <c r="C23" s="6"/>
      <c r="D23" s="6">
        <v>2.1</v>
      </c>
      <c r="E23" s="6">
        <v>3.4000000000000002E-2</v>
      </c>
      <c r="F23" s="6"/>
      <c r="G23" s="6">
        <v>2.1</v>
      </c>
      <c r="H23" s="6">
        <v>6.4560000000000004</v>
      </c>
      <c r="I23" s="6"/>
      <c r="J23" s="6">
        <v>2.1</v>
      </c>
      <c r="K23" s="6">
        <v>6.0570000000000004</v>
      </c>
      <c r="L23" s="6"/>
      <c r="M23" s="6">
        <v>2.1</v>
      </c>
      <c r="N23" s="6">
        <v>-0.40100000000000002</v>
      </c>
      <c r="O23" s="6"/>
      <c r="P23" s="6">
        <v>2.1</v>
      </c>
      <c r="Q23" s="6">
        <v>-0.02</v>
      </c>
      <c r="R23" s="6"/>
      <c r="S23" s="6">
        <v>2.1</v>
      </c>
      <c r="T23" s="6">
        <v>-6.0000000000000001E-3</v>
      </c>
      <c r="U23" s="6"/>
    </row>
    <row r="24" spans="1:21" x14ac:dyDescent="0.3">
      <c r="A24" s="6">
        <v>2.2000000000000002</v>
      </c>
      <c r="B24" s="6">
        <v>-6.0000000000000001E-3</v>
      </c>
      <c r="C24" s="6"/>
      <c r="D24" s="6">
        <v>2.2000000000000002</v>
      </c>
      <c r="E24" s="6">
        <v>3.1E-2</v>
      </c>
      <c r="F24" s="6"/>
      <c r="G24" s="6">
        <v>2.2000000000000002</v>
      </c>
      <c r="H24" s="6">
        <v>6.4530000000000003</v>
      </c>
      <c r="I24" s="6"/>
      <c r="J24" s="6">
        <v>2.2000000000000002</v>
      </c>
      <c r="K24" s="6">
        <v>5.9329999999999998</v>
      </c>
      <c r="L24" s="6"/>
      <c r="M24" s="6">
        <v>2.2000000000000002</v>
      </c>
      <c r="N24" s="6">
        <v>-0.42099999999999999</v>
      </c>
      <c r="O24" s="6"/>
      <c r="P24" s="6">
        <v>2.2000000000000002</v>
      </c>
      <c r="Q24" s="6">
        <v>-0.01</v>
      </c>
      <c r="R24" s="6"/>
      <c r="S24" s="6">
        <v>2.2000000000000002</v>
      </c>
      <c r="T24" s="6">
        <v>7.0000000000000001E-3</v>
      </c>
      <c r="U24" s="6"/>
    </row>
    <row r="25" spans="1:21" x14ac:dyDescent="0.3">
      <c r="A25" s="6">
        <v>2.2999999999999998</v>
      </c>
      <c r="B25" s="6">
        <v>-7.0000000000000001E-3</v>
      </c>
      <c r="C25" s="6"/>
      <c r="D25" s="6">
        <v>2.2999999999999998</v>
      </c>
      <c r="E25" s="6">
        <v>3.3000000000000002E-2</v>
      </c>
      <c r="F25" s="6"/>
      <c r="G25" s="6">
        <v>2.2999999999999998</v>
      </c>
      <c r="H25" s="6">
        <v>6.4569999999999999</v>
      </c>
      <c r="I25" s="6"/>
      <c r="J25" s="6">
        <v>2.2999999999999998</v>
      </c>
      <c r="K25" s="6">
        <v>5.7750000000000004</v>
      </c>
      <c r="L25" s="6"/>
      <c r="M25" s="6">
        <v>2.2999999999999998</v>
      </c>
      <c r="N25" s="6">
        <v>-0.436</v>
      </c>
      <c r="O25" s="6"/>
      <c r="P25" s="6">
        <v>2.2999999999999998</v>
      </c>
      <c r="Q25" s="6">
        <v>-1.4999999999999999E-2</v>
      </c>
      <c r="R25" s="6"/>
      <c r="S25" s="6">
        <v>2.2999999999999998</v>
      </c>
      <c r="T25" s="6">
        <v>3.0000000000000001E-3</v>
      </c>
      <c r="U25" s="6"/>
    </row>
    <row r="26" spans="1:21" x14ac:dyDescent="0.3">
      <c r="A26" s="6">
        <v>2.4</v>
      </c>
      <c r="B26" s="6">
        <v>-7.0000000000000001E-3</v>
      </c>
      <c r="C26" s="6"/>
      <c r="D26" s="6">
        <v>2.4</v>
      </c>
      <c r="E26" s="6">
        <v>3.1E-2</v>
      </c>
      <c r="F26" s="6"/>
      <c r="G26" s="6">
        <v>2.4</v>
      </c>
      <c r="H26" s="6">
        <v>6.4550000000000001</v>
      </c>
      <c r="I26" s="6"/>
      <c r="J26" s="6">
        <v>2.4</v>
      </c>
      <c r="K26" s="6">
        <v>5.6139999999999999</v>
      </c>
      <c r="L26" s="6"/>
      <c r="M26" s="6">
        <v>2.4</v>
      </c>
      <c r="N26" s="6">
        <v>-0.45400000000000001</v>
      </c>
      <c r="O26" s="6"/>
      <c r="P26" s="6">
        <v>2.4</v>
      </c>
      <c r="Q26" s="6">
        <v>-1.2999999999999999E-2</v>
      </c>
      <c r="R26" s="6"/>
      <c r="S26" s="6">
        <v>2.4</v>
      </c>
      <c r="T26" s="6">
        <v>0</v>
      </c>
      <c r="U26" s="6"/>
    </row>
    <row r="27" spans="1:21" x14ac:dyDescent="0.3">
      <c r="A27" s="6">
        <v>2.5</v>
      </c>
      <c r="B27" s="6">
        <v>-6.0000000000000001E-3</v>
      </c>
      <c r="C27" s="6"/>
      <c r="D27" s="6">
        <v>2.5</v>
      </c>
      <c r="E27" s="6">
        <v>3.2000000000000001E-2</v>
      </c>
      <c r="F27" s="6"/>
      <c r="G27" s="6">
        <v>2.5</v>
      </c>
      <c r="H27" s="6">
        <v>6.4539999999999997</v>
      </c>
      <c r="I27" s="6"/>
      <c r="J27" s="6">
        <v>2.5</v>
      </c>
      <c r="K27" s="6">
        <v>5.4160000000000004</v>
      </c>
      <c r="L27" s="6"/>
      <c r="M27" s="6">
        <v>2.5</v>
      </c>
      <c r="N27" s="6">
        <v>-0.45500000000000002</v>
      </c>
      <c r="O27" s="6"/>
      <c r="P27" s="6">
        <v>2.5</v>
      </c>
      <c r="Q27" s="6">
        <v>-8.0000000000000002E-3</v>
      </c>
      <c r="R27" s="6"/>
      <c r="S27" s="6">
        <v>2.5</v>
      </c>
      <c r="T27" s="6">
        <v>-1E-3</v>
      </c>
      <c r="U27" s="6"/>
    </row>
    <row r="28" spans="1:21" x14ac:dyDescent="0.3">
      <c r="A28" s="6">
        <v>2.6</v>
      </c>
      <c r="B28" s="6">
        <v>-5.0000000000000001E-3</v>
      </c>
      <c r="C28" s="6"/>
      <c r="D28" s="6">
        <v>2.6</v>
      </c>
      <c r="E28" s="6">
        <v>0.03</v>
      </c>
      <c r="F28" s="6"/>
      <c r="G28" s="6">
        <v>2.6</v>
      </c>
      <c r="H28" s="6">
        <v>6.4550000000000001</v>
      </c>
      <c r="I28" s="6"/>
      <c r="J28" s="6">
        <v>2.6</v>
      </c>
      <c r="K28" s="6">
        <v>5.2220000000000004</v>
      </c>
      <c r="L28" s="6"/>
      <c r="M28" s="6">
        <v>2.6</v>
      </c>
      <c r="N28" s="6">
        <v>-0.46700000000000003</v>
      </c>
      <c r="O28" s="6"/>
      <c r="P28" s="6">
        <v>2.6</v>
      </c>
      <c r="Q28" s="6">
        <v>-7.0000000000000001E-3</v>
      </c>
      <c r="R28" s="6"/>
      <c r="S28" s="6">
        <v>2.6</v>
      </c>
      <c r="T28" s="6">
        <v>-3.0000000000000001E-3</v>
      </c>
      <c r="U28" s="6"/>
    </row>
    <row r="29" spans="1:21" x14ac:dyDescent="0.3">
      <c r="A29" s="6">
        <v>2.7</v>
      </c>
      <c r="B29" s="6">
        <v>-3.0000000000000001E-3</v>
      </c>
      <c r="C29" s="6"/>
      <c r="D29" s="6">
        <v>2.7</v>
      </c>
      <c r="E29" s="6">
        <v>3.3000000000000002E-2</v>
      </c>
      <c r="F29" s="6"/>
      <c r="G29" s="6">
        <v>2.7</v>
      </c>
      <c r="H29" s="6">
        <v>6.4530000000000003</v>
      </c>
      <c r="I29" s="6"/>
      <c r="J29" s="6">
        <v>2.7</v>
      </c>
      <c r="K29" s="6">
        <v>4.9909999999999997</v>
      </c>
      <c r="L29" s="6"/>
      <c r="M29" s="6">
        <v>2.7</v>
      </c>
      <c r="N29" s="6">
        <v>-0.47799999999999998</v>
      </c>
      <c r="O29" s="6"/>
      <c r="P29" s="6">
        <v>2.7</v>
      </c>
      <c r="Q29" s="6">
        <v>-6.0000000000000001E-3</v>
      </c>
      <c r="R29" s="6"/>
      <c r="S29" s="6">
        <v>2.7</v>
      </c>
      <c r="T29" s="6">
        <v>0</v>
      </c>
      <c r="U29" s="6"/>
    </row>
    <row r="30" spans="1:21" x14ac:dyDescent="0.3">
      <c r="A30" s="6">
        <v>2.8</v>
      </c>
      <c r="B30" s="6">
        <v>-5.0000000000000001E-3</v>
      </c>
      <c r="C30" s="6"/>
      <c r="D30" s="6">
        <v>2.8</v>
      </c>
      <c r="E30" s="6">
        <v>3.1E-2</v>
      </c>
      <c r="F30" s="6"/>
      <c r="G30" s="6">
        <v>2.8</v>
      </c>
      <c r="H30" s="6">
        <v>6.4569999999999999</v>
      </c>
      <c r="I30" s="6"/>
      <c r="J30" s="6">
        <v>2.8</v>
      </c>
      <c r="K30" s="6">
        <v>4.766</v>
      </c>
      <c r="L30" s="6"/>
      <c r="M30" s="6">
        <v>2.8</v>
      </c>
      <c r="N30" s="6">
        <v>-0.49299999999999999</v>
      </c>
      <c r="O30" s="6"/>
      <c r="P30" s="6">
        <v>2.8</v>
      </c>
      <c r="Q30" s="6">
        <v>-8.0000000000000002E-3</v>
      </c>
      <c r="R30" s="6"/>
      <c r="S30" s="6">
        <v>2.8</v>
      </c>
      <c r="T30" s="6">
        <v>-3.0000000000000001E-3</v>
      </c>
      <c r="U30" s="6"/>
    </row>
    <row r="31" spans="1:21" x14ac:dyDescent="0.3">
      <c r="A31" s="6">
        <v>2.9</v>
      </c>
      <c r="B31" s="6">
        <v>-4.0000000000000001E-3</v>
      </c>
      <c r="C31" s="6"/>
      <c r="D31" s="6">
        <v>2.9</v>
      </c>
      <c r="E31" s="6">
        <v>3.4000000000000002E-2</v>
      </c>
      <c r="F31" s="6"/>
      <c r="G31" s="6">
        <v>2.9</v>
      </c>
      <c r="H31" s="6">
        <v>6.4560000000000004</v>
      </c>
      <c r="I31" s="6"/>
      <c r="J31" s="6">
        <v>2.9</v>
      </c>
      <c r="K31" s="6">
        <v>4.51</v>
      </c>
      <c r="L31" s="6"/>
      <c r="M31" s="6">
        <v>2.9</v>
      </c>
      <c r="N31" s="6">
        <v>-0.51200000000000001</v>
      </c>
      <c r="O31" s="6"/>
      <c r="P31" s="6">
        <v>2.9</v>
      </c>
      <c r="Q31" s="6">
        <v>-7.0000000000000001E-3</v>
      </c>
      <c r="R31" s="6"/>
      <c r="S31" s="6">
        <v>2.9</v>
      </c>
      <c r="T31" s="6">
        <v>-2E-3</v>
      </c>
      <c r="U31" s="6"/>
    </row>
    <row r="32" spans="1:21" x14ac:dyDescent="0.3">
      <c r="A32" s="6">
        <v>3</v>
      </c>
      <c r="B32" s="6">
        <v>-4.0000000000000001E-3</v>
      </c>
      <c r="C32" s="6"/>
      <c r="D32" s="6">
        <v>3</v>
      </c>
      <c r="E32" s="6">
        <v>2.3E-2</v>
      </c>
      <c r="F32" s="6"/>
      <c r="G32" s="6">
        <v>3</v>
      </c>
      <c r="H32" s="6">
        <v>6.4589999999999996</v>
      </c>
      <c r="I32" s="6"/>
      <c r="J32" s="6">
        <v>3</v>
      </c>
      <c r="K32" s="6">
        <v>4.2590000000000003</v>
      </c>
      <c r="L32" s="6"/>
      <c r="M32" s="6">
        <v>3</v>
      </c>
      <c r="N32" s="6">
        <v>-0.52900000000000003</v>
      </c>
      <c r="O32" s="6"/>
      <c r="P32" s="6">
        <v>3</v>
      </c>
      <c r="Q32" s="6">
        <v>-8.0000000000000002E-3</v>
      </c>
      <c r="R32" s="6"/>
      <c r="S32" s="6">
        <v>3</v>
      </c>
      <c r="T32" s="6">
        <v>-4.0000000000000001E-3</v>
      </c>
      <c r="U32" s="6"/>
    </row>
    <row r="33" spans="1:21" x14ac:dyDescent="0.3">
      <c r="A33" s="6">
        <v>3.1</v>
      </c>
      <c r="B33" s="6">
        <v>-3.0000000000000001E-3</v>
      </c>
      <c r="C33" s="6"/>
      <c r="D33" s="6">
        <v>3.1</v>
      </c>
      <c r="E33" s="6">
        <v>1.0999999999999999E-2</v>
      </c>
      <c r="F33" s="6"/>
      <c r="G33" s="6">
        <v>3.1</v>
      </c>
      <c r="H33" s="6">
        <v>6.4610000000000003</v>
      </c>
      <c r="I33" s="6"/>
      <c r="J33" s="6">
        <v>3.1</v>
      </c>
      <c r="K33" s="6">
        <v>3.9830000000000001</v>
      </c>
      <c r="L33" s="6"/>
      <c r="M33" s="6">
        <v>3.1</v>
      </c>
      <c r="N33" s="6">
        <v>-0.55200000000000005</v>
      </c>
      <c r="O33" s="6"/>
      <c r="P33" s="6">
        <v>3.1</v>
      </c>
      <c r="Q33" s="6">
        <v>-1.2999999999999999E-2</v>
      </c>
      <c r="R33" s="6"/>
      <c r="S33" s="6">
        <v>3.1</v>
      </c>
      <c r="T33" s="6">
        <v>-5.0000000000000001E-3</v>
      </c>
      <c r="U33" s="6"/>
    </row>
    <row r="34" spans="1:21" x14ac:dyDescent="0.3">
      <c r="A34" s="6">
        <v>3.2</v>
      </c>
      <c r="B34" s="6">
        <v>-3.0000000000000001E-3</v>
      </c>
      <c r="C34" s="6"/>
      <c r="D34" s="6">
        <v>3.2</v>
      </c>
      <c r="E34" s="6">
        <v>-1.7000000000000001E-2</v>
      </c>
      <c r="F34" s="6"/>
      <c r="G34" s="6">
        <v>3.2</v>
      </c>
      <c r="H34" s="6">
        <v>6.4569999999999999</v>
      </c>
      <c r="I34" s="6"/>
      <c r="J34" s="6">
        <v>3.2</v>
      </c>
      <c r="K34" s="6">
        <v>3.726</v>
      </c>
      <c r="L34" s="6"/>
      <c r="M34" s="6">
        <v>3.2</v>
      </c>
      <c r="N34" s="6">
        <v>-0.57799999999999996</v>
      </c>
      <c r="O34" s="6"/>
      <c r="P34" s="6">
        <v>3.2</v>
      </c>
      <c r="Q34" s="6">
        <v>-8.9999999999999993E-3</v>
      </c>
      <c r="R34" s="6"/>
      <c r="S34" s="6">
        <v>3.2</v>
      </c>
      <c r="T34" s="6">
        <v>-4.0000000000000001E-3</v>
      </c>
      <c r="U34" s="6"/>
    </row>
    <row r="35" spans="1:21" x14ac:dyDescent="0.3">
      <c r="A35" s="6">
        <v>3.3</v>
      </c>
      <c r="B35" s="6">
        <v>-2E-3</v>
      </c>
      <c r="C35" s="6"/>
      <c r="D35" s="6">
        <v>3.3</v>
      </c>
      <c r="E35" s="6">
        <v>-8.6999999999999994E-2</v>
      </c>
      <c r="F35" s="6"/>
      <c r="G35" s="6">
        <v>3.3</v>
      </c>
      <c r="H35" s="6">
        <v>6.4619999999999997</v>
      </c>
      <c r="I35" s="6"/>
      <c r="J35" s="6">
        <v>3.3</v>
      </c>
      <c r="K35" s="6">
        <v>3.4390000000000001</v>
      </c>
      <c r="L35" s="6"/>
      <c r="M35" s="6">
        <v>3.3</v>
      </c>
      <c r="N35" s="6">
        <v>-0.63</v>
      </c>
      <c r="O35" s="6"/>
      <c r="P35" s="6">
        <v>3.3</v>
      </c>
      <c r="Q35" s="6">
        <v>-1.4E-2</v>
      </c>
      <c r="R35" s="6"/>
      <c r="S35" s="6">
        <v>3.3</v>
      </c>
      <c r="T35" s="6">
        <v>-4.0000000000000001E-3</v>
      </c>
      <c r="U35" s="6"/>
    </row>
    <row r="36" spans="1:21" x14ac:dyDescent="0.3">
      <c r="A36" s="6">
        <v>3.4</v>
      </c>
      <c r="B36" s="6">
        <v>-3.0000000000000001E-3</v>
      </c>
      <c r="C36" s="6"/>
      <c r="D36" s="6">
        <v>3.4</v>
      </c>
      <c r="E36" s="6">
        <v>-0.14499999999999999</v>
      </c>
      <c r="F36" s="6"/>
      <c r="G36" s="6">
        <v>3.4</v>
      </c>
      <c r="H36" s="6">
        <v>6.46</v>
      </c>
      <c r="I36" s="6"/>
      <c r="J36" s="6">
        <v>3.4</v>
      </c>
      <c r="K36" s="6">
        <v>3.18</v>
      </c>
      <c r="L36" s="6"/>
      <c r="M36" s="6">
        <v>3.4</v>
      </c>
      <c r="N36" s="6">
        <v>-0.65500000000000003</v>
      </c>
      <c r="O36" s="6"/>
      <c r="P36" s="6">
        <v>3.4</v>
      </c>
      <c r="Q36" s="6">
        <v>-0.01</v>
      </c>
      <c r="R36" s="6"/>
      <c r="S36" s="6">
        <v>3.4</v>
      </c>
      <c r="T36" s="6">
        <v>-2E-3</v>
      </c>
      <c r="U36" s="6"/>
    </row>
    <row r="37" spans="1:21" x14ac:dyDescent="0.3">
      <c r="A37" s="6">
        <v>3.5</v>
      </c>
      <c r="B37" s="6">
        <v>-4.0000000000000001E-3</v>
      </c>
      <c r="C37" s="6"/>
      <c r="D37" s="6">
        <v>3.5</v>
      </c>
      <c r="E37" s="6">
        <v>-0.23</v>
      </c>
      <c r="F37" s="6"/>
      <c r="G37" s="6">
        <v>3.5</v>
      </c>
      <c r="H37" s="6">
        <v>6.4580000000000002</v>
      </c>
      <c r="I37" s="6"/>
      <c r="J37" s="6">
        <v>3.5</v>
      </c>
      <c r="K37" s="6">
        <v>2.89</v>
      </c>
      <c r="L37" s="6"/>
      <c r="M37" s="6">
        <v>3.5</v>
      </c>
      <c r="N37" s="6">
        <v>-0.68700000000000006</v>
      </c>
      <c r="O37" s="6"/>
      <c r="P37" s="6">
        <v>3.5</v>
      </c>
      <c r="Q37" s="6">
        <v>-8.0000000000000002E-3</v>
      </c>
      <c r="R37" s="6"/>
      <c r="S37" s="6">
        <v>3.5</v>
      </c>
      <c r="T37" s="6">
        <v>-3.0000000000000001E-3</v>
      </c>
      <c r="U37" s="6"/>
    </row>
    <row r="38" spans="1:21" x14ac:dyDescent="0.3">
      <c r="A38" s="6">
        <v>3.6</v>
      </c>
      <c r="B38" s="6">
        <v>-4.0000000000000001E-3</v>
      </c>
      <c r="C38" s="6"/>
      <c r="D38" s="6">
        <v>3.6</v>
      </c>
      <c r="E38" s="6">
        <v>-0.311</v>
      </c>
      <c r="F38" s="6"/>
      <c r="G38" s="6">
        <v>3.6</v>
      </c>
      <c r="H38" s="6">
        <v>6.4589999999999996</v>
      </c>
      <c r="I38" s="6"/>
      <c r="J38" s="6">
        <v>3.6</v>
      </c>
      <c r="K38" s="6">
        <v>2.61</v>
      </c>
      <c r="L38" s="6"/>
      <c r="M38" s="6">
        <v>3.6</v>
      </c>
      <c r="N38" s="6">
        <v>-0.752</v>
      </c>
      <c r="O38" s="6"/>
      <c r="P38" s="6">
        <v>3.6</v>
      </c>
      <c r="Q38" s="6">
        <v>-1.2E-2</v>
      </c>
      <c r="R38" s="6"/>
      <c r="S38" s="6">
        <v>3.6</v>
      </c>
      <c r="T38" s="6">
        <v>-5.0000000000000001E-3</v>
      </c>
      <c r="U38" s="6"/>
    </row>
    <row r="39" spans="1:21" x14ac:dyDescent="0.3">
      <c r="A39" s="6">
        <v>3.7</v>
      </c>
      <c r="B39" s="6">
        <v>-4.0000000000000001E-3</v>
      </c>
      <c r="C39" s="6"/>
      <c r="D39" s="6">
        <v>3.7</v>
      </c>
      <c r="E39" s="6">
        <v>-0.40300000000000002</v>
      </c>
      <c r="F39" s="6"/>
      <c r="G39" s="6">
        <v>3.7</v>
      </c>
      <c r="H39" s="6">
        <v>6.4539999999999997</v>
      </c>
      <c r="I39" s="6"/>
      <c r="J39" s="6">
        <v>3.7</v>
      </c>
      <c r="K39" s="6">
        <v>2.343</v>
      </c>
      <c r="L39" s="6"/>
      <c r="M39" s="6">
        <v>3.7</v>
      </c>
      <c r="N39" s="6">
        <v>-0.78100000000000003</v>
      </c>
      <c r="O39" s="6"/>
      <c r="P39" s="6">
        <v>3.7</v>
      </c>
      <c r="Q39" s="6">
        <v>-7.0000000000000001E-3</v>
      </c>
      <c r="R39" s="6"/>
      <c r="S39" s="6">
        <v>3.7</v>
      </c>
      <c r="T39" s="6">
        <v>-2E-3</v>
      </c>
      <c r="U39" s="6"/>
    </row>
    <row r="40" spans="1:21" x14ac:dyDescent="0.3">
      <c r="A40" s="6">
        <v>3.8</v>
      </c>
      <c r="B40" s="6">
        <v>-5.0000000000000001E-3</v>
      </c>
      <c r="C40" s="6"/>
      <c r="D40" s="6">
        <v>3.8</v>
      </c>
      <c r="E40" s="6">
        <v>-0.49099999999999999</v>
      </c>
      <c r="F40" s="6"/>
      <c r="G40" s="6">
        <v>3.8</v>
      </c>
      <c r="H40" s="6">
        <v>6.4550000000000001</v>
      </c>
      <c r="I40" s="6"/>
      <c r="J40" s="6">
        <v>3.8</v>
      </c>
      <c r="K40" s="6">
        <v>2.0550000000000002</v>
      </c>
      <c r="L40" s="6"/>
      <c r="M40" s="6">
        <v>3.8</v>
      </c>
      <c r="N40" s="6">
        <v>-0.81</v>
      </c>
      <c r="O40" s="6"/>
      <c r="P40" s="6">
        <v>3.8</v>
      </c>
      <c r="Q40" s="6">
        <v>-1.0999999999999999E-2</v>
      </c>
      <c r="R40" s="6"/>
      <c r="S40" s="6">
        <v>3.8</v>
      </c>
      <c r="T40" s="6">
        <v>-6.0000000000000001E-3</v>
      </c>
      <c r="U40" s="6"/>
    </row>
    <row r="41" spans="1:21" x14ac:dyDescent="0.3">
      <c r="A41" s="6">
        <v>3.9</v>
      </c>
      <c r="B41" s="6">
        <v>-3.0000000000000001E-3</v>
      </c>
      <c r="C41" s="6"/>
      <c r="D41" s="6">
        <v>3.9</v>
      </c>
      <c r="E41" s="6">
        <v>-0.58899999999999997</v>
      </c>
      <c r="F41" s="6"/>
      <c r="G41" s="6">
        <v>3.9</v>
      </c>
      <c r="H41" s="6">
        <v>6.4550000000000001</v>
      </c>
      <c r="I41" s="6"/>
      <c r="J41" s="6">
        <v>3.9</v>
      </c>
      <c r="K41" s="6">
        <v>1.7869999999999999</v>
      </c>
      <c r="L41" s="6"/>
      <c r="M41" s="6">
        <v>3.9</v>
      </c>
      <c r="N41" s="6">
        <v>-0.84499999999999997</v>
      </c>
      <c r="O41" s="6"/>
      <c r="P41" s="6">
        <v>3.9</v>
      </c>
      <c r="Q41" s="6">
        <v>-8.0000000000000002E-3</v>
      </c>
      <c r="R41" s="6"/>
      <c r="S41" s="6">
        <v>3.9</v>
      </c>
      <c r="T41" s="6">
        <v>-3.0000000000000001E-3</v>
      </c>
      <c r="U41" s="6"/>
    </row>
    <row r="42" spans="1:21" x14ac:dyDescent="0.3">
      <c r="A42" s="6">
        <v>4</v>
      </c>
      <c r="B42" s="6">
        <v>-1E-3</v>
      </c>
      <c r="C42" s="6"/>
      <c r="D42" s="6">
        <v>4</v>
      </c>
      <c r="E42" s="6">
        <v>-0.67800000000000005</v>
      </c>
      <c r="F42" s="6"/>
      <c r="G42" s="6">
        <v>4</v>
      </c>
      <c r="H42" s="6">
        <v>6.45</v>
      </c>
      <c r="I42" s="6"/>
      <c r="J42" s="6">
        <v>4</v>
      </c>
      <c r="K42" s="6">
        <v>1.492</v>
      </c>
      <c r="L42" s="6"/>
      <c r="M42" s="6">
        <v>4</v>
      </c>
      <c r="N42" s="6">
        <v>-0.91100000000000003</v>
      </c>
      <c r="O42" s="6"/>
      <c r="P42" s="6">
        <v>4</v>
      </c>
      <c r="Q42" s="6">
        <v>-6.0000000000000001E-3</v>
      </c>
      <c r="R42" s="6"/>
      <c r="S42" s="6">
        <v>4</v>
      </c>
      <c r="T42" s="6">
        <v>-3.0000000000000001E-3</v>
      </c>
      <c r="U42" s="6"/>
    </row>
    <row r="43" spans="1:21" x14ac:dyDescent="0.3">
      <c r="A43" s="6">
        <v>4.0999999999999996</v>
      </c>
      <c r="B43" s="6">
        <v>-2E-3</v>
      </c>
      <c r="C43" s="6"/>
      <c r="D43" s="6">
        <v>4.0999999999999996</v>
      </c>
      <c r="E43" s="6">
        <v>-0.78100000000000003</v>
      </c>
      <c r="F43" s="6"/>
      <c r="G43" s="6">
        <v>4.0999999999999996</v>
      </c>
      <c r="H43" s="6">
        <v>6.4530000000000003</v>
      </c>
      <c r="I43" s="6"/>
      <c r="J43" s="6">
        <v>4.0999999999999996</v>
      </c>
      <c r="K43" s="6">
        <v>1.2250000000000001</v>
      </c>
      <c r="L43" s="6"/>
      <c r="M43" s="6">
        <v>4.0999999999999996</v>
      </c>
      <c r="N43" s="6">
        <v>-0.94799999999999995</v>
      </c>
      <c r="O43" s="6"/>
      <c r="P43" s="6">
        <v>4.0999999999999996</v>
      </c>
      <c r="Q43" s="6">
        <v>-8.9999999999999993E-3</v>
      </c>
      <c r="R43" s="6"/>
      <c r="S43" s="6">
        <v>4.0999999999999996</v>
      </c>
      <c r="T43" s="6">
        <v>-4.0000000000000001E-3</v>
      </c>
      <c r="U43" s="6"/>
    </row>
    <row r="44" spans="1:21" x14ac:dyDescent="0.3">
      <c r="A44" s="6">
        <v>4.2</v>
      </c>
      <c r="B44" s="6">
        <v>-3.0000000000000001E-3</v>
      </c>
      <c r="C44" s="6"/>
      <c r="D44" s="6">
        <v>4.2</v>
      </c>
      <c r="E44" s="6">
        <v>-0.88200000000000001</v>
      </c>
      <c r="F44" s="6"/>
      <c r="G44" s="6">
        <v>4.2</v>
      </c>
      <c r="H44" s="6">
        <v>6.4459999999999997</v>
      </c>
      <c r="I44" s="6"/>
      <c r="J44" s="6">
        <v>4.2</v>
      </c>
      <c r="K44" s="6">
        <v>0.93200000000000005</v>
      </c>
      <c r="L44" s="6"/>
      <c r="M44" s="6">
        <v>4.2</v>
      </c>
      <c r="N44" s="6">
        <v>-1.06</v>
      </c>
      <c r="O44" s="6"/>
      <c r="P44" s="6">
        <v>4.2</v>
      </c>
      <c r="Q44" s="6">
        <v>-6.0000000000000001E-3</v>
      </c>
      <c r="R44" s="6"/>
      <c r="S44" s="6">
        <v>4.2</v>
      </c>
      <c r="T44" s="6">
        <v>-3.0000000000000001E-3</v>
      </c>
      <c r="U44" s="6"/>
    </row>
    <row r="45" spans="1:21" x14ac:dyDescent="0.3">
      <c r="A45" s="6">
        <v>4.3</v>
      </c>
      <c r="B45" s="6">
        <v>-3.0000000000000001E-3</v>
      </c>
      <c r="C45" s="6"/>
      <c r="D45" s="6">
        <v>4.3</v>
      </c>
      <c r="E45" s="6">
        <v>-0.96899999999999997</v>
      </c>
      <c r="F45" s="6"/>
      <c r="G45" s="6">
        <v>4.3</v>
      </c>
      <c r="H45" s="6">
        <v>6.4480000000000004</v>
      </c>
      <c r="I45" s="6"/>
      <c r="J45" s="6">
        <v>4.3</v>
      </c>
      <c r="K45" s="6">
        <v>0.66700000000000004</v>
      </c>
      <c r="L45" s="6"/>
      <c r="M45" s="6">
        <v>4.3</v>
      </c>
      <c r="N45" s="6">
        <v>-1.1419999999999999</v>
      </c>
      <c r="O45" s="6"/>
      <c r="P45" s="6">
        <v>4.3</v>
      </c>
      <c r="Q45" s="6">
        <v>-8.9999999999999993E-3</v>
      </c>
      <c r="R45" s="6"/>
      <c r="S45" s="6">
        <v>4.3</v>
      </c>
      <c r="T45" s="6">
        <v>-8.9999999999999993E-3</v>
      </c>
      <c r="U45" s="6"/>
    </row>
    <row r="46" spans="1:21" x14ac:dyDescent="0.3">
      <c r="A46" s="6">
        <v>4.4000000000000004</v>
      </c>
      <c r="B46" s="6">
        <v>-4.0000000000000001E-3</v>
      </c>
      <c r="C46" s="6"/>
      <c r="D46" s="6">
        <v>4.4000000000000004</v>
      </c>
      <c r="E46" s="6">
        <v>-1.075</v>
      </c>
      <c r="F46" s="6"/>
      <c r="G46" s="6">
        <v>4.4000000000000004</v>
      </c>
      <c r="H46" s="6">
        <v>6.4489999999999998</v>
      </c>
      <c r="I46" s="6"/>
      <c r="J46" s="6">
        <v>4.4000000000000004</v>
      </c>
      <c r="K46" s="6">
        <v>0.377</v>
      </c>
      <c r="L46" s="6"/>
      <c r="M46" s="6">
        <v>4.4000000000000004</v>
      </c>
      <c r="N46" s="6">
        <v>-1.1819999999999999</v>
      </c>
      <c r="O46" s="6"/>
      <c r="P46" s="6">
        <v>4.4000000000000004</v>
      </c>
      <c r="Q46" s="6">
        <v>-1.0999999999999999E-2</v>
      </c>
      <c r="R46" s="6"/>
      <c r="S46" s="6">
        <v>4.4000000000000004</v>
      </c>
      <c r="T46" s="6">
        <v>-0.01</v>
      </c>
      <c r="U46" s="6"/>
    </row>
    <row r="47" spans="1:21" x14ac:dyDescent="0.3">
      <c r="A47" s="6">
        <v>4.5</v>
      </c>
      <c r="B47" s="6">
        <v>-2E-3</v>
      </c>
      <c r="C47" s="6"/>
      <c r="D47" s="6">
        <v>4.5</v>
      </c>
      <c r="E47" s="6">
        <v>-1.1779999999999999</v>
      </c>
      <c r="F47" s="6"/>
      <c r="G47" s="6">
        <v>4.5</v>
      </c>
      <c r="H47" s="6">
        <v>6.4480000000000004</v>
      </c>
      <c r="I47" s="6"/>
      <c r="J47" s="6">
        <v>4.5</v>
      </c>
      <c r="K47" s="6">
        <v>0.11600000000000001</v>
      </c>
      <c r="L47" s="6"/>
      <c r="M47" s="6">
        <v>4.5</v>
      </c>
      <c r="N47" s="6">
        <v>-1.226</v>
      </c>
      <c r="O47" s="6"/>
      <c r="P47" s="6">
        <v>4.5</v>
      </c>
      <c r="Q47" s="6">
        <v>-8.0000000000000002E-3</v>
      </c>
      <c r="R47" s="6"/>
      <c r="S47" s="6">
        <v>4.5</v>
      </c>
      <c r="T47" s="6">
        <v>-1.2E-2</v>
      </c>
      <c r="U47" s="6"/>
    </row>
    <row r="48" spans="1:21" x14ac:dyDescent="0.3">
      <c r="A48" s="6">
        <v>4.5999999999999996</v>
      </c>
      <c r="B48" s="6">
        <v>-1E-3</v>
      </c>
      <c r="C48" s="6"/>
      <c r="D48" s="6">
        <v>4.5999999999999996</v>
      </c>
      <c r="E48" s="6">
        <v>-1.284</v>
      </c>
      <c r="F48" s="6"/>
      <c r="G48" s="6">
        <v>4.5999999999999996</v>
      </c>
      <c r="H48" s="6">
        <v>6.4480000000000004</v>
      </c>
      <c r="I48" s="6"/>
      <c r="J48" s="6">
        <v>4.5999999999999996</v>
      </c>
      <c r="K48" s="6">
        <v>-0.153</v>
      </c>
      <c r="L48" s="6"/>
      <c r="M48" s="6">
        <v>4.5999999999999996</v>
      </c>
      <c r="N48" s="6">
        <v>-1.268</v>
      </c>
      <c r="O48" s="6"/>
      <c r="P48" s="6">
        <v>4.5999999999999996</v>
      </c>
      <c r="Q48" s="6">
        <v>-1.4E-2</v>
      </c>
      <c r="R48" s="6"/>
      <c r="S48" s="6">
        <v>4.5999999999999996</v>
      </c>
      <c r="T48" s="6">
        <v>-1.4999999999999999E-2</v>
      </c>
      <c r="U48" s="6"/>
    </row>
    <row r="49" spans="1:21" x14ac:dyDescent="0.3">
      <c r="A49" s="6">
        <v>4.7</v>
      </c>
      <c r="B49" s="6">
        <v>-3.0000000000000001E-3</v>
      </c>
      <c r="C49" s="6"/>
      <c r="D49" s="6">
        <v>4.7</v>
      </c>
      <c r="E49" s="6">
        <v>-1.389</v>
      </c>
      <c r="F49" s="6"/>
      <c r="G49" s="6">
        <v>4.7</v>
      </c>
      <c r="H49" s="6">
        <v>6.444</v>
      </c>
      <c r="I49" s="6"/>
      <c r="J49" s="6">
        <v>4.7</v>
      </c>
      <c r="K49" s="6">
        <v>-0.40899999999999997</v>
      </c>
      <c r="L49" s="6"/>
      <c r="M49" s="6">
        <v>4.7</v>
      </c>
      <c r="N49" s="6">
        <v>-1.3160000000000001</v>
      </c>
      <c r="O49" s="6"/>
      <c r="P49" s="6">
        <v>4.7</v>
      </c>
      <c r="Q49" s="6">
        <v>-1.2999999999999999E-2</v>
      </c>
      <c r="R49" s="6"/>
      <c r="S49" s="6">
        <v>4.7</v>
      </c>
      <c r="T49" s="6">
        <v>-1.6E-2</v>
      </c>
      <c r="U49" s="6"/>
    </row>
    <row r="50" spans="1:21" x14ac:dyDescent="0.3">
      <c r="A50" s="6">
        <v>4.8</v>
      </c>
      <c r="B50" s="6">
        <v>-2E-3</v>
      </c>
      <c r="C50" s="6"/>
      <c r="D50" s="6">
        <v>4.8</v>
      </c>
      <c r="E50" s="6">
        <v>-1.4950000000000001</v>
      </c>
      <c r="F50" s="6"/>
      <c r="G50" s="6">
        <v>4.8</v>
      </c>
      <c r="H50" s="6">
        <v>6.444</v>
      </c>
      <c r="I50" s="6"/>
      <c r="J50" s="6">
        <v>4.8</v>
      </c>
      <c r="K50" s="6">
        <v>-0.67600000000000005</v>
      </c>
      <c r="L50" s="6"/>
      <c r="M50" s="6">
        <v>4.8</v>
      </c>
      <c r="N50" s="6">
        <v>-1.41</v>
      </c>
      <c r="O50" s="6"/>
      <c r="P50" s="6">
        <v>4.8</v>
      </c>
      <c r="Q50" s="6">
        <v>-2.1999999999999999E-2</v>
      </c>
      <c r="R50" s="6"/>
      <c r="S50" s="6">
        <v>4.8</v>
      </c>
      <c r="T50" s="6">
        <v>-2.4E-2</v>
      </c>
      <c r="U50" s="6"/>
    </row>
    <row r="51" spans="1:21" x14ac:dyDescent="0.3">
      <c r="A51" s="6">
        <v>4.9000000000000004</v>
      </c>
      <c r="B51" s="6">
        <v>-2E-3</v>
      </c>
      <c r="C51" s="6"/>
      <c r="D51" s="6">
        <v>4.9000000000000004</v>
      </c>
      <c r="E51" s="6">
        <v>-1.599</v>
      </c>
      <c r="F51" s="6"/>
      <c r="G51" s="6">
        <v>4.9000000000000004</v>
      </c>
      <c r="H51" s="6">
        <v>6.444</v>
      </c>
      <c r="I51" s="6"/>
      <c r="J51" s="6">
        <v>4.9000000000000004</v>
      </c>
      <c r="K51" s="6">
        <v>-0.92500000000000004</v>
      </c>
      <c r="L51" s="6"/>
      <c r="M51" s="6">
        <v>4.9000000000000004</v>
      </c>
      <c r="N51" s="6">
        <v>-1.454</v>
      </c>
      <c r="O51" s="6"/>
      <c r="P51" s="6">
        <v>4.9000000000000004</v>
      </c>
      <c r="Q51" s="6">
        <v>-3.5999999999999997E-2</v>
      </c>
      <c r="R51" s="6"/>
      <c r="S51" s="6">
        <v>4.9000000000000004</v>
      </c>
      <c r="T51" s="6">
        <v>-3.2000000000000001E-2</v>
      </c>
      <c r="U51" s="6"/>
    </row>
    <row r="52" spans="1:21" x14ac:dyDescent="0.3">
      <c r="A52" s="6">
        <v>5</v>
      </c>
      <c r="B52" s="6">
        <v>-2E-3</v>
      </c>
      <c r="C52" s="6"/>
      <c r="D52" s="6">
        <v>5</v>
      </c>
      <c r="E52" s="6">
        <v>-1.7110000000000001</v>
      </c>
      <c r="F52" s="6"/>
      <c r="G52" s="6">
        <v>5</v>
      </c>
      <c r="H52" s="6">
        <v>6.444</v>
      </c>
      <c r="I52" s="6"/>
      <c r="J52" s="6">
        <v>5</v>
      </c>
      <c r="K52" s="6">
        <v>-1.194</v>
      </c>
      <c r="L52" s="6"/>
      <c r="M52" s="6">
        <v>5</v>
      </c>
      <c r="N52" s="6">
        <v>-1.5009999999999999</v>
      </c>
      <c r="O52" s="6"/>
      <c r="P52" s="6">
        <v>5</v>
      </c>
      <c r="Q52" s="6">
        <v>-4.5999999999999999E-2</v>
      </c>
      <c r="R52" s="6"/>
      <c r="S52" s="6">
        <v>5</v>
      </c>
      <c r="T52" s="6">
        <v>-4.5999999999999999E-2</v>
      </c>
      <c r="U52" s="6"/>
    </row>
    <row r="53" spans="1:21" x14ac:dyDescent="0.3">
      <c r="A53" s="6">
        <v>5.0999999999999996</v>
      </c>
      <c r="B53" s="6">
        <v>-2E-3</v>
      </c>
      <c r="C53" s="6"/>
      <c r="D53" s="6">
        <v>5.0999999999999996</v>
      </c>
      <c r="E53" s="6">
        <v>-1.8260000000000001</v>
      </c>
      <c r="F53" s="6"/>
      <c r="G53" s="6">
        <v>5.0999999999999996</v>
      </c>
      <c r="H53" s="6">
        <v>6.4370000000000003</v>
      </c>
      <c r="I53" s="6"/>
      <c r="J53" s="6">
        <v>5.0999999999999996</v>
      </c>
      <c r="K53" s="6">
        <v>-1.43</v>
      </c>
      <c r="L53" s="6"/>
      <c r="M53" s="6">
        <v>5.0999999999999996</v>
      </c>
      <c r="N53" s="6">
        <v>-1.5489999999999999</v>
      </c>
      <c r="O53" s="6"/>
      <c r="P53" s="6">
        <v>5.0999999999999996</v>
      </c>
      <c r="Q53" s="6">
        <v>-6.9000000000000006E-2</v>
      </c>
      <c r="R53" s="6"/>
      <c r="S53" s="6">
        <v>5.0999999999999996</v>
      </c>
      <c r="T53" s="6">
        <v>-6.6000000000000003E-2</v>
      </c>
      <c r="U53" s="6"/>
    </row>
    <row r="54" spans="1:21" x14ac:dyDescent="0.3">
      <c r="A54" s="6">
        <v>5.2</v>
      </c>
      <c r="B54" s="6">
        <v>-3.0000000000000001E-3</v>
      </c>
      <c r="C54" s="6"/>
      <c r="D54" s="6">
        <v>5.2</v>
      </c>
      <c r="E54" s="6">
        <v>-1.9319999999999999</v>
      </c>
      <c r="F54" s="6"/>
      <c r="G54" s="6">
        <v>5.2</v>
      </c>
      <c r="H54" s="6">
        <v>6.43</v>
      </c>
      <c r="I54" s="6"/>
      <c r="J54" s="6">
        <v>5.2</v>
      </c>
      <c r="K54" s="6">
        <v>-1.694</v>
      </c>
      <c r="L54" s="6"/>
      <c r="M54" s="6">
        <v>5.2</v>
      </c>
      <c r="N54" s="6">
        <v>-1.5980000000000001</v>
      </c>
      <c r="O54" s="6"/>
      <c r="P54" s="6">
        <v>5.2</v>
      </c>
      <c r="Q54" s="6">
        <v>-9.0999999999999998E-2</v>
      </c>
      <c r="R54" s="6"/>
      <c r="S54" s="6">
        <v>5.2</v>
      </c>
      <c r="T54" s="6">
        <v>-8.3000000000000004E-2</v>
      </c>
      <c r="U54" s="6"/>
    </row>
    <row r="55" spans="1:21" x14ac:dyDescent="0.3">
      <c r="A55" s="6">
        <v>5.3</v>
      </c>
      <c r="B55" s="6">
        <v>-3.0000000000000001E-3</v>
      </c>
      <c r="C55" s="6"/>
      <c r="D55" s="6">
        <v>5.3</v>
      </c>
      <c r="E55" s="6">
        <v>-2.0350000000000001</v>
      </c>
      <c r="F55" s="6"/>
      <c r="G55" s="6">
        <v>5.3</v>
      </c>
      <c r="H55" s="6">
        <v>6.431</v>
      </c>
      <c r="I55" s="6"/>
      <c r="J55" s="6">
        <v>5.3</v>
      </c>
      <c r="K55" s="6">
        <v>-1.9219999999999999</v>
      </c>
      <c r="L55" s="6"/>
      <c r="M55" s="6">
        <v>5.3</v>
      </c>
      <c r="N55" s="6">
        <v>-1.65</v>
      </c>
      <c r="O55" s="6"/>
      <c r="P55" s="6">
        <v>5.3</v>
      </c>
      <c r="Q55" s="6">
        <v>-0.121</v>
      </c>
      <c r="R55" s="6"/>
      <c r="S55" s="6">
        <v>5.3</v>
      </c>
      <c r="T55" s="6">
        <v>-0.112</v>
      </c>
      <c r="U55" s="6"/>
    </row>
    <row r="56" spans="1:21" x14ac:dyDescent="0.3">
      <c r="A56" s="6">
        <v>5.4</v>
      </c>
      <c r="B56" s="6">
        <v>-4.0000000000000001E-3</v>
      </c>
      <c r="C56" s="6"/>
      <c r="D56" s="6">
        <v>5.4</v>
      </c>
      <c r="E56" s="6">
        <v>-2.157</v>
      </c>
      <c r="F56" s="6"/>
      <c r="G56" s="6">
        <v>5.4</v>
      </c>
      <c r="H56" s="6">
        <v>6.4260000000000002</v>
      </c>
      <c r="I56" s="6"/>
      <c r="J56" s="6">
        <v>5.4</v>
      </c>
      <c r="K56" s="6">
        <v>-2.17</v>
      </c>
      <c r="L56" s="6"/>
      <c r="M56" s="6">
        <v>5.4</v>
      </c>
      <c r="N56" s="6">
        <v>-1.7030000000000001</v>
      </c>
      <c r="O56" s="6"/>
      <c r="P56" s="6">
        <v>5.4</v>
      </c>
      <c r="Q56" s="6">
        <v>-0.161</v>
      </c>
      <c r="R56" s="6"/>
      <c r="S56" s="6">
        <v>5.4</v>
      </c>
      <c r="T56" s="6">
        <v>-0.14299999999999999</v>
      </c>
      <c r="U56" s="6"/>
    </row>
    <row r="57" spans="1:21" x14ac:dyDescent="0.3">
      <c r="A57" s="6">
        <v>5.5</v>
      </c>
      <c r="B57" s="6">
        <v>-4.0000000000000001E-3</v>
      </c>
      <c r="C57" s="6"/>
      <c r="D57" s="6">
        <v>5.5</v>
      </c>
      <c r="E57" s="6">
        <v>-2.27</v>
      </c>
      <c r="F57" s="6"/>
      <c r="G57" s="6">
        <v>5.5</v>
      </c>
      <c r="H57" s="6">
        <v>6.4260000000000002</v>
      </c>
      <c r="I57" s="6"/>
      <c r="J57" s="6">
        <v>5.5</v>
      </c>
      <c r="K57" s="6">
        <v>-2.4060000000000001</v>
      </c>
      <c r="L57" s="6"/>
      <c r="M57" s="6">
        <v>5.5</v>
      </c>
      <c r="N57" s="6">
        <v>-1.7529999999999999</v>
      </c>
      <c r="O57" s="6"/>
      <c r="P57" s="6">
        <v>5.5</v>
      </c>
      <c r="Q57" s="6">
        <v>-0.19500000000000001</v>
      </c>
      <c r="R57" s="6"/>
      <c r="S57" s="6">
        <v>5.5</v>
      </c>
      <c r="T57" s="6">
        <v>-0.17399999999999999</v>
      </c>
      <c r="U57" s="6"/>
    </row>
    <row r="58" spans="1:21" x14ac:dyDescent="0.3">
      <c r="A58" s="6">
        <v>5.6</v>
      </c>
      <c r="B58" s="6">
        <v>-4.0000000000000001E-3</v>
      </c>
      <c r="C58" s="6"/>
      <c r="D58" s="6">
        <v>5.6</v>
      </c>
      <c r="E58" s="6">
        <v>-2.3809999999999998</v>
      </c>
      <c r="F58" s="6"/>
      <c r="G58" s="6">
        <v>5.6</v>
      </c>
      <c r="H58" s="6">
        <v>6.42</v>
      </c>
      <c r="I58" s="6"/>
      <c r="J58" s="6">
        <v>5.6</v>
      </c>
      <c r="K58" s="6">
        <v>-2.6139999999999999</v>
      </c>
      <c r="L58" s="6"/>
      <c r="M58" s="6">
        <v>5.6</v>
      </c>
      <c r="N58" s="6">
        <v>-1.859</v>
      </c>
      <c r="O58" s="6"/>
      <c r="P58" s="6">
        <v>5.6</v>
      </c>
      <c r="Q58" s="6">
        <v>-0.24199999999999999</v>
      </c>
      <c r="R58" s="6"/>
      <c r="S58" s="6">
        <v>5.6</v>
      </c>
      <c r="T58" s="6">
        <v>-0.218</v>
      </c>
      <c r="U58" s="6"/>
    </row>
    <row r="59" spans="1:21" x14ac:dyDescent="0.3">
      <c r="A59" s="6">
        <v>5.7</v>
      </c>
      <c r="B59" s="6">
        <v>-1E-3</v>
      </c>
      <c r="C59" s="6"/>
      <c r="D59" s="6">
        <v>5.7</v>
      </c>
      <c r="E59" s="6">
        <v>-2.496</v>
      </c>
      <c r="F59" s="6"/>
      <c r="G59" s="6">
        <v>5.7</v>
      </c>
      <c r="H59" s="6">
        <v>6.4050000000000002</v>
      </c>
      <c r="I59" s="6"/>
      <c r="J59" s="6">
        <v>5.7</v>
      </c>
      <c r="K59" s="6">
        <v>-2.8450000000000002</v>
      </c>
      <c r="L59" s="6"/>
      <c r="M59" s="6">
        <v>5.7</v>
      </c>
      <c r="N59" s="6">
        <v>-1.913</v>
      </c>
      <c r="O59" s="6"/>
      <c r="P59" s="6">
        <v>5.7</v>
      </c>
      <c r="Q59" s="6">
        <v>-0.29099999999999998</v>
      </c>
      <c r="R59" s="6"/>
      <c r="S59" s="6">
        <v>5.7</v>
      </c>
      <c r="T59" s="6">
        <v>-0.25800000000000001</v>
      </c>
      <c r="U59" s="6"/>
    </row>
    <row r="60" spans="1:21" x14ac:dyDescent="0.3">
      <c r="A60" s="6">
        <v>5.8</v>
      </c>
      <c r="B60" s="6">
        <v>-4.0000000000000001E-3</v>
      </c>
      <c r="C60" s="6"/>
      <c r="D60" s="6">
        <v>5.8</v>
      </c>
      <c r="E60" s="6">
        <v>-2.609</v>
      </c>
      <c r="F60" s="6"/>
      <c r="G60" s="6">
        <v>5.8</v>
      </c>
      <c r="H60" s="6">
        <v>6.4039999999999999</v>
      </c>
      <c r="I60" s="6"/>
      <c r="J60" s="6">
        <v>5.8</v>
      </c>
      <c r="K60" s="6">
        <v>-3.0459999999999998</v>
      </c>
      <c r="L60" s="6"/>
      <c r="M60" s="6">
        <v>5.8</v>
      </c>
      <c r="N60" s="6">
        <v>-1.966</v>
      </c>
      <c r="O60" s="6"/>
      <c r="P60" s="6">
        <v>5.8</v>
      </c>
      <c r="Q60" s="6">
        <v>-0.34599999999999997</v>
      </c>
      <c r="R60" s="6"/>
      <c r="S60" s="6">
        <v>5.8</v>
      </c>
      <c r="T60" s="6">
        <v>-0.30099999999999999</v>
      </c>
      <c r="U60" s="6"/>
    </row>
    <row r="61" spans="1:21" x14ac:dyDescent="0.3">
      <c r="A61" s="6">
        <v>5.9</v>
      </c>
      <c r="B61" s="6">
        <v>-4.0000000000000001E-3</v>
      </c>
      <c r="C61" s="6"/>
      <c r="D61" s="6">
        <v>5.9</v>
      </c>
      <c r="E61" s="6">
        <v>-2.7370000000000001</v>
      </c>
      <c r="F61" s="6"/>
      <c r="G61" s="6">
        <v>5.9</v>
      </c>
      <c r="H61" s="6">
        <v>6.3970000000000002</v>
      </c>
      <c r="I61" s="6"/>
      <c r="J61" s="6">
        <v>5.9</v>
      </c>
      <c r="K61" s="6">
        <v>-3.2469999999999999</v>
      </c>
      <c r="L61" s="6"/>
      <c r="M61" s="6">
        <v>5.9</v>
      </c>
      <c r="N61" s="6">
        <v>-2.0150000000000001</v>
      </c>
      <c r="O61" s="6"/>
      <c r="P61" s="6">
        <v>5.9</v>
      </c>
      <c r="Q61" s="6">
        <v>-0.40699999999999997</v>
      </c>
      <c r="R61" s="6"/>
      <c r="S61" s="6">
        <v>5.9</v>
      </c>
      <c r="T61" s="6">
        <v>-0.35099999999999998</v>
      </c>
      <c r="U61" s="6"/>
    </row>
    <row r="62" spans="1:21" x14ac:dyDescent="0.3">
      <c r="A62" s="6">
        <v>6</v>
      </c>
      <c r="B62" s="6">
        <v>-4.0000000000000001E-3</v>
      </c>
      <c r="C62" s="6"/>
      <c r="D62" s="6">
        <v>6</v>
      </c>
      <c r="E62" s="6">
        <v>-2.9039999999999999</v>
      </c>
      <c r="F62" s="6"/>
      <c r="G62" s="6">
        <v>6</v>
      </c>
      <c r="H62" s="6">
        <v>6.391</v>
      </c>
      <c r="I62" s="6"/>
      <c r="J62" s="6">
        <v>6</v>
      </c>
      <c r="K62" s="6">
        <v>-3.4569999999999999</v>
      </c>
      <c r="L62" s="6"/>
      <c r="M62" s="6">
        <v>6</v>
      </c>
      <c r="N62" s="6">
        <v>-2.069</v>
      </c>
      <c r="O62" s="6"/>
      <c r="P62" s="6">
        <v>6</v>
      </c>
      <c r="Q62" s="6">
        <v>-0.47299999999999998</v>
      </c>
      <c r="R62" s="6"/>
      <c r="S62" s="6">
        <v>6</v>
      </c>
      <c r="T62" s="6">
        <v>-0.41</v>
      </c>
      <c r="U62" s="6"/>
    </row>
    <row r="63" spans="1:21" x14ac:dyDescent="0.3">
      <c r="A63" s="6">
        <v>6.1</v>
      </c>
      <c r="B63" s="6">
        <v>-2E-3</v>
      </c>
      <c r="C63" s="6"/>
      <c r="D63" s="6">
        <v>6.1</v>
      </c>
      <c r="E63" s="6">
        <v>-3.0019999999999998</v>
      </c>
      <c r="F63" s="6"/>
      <c r="G63" s="6">
        <v>6.1</v>
      </c>
      <c r="H63" s="6">
        <v>6.3879999999999999</v>
      </c>
      <c r="I63" s="6"/>
      <c r="J63" s="6">
        <v>6.1</v>
      </c>
      <c r="K63" s="6">
        <v>-3.641</v>
      </c>
      <c r="L63" s="6"/>
      <c r="M63" s="6">
        <v>6.1</v>
      </c>
      <c r="N63" s="6">
        <v>-2.1190000000000002</v>
      </c>
      <c r="O63" s="6"/>
      <c r="P63" s="6">
        <v>6.1</v>
      </c>
      <c r="Q63" s="6">
        <v>-0.54</v>
      </c>
      <c r="R63" s="6"/>
      <c r="S63" s="6">
        <v>6.1</v>
      </c>
      <c r="T63" s="6">
        <v>-0.47299999999999998</v>
      </c>
      <c r="U63" s="6"/>
    </row>
    <row r="64" spans="1:21" x14ac:dyDescent="0.3">
      <c r="A64" s="6">
        <v>6.2</v>
      </c>
      <c r="B64" s="6">
        <v>0</v>
      </c>
      <c r="C64" s="6"/>
      <c r="D64" s="6">
        <v>6.2</v>
      </c>
      <c r="E64" s="6">
        <v>-3.0840000000000001</v>
      </c>
      <c r="F64" s="6"/>
      <c r="G64" s="6">
        <v>6.2</v>
      </c>
      <c r="H64" s="6">
        <v>6.3739999999999997</v>
      </c>
      <c r="I64" s="6"/>
      <c r="J64" s="6">
        <v>6.2</v>
      </c>
      <c r="K64" s="6">
        <v>-3.8420000000000001</v>
      </c>
      <c r="L64" s="6"/>
      <c r="M64" s="6">
        <v>6.2</v>
      </c>
      <c r="N64" s="6">
        <v>-2.2850000000000001</v>
      </c>
      <c r="O64" s="6"/>
      <c r="P64" s="6">
        <v>6.2</v>
      </c>
      <c r="Q64" s="6">
        <v>-0.61499999999999999</v>
      </c>
      <c r="R64" s="6"/>
      <c r="S64" s="6">
        <v>6.2</v>
      </c>
      <c r="T64" s="6">
        <v>-0.55400000000000005</v>
      </c>
      <c r="U64" s="6"/>
    </row>
    <row r="65" spans="1:21" x14ac:dyDescent="0.3">
      <c r="A65" s="6">
        <v>6.3</v>
      </c>
      <c r="B65" s="6">
        <v>0</v>
      </c>
      <c r="C65" s="6"/>
      <c r="D65" s="6">
        <v>6.3</v>
      </c>
      <c r="E65" s="6">
        <v>-3.18</v>
      </c>
      <c r="F65" s="6"/>
      <c r="G65" s="6">
        <v>6.3</v>
      </c>
      <c r="H65" s="6">
        <v>6.3650000000000002</v>
      </c>
      <c r="I65" s="6"/>
      <c r="J65" s="6">
        <v>6.3</v>
      </c>
      <c r="K65" s="6">
        <v>-4.0129999999999999</v>
      </c>
      <c r="L65" s="6"/>
      <c r="M65" s="6">
        <v>6.3</v>
      </c>
      <c r="N65" s="6">
        <v>-2.3359999999999999</v>
      </c>
      <c r="O65" s="6"/>
      <c r="P65" s="6">
        <v>6.3</v>
      </c>
      <c r="Q65" s="6">
        <v>-0.68600000000000005</v>
      </c>
      <c r="R65" s="6"/>
      <c r="S65" s="6">
        <v>6.3</v>
      </c>
      <c r="T65" s="6">
        <v>-0.63700000000000001</v>
      </c>
      <c r="U65" s="6"/>
    </row>
    <row r="66" spans="1:21" x14ac:dyDescent="0.3">
      <c r="A66" s="6">
        <v>6.4</v>
      </c>
      <c r="B66" s="6">
        <v>-1E-3</v>
      </c>
      <c r="C66" s="6"/>
      <c r="D66" s="6">
        <v>6.4</v>
      </c>
      <c r="E66" s="6">
        <v>-3.274</v>
      </c>
      <c r="F66" s="6"/>
      <c r="G66" s="6">
        <v>6.4</v>
      </c>
      <c r="H66" s="6">
        <v>6.3479999999999999</v>
      </c>
      <c r="I66" s="6"/>
      <c r="J66" s="6">
        <v>6.4</v>
      </c>
      <c r="K66" s="6">
        <v>-4.1929999999999996</v>
      </c>
      <c r="L66" s="6"/>
      <c r="M66" s="6">
        <v>6.4</v>
      </c>
      <c r="N66" s="6">
        <v>-2.3919999999999999</v>
      </c>
      <c r="O66" s="6"/>
      <c r="P66" s="6">
        <v>6.4</v>
      </c>
      <c r="Q66" s="6">
        <v>-0.77100000000000002</v>
      </c>
      <c r="R66" s="6"/>
      <c r="S66" s="6">
        <v>6.4</v>
      </c>
      <c r="T66" s="6">
        <v>-0.73099999999999998</v>
      </c>
      <c r="U66" s="6"/>
    </row>
    <row r="67" spans="1:21" x14ac:dyDescent="0.3">
      <c r="A67" s="6">
        <v>6.5</v>
      </c>
      <c r="B67" s="6">
        <v>0</v>
      </c>
      <c r="C67" s="6"/>
      <c r="D67" s="6">
        <v>6.5</v>
      </c>
      <c r="E67" s="6">
        <v>-3.3679999999999999</v>
      </c>
      <c r="F67" s="6"/>
      <c r="G67" s="6">
        <v>6.5</v>
      </c>
      <c r="H67" s="6">
        <v>6.34</v>
      </c>
      <c r="I67" s="6"/>
      <c r="J67" s="6">
        <v>6.5</v>
      </c>
      <c r="K67" s="6">
        <v>-4.3630000000000004</v>
      </c>
      <c r="L67" s="6"/>
      <c r="M67" s="6">
        <v>6.5</v>
      </c>
      <c r="N67" s="6">
        <v>-2.4430000000000001</v>
      </c>
      <c r="O67" s="6"/>
      <c r="P67" s="6">
        <v>6.5</v>
      </c>
      <c r="Q67" s="6">
        <v>-0.84699999999999998</v>
      </c>
      <c r="R67" s="6"/>
      <c r="S67" s="6">
        <v>6.5</v>
      </c>
      <c r="T67" s="6">
        <v>-0.84099999999999997</v>
      </c>
      <c r="U67" s="6"/>
    </row>
    <row r="68" spans="1:21" x14ac:dyDescent="0.3">
      <c r="A68" s="6">
        <v>6.6</v>
      </c>
      <c r="B68" s="6">
        <v>-2E-3</v>
      </c>
      <c r="C68" s="6"/>
      <c r="D68" s="6">
        <v>6.6</v>
      </c>
      <c r="E68" s="6">
        <v>-3.468</v>
      </c>
      <c r="F68" s="6"/>
      <c r="G68" s="6">
        <v>6.6</v>
      </c>
      <c r="H68" s="6">
        <v>6.3289999999999997</v>
      </c>
      <c r="I68" s="6"/>
      <c r="J68" s="6">
        <v>6.6</v>
      </c>
      <c r="K68" s="6">
        <v>-4.508</v>
      </c>
      <c r="L68" s="6"/>
      <c r="M68" s="6">
        <v>6.6</v>
      </c>
      <c r="N68" s="6">
        <v>-2.4940000000000002</v>
      </c>
      <c r="O68" s="6"/>
      <c r="P68" s="6">
        <v>6.6</v>
      </c>
      <c r="Q68" s="6">
        <v>-0.93799999999999994</v>
      </c>
      <c r="R68" s="6"/>
      <c r="S68" s="6">
        <v>6.6</v>
      </c>
      <c r="T68" s="6">
        <v>-0.95899999999999996</v>
      </c>
      <c r="U68" s="6"/>
    </row>
    <row r="69" spans="1:21" x14ac:dyDescent="0.3">
      <c r="A69" s="6">
        <v>6.7</v>
      </c>
      <c r="B69" s="6">
        <v>-2E-3</v>
      </c>
      <c r="C69" s="6"/>
      <c r="D69" s="6">
        <v>6.7</v>
      </c>
      <c r="E69" s="6">
        <v>-3.5670000000000002</v>
      </c>
      <c r="F69" s="6"/>
      <c r="G69" s="6">
        <v>6.7</v>
      </c>
      <c r="H69" s="6">
        <v>6.3140000000000001</v>
      </c>
      <c r="I69" s="6"/>
      <c r="J69" s="6">
        <v>6.7</v>
      </c>
      <c r="K69" s="6">
        <v>-4.6630000000000003</v>
      </c>
      <c r="L69" s="6"/>
      <c r="M69" s="6">
        <v>6.7</v>
      </c>
      <c r="N69" s="6">
        <v>-2.5579999999999998</v>
      </c>
      <c r="O69" s="6"/>
      <c r="P69" s="6">
        <v>6.7</v>
      </c>
      <c r="Q69" s="6">
        <v>-1.0209999999999999</v>
      </c>
      <c r="R69" s="6"/>
      <c r="S69" s="6">
        <v>6.7</v>
      </c>
      <c r="T69" s="6">
        <v>-1.077</v>
      </c>
      <c r="U69" s="6"/>
    </row>
    <row r="70" spans="1:21" x14ac:dyDescent="0.3">
      <c r="A70" s="6">
        <v>6.8</v>
      </c>
      <c r="B70" s="6">
        <v>-3.0000000000000001E-3</v>
      </c>
      <c r="C70" s="6"/>
      <c r="D70" s="6">
        <v>6.8</v>
      </c>
      <c r="E70" s="6">
        <v>-3.6749999999999998</v>
      </c>
      <c r="F70" s="6"/>
      <c r="G70" s="6">
        <v>6.8</v>
      </c>
      <c r="H70" s="6">
        <v>6.3029999999999999</v>
      </c>
      <c r="I70" s="6"/>
      <c r="J70" s="6">
        <v>6.8</v>
      </c>
      <c r="K70" s="6">
        <v>-4.7919999999999998</v>
      </c>
      <c r="L70" s="6"/>
      <c r="M70" s="6">
        <v>6.8</v>
      </c>
      <c r="N70" s="6">
        <v>-2.613</v>
      </c>
      <c r="O70" s="6"/>
      <c r="P70" s="6">
        <v>6.8</v>
      </c>
      <c r="Q70" s="6">
        <v>-1.117</v>
      </c>
      <c r="R70" s="6"/>
      <c r="S70" s="6">
        <v>6.8</v>
      </c>
      <c r="T70" s="6">
        <v>-1.21</v>
      </c>
      <c r="U70" s="6"/>
    </row>
    <row r="71" spans="1:21" x14ac:dyDescent="0.3">
      <c r="A71" s="6">
        <v>6.9</v>
      </c>
      <c r="B71" s="6">
        <v>-2E-3</v>
      </c>
      <c r="C71" s="6"/>
      <c r="D71" s="6">
        <v>6.9</v>
      </c>
      <c r="E71" s="6">
        <v>-3.7679999999999998</v>
      </c>
      <c r="F71" s="6"/>
      <c r="G71" s="6">
        <v>6.9</v>
      </c>
      <c r="H71" s="6">
        <v>6.2839999999999998</v>
      </c>
      <c r="I71" s="6"/>
      <c r="J71" s="6">
        <v>6.9</v>
      </c>
      <c r="K71" s="6">
        <v>-4.931</v>
      </c>
      <c r="L71" s="6"/>
      <c r="M71" s="6">
        <v>6.9</v>
      </c>
      <c r="N71" s="6">
        <v>-2.6760000000000002</v>
      </c>
      <c r="O71" s="6"/>
      <c r="P71" s="6">
        <v>6.9</v>
      </c>
      <c r="Q71" s="6">
        <v>-1.212</v>
      </c>
      <c r="R71" s="6"/>
      <c r="S71" s="6">
        <v>6.9</v>
      </c>
      <c r="T71" s="6">
        <v>-1.34</v>
      </c>
      <c r="U71" s="6"/>
    </row>
    <row r="72" spans="1:21" x14ac:dyDescent="0.3">
      <c r="A72" s="6">
        <v>7</v>
      </c>
      <c r="B72" s="6">
        <v>-4.0000000000000001E-3</v>
      </c>
      <c r="C72" s="6"/>
      <c r="D72" s="6">
        <v>7</v>
      </c>
      <c r="E72" s="6">
        <v>-3.8759999999999999</v>
      </c>
      <c r="F72" s="6"/>
      <c r="G72" s="6">
        <v>7</v>
      </c>
      <c r="H72" s="6">
        <v>6.2649999999999997</v>
      </c>
      <c r="I72" s="6"/>
      <c r="J72" s="6">
        <v>7</v>
      </c>
      <c r="K72" s="6">
        <v>-5.0510000000000002</v>
      </c>
      <c r="L72" s="6"/>
      <c r="M72" s="6">
        <v>7</v>
      </c>
      <c r="N72" s="6">
        <v>-2.7320000000000002</v>
      </c>
      <c r="O72" s="6"/>
      <c r="P72" s="6">
        <v>7</v>
      </c>
      <c r="Q72" s="6">
        <v>-1.31</v>
      </c>
      <c r="R72" s="6"/>
      <c r="S72" s="6">
        <v>7</v>
      </c>
      <c r="T72" s="6">
        <v>-1.49</v>
      </c>
      <c r="U72" s="6"/>
    </row>
    <row r="73" spans="1:21" x14ac:dyDescent="0.3">
      <c r="A73" s="6">
        <v>7.1</v>
      </c>
      <c r="B73" s="6">
        <v>-5.0000000000000001E-3</v>
      </c>
      <c r="C73" s="6"/>
      <c r="D73" s="6">
        <v>7.1</v>
      </c>
      <c r="E73" s="6">
        <v>-3.9670000000000001</v>
      </c>
      <c r="F73" s="6"/>
      <c r="G73" s="6">
        <v>7.1</v>
      </c>
      <c r="H73" s="6">
        <v>6.2569999999999997</v>
      </c>
      <c r="I73" s="6"/>
      <c r="J73" s="6">
        <v>7.1</v>
      </c>
      <c r="K73" s="6">
        <v>-5.18</v>
      </c>
      <c r="L73" s="6"/>
      <c r="M73" s="6">
        <v>7.1</v>
      </c>
      <c r="N73" s="6">
        <v>-2.7930000000000001</v>
      </c>
      <c r="O73" s="6"/>
      <c r="P73" s="6">
        <v>7.1</v>
      </c>
      <c r="Q73" s="6">
        <v>-1.403</v>
      </c>
      <c r="R73" s="6"/>
      <c r="S73" s="6">
        <v>7.1</v>
      </c>
      <c r="T73" s="6">
        <v>-1.627</v>
      </c>
      <c r="U73" s="6"/>
    </row>
    <row r="74" spans="1:21" x14ac:dyDescent="0.3">
      <c r="A74" s="6">
        <v>7.2</v>
      </c>
      <c r="B74" s="6">
        <v>-5.0000000000000001E-3</v>
      </c>
      <c r="C74" s="6"/>
      <c r="D74" s="6">
        <v>7.2</v>
      </c>
      <c r="E74" s="6">
        <v>-4.0709999999999997</v>
      </c>
      <c r="F74" s="6"/>
      <c r="G74" s="6">
        <v>7.2</v>
      </c>
      <c r="H74" s="6">
        <v>6.2439999999999998</v>
      </c>
      <c r="I74" s="6"/>
      <c r="J74" s="6">
        <v>7.2</v>
      </c>
      <c r="K74" s="6">
        <v>-5.2889999999999997</v>
      </c>
      <c r="L74" s="6"/>
      <c r="M74" s="6">
        <v>7.2</v>
      </c>
      <c r="N74" s="6">
        <v>-2.9079999999999999</v>
      </c>
      <c r="O74" s="6"/>
      <c r="P74" s="6">
        <v>7.2</v>
      </c>
      <c r="Q74" s="6">
        <v>-1.506</v>
      </c>
      <c r="R74" s="6"/>
      <c r="S74" s="6">
        <v>7.2</v>
      </c>
      <c r="T74" s="6">
        <v>-1.7849999999999999</v>
      </c>
      <c r="U74" s="6"/>
    </row>
    <row r="75" spans="1:21" x14ac:dyDescent="0.3">
      <c r="A75" s="6">
        <v>7.3</v>
      </c>
      <c r="B75" s="6">
        <v>-4.0000000000000001E-3</v>
      </c>
      <c r="C75" s="6"/>
      <c r="D75" s="6">
        <v>7.3</v>
      </c>
      <c r="E75" s="6">
        <v>-4.1669999999999998</v>
      </c>
      <c r="F75" s="6"/>
      <c r="G75" s="6">
        <v>7.3</v>
      </c>
      <c r="H75" s="6">
        <v>6.2370000000000001</v>
      </c>
      <c r="I75" s="6"/>
      <c r="J75" s="6">
        <v>7.3</v>
      </c>
      <c r="K75" s="6">
        <v>-5.3929999999999998</v>
      </c>
      <c r="L75" s="6"/>
      <c r="M75" s="6">
        <v>7.3</v>
      </c>
      <c r="N75" s="6">
        <v>-2.96</v>
      </c>
      <c r="O75" s="6"/>
      <c r="P75" s="6">
        <v>7.3</v>
      </c>
      <c r="Q75" s="6">
        <v>-1.601</v>
      </c>
      <c r="R75" s="6"/>
      <c r="S75" s="6">
        <v>7.3</v>
      </c>
      <c r="T75" s="6">
        <v>-1.9330000000000001</v>
      </c>
      <c r="U75" s="6"/>
    </row>
    <row r="76" spans="1:21" x14ac:dyDescent="0.3">
      <c r="A76" s="6">
        <v>7.4</v>
      </c>
      <c r="B76" s="6">
        <v>-1E-3</v>
      </c>
      <c r="C76" s="6"/>
      <c r="D76" s="6">
        <v>7.4</v>
      </c>
      <c r="E76" s="6">
        <v>-4.2619999999999996</v>
      </c>
      <c r="F76" s="6"/>
      <c r="G76" s="6">
        <v>7.4</v>
      </c>
      <c r="H76" s="6">
        <v>6.2320000000000002</v>
      </c>
      <c r="I76" s="6"/>
      <c r="J76" s="6">
        <v>7.4</v>
      </c>
      <c r="K76" s="6">
        <v>-5.484</v>
      </c>
      <c r="L76" s="6"/>
      <c r="M76" s="6">
        <v>7.4</v>
      </c>
      <c r="N76" s="6">
        <v>-3.0179999999999998</v>
      </c>
      <c r="O76" s="6"/>
      <c r="P76" s="6">
        <v>7.4</v>
      </c>
      <c r="Q76" s="6">
        <v>-1.7070000000000001</v>
      </c>
      <c r="R76" s="6"/>
      <c r="S76" s="6">
        <v>7.4</v>
      </c>
      <c r="T76" s="6">
        <v>-2.09</v>
      </c>
      <c r="U76" s="6"/>
    </row>
    <row r="77" spans="1:21" x14ac:dyDescent="0.3">
      <c r="A77" s="6">
        <v>7.5</v>
      </c>
      <c r="B77" s="6">
        <v>-3.0000000000000001E-3</v>
      </c>
      <c r="C77" s="6"/>
      <c r="D77" s="6">
        <v>7.5</v>
      </c>
      <c r="E77" s="6">
        <v>-4.3620000000000001</v>
      </c>
      <c r="F77" s="6"/>
      <c r="G77" s="6">
        <v>7.5</v>
      </c>
      <c r="H77" s="6">
        <v>6.2220000000000004</v>
      </c>
      <c r="I77" s="6"/>
      <c r="J77" s="6">
        <v>7.5</v>
      </c>
      <c r="K77" s="6">
        <v>-5.569</v>
      </c>
      <c r="L77" s="6"/>
      <c r="M77" s="6">
        <v>7.5</v>
      </c>
      <c r="N77" s="6">
        <v>-3.0750000000000002</v>
      </c>
      <c r="O77" s="6"/>
      <c r="P77" s="6">
        <v>7.5</v>
      </c>
      <c r="Q77" s="6">
        <v>-1.8069999999999999</v>
      </c>
      <c r="R77" s="6"/>
      <c r="S77" s="6">
        <v>7.5</v>
      </c>
      <c r="T77" s="6">
        <v>-2.2429999999999999</v>
      </c>
      <c r="U77" s="6"/>
    </row>
    <row r="78" spans="1:21" x14ac:dyDescent="0.3">
      <c r="A78" s="6">
        <v>7.6</v>
      </c>
      <c r="B78" s="6">
        <v>-3.0000000000000001E-3</v>
      </c>
      <c r="C78" s="6"/>
      <c r="D78" s="6">
        <v>7.6</v>
      </c>
      <c r="E78" s="6">
        <v>-4.4509999999999996</v>
      </c>
      <c r="F78" s="6"/>
      <c r="G78" s="6">
        <v>7.6</v>
      </c>
      <c r="H78" s="6">
        <v>6.2220000000000004</v>
      </c>
      <c r="I78" s="6"/>
      <c r="J78" s="6">
        <v>7.6</v>
      </c>
      <c r="K78" s="6">
        <v>-5.6470000000000002</v>
      </c>
      <c r="L78" s="6"/>
      <c r="M78" s="6">
        <v>7.6</v>
      </c>
      <c r="N78" s="6">
        <v>-3.1930000000000001</v>
      </c>
      <c r="O78" s="6"/>
      <c r="P78" s="6">
        <v>7.6</v>
      </c>
      <c r="Q78" s="6">
        <v>-1.9159999999999999</v>
      </c>
      <c r="R78" s="6"/>
      <c r="S78" s="6">
        <v>7.6</v>
      </c>
      <c r="T78" s="6">
        <v>-2.403</v>
      </c>
      <c r="U78" s="6"/>
    </row>
    <row r="79" spans="1:21" x14ac:dyDescent="0.3">
      <c r="A79" s="6">
        <v>7.7</v>
      </c>
      <c r="B79" s="6">
        <v>-2E-3</v>
      </c>
      <c r="C79" s="6"/>
      <c r="D79" s="6">
        <v>7.7</v>
      </c>
      <c r="E79" s="6">
        <v>-4.556</v>
      </c>
      <c r="F79" s="6"/>
      <c r="G79" s="6">
        <v>7.7</v>
      </c>
      <c r="H79" s="6">
        <v>6.2130000000000001</v>
      </c>
      <c r="I79" s="6"/>
      <c r="J79" s="6">
        <v>7.7</v>
      </c>
      <c r="K79" s="6">
        <v>-5.726</v>
      </c>
      <c r="L79" s="6"/>
      <c r="M79" s="6">
        <v>7.7</v>
      </c>
      <c r="N79" s="6">
        <v>-3.2490000000000001</v>
      </c>
      <c r="O79" s="6"/>
      <c r="P79" s="6">
        <v>7.7</v>
      </c>
      <c r="Q79" s="6">
        <v>-2.0249999999999999</v>
      </c>
      <c r="R79" s="6"/>
      <c r="S79" s="6">
        <v>7.7</v>
      </c>
      <c r="T79" s="6">
        <v>-2.5590000000000002</v>
      </c>
      <c r="U79" s="6"/>
    </row>
    <row r="80" spans="1:21" x14ac:dyDescent="0.3">
      <c r="A80" s="6">
        <v>7.8</v>
      </c>
      <c r="B80" s="6">
        <v>-2E-3</v>
      </c>
      <c r="C80" s="6"/>
      <c r="D80" s="6">
        <v>7.8</v>
      </c>
      <c r="E80" s="6">
        <v>-4.6390000000000002</v>
      </c>
      <c r="F80" s="6"/>
      <c r="G80" s="6">
        <v>7.8</v>
      </c>
      <c r="H80" s="6">
        <v>6.202</v>
      </c>
      <c r="I80" s="6"/>
      <c r="J80" s="6">
        <v>7.8</v>
      </c>
      <c r="K80" s="6">
        <v>-5.7910000000000004</v>
      </c>
      <c r="L80" s="6"/>
      <c r="M80" s="6">
        <v>7.8</v>
      </c>
      <c r="N80" s="6">
        <v>-3.306</v>
      </c>
      <c r="O80" s="6"/>
      <c r="P80" s="6">
        <v>7.8</v>
      </c>
      <c r="Q80" s="6">
        <v>-2.129</v>
      </c>
      <c r="R80" s="6"/>
      <c r="S80" s="6">
        <v>7.8</v>
      </c>
      <c r="T80" s="6">
        <v>-2.73</v>
      </c>
      <c r="U80" s="6"/>
    </row>
    <row r="81" spans="1:21" x14ac:dyDescent="0.3">
      <c r="A81" s="6">
        <v>7.9</v>
      </c>
      <c r="B81" s="6">
        <v>0</v>
      </c>
      <c r="C81" s="6"/>
      <c r="D81" s="6">
        <v>7.9</v>
      </c>
      <c r="E81" s="6">
        <v>-4.7370000000000001</v>
      </c>
      <c r="F81" s="6"/>
      <c r="G81" s="6">
        <v>7.9</v>
      </c>
      <c r="H81" s="6">
        <v>6.1790000000000003</v>
      </c>
      <c r="I81" s="6"/>
      <c r="J81" s="6">
        <v>7.9</v>
      </c>
      <c r="K81" s="6">
        <v>-5.8520000000000003</v>
      </c>
      <c r="L81" s="6"/>
      <c r="M81" s="6">
        <v>7.9</v>
      </c>
      <c r="N81" s="6">
        <v>-3.3679999999999999</v>
      </c>
      <c r="O81" s="6"/>
      <c r="P81" s="6">
        <v>7.9</v>
      </c>
      <c r="Q81" s="6">
        <v>-2.238</v>
      </c>
      <c r="R81" s="6"/>
      <c r="S81" s="6">
        <v>7.9</v>
      </c>
      <c r="T81" s="6">
        <v>-2.8820000000000001</v>
      </c>
      <c r="U81" s="6"/>
    </row>
    <row r="82" spans="1:21" x14ac:dyDescent="0.3">
      <c r="A82" s="6">
        <v>8</v>
      </c>
      <c r="B82" s="6">
        <v>2E-3</v>
      </c>
      <c r="C82" s="6"/>
      <c r="D82" s="6">
        <v>8</v>
      </c>
      <c r="E82" s="6">
        <v>-4.8259999999999996</v>
      </c>
      <c r="F82" s="6"/>
      <c r="G82" s="6">
        <v>8</v>
      </c>
      <c r="H82" s="6">
        <v>6.1470000000000002</v>
      </c>
      <c r="I82" s="6"/>
      <c r="J82" s="6">
        <v>8</v>
      </c>
      <c r="K82" s="6">
        <v>-5.8959999999999999</v>
      </c>
      <c r="L82" s="6"/>
      <c r="M82" s="6">
        <v>8</v>
      </c>
      <c r="N82" s="6">
        <v>-3.4209999999999998</v>
      </c>
      <c r="O82" s="6"/>
      <c r="P82" s="6">
        <v>8</v>
      </c>
      <c r="Q82" s="6">
        <v>-2.3439999999999999</v>
      </c>
      <c r="R82" s="6"/>
      <c r="S82" s="6">
        <v>8</v>
      </c>
      <c r="T82" s="6">
        <v>-3.0649999999999999</v>
      </c>
      <c r="U82" s="6"/>
    </row>
    <row r="83" spans="1:21" x14ac:dyDescent="0.3">
      <c r="A83" s="6">
        <v>8.1</v>
      </c>
      <c r="B83" s="6">
        <v>0</v>
      </c>
      <c r="C83" s="6"/>
      <c r="D83" s="6">
        <v>8.1</v>
      </c>
      <c r="E83" s="6">
        <v>-4.9139999999999997</v>
      </c>
      <c r="F83" s="6"/>
      <c r="G83" s="6">
        <v>8.1</v>
      </c>
      <c r="H83" s="6">
        <v>6.117</v>
      </c>
      <c r="I83" s="6"/>
      <c r="J83" s="6">
        <v>8.1</v>
      </c>
      <c r="K83" s="6">
        <v>-5.9379999999999997</v>
      </c>
      <c r="L83" s="6"/>
      <c r="M83" s="6">
        <v>8.1</v>
      </c>
      <c r="N83" s="6">
        <v>-3.4780000000000002</v>
      </c>
      <c r="O83" s="6"/>
      <c r="P83" s="6">
        <v>8.1</v>
      </c>
      <c r="Q83" s="6">
        <v>-2.4590000000000001</v>
      </c>
      <c r="R83" s="6"/>
      <c r="S83" s="6">
        <v>8.1</v>
      </c>
      <c r="T83" s="6">
        <v>-3.222</v>
      </c>
      <c r="U83" s="6"/>
    </row>
    <row r="84" spans="1:21" x14ac:dyDescent="0.3">
      <c r="A84" s="6">
        <v>8.1999999999999993</v>
      </c>
      <c r="B84" s="6">
        <v>0</v>
      </c>
      <c r="C84" s="6"/>
      <c r="D84" s="6">
        <v>8.1999999999999993</v>
      </c>
      <c r="E84" s="6">
        <v>-5.008</v>
      </c>
      <c r="F84" s="6"/>
      <c r="G84" s="6">
        <v>8.1999999999999993</v>
      </c>
      <c r="H84" s="6">
        <v>6.0759999999999996</v>
      </c>
      <c r="I84" s="6"/>
      <c r="J84" s="6">
        <v>8.1999999999999993</v>
      </c>
      <c r="K84" s="6">
        <v>-5.9749999999999996</v>
      </c>
      <c r="L84" s="6"/>
      <c r="M84" s="6">
        <v>8.1999999999999993</v>
      </c>
      <c r="N84" s="6">
        <v>-3.528</v>
      </c>
      <c r="O84" s="6"/>
      <c r="P84" s="6">
        <v>8.1999999999999993</v>
      </c>
      <c r="Q84" s="6">
        <v>-2.5640000000000001</v>
      </c>
      <c r="R84" s="6"/>
      <c r="S84" s="6">
        <v>8.1999999999999993</v>
      </c>
      <c r="T84" s="6">
        <v>-3.407</v>
      </c>
      <c r="U84" s="6"/>
    </row>
    <row r="85" spans="1:21" x14ac:dyDescent="0.3">
      <c r="A85" s="6">
        <v>8.3000000000000007</v>
      </c>
      <c r="B85" s="6">
        <v>-1E-3</v>
      </c>
      <c r="C85" s="6"/>
      <c r="D85" s="6">
        <v>8.3000000000000007</v>
      </c>
      <c r="E85" s="6">
        <v>-5.09</v>
      </c>
      <c r="F85" s="6"/>
      <c r="G85" s="6">
        <v>8.3000000000000007</v>
      </c>
      <c r="H85" s="6">
        <v>6.0359999999999996</v>
      </c>
      <c r="I85" s="6"/>
      <c r="J85" s="6">
        <v>8.3000000000000007</v>
      </c>
      <c r="K85" s="6">
        <v>-6.008</v>
      </c>
      <c r="L85" s="6"/>
      <c r="M85" s="6">
        <v>8.3000000000000007</v>
      </c>
      <c r="N85" s="6">
        <v>-3.5819999999999999</v>
      </c>
      <c r="O85" s="6"/>
      <c r="P85" s="6">
        <v>8.3000000000000007</v>
      </c>
      <c r="Q85" s="6">
        <v>-2.6890000000000001</v>
      </c>
      <c r="R85" s="6"/>
      <c r="S85" s="6">
        <v>8.3000000000000007</v>
      </c>
      <c r="T85" s="6">
        <v>-3.585</v>
      </c>
      <c r="U85" s="6"/>
    </row>
    <row r="86" spans="1:21" x14ac:dyDescent="0.3">
      <c r="A86" s="6">
        <v>8.4</v>
      </c>
      <c r="B86" s="6">
        <v>-2E-3</v>
      </c>
      <c r="C86" s="6"/>
      <c r="D86" s="6">
        <v>8.4</v>
      </c>
      <c r="E86" s="6">
        <v>-5.1749999999999998</v>
      </c>
      <c r="F86" s="6"/>
      <c r="G86" s="6">
        <v>8.4</v>
      </c>
      <c r="H86" s="6">
        <v>5.9859999999999998</v>
      </c>
      <c r="I86" s="6"/>
      <c r="J86" s="6">
        <v>8.4</v>
      </c>
      <c r="K86" s="6">
        <v>-6.0519999999999996</v>
      </c>
      <c r="L86" s="6"/>
      <c r="M86" s="6">
        <v>8.4</v>
      </c>
      <c r="N86" s="6">
        <v>-3.64</v>
      </c>
      <c r="O86" s="6"/>
      <c r="P86" s="6">
        <v>8.4</v>
      </c>
      <c r="Q86" s="6">
        <v>-2.798</v>
      </c>
      <c r="R86" s="6"/>
      <c r="S86" s="6">
        <v>8.4</v>
      </c>
      <c r="T86" s="6">
        <v>-3.7549999999999999</v>
      </c>
      <c r="U86" s="6"/>
    </row>
    <row r="87" spans="1:21" x14ac:dyDescent="0.3">
      <c r="A87" s="6">
        <v>8.5</v>
      </c>
      <c r="B87" s="6">
        <v>-2E-3</v>
      </c>
      <c r="C87" s="6"/>
      <c r="D87" s="6">
        <v>8.5</v>
      </c>
      <c r="E87" s="6">
        <v>-5.2690000000000001</v>
      </c>
      <c r="F87" s="6"/>
      <c r="G87" s="6">
        <v>8.5</v>
      </c>
      <c r="H87" s="6">
        <v>5.9269999999999996</v>
      </c>
      <c r="I87" s="6"/>
      <c r="J87" s="6">
        <v>8.5</v>
      </c>
      <c r="K87" s="6">
        <v>-6.0789999999999997</v>
      </c>
      <c r="L87" s="6"/>
      <c r="M87" s="6">
        <v>8.5</v>
      </c>
      <c r="N87" s="6">
        <v>-3.694</v>
      </c>
      <c r="O87" s="6"/>
      <c r="P87" s="6">
        <v>8.5</v>
      </c>
      <c r="Q87" s="6">
        <v>-2.9049999999999998</v>
      </c>
      <c r="R87" s="6"/>
      <c r="S87" s="6">
        <v>8.5</v>
      </c>
      <c r="T87" s="6">
        <v>-3.944</v>
      </c>
      <c r="U87" s="6"/>
    </row>
    <row r="88" spans="1:21" x14ac:dyDescent="0.3">
      <c r="A88" s="6">
        <v>8.6</v>
      </c>
      <c r="B88" s="6">
        <v>-3.0000000000000001E-3</v>
      </c>
      <c r="C88" s="6"/>
      <c r="D88" s="6">
        <v>8.6</v>
      </c>
      <c r="E88" s="6">
        <v>-5.3410000000000002</v>
      </c>
      <c r="F88" s="6"/>
      <c r="G88" s="6">
        <v>8.6</v>
      </c>
      <c r="H88" s="6">
        <v>5.8609999999999998</v>
      </c>
      <c r="I88" s="6"/>
      <c r="J88" s="6">
        <v>8.6</v>
      </c>
      <c r="K88" s="6">
        <v>-6.1050000000000004</v>
      </c>
      <c r="L88" s="6"/>
      <c r="M88" s="6">
        <v>8.6</v>
      </c>
      <c r="N88" s="6">
        <v>-3.8039999999999998</v>
      </c>
      <c r="O88" s="6"/>
      <c r="P88" s="6">
        <v>8.6</v>
      </c>
      <c r="Q88" s="6">
        <v>-3.0129999999999999</v>
      </c>
      <c r="R88" s="6"/>
      <c r="S88" s="6">
        <v>8.6</v>
      </c>
      <c r="T88" s="6">
        <v>-4.1159999999999997</v>
      </c>
      <c r="U88" s="6"/>
    </row>
    <row r="89" spans="1:21" x14ac:dyDescent="0.3">
      <c r="A89" s="6">
        <v>8.6999999999999993</v>
      </c>
      <c r="B89" s="6">
        <v>-1E-3</v>
      </c>
      <c r="C89" s="6"/>
      <c r="D89" s="6">
        <v>8.6999999999999993</v>
      </c>
      <c r="E89" s="6">
        <v>-5.4340000000000002</v>
      </c>
      <c r="F89" s="6"/>
      <c r="G89" s="6">
        <v>8.6999999999999993</v>
      </c>
      <c r="H89" s="6">
        <v>5.79</v>
      </c>
      <c r="I89" s="6"/>
      <c r="J89" s="6">
        <v>8.6999999999999993</v>
      </c>
      <c r="K89" s="6">
        <v>-6.1219999999999999</v>
      </c>
      <c r="L89" s="6"/>
      <c r="M89" s="6">
        <v>8.6999999999999993</v>
      </c>
      <c r="N89" s="6">
        <v>-3.9140000000000001</v>
      </c>
      <c r="O89" s="6"/>
      <c r="P89" s="6">
        <v>8.6999999999999993</v>
      </c>
      <c r="Q89" s="6">
        <v>-3.1179999999999999</v>
      </c>
      <c r="R89" s="6"/>
      <c r="S89" s="6">
        <v>8.6999999999999993</v>
      </c>
      <c r="T89" s="6">
        <v>-4.3070000000000004</v>
      </c>
      <c r="U89" s="6"/>
    </row>
    <row r="90" spans="1:21" x14ac:dyDescent="0.3">
      <c r="A90" s="6">
        <v>8.8000000000000007</v>
      </c>
      <c r="B90" s="6">
        <v>-2E-3</v>
      </c>
      <c r="C90" s="6"/>
      <c r="D90" s="6">
        <v>8.8000000000000007</v>
      </c>
      <c r="E90" s="6">
        <v>-5.5030000000000001</v>
      </c>
      <c r="F90" s="6"/>
      <c r="G90" s="6">
        <v>8.8000000000000007</v>
      </c>
      <c r="H90" s="6">
        <v>5.7069999999999999</v>
      </c>
      <c r="I90" s="6"/>
      <c r="J90" s="6">
        <v>8.8000000000000007</v>
      </c>
      <c r="K90" s="6">
        <v>-6.1310000000000002</v>
      </c>
      <c r="L90" s="6"/>
      <c r="M90" s="6">
        <v>8.8000000000000007</v>
      </c>
      <c r="N90" s="6">
        <v>-3.9670000000000001</v>
      </c>
      <c r="O90" s="6"/>
      <c r="P90" s="6">
        <v>8.8000000000000007</v>
      </c>
      <c r="Q90" s="6">
        <v>-3.226</v>
      </c>
      <c r="R90" s="6"/>
      <c r="S90" s="6">
        <v>8.8000000000000007</v>
      </c>
      <c r="T90" s="6">
        <v>-4.4690000000000003</v>
      </c>
      <c r="U90" s="6"/>
    </row>
    <row r="91" spans="1:21" x14ac:dyDescent="0.3">
      <c r="A91" s="6">
        <v>8.9</v>
      </c>
      <c r="B91" s="6">
        <v>-2E-3</v>
      </c>
      <c r="C91" s="6"/>
      <c r="D91" s="6">
        <v>8.9</v>
      </c>
      <c r="E91" s="6">
        <v>-5.5880000000000001</v>
      </c>
      <c r="F91" s="6"/>
      <c r="G91" s="6">
        <v>8.9</v>
      </c>
      <c r="H91" s="6">
        <v>5.6260000000000003</v>
      </c>
      <c r="I91" s="6"/>
      <c r="J91" s="6">
        <v>8.9</v>
      </c>
      <c r="K91" s="6">
        <v>-6.1319999999999997</v>
      </c>
      <c r="L91" s="6"/>
      <c r="M91" s="6">
        <v>8.9</v>
      </c>
      <c r="N91" s="6">
        <v>-4.0750000000000002</v>
      </c>
      <c r="O91" s="6"/>
      <c r="P91" s="6">
        <v>8.9</v>
      </c>
      <c r="Q91" s="6">
        <v>-3.339</v>
      </c>
      <c r="R91" s="6"/>
      <c r="S91" s="6">
        <v>8.9</v>
      </c>
      <c r="T91" s="6">
        <v>-4.6550000000000002</v>
      </c>
      <c r="U91" s="6"/>
    </row>
    <row r="92" spans="1:21" x14ac:dyDescent="0.3">
      <c r="A92" s="6">
        <v>9</v>
      </c>
      <c r="B92" s="6">
        <v>-2E-3</v>
      </c>
      <c r="C92" s="6"/>
      <c r="D92" s="6">
        <v>9</v>
      </c>
      <c r="E92" s="6">
        <v>-5.65</v>
      </c>
      <c r="F92" s="6"/>
      <c r="G92" s="6">
        <v>9</v>
      </c>
      <c r="H92" s="6">
        <v>5.5359999999999996</v>
      </c>
      <c r="I92" s="6"/>
      <c r="J92" s="6">
        <v>9</v>
      </c>
      <c r="K92" s="6">
        <v>-6.1230000000000002</v>
      </c>
      <c r="L92" s="6"/>
      <c r="M92" s="6">
        <v>9</v>
      </c>
      <c r="N92" s="6">
        <v>-4.1239999999999997</v>
      </c>
      <c r="O92" s="6"/>
      <c r="P92" s="6">
        <v>9</v>
      </c>
      <c r="Q92" s="6">
        <v>-3.4420000000000002</v>
      </c>
      <c r="R92" s="6"/>
      <c r="S92" s="6">
        <v>9</v>
      </c>
      <c r="T92" s="6">
        <v>-4.819</v>
      </c>
      <c r="U92" s="6"/>
    </row>
    <row r="93" spans="1:21" x14ac:dyDescent="0.3">
      <c r="A93" s="6">
        <v>9.1</v>
      </c>
      <c r="B93" s="6">
        <v>-2E-3</v>
      </c>
      <c r="C93" s="6"/>
      <c r="D93" s="6">
        <v>9.1</v>
      </c>
      <c r="E93" s="6">
        <v>-5.718</v>
      </c>
      <c r="F93" s="6"/>
      <c r="G93" s="6">
        <v>9.1</v>
      </c>
      <c r="H93" s="6">
        <v>5.4489999999999998</v>
      </c>
      <c r="I93" s="6"/>
      <c r="J93" s="6">
        <v>9.1</v>
      </c>
      <c r="K93" s="6">
        <v>-6.1040000000000001</v>
      </c>
      <c r="L93" s="6"/>
      <c r="M93" s="6">
        <v>9.1</v>
      </c>
      <c r="N93" s="6">
        <v>-4.22</v>
      </c>
      <c r="O93" s="6"/>
      <c r="P93" s="6">
        <v>9.1</v>
      </c>
      <c r="Q93" s="6">
        <v>-3.5590000000000002</v>
      </c>
      <c r="R93" s="6"/>
      <c r="S93" s="6">
        <v>9.1</v>
      </c>
      <c r="T93" s="6">
        <v>-4.9909999999999997</v>
      </c>
      <c r="U93" s="6"/>
    </row>
    <row r="94" spans="1:21" x14ac:dyDescent="0.3">
      <c r="A94" s="6">
        <v>9.1999999999999993</v>
      </c>
      <c r="B94" s="6">
        <v>-1E-3</v>
      </c>
      <c r="C94" s="6"/>
      <c r="D94" s="6">
        <v>9.1999999999999993</v>
      </c>
      <c r="E94" s="6">
        <v>-5.7839999999999998</v>
      </c>
      <c r="F94" s="6"/>
      <c r="G94" s="6">
        <v>9.1999999999999993</v>
      </c>
      <c r="H94" s="6">
        <v>5.3529999999999998</v>
      </c>
      <c r="I94" s="6"/>
      <c r="J94" s="6">
        <v>9.1999999999999993</v>
      </c>
      <c r="K94" s="6">
        <v>-6.069</v>
      </c>
      <c r="L94" s="6"/>
      <c r="M94" s="6">
        <v>9.1999999999999993</v>
      </c>
      <c r="N94" s="6">
        <v>-4.3150000000000004</v>
      </c>
      <c r="O94" s="6"/>
      <c r="P94" s="6">
        <v>9.1999999999999993</v>
      </c>
      <c r="Q94" s="6">
        <v>-3.661</v>
      </c>
      <c r="R94" s="6"/>
      <c r="S94" s="6">
        <v>9.1999999999999993</v>
      </c>
      <c r="T94" s="6">
        <v>-5.1539999999999999</v>
      </c>
      <c r="U94" s="6"/>
    </row>
    <row r="95" spans="1:21" x14ac:dyDescent="0.3">
      <c r="A95" s="6">
        <v>9.3000000000000007</v>
      </c>
      <c r="B95" s="6">
        <v>-1E-3</v>
      </c>
      <c r="C95" s="6"/>
      <c r="D95" s="6">
        <v>9.3000000000000007</v>
      </c>
      <c r="E95" s="6">
        <v>-5.8419999999999996</v>
      </c>
      <c r="F95" s="6"/>
      <c r="G95" s="6">
        <v>9.3000000000000007</v>
      </c>
      <c r="H95" s="6">
        <v>5.2590000000000003</v>
      </c>
      <c r="I95" s="6"/>
      <c r="J95" s="6">
        <v>9.3000000000000007</v>
      </c>
      <c r="K95" s="6">
        <v>-6.0309999999999997</v>
      </c>
      <c r="L95" s="6"/>
      <c r="M95" s="6">
        <v>9.3000000000000007</v>
      </c>
      <c r="N95" s="6">
        <v>-4.4000000000000004</v>
      </c>
      <c r="O95" s="6"/>
      <c r="P95" s="6">
        <v>9.3000000000000007</v>
      </c>
      <c r="Q95" s="6">
        <v>-3.7869999999999999</v>
      </c>
      <c r="R95" s="6"/>
      <c r="S95" s="6">
        <v>9.3000000000000007</v>
      </c>
      <c r="T95" s="6">
        <v>-5.3220000000000001</v>
      </c>
      <c r="U95" s="6"/>
    </row>
    <row r="96" spans="1:21" x14ac:dyDescent="0.3">
      <c r="A96" s="6">
        <v>9.4</v>
      </c>
      <c r="B96" s="6">
        <v>-2E-3</v>
      </c>
      <c r="C96" s="6"/>
      <c r="D96" s="6">
        <v>9.4</v>
      </c>
      <c r="E96" s="6">
        <v>-5.907</v>
      </c>
      <c r="F96" s="6"/>
      <c r="G96" s="6">
        <v>9.4</v>
      </c>
      <c r="H96" s="6">
        <v>5.1660000000000004</v>
      </c>
      <c r="I96" s="6"/>
      <c r="J96" s="6">
        <v>9.4</v>
      </c>
      <c r="K96" s="6">
        <v>-5.9880000000000004</v>
      </c>
      <c r="L96" s="6"/>
      <c r="M96" s="6">
        <v>9.4</v>
      </c>
      <c r="N96" s="6">
        <v>-4.4809999999999999</v>
      </c>
      <c r="O96" s="6"/>
      <c r="P96" s="6">
        <v>9.4</v>
      </c>
      <c r="Q96" s="6">
        <v>-3.895</v>
      </c>
      <c r="R96" s="6"/>
      <c r="S96" s="6">
        <v>9.4</v>
      </c>
      <c r="T96" s="6">
        <v>-5.4870000000000001</v>
      </c>
      <c r="U96" s="6"/>
    </row>
    <row r="97" spans="1:21" x14ac:dyDescent="0.3">
      <c r="A97" s="6">
        <v>9.5</v>
      </c>
      <c r="B97" s="6">
        <v>-3.0000000000000001E-3</v>
      </c>
      <c r="C97" s="6"/>
      <c r="D97" s="6">
        <v>9.5</v>
      </c>
      <c r="E97" s="6">
        <v>-5.9530000000000003</v>
      </c>
      <c r="F97" s="6"/>
      <c r="G97" s="6">
        <v>9.5</v>
      </c>
      <c r="H97" s="6">
        <v>5.0659999999999998</v>
      </c>
      <c r="I97" s="6"/>
      <c r="J97" s="6">
        <v>9.5</v>
      </c>
      <c r="K97" s="6">
        <v>-5.9379999999999997</v>
      </c>
      <c r="L97" s="6"/>
      <c r="M97" s="6">
        <v>9.5</v>
      </c>
      <c r="N97" s="6">
        <v>-4.516</v>
      </c>
      <c r="O97" s="6"/>
      <c r="P97" s="6">
        <v>9.5</v>
      </c>
      <c r="Q97" s="6">
        <v>-4.0140000000000002</v>
      </c>
      <c r="R97" s="6"/>
      <c r="S97" s="6">
        <v>9.5</v>
      </c>
      <c r="T97" s="6">
        <v>-5.6639999999999997</v>
      </c>
      <c r="U97" s="6"/>
    </row>
    <row r="98" spans="1:21" x14ac:dyDescent="0.3">
      <c r="A98" s="6">
        <v>9.6</v>
      </c>
      <c r="B98" s="6">
        <v>-5.0000000000000001E-3</v>
      </c>
      <c r="C98" s="6"/>
      <c r="D98" s="6">
        <v>9.6</v>
      </c>
      <c r="E98" s="6">
        <v>-6.01</v>
      </c>
      <c r="F98" s="6"/>
      <c r="G98" s="6">
        <v>9.6</v>
      </c>
      <c r="H98" s="6">
        <v>4.9809999999999999</v>
      </c>
      <c r="I98" s="6"/>
      <c r="J98" s="6">
        <v>9.6</v>
      </c>
      <c r="K98" s="6">
        <v>-5.89</v>
      </c>
      <c r="L98" s="6"/>
      <c r="M98" s="6">
        <v>9.6</v>
      </c>
      <c r="N98" s="6">
        <v>-4.556</v>
      </c>
      <c r="O98" s="6"/>
      <c r="P98" s="6">
        <v>9.6</v>
      </c>
      <c r="Q98" s="6">
        <v>-4.1310000000000002</v>
      </c>
      <c r="R98" s="6"/>
      <c r="S98" s="6">
        <v>9.6</v>
      </c>
      <c r="T98" s="6">
        <v>-5.8209999999999997</v>
      </c>
      <c r="U98" s="6"/>
    </row>
    <row r="99" spans="1:21" x14ac:dyDescent="0.3">
      <c r="A99" s="6">
        <v>9.6999999999999993</v>
      </c>
      <c r="B99" s="6">
        <v>-6.0000000000000001E-3</v>
      </c>
      <c r="C99" s="6"/>
      <c r="D99" s="6">
        <v>9.6999999999999993</v>
      </c>
      <c r="E99" s="6">
        <v>-6.0350000000000001</v>
      </c>
      <c r="F99" s="6"/>
      <c r="G99" s="6">
        <v>9.6999999999999993</v>
      </c>
      <c r="H99" s="6">
        <v>4.9269999999999996</v>
      </c>
      <c r="I99" s="6"/>
      <c r="J99" s="6">
        <v>9.6999999999999993</v>
      </c>
      <c r="K99" s="6">
        <v>-5.8410000000000002</v>
      </c>
      <c r="L99" s="6"/>
      <c r="M99" s="6">
        <v>9.6999999999999993</v>
      </c>
      <c r="N99" s="6">
        <v>-4.5839999999999996</v>
      </c>
      <c r="O99" s="6"/>
      <c r="P99" s="6">
        <v>9.6999999999999993</v>
      </c>
      <c r="Q99" s="6">
        <v>-4.2450000000000001</v>
      </c>
      <c r="R99" s="6"/>
      <c r="S99" s="6">
        <v>9.6999999999999993</v>
      </c>
      <c r="T99" s="6">
        <v>-5.9939999999999998</v>
      </c>
      <c r="U99" s="6"/>
    </row>
    <row r="100" spans="1:21" x14ac:dyDescent="0.3">
      <c r="A100" s="6">
        <v>9.8000000000000007</v>
      </c>
      <c r="B100" s="6">
        <v>-5.0000000000000001E-3</v>
      </c>
      <c r="C100" s="6"/>
      <c r="D100" s="6">
        <v>9.8000000000000007</v>
      </c>
      <c r="E100" s="6">
        <v>-6.08</v>
      </c>
      <c r="F100" s="6"/>
      <c r="G100" s="6">
        <v>9.8000000000000007</v>
      </c>
      <c r="H100" s="6">
        <v>4.8959999999999999</v>
      </c>
      <c r="I100" s="6"/>
      <c r="J100" s="6">
        <v>9.8000000000000007</v>
      </c>
      <c r="K100" s="6">
        <v>-5.79</v>
      </c>
      <c r="L100" s="6"/>
      <c r="M100" s="6">
        <v>9.8000000000000007</v>
      </c>
      <c r="N100" s="6">
        <v>-4.6230000000000002</v>
      </c>
      <c r="O100" s="6"/>
      <c r="P100" s="6">
        <v>9.8000000000000007</v>
      </c>
      <c r="Q100" s="6">
        <v>-4.3609999999999998</v>
      </c>
      <c r="R100" s="6"/>
      <c r="S100" s="6">
        <v>9.8000000000000007</v>
      </c>
      <c r="T100" s="6">
        <v>-6.141</v>
      </c>
      <c r="U100" s="6"/>
    </row>
    <row r="101" spans="1:21" x14ac:dyDescent="0.3">
      <c r="A101" s="6">
        <v>9.9</v>
      </c>
      <c r="B101" s="6">
        <v>-4.0000000000000001E-3</v>
      </c>
      <c r="C101" s="6"/>
      <c r="D101" s="6">
        <v>9.9</v>
      </c>
      <c r="E101" s="6">
        <v>-6.1120000000000001</v>
      </c>
      <c r="F101" s="6"/>
      <c r="G101" s="6">
        <v>9.9</v>
      </c>
      <c r="H101" s="6">
        <v>4.8789999999999996</v>
      </c>
      <c r="I101" s="6"/>
      <c r="J101" s="6">
        <v>9.9</v>
      </c>
      <c r="K101" s="6">
        <v>-5.7460000000000004</v>
      </c>
      <c r="L101" s="6"/>
      <c r="M101" s="6">
        <v>9.9</v>
      </c>
      <c r="N101" s="6">
        <v>-4.641</v>
      </c>
      <c r="O101" s="6"/>
      <c r="P101" s="6">
        <v>9.9</v>
      </c>
      <c r="Q101" s="6">
        <v>-4.4829999999999997</v>
      </c>
      <c r="R101" s="6"/>
      <c r="S101" s="6">
        <v>9.9</v>
      </c>
      <c r="T101" s="6">
        <v>-6.3079999999999998</v>
      </c>
      <c r="U101" s="6"/>
    </row>
    <row r="102" spans="1:21" x14ac:dyDescent="0.3">
      <c r="A102" s="6">
        <v>10</v>
      </c>
      <c r="B102" s="6">
        <v>-2E-3</v>
      </c>
      <c r="C102" s="6"/>
      <c r="D102" s="6">
        <v>10</v>
      </c>
      <c r="E102" s="6">
        <v>-6.1420000000000003</v>
      </c>
      <c r="F102" s="6"/>
      <c r="G102" s="6">
        <v>10</v>
      </c>
      <c r="H102" s="6">
        <v>4.8719999999999999</v>
      </c>
      <c r="I102" s="6"/>
      <c r="J102" s="6">
        <v>10</v>
      </c>
      <c r="K102" s="6">
        <v>-5.6959999999999997</v>
      </c>
      <c r="L102" s="6"/>
      <c r="M102" s="6">
        <v>10</v>
      </c>
      <c r="N102" s="6">
        <v>-4.6790000000000003</v>
      </c>
      <c r="O102" s="6"/>
      <c r="P102" s="6">
        <v>10</v>
      </c>
      <c r="Q102" s="6">
        <v>-4.5890000000000004</v>
      </c>
      <c r="R102" s="6"/>
      <c r="S102" s="6">
        <v>10</v>
      </c>
      <c r="T102" s="6">
        <v>-6.45</v>
      </c>
      <c r="U102" s="6"/>
    </row>
    <row r="103" spans="1:21" x14ac:dyDescent="0.3">
      <c r="A103" s="6">
        <v>10.1</v>
      </c>
      <c r="B103" s="6">
        <v>-3.0000000000000001E-3</v>
      </c>
      <c r="C103" s="6"/>
      <c r="D103" s="6">
        <v>10.1</v>
      </c>
      <c r="E103" s="6">
        <v>-6.1760000000000002</v>
      </c>
      <c r="F103" s="6"/>
      <c r="G103" s="6">
        <v>10.1</v>
      </c>
      <c r="H103" s="6">
        <v>4.8659999999999997</v>
      </c>
      <c r="I103" s="6"/>
      <c r="J103" s="6">
        <v>10.1</v>
      </c>
      <c r="K103" s="6">
        <v>-5.65</v>
      </c>
      <c r="L103" s="6"/>
      <c r="M103" s="6">
        <v>10.1</v>
      </c>
      <c r="N103" s="6">
        <v>-4.6920000000000002</v>
      </c>
      <c r="O103" s="6"/>
      <c r="P103" s="6">
        <v>10.1</v>
      </c>
      <c r="Q103" s="6">
        <v>-4.7140000000000004</v>
      </c>
      <c r="R103" s="6"/>
      <c r="S103" s="6">
        <v>10.1</v>
      </c>
      <c r="T103" s="6">
        <v>-6.6029999999999998</v>
      </c>
      <c r="U103" s="6"/>
    </row>
    <row r="104" spans="1:21" x14ac:dyDescent="0.3">
      <c r="A104" s="6">
        <v>10.199999999999999</v>
      </c>
      <c r="B104" s="6">
        <v>-3.0000000000000001E-3</v>
      </c>
      <c r="C104" s="6"/>
      <c r="D104" s="6">
        <v>10.199999999999999</v>
      </c>
      <c r="E104" s="6">
        <v>-6.1929999999999996</v>
      </c>
      <c r="F104" s="6"/>
      <c r="G104" s="6">
        <v>10.199999999999999</v>
      </c>
      <c r="H104" s="6">
        <v>4.8639999999999999</v>
      </c>
      <c r="I104" s="6"/>
      <c r="J104" s="6">
        <v>10.199999999999999</v>
      </c>
      <c r="K104" s="6">
        <v>-5.601</v>
      </c>
      <c r="L104" s="6"/>
      <c r="M104" s="6">
        <v>10.199999999999999</v>
      </c>
      <c r="N104" s="6">
        <v>-4.7089999999999996</v>
      </c>
      <c r="O104" s="6"/>
      <c r="P104" s="6">
        <v>10.199999999999999</v>
      </c>
      <c r="Q104" s="6">
        <v>-4.8209999999999997</v>
      </c>
      <c r="R104" s="6"/>
      <c r="S104" s="6">
        <v>10.199999999999999</v>
      </c>
      <c r="T104" s="6">
        <v>-6.7510000000000003</v>
      </c>
      <c r="U104" s="6"/>
    </row>
    <row r="105" spans="1:21" x14ac:dyDescent="0.3">
      <c r="A105" s="6">
        <v>10.3</v>
      </c>
      <c r="B105" s="6">
        <v>-3.0000000000000001E-3</v>
      </c>
      <c r="C105" s="6"/>
      <c r="D105" s="6">
        <v>10.3</v>
      </c>
      <c r="E105" s="6">
        <v>-6.218</v>
      </c>
      <c r="F105" s="6"/>
      <c r="G105" s="6">
        <v>10.3</v>
      </c>
      <c r="H105" s="6">
        <v>4.8689999999999998</v>
      </c>
      <c r="I105" s="6"/>
      <c r="J105" s="6">
        <v>10.3</v>
      </c>
      <c r="K105" s="6">
        <v>-5.5609999999999999</v>
      </c>
      <c r="L105" s="6"/>
      <c r="M105" s="6">
        <v>10.3</v>
      </c>
      <c r="N105" s="6">
        <v>-4.72</v>
      </c>
      <c r="O105" s="6"/>
      <c r="P105" s="6">
        <v>10.3</v>
      </c>
      <c r="Q105" s="6">
        <v>-4.9420000000000002</v>
      </c>
      <c r="R105" s="6"/>
      <c r="S105" s="6">
        <v>10.3</v>
      </c>
      <c r="T105" s="6">
        <v>-6.8810000000000002</v>
      </c>
      <c r="U105" s="6"/>
    </row>
    <row r="106" spans="1:21" x14ac:dyDescent="0.3">
      <c r="A106" s="6">
        <v>10.4</v>
      </c>
      <c r="B106" s="6">
        <v>-2E-3</v>
      </c>
      <c r="C106" s="6"/>
      <c r="D106" s="6">
        <v>10.4</v>
      </c>
      <c r="E106" s="6">
        <v>-6.2220000000000004</v>
      </c>
      <c r="F106" s="6"/>
      <c r="G106" s="6">
        <v>10.4</v>
      </c>
      <c r="H106" s="6">
        <v>4.87</v>
      </c>
      <c r="I106" s="6"/>
      <c r="J106" s="6">
        <v>10.4</v>
      </c>
      <c r="K106" s="6">
        <v>-5.52</v>
      </c>
      <c r="L106" s="6"/>
      <c r="M106" s="6">
        <v>10.4</v>
      </c>
      <c r="N106" s="6">
        <v>-4.7300000000000004</v>
      </c>
      <c r="O106" s="6"/>
      <c r="P106" s="6">
        <v>10.4</v>
      </c>
      <c r="Q106" s="6">
        <v>-5.0529999999999999</v>
      </c>
      <c r="R106" s="6"/>
      <c r="S106" s="6">
        <v>10.4</v>
      </c>
      <c r="T106" s="6">
        <v>-7.0250000000000004</v>
      </c>
      <c r="U106" s="6"/>
    </row>
    <row r="107" spans="1:21" x14ac:dyDescent="0.3">
      <c r="A107" s="6">
        <v>10.5</v>
      </c>
      <c r="B107" s="6">
        <v>0</v>
      </c>
      <c r="C107" s="6"/>
      <c r="D107" s="6">
        <v>10.5</v>
      </c>
      <c r="E107" s="6">
        <v>-6.2309999999999999</v>
      </c>
      <c r="F107" s="6"/>
      <c r="G107" s="6">
        <v>10.5</v>
      </c>
      <c r="H107" s="6">
        <v>4.8739999999999997</v>
      </c>
      <c r="I107" s="6"/>
      <c r="J107" s="6">
        <v>10.5</v>
      </c>
      <c r="K107" s="6">
        <v>-5.4669999999999996</v>
      </c>
      <c r="L107" s="6"/>
      <c r="M107" s="6">
        <v>10.5</v>
      </c>
      <c r="N107" s="6">
        <v>-4.74</v>
      </c>
      <c r="O107" s="6"/>
      <c r="P107" s="6">
        <v>10.5</v>
      </c>
      <c r="Q107" s="6">
        <v>-5.16</v>
      </c>
      <c r="R107" s="6"/>
      <c r="S107" s="6">
        <v>10.5</v>
      </c>
      <c r="T107" s="6">
        <v>-7.1470000000000002</v>
      </c>
      <c r="U107" s="6"/>
    </row>
    <row r="108" spans="1:21" x14ac:dyDescent="0.3">
      <c r="A108" s="6">
        <v>10.6</v>
      </c>
      <c r="B108" s="6">
        <v>-1E-3</v>
      </c>
      <c r="C108" s="6"/>
      <c r="D108" s="6">
        <v>10.6</v>
      </c>
      <c r="E108" s="6">
        <v>-6.2220000000000004</v>
      </c>
      <c r="F108" s="6"/>
      <c r="G108" s="6">
        <v>10.6</v>
      </c>
      <c r="H108" s="6">
        <v>4.91</v>
      </c>
      <c r="I108" s="6"/>
      <c r="J108" s="6">
        <v>10.6</v>
      </c>
      <c r="K108" s="6">
        <v>-5.4130000000000003</v>
      </c>
      <c r="L108" s="6"/>
      <c r="M108" s="6">
        <v>10.6</v>
      </c>
      <c r="N108" s="6">
        <v>-4.742</v>
      </c>
      <c r="O108" s="6"/>
      <c r="P108" s="6">
        <v>10.6</v>
      </c>
      <c r="Q108" s="6">
        <v>-5.2720000000000002</v>
      </c>
      <c r="R108" s="6"/>
      <c r="S108" s="6">
        <v>10.6</v>
      </c>
      <c r="T108" s="6">
        <v>-7.28</v>
      </c>
      <c r="U108" s="6"/>
    </row>
    <row r="109" spans="1:21" x14ac:dyDescent="0.3">
      <c r="A109" s="6">
        <v>10.7</v>
      </c>
      <c r="B109" s="6">
        <v>-2E-3</v>
      </c>
      <c r="C109" s="6"/>
      <c r="D109" s="6">
        <v>10.7</v>
      </c>
      <c r="E109" s="6">
        <v>-6.2039999999999997</v>
      </c>
      <c r="F109" s="6"/>
      <c r="G109" s="6">
        <v>10.7</v>
      </c>
      <c r="H109" s="6">
        <v>4.9710000000000001</v>
      </c>
      <c r="I109" s="6"/>
      <c r="J109" s="6">
        <v>10.7</v>
      </c>
      <c r="K109" s="6">
        <v>-5.3609999999999998</v>
      </c>
      <c r="L109" s="6"/>
      <c r="M109" s="6">
        <v>10.7</v>
      </c>
      <c r="N109" s="6">
        <v>-4.7480000000000002</v>
      </c>
      <c r="O109" s="6"/>
      <c r="P109" s="6">
        <v>10.7</v>
      </c>
      <c r="Q109" s="6">
        <v>-5.3760000000000003</v>
      </c>
      <c r="R109" s="6"/>
      <c r="S109" s="6">
        <v>10.7</v>
      </c>
      <c r="T109" s="6">
        <v>-7.3929999999999998</v>
      </c>
      <c r="U109" s="6"/>
    </row>
    <row r="110" spans="1:21" x14ac:dyDescent="0.3">
      <c r="A110" s="6">
        <v>10.8</v>
      </c>
      <c r="B110" s="6">
        <v>-2E-3</v>
      </c>
      <c r="C110" s="6"/>
      <c r="D110" s="6">
        <v>10.8</v>
      </c>
      <c r="E110" s="6">
        <v>-6.1820000000000004</v>
      </c>
      <c r="F110" s="6"/>
      <c r="G110" s="6">
        <v>10.8</v>
      </c>
      <c r="H110" s="6">
        <v>5.0629999999999997</v>
      </c>
      <c r="I110" s="6"/>
      <c r="J110" s="6">
        <v>10.8</v>
      </c>
      <c r="K110" s="6">
        <v>-5.3010000000000002</v>
      </c>
      <c r="L110" s="6"/>
      <c r="M110" s="6">
        <v>10.8</v>
      </c>
      <c r="N110" s="6">
        <v>-4.7359999999999998</v>
      </c>
      <c r="O110" s="6"/>
      <c r="P110" s="6">
        <v>10.8</v>
      </c>
      <c r="Q110" s="6">
        <v>-5.4829999999999997</v>
      </c>
      <c r="R110" s="6"/>
      <c r="S110" s="6">
        <v>10.8</v>
      </c>
      <c r="T110" s="6">
        <v>-7.5170000000000003</v>
      </c>
      <c r="U110" s="6"/>
    </row>
    <row r="111" spans="1:21" x14ac:dyDescent="0.3">
      <c r="A111" s="6">
        <v>10.9</v>
      </c>
      <c r="B111" s="6">
        <v>-4.0000000000000001E-3</v>
      </c>
      <c r="C111" s="6"/>
      <c r="D111" s="6">
        <v>10.9</v>
      </c>
      <c r="E111" s="6">
        <v>-6.1340000000000003</v>
      </c>
      <c r="F111" s="6"/>
      <c r="G111" s="6">
        <v>10.9</v>
      </c>
      <c r="H111" s="6">
        <v>5.1669999999999998</v>
      </c>
      <c r="I111" s="6"/>
      <c r="J111" s="6">
        <v>10.9</v>
      </c>
      <c r="K111" s="6">
        <v>-5.26</v>
      </c>
      <c r="L111" s="6"/>
      <c r="M111" s="6">
        <v>10.9</v>
      </c>
      <c r="N111" s="6">
        <v>-4.7140000000000004</v>
      </c>
      <c r="O111" s="6"/>
      <c r="P111" s="6">
        <v>10.9</v>
      </c>
      <c r="Q111" s="6">
        <v>-5.5949999999999998</v>
      </c>
      <c r="R111" s="6"/>
      <c r="S111" s="6">
        <v>10.9</v>
      </c>
      <c r="T111" s="6">
        <v>-7.6310000000000002</v>
      </c>
      <c r="U111" s="6"/>
    </row>
    <row r="112" spans="1:21" x14ac:dyDescent="0.3">
      <c r="A112" s="6">
        <v>11</v>
      </c>
      <c r="B112" s="6">
        <v>-2E-3</v>
      </c>
      <c r="C112" s="6"/>
      <c r="D112" s="6">
        <v>11</v>
      </c>
      <c r="E112" s="6">
        <v>-6.0979999999999999</v>
      </c>
      <c r="F112" s="6"/>
      <c r="G112" s="6">
        <v>11</v>
      </c>
      <c r="H112" s="6">
        <v>5.2770000000000001</v>
      </c>
      <c r="I112" s="6"/>
      <c r="J112" s="6">
        <v>11</v>
      </c>
      <c r="K112" s="6">
        <v>-5.2169999999999996</v>
      </c>
      <c r="L112" s="6"/>
      <c r="M112" s="6">
        <v>11</v>
      </c>
      <c r="N112" s="6">
        <v>-4.6079999999999997</v>
      </c>
      <c r="O112" s="6"/>
      <c r="P112" s="6">
        <v>11</v>
      </c>
      <c r="Q112" s="6">
        <v>-5.6959999999999997</v>
      </c>
      <c r="R112" s="6"/>
      <c r="S112" s="6">
        <v>11</v>
      </c>
      <c r="T112" s="6">
        <v>-7.742</v>
      </c>
      <c r="U112" s="6"/>
    </row>
    <row r="113" spans="1:21" x14ac:dyDescent="0.3">
      <c r="A113" s="6">
        <v>11.1</v>
      </c>
      <c r="B113" s="6">
        <v>-2E-3</v>
      </c>
      <c r="C113" s="6"/>
      <c r="D113" s="6">
        <v>11.1</v>
      </c>
      <c r="E113" s="6">
        <v>-6.0369999999999999</v>
      </c>
      <c r="F113" s="6"/>
      <c r="G113" s="6">
        <v>11.1</v>
      </c>
      <c r="H113" s="6">
        <v>5.4</v>
      </c>
      <c r="I113" s="6"/>
      <c r="J113" s="6">
        <v>11.1</v>
      </c>
      <c r="K113" s="6">
        <v>-5.1859999999999999</v>
      </c>
      <c r="L113" s="6"/>
      <c r="M113" s="6">
        <v>11.1</v>
      </c>
      <c r="N113" s="6">
        <v>-4.5880000000000001</v>
      </c>
      <c r="O113" s="6"/>
      <c r="P113" s="6">
        <v>11.1</v>
      </c>
      <c r="Q113" s="6">
        <v>-5.8120000000000003</v>
      </c>
      <c r="R113" s="6"/>
      <c r="S113" s="6">
        <v>11.1</v>
      </c>
      <c r="T113" s="6">
        <v>-7.8470000000000004</v>
      </c>
      <c r="U113" s="6"/>
    </row>
    <row r="114" spans="1:21" x14ac:dyDescent="0.3">
      <c r="A114" s="6">
        <v>11.2</v>
      </c>
      <c r="B114" s="6">
        <v>-1E-3</v>
      </c>
      <c r="C114" s="6"/>
      <c r="D114" s="6">
        <v>11.2</v>
      </c>
      <c r="E114" s="6">
        <v>-5.9850000000000003</v>
      </c>
      <c r="F114" s="6"/>
      <c r="G114" s="6">
        <v>11.2</v>
      </c>
      <c r="H114" s="6">
        <v>5.5129999999999999</v>
      </c>
      <c r="I114" s="6"/>
      <c r="J114" s="6">
        <v>11.2</v>
      </c>
      <c r="K114" s="6">
        <v>-5.1369999999999996</v>
      </c>
      <c r="L114" s="6"/>
      <c r="M114" s="6">
        <v>11.2</v>
      </c>
      <c r="N114" s="6">
        <v>-4.524</v>
      </c>
      <c r="O114" s="6"/>
      <c r="P114" s="6">
        <v>11.2</v>
      </c>
      <c r="Q114" s="6">
        <v>-5.907</v>
      </c>
      <c r="R114" s="6"/>
      <c r="S114" s="6">
        <v>11.2</v>
      </c>
      <c r="T114" s="6">
        <v>-7.9459999999999997</v>
      </c>
      <c r="U114" s="6"/>
    </row>
    <row r="115" spans="1:21" x14ac:dyDescent="0.3">
      <c r="A115" s="6">
        <v>11.3</v>
      </c>
      <c r="B115" s="6">
        <v>0</v>
      </c>
      <c r="C115" s="6"/>
      <c r="D115" s="6">
        <v>11.3</v>
      </c>
      <c r="E115" s="6">
        <v>-5.923</v>
      </c>
      <c r="F115" s="6"/>
      <c r="G115" s="6">
        <v>11.3</v>
      </c>
      <c r="H115" s="6">
        <v>5.64</v>
      </c>
      <c r="I115" s="6"/>
      <c r="J115" s="6">
        <v>11.3</v>
      </c>
      <c r="K115" s="6">
        <v>-5.093</v>
      </c>
      <c r="L115" s="6"/>
      <c r="M115" s="6">
        <v>11.3</v>
      </c>
      <c r="N115" s="6">
        <v>-4.4989999999999997</v>
      </c>
      <c r="O115" s="6"/>
      <c r="P115" s="6">
        <v>11.3</v>
      </c>
      <c r="Q115" s="6">
        <v>-6.0209999999999999</v>
      </c>
      <c r="R115" s="6"/>
      <c r="S115" s="6">
        <v>11.3</v>
      </c>
      <c r="T115" s="6">
        <v>-8.0299999999999994</v>
      </c>
      <c r="U115" s="6"/>
    </row>
    <row r="116" spans="1:21" x14ac:dyDescent="0.3">
      <c r="A116" s="6">
        <v>11.4</v>
      </c>
      <c r="B116" s="6">
        <v>-1E-3</v>
      </c>
      <c r="C116" s="6"/>
      <c r="D116" s="6">
        <v>11.4</v>
      </c>
      <c r="E116" s="6">
        <v>-5.8529999999999998</v>
      </c>
      <c r="F116" s="6"/>
      <c r="G116" s="6">
        <v>11.4</v>
      </c>
      <c r="H116" s="6">
        <v>5.7510000000000003</v>
      </c>
      <c r="I116" s="6"/>
      <c r="J116" s="6">
        <v>11.4</v>
      </c>
      <c r="K116" s="6">
        <v>-5.0510000000000002</v>
      </c>
      <c r="L116" s="6"/>
      <c r="M116" s="6">
        <v>11.4</v>
      </c>
      <c r="N116" s="6">
        <v>-4.4809999999999999</v>
      </c>
      <c r="O116" s="6"/>
      <c r="P116" s="6">
        <v>11.4</v>
      </c>
      <c r="Q116" s="6">
        <v>-6.1230000000000002</v>
      </c>
      <c r="R116" s="6"/>
      <c r="S116" s="6">
        <v>11.4</v>
      </c>
      <c r="T116" s="6">
        <v>-8.1210000000000004</v>
      </c>
      <c r="U116" s="6"/>
    </row>
    <row r="117" spans="1:21" x14ac:dyDescent="0.3">
      <c r="A117" s="6">
        <v>11.5</v>
      </c>
      <c r="B117" s="6">
        <v>-1.0999999999999999E-2</v>
      </c>
      <c r="C117" s="6"/>
      <c r="D117" s="6">
        <v>11.5</v>
      </c>
      <c r="E117" s="6">
        <v>-5.7919999999999998</v>
      </c>
      <c r="F117" s="6"/>
      <c r="G117" s="6">
        <v>11.5</v>
      </c>
      <c r="H117" s="6">
        <v>5.8680000000000003</v>
      </c>
      <c r="I117" s="6"/>
      <c r="J117" s="6">
        <v>11.5</v>
      </c>
      <c r="K117" s="6">
        <v>-5.0110000000000001</v>
      </c>
      <c r="L117" s="6"/>
      <c r="M117" s="6">
        <v>11.5</v>
      </c>
      <c r="N117" s="6">
        <v>-4.4550000000000001</v>
      </c>
      <c r="O117" s="6"/>
      <c r="P117" s="6">
        <v>11.5</v>
      </c>
      <c r="Q117" s="6">
        <v>-6.218</v>
      </c>
      <c r="R117" s="6"/>
      <c r="S117" s="6">
        <v>11.5</v>
      </c>
      <c r="T117" s="6">
        <v>-8.1859999999999999</v>
      </c>
      <c r="U117" s="6"/>
    </row>
    <row r="118" spans="1:21" x14ac:dyDescent="0.3">
      <c r="A118" s="6">
        <v>11.6</v>
      </c>
      <c r="B118" s="6">
        <v>-2.1000000000000001E-2</v>
      </c>
      <c r="C118" s="6"/>
      <c r="D118" s="6">
        <v>11.6</v>
      </c>
      <c r="E118" s="6">
        <v>-5.726</v>
      </c>
      <c r="F118" s="6"/>
      <c r="G118" s="6">
        <v>11.6</v>
      </c>
      <c r="H118" s="6">
        <v>5.9729999999999999</v>
      </c>
      <c r="I118" s="6"/>
      <c r="J118" s="6">
        <v>11.6</v>
      </c>
      <c r="K118" s="6">
        <v>-4.976</v>
      </c>
      <c r="L118" s="6"/>
      <c r="M118" s="6">
        <v>11.6</v>
      </c>
      <c r="N118" s="6">
        <v>-4.4429999999999996</v>
      </c>
      <c r="O118" s="6"/>
      <c r="P118" s="6">
        <v>11.6</v>
      </c>
      <c r="Q118" s="6">
        <v>-6.3170000000000002</v>
      </c>
      <c r="R118" s="6"/>
      <c r="S118" s="6">
        <v>11.6</v>
      </c>
      <c r="T118" s="6">
        <v>-8.2609999999999992</v>
      </c>
      <c r="U118" s="6"/>
    </row>
    <row r="119" spans="1:21" x14ac:dyDescent="0.3">
      <c r="A119" s="6">
        <v>11.7</v>
      </c>
      <c r="B119" s="6">
        <v>-5.6000000000000001E-2</v>
      </c>
      <c r="C119" s="6"/>
      <c r="D119" s="6">
        <v>11.7</v>
      </c>
      <c r="E119" s="6">
        <v>-5.6669999999999998</v>
      </c>
      <c r="F119" s="6"/>
      <c r="G119" s="6">
        <v>11.7</v>
      </c>
      <c r="H119" s="6">
        <v>6.0720000000000001</v>
      </c>
      <c r="I119" s="6"/>
      <c r="J119" s="6">
        <v>11.7</v>
      </c>
      <c r="K119" s="6">
        <v>-4.944</v>
      </c>
      <c r="L119" s="6"/>
      <c r="M119" s="6">
        <v>11.7</v>
      </c>
      <c r="N119" s="6">
        <v>-4.423</v>
      </c>
      <c r="O119" s="6"/>
      <c r="P119" s="6">
        <v>11.7</v>
      </c>
      <c r="Q119" s="6">
        <v>-6.407</v>
      </c>
      <c r="R119" s="6"/>
      <c r="S119" s="6">
        <v>11.7</v>
      </c>
      <c r="T119" s="6">
        <v>-8.3130000000000006</v>
      </c>
      <c r="U119" s="6"/>
    </row>
    <row r="120" spans="1:21" x14ac:dyDescent="0.3">
      <c r="A120" s="6">
        <v>11.8</v>
      </c>
      <c r="B120" s="6">
        <v>-0.11899999999999999</v>
      </c>
      <c r="C120" s="6"/>
      <c r="D120" s="6">
        <v>11.8</v>
      </c>
      <c r="E120" s="6">
        <v>-5.6120000000000001</v>
      </c>
      <c r="F120" s="6"/>
      <c r="G120" s="6">
        <v>11.8</v>
      </c>
      <c r="H120" s="6">
        <v>6.157</v>
      </c>
      <c r="I120" s="6"/>
      <c r="J120" s="6">
        <v>11.8</v>
      </c>
      <c r="K120" s="6">
        <v>-4.9080000000000004</v>
      </c>
      <c r="L120" s="6"/>
      <c r="M120" s="6">
        <v>11.8</v>
      </c>
      <c r="N120" s="6">
        <v>-4.4000000000000004</v>
      </c>
      <c r="O120" s="6"/>
      <c r="P120" s="6">
        <v>11.8</v>
      </c>
      <c r="Q120" s="6">
        <v>-6.4980000000000002</v>
      </c>
      <c r="R120" s="6"/>
      <c r="S120" s="6">
        <v>11.8</v>
      </c>
      <c r="T120" s="6">
        <v>-8.3689999999999998</v>
      </c>
      <c r="U120" s="6"/>
    </row>
    <row r="121" spans="1:21" x14ac:dyDescent="0.3">
      <c r="A121" s="6">
        <v>11.9</v>
      </c>
      <c r="B121" s="6">
        <v>-0.182</v>
      </c>
      <c r="C121" s="6"/>
      <c r="D121" s="6">
        <v>11.9</v>
      </c>
      <c r="E121" s="6">
        <v>-5.5579999999999998</v>
      </c>
      <c r="F121" s="6"/>
      <c r="G121" s="6">
        <v>11.9</v>
      </c>
      <c r="H121" s="6">
        <v>6.2320000000000002</v>
      </c>
      <c r="I121" s="6"/>
      <c r="J121" s="6">
        <v>11.9</v>
      </c>
      <c r="K121" s="6">
        <v>-4.8810000000000002</v>
      </c>
      <c r="L121" s="6"/>
      <c r="M121" s="6">
        <v>11.9</v>
      </c>
      <c r="N121" s="6">
        <v>-4.3879999999999999</v>
      </c>
      <c r="O121" s="6"/>
      <c r="P121" s="6">
        <v>11.9</v>
      </c>
      <c r="Q121" s="6">
        <v>-6.593</v>
      </c>
      <c r="R121" s="6"/>
      <c r="S121" s="6">
        <v>11.9</v>
      </c>
      <c r="T121" s="6">
        <v>-8.4090000000000007</v>
      </c>
      <c r="U121" s="6"/>
    </row>
    <row r="122" spans="1:21" x14ac:dyDescent="0.3">
      <c r="A122" s="6">
        <v>12</v>
      </c>
      <c r="B122" s="6">
        <v>-0.25</v>
      </c>
      <c r="C122" s="6"/>
      <c r="D122" s="6">
        <v>12</v>
      </c>
      <c r="E122" s="6">
        <v>-5.5039999999999996</v>
      </c>
      <c r="F122" s="6"/>
      <c r="G122" s="6">
        <v>12</v>
      </c>
      <c r="H122" s="6">
        <v>6.2919999999999998</v>
      </c>
      <c r="I122" s="6"/>
      <c r="J122" s="6">
        <v>12</v>
      </c>
      <c r="K122" s="6">
        <v>-4.8490000000000002</v>
      </c>
      <c r="L122" s="6"/>
      <c r="M122" s="6">
        <v>12</v>
      </c>
      <c r="N122" s="6">
        <v>-4.3840000000000003</v>
      </c>
      <c r="O122" s="6"/>
      <c r="P122" s="6">
        <v>12</v>
      </c>
      <c r="Q122" s="6">
        <v>-6.673</v>
      </c>
      <c r="R122" s="6"/>
      <c r="S122" s="6">
        <v>12</v>
      </c>
      <c r="T122" s="6">
        <v>-8.4489999999999998</v>
      </c>
      <c r="U122" s="6"/>
    </row>
    <row r="123" spans="1:21" x14ac:dyDescent="0.3">
      <c r="A123" s="6">
        <v>12.1</v>
      </c>
      <c r="B123" s="6">
        <v>-0.32900000000000001</v>
      </c>
      <c r="C123" s="6"/>
      <c r="D123" s="6">
        <v>12.1</v>
      </c>
      <c r="E123" s="6">
        <v>-5.4539999999999997</v>
      </c>
      <c r="F123" s="6"/>
      <c r="G123" s="6">
        <v>12.1</v>
      </c>
      <c r="H123" s="6">
        <v>6.3520000000000003</v>
      </c>
      <c r="I123" s="6"/>
      <c r="J123" s="6">
        <v>12.1</v>
      </c>
      <c r="K123" s="6">
        <v>-4.83</v>
      </c>
      <c r="L123" s="6"/>
      <c r="M123" s="6">
        <v>12.1</v>
      </c>
      <c r="N123" s="6">
        <v>-4.3719999999999999</v>
      </c>
      <c r="O123" s="6"/>
      <c r="P123" s="6">
        <v>12.1</v>
      </c>
      <c r="Q123" s="6">
        <v>-6.766</v>
      </c>
      <c r="R123" s="6"/>
      <c r="S123" s="6">
        <v>12.1</v>
      </c>
      <c r="T123" s="6">
        <v>-8.4809999999999999</v>
      </c>
      <c r="U123" s="6"/>
    </row>
    <row r="124" spans="1:21" x14ac:dyDescent="0.3">
      <c r="A124" s="6">
        <v>12.2</v>
      </c>
      <c r="B124" s="6">
        <v>-0.40600000000000003</v>
      </c>
      <c r="C124" s="6"/>
      <c r="D124" s="6">
        <v>12.2</v>
      </c>
      <c r="E124" s="6">
        <v>-5.4059999999999997</v>
      </c>
      <c r="F124" s="6"/>
      <c r="G124" s="6">
        <v>12.2</v>
      </c>
      <c r="H124" s="6">
        <v>6.3849999999999998</v>
      </c>
      <c r="I124" s="6"/>
      <c r="J124" s="6">
        <v>12.2</v>
      </c>
      <c r="K124" s="6">
        <v>-4.8049999999999997</v>
      </c>
      <c r="L124" s="6"/>
      <c r="M124" s="6">
        <v>12.2</v>
      </c>
      <c r="N124" s="6">
        <v>-4.37</v>
      </c>
      <c r="O124" s="6"/>
      <c r="P124" s="6">
        <v>12.2</v>
      </c>
      <c r="Q124" s="6">
        <v>-6.843</v>
      </c>
      <c r="R124" s="6"/>
      <c r="S124" s="6">
        <v>12.2</v>
      </c>
      <c r="T124" s="6">
        <v>-8.4979999999999993</v>
      </c>
      <c r="U124" s="6"/>
    </row>
    <row r="125" spans="1:21" x14ac:dyDescent="0.3">
      <c r="A125" s="6">
        <v>12.3</v>
      </c>
      <c r="B125" s="6">
        <v>-0.48799999999999999</v>
      </c>
      <c r="C125" s="6"/>
      <c r="D125" s="6">
        <v>12.3</v>
      </c>
      <c r="E125" s="6">
        <v>-5.3520000000000003</v>
      </c>
      <c r="F125" s="6"/>
      <c r="G125" s="6">
        <v>12.3</v>
      </c>
      <c r="H125" s="6">
        <v>6.415</v>
      </c>
      <c r="I125" s="6"/>
      <c r="J125" s="6">
        <v>12.3</v>
      </c>
      <c r="K125" s="6">
        <v>-4.7720000000000002</v>
      </c>
      <c r="L125" s="6"/>
      <c r="M125" s="6">
        <v>12.3</v>
      </c>
      <c r="N125" s="6">
        <v>-4.3620000000000001</v>
      </c>
      <c r="O125" s="6"/>
      <c r="P125" s="6">
        <v>12.3</v>
      </c>
      <c r="Q125" s="6">
        <v>-6.9189999999999996</v>
      </c>
      <c r="R125" s="6"/>
      <c r="S125" s="6">
        <v>12.3</v>
      </c>
      <c r="T125" s="6">
        <v>-8.5069999999999997</v>
      </c>
      <c r="U125" s="6"/>
    </row>
    <row r="126" spans="1:21" x14ac:dyDescent="0.3">
      <c r="A126" s="6">
        <v>12.4</v>
      </c>
      <c r="B126" s="6">
        <v>-0.56499999999999995</v>
      </c>
      <c r="C126" s="6"/>
      <c r="D126" s="6">
        <v>12.4</v>
      </c>
      <c r="E126" s="6">
        <v>-5.3029999999999999</v>
      </c>
      <c r="F126" s="6"/>
      <c r="G126" s="6">
        <v>12.4</v>
      </c>
      <c r="H126" s="6">
        <v>6.43</v>
      </c>
      <c r="I126" s="6"/>
      <c r="J126" s="6">
        <v>12.4</v>
      </c>
      <c r="K126" s="6">
        <v>-4.734</v>
      </c>
      <c r="L126" s="6"/>
      <c r="M126" s="6">
        <v>12.4</v>
      </c>
      <c r="N126" s="6">
        <v>-4.351</v>
      </c>
      <c r="O126" s="6"/>
      <c r="P126" s="6">
        <v>12.4</v>
      </c>
      <c r="Q126" s="6">
        <v>-6.9880000000000004</v>
      </c>
      <c r="R126" s="6"/>
      <c r="S126" s="6">
        <v>12.4</v>
      </c>
      <c r="T126" s="6">
        <v>-8.5030000000000001</v>
      </c>
      <c r="U126" s="6"/>
    </row>
    <row r="127" spans="1:21" x14ac:dyDescent="0.3">
      <c r="A127" s="6">
        <v>12.5</v>
      </c>
      <c r="B127" s="6">
        <v>-0.64400000000000002</v>
      </c>
      <c r="C127" s="6"/>
      <c r="D127" s="6">
        <v>12.5</v>
      </c>
      <c r="E127" s="6">
        <v>-5.2460000000000004</v>
      </c>
      <c r="F127" s="6"/>
      <c r="G127" s="6">
        <v>12.5</v>
      </c>
      <c r="H127" s="6">
        <v>6.4390000000000001</v>
      </c>
      <c r="I127" s="6"/>
      <c r="J127" s="6">
        <v>12.5</v>
      </c>
      <c r="K127" s="6">
        <v>-4.6760000000000002</v>
      </c>
      <c r="L127" s="6"/>
      <c r="M127" s="6">
        <v>12.5</v>
      </c>
      <c r="N127" s="6">
        <v>-4.3460000000000001</v>
      </c>
      <c r="O127" s="6"/>
      <c r="P127" s="6">
        <v>12.5</v>
      </c>
      <c r="Q127" s="6">
        <v>-7.0519999999999996</v>
      </c>
      <c r="R127" s="6"/>
      <c r="S127" s="6">
        <v>12.5</v>
      </c>
      <c r="T127" s="6">
        <v>-8.4870000000000001</v>
      </c>
      <c r="U127" s="6"/>
    </row>
    <row r="128" spans="1:21" x14ac:dyDescent="0.3">
      <c r="A128" s="6">
        <v>12.6</v>
      </c>
      <c r="B128" s="6">
        <v>-0.72199999999999998</v>
      </c>
      <c r="C128" s="6"/>
      <c r="D128" s="6">
        <v>12.6</v>
      </c>
      <c r="E128" s="6">
        <v>-5.1820000000000004</v>
      </c>
      <c r="F128" s="6"/>
      <c r="G128" s="6">
        <v>12.6</v>
      </c>
      <c r="H128" s="6">
        <v>6.4480000000000004</v>
      </c>
      <c r="I128" s="6"/>
      <c r="J128" s="6">
        <v>12.6</v>
      </c>
      <c r="K128" s="6">
        <v>-4.5739999999999998</v>
      </c>
      <c r="L128" s="6"/>
      <c r="M128" s="6">
        <v>12.6</v>
      </c>
      <c r="N128" s="6">
        <v>-4.3360000000000003</v>
      </c>
      <c r="O128" s="6"/>
      <c r="P128" s="6">
        <v>12.6</v>
      </c>
      <c r="Q128" s="6">
        <v>-7.1189999999999998</v>
      </c>
      <c r="R128" s="6"/>
      <c r="S128" s="6">
        <v>12.6</v>
      </c>
      <c r="T128" s="6">
        <v>-8.4689999999999994</v>
      </c>
      <c r="U128" s="6"/>
    </row>
    <row r="129" spans="1:21" x14ac:dyDescent="0.3">
      <c r="A129" s="6">
        <v>12.7</v>
      </c>
      <c r="B129" s="6">
        <v>-0.80800000000000005</v>
      </c>
      <c r="C129" s="6"/>
      <c r="D129" s="6">
        <v>12.7</v>
      </c>
      <c r="E129" s="6">
        <v>-5.1219999999999999</v>
      </c>
      <c r="F129" s="6"/>
      <c r="G129" s="6">
        <v>12.7</v>
      </c>
      <c r="H129" s="6">
        <v>6.4489999999999998</v>
      </c>
      <c r="I129" s="6"/>
      <c r="J129" s="6">
        <v>12.7</v>
      </c>
      <c r="K129" s="6">
        <v>-4.4429999999999996</v>
      </c>
      <c r="L129" s="6"/>
      <c r="M129" s="6">
        <v>12.7</v>
      </c>
      <c r="N129" s="6">
        <v>-4.33</v>
      </c>
      <c r="O129" s="6"/>
      <c r="P129" s="6">
        <v>12.7</v>
      </c>
      <c r="Q129" s="6">
        <v>-7.173</v>
      </c>
      <c r="R129" s="6"/>
      <c r="S129" s="6">
        <v>12.7</v>
      </c>
      <c r="T129" s="6">
        <v>-8.4440000000000008</v>
      </c>
      <c r="U129" s="6"/>
    </row>
    <row r="130" spans="1:21" x14ac:dyDescent="0.3">
      <c r="A130" s="6">
        <v>12.8</v>
      </c>
      <c r="B130" s="6">
        <v>-0.88300000000000001</v>
      </c>
      <c r="C130" s="6"/>
      <c r="D130" s="6">
        <v>12.8</v>
      </c>
      <c r="E130" s="6">
        <v>-5.0529999999999999</v>
      </c>
      <c r="F130" s="6"/>
      <c r="G130" s="6">
        <v>12.8</v>
      </c>
      <c r="H130" s="6">
        <v>6.4539999999999997</v>
      </c>
      <c r="I130" s="6"/>
      <c r="J130" s="6">
        <v>12.8</v>
      </c>
      <c r="K130" s="6">
        <v>-4.3070000000000004</v>
      </c>
      <c r="L130" s="6"/>
      <c r="M130" s="6">
        <v>12.8</v>
      </c>
      <c r="N130" s="6">
        <v>-4.3230000000000004</v>
      </c>
      <c r="O130" s="6"/>
      <c r="P130" s="6">
        <v>12.8</v>
      </c>
      <c r="Q130" s="6">
        <v>-7.2409999999999997</v>
      </c>
      <c r="R130" s="6"/>
      <c r="S130" s="6">
        <v>12.8</v>
      </c>
      <c r="T130" s="6">
        <v>-8.4209999999999994</v>
      </c>
      <c r="U130" s="6"/>
    </row>
    <row r="131" spans="1:21" x14ac:dyDescent="0.3">
      <c r="A131" s="6">
        <v>12.9</v>
      </c>
      <c r="B131" s="6">
        <v>-0.97399999999999998</v>
      </c>
      <c r="C131" s="6"/>
      <c r="D131" s="6">
        <v>12.9</v>
      </c>
      <c r="E131" s="6">
        <v>-5.0069999999999997</v>
      </c>
      <c r="F131" s="6"/>
      <c r="G131" s="6">
        <v>12.9</v>
      </c>
      <c r="H131" s="6">
        <v>4.4009999999999998</v>
      </c>
      <c r="I131" s="6"/>
      <c r="J131" s="6">
        <v>12.9</v>
      </c>
      <c r="K131" s="6">
        <v>-4.0999999999999996</v>
      </c>
      <c r="L131" s="6"/>
      <c r="M131" s="6">
        <v>12.9</v>
      </c>
      <c r="N131" s="6">
        <v>-4.3159999999999998</v>
      </c>
      <c r="O131" s="6"/>
      <c r="P131" s="6">
        <v>12.9</v>
      </c>
      <c r="Q131" s="6">
        <v>-7.2960000000000003</v>
      </c>
      <c r="R131" s="6"/>
      <c r="S131" s="6">
        <v>12.9</v>
      </c>
      <c r="T131" s="6">
        <v>-8.39</v>
      </c>
      <c r="U131" s="6"/>
    </row>
    <row r="132" spans="1:21" x14ac:dyDescent="0.3">
      <c r="A132" s="6">
        <v>13</v>
      </c>
      <c r="B132" s="6">
        <v>-1.0529999999999999</v>
      </c>
      <c r="C132" s="6"/>
      <c r="D132" s="6">
        <v>13</v>
      </c>
      <c r="E132" s="6">
        <v>-4.9480000000000004</v>
      </c>
      <c r="F132" s="6"/>
      <c r="G132" s="6">
        <v>13</v>
      </c>
      <c r="H132" s="6">
        <v>2.9940000000000002</v>
      </c>
      <c r="I132" s="6"/>
      <c r="J132" s="6">
        <v>13</v>
      </c>
      <c r="K132" s="6">
        <v>-3.8610000000000002</v>
      </c>
      <c r="L132" s="6"/>
      <c r="M132" s="6">
        <v>13</v>
      </c>
      <c r="N132" s="6">
        <v>-4.3079999999999998</v>
      </c>
      <c r="O132" s="6"/>
      <c r="P132" s="6">
        <v>13</v>
      </c>
      <c r="Q132" s="6">
        <v>-7.3520000000000003</v>
      </c>
      <c r="R132" s="6"/>
      <c r="S132" s="6">
        <v>13</v>
      </c>
      <c r="T132" s="6">
        <v>-8.3650000000000002</v>
      </c>
      <c r="U132" s="6"/>
    </row>
    <row r="133" spans="1:21" x14ac:dyDescent="0.3">
      <c r="A133" s="6">
        <v>13.1</v>
      </c>
      <c r="B133" s="6">
        <v>-1.141</v>
      </c>
      <c r="C133" s="6"/>
      <c r="D133" s="6">
        <v>13.1</v>
      </c>
      <c r="E133" s="6">
        <v>-4.9020000000000001</v>
      </c>
      <c r="F133" s="6"/>
      <c r="G133" s="6">
        <v>13.1</v>
      </c>
      <c r="H133" s="6">
        <v>1.974</v>
      </c>
      <c r="I133" s="6"/>
      <c r="J133" s="6">
        <v>13.1</v>
      </c>
      <c r="K133" s="6">
        <v>-3.601</v>
      </c>
      <c r="L133" s="6"/>
      <c r="M133" s="6">
        <v>13.1</v>
      </c>
      <c r="N133" s="6">
        <v>-4.2990000000000004</v>
      </c>
      <c r="O133" s="6"/>
      <c r="P133" s="6">
        <v>13.1</v>
      </c>
      <c r="Q133" s="6">
        <v>-7.41</v>
      </c>
      <c r="R133" s="6"/>
      <c r="S133" s="6">
        <v>13.1</v>
      </c>
      <c r="T133" s="6">
        <v>-8.343</v>
      </c>
      <c r="U133" s="6"/>
    </row>
    <row r="134" spans="1:21" x14ac:dyDescent="0.3">
      <c r="A134" s="6">
        <v>13.2</v>
      </c>
      <c r="B134" s="6">
        <v>-1.222</v>
      </c>
      <c r="C134" s="6"/>
      <c r="D134" s="6">
        <v>13.2</v>
      </c>
      <c r="E134" s="6">
        <v>-4.8319999999999999</v>
      </c>
      <c r="F134" s="6"/>
      <c r="G134" s="6">
        <v>13.2</v>
      </c>
      <c r="H134" s="6">
        <v>1.337</v>
      </c>
      <c r="I134" s="6"/>
      <c r="J134" s="6">
        <v>13.2</v>
      </c>
      <c r="K134" s="6">
        <v>-3.3559999999999999</v>
      </c>
      <c r="L134" s="6"/>
      <c r="M134" s="6">
        <v>13.2</v>
      </c>
      <c r="N134" s="6">
        <v>-4.2949999999999999</v>
      </c>
      <c r="O134" s="6"/>
      <c r="P134" s="6">
        <v>13.2</v>
      </c>
      <c r="Q134" s="6">
        <v>-7.4550000000000001</v>
      </c>
      <c r="R134" s="6"/>
      <c r="S134" s="6">
        <v>13.2</v>
      </c>
      <c r="T134" s="6">
        <v>-8.3170000000000002</v>
      </c>
      <c r="U134" s="6"/>
    </row>
    <row r="135" spans="1:21" x14ac:dyDescent="0.3">
      <c r="A135" s="6">
        <v>13.3</v>
      </c>
      <c r="B135" s="6">
        <v>-1.304</v>
      </c>
      <c r="C135" s="6"/>
      <c r="D135" s="6">
        <v>13.3</v>
      </c>
      <c r="E135" s="6">
        <v>-4.7649999999999997</v>
      </c>
      <c r="F135" s="6"/>
      <c r="G135" s="6">
        <v>13.3</v>
      </c>
      <c r="H135" s="6">
        <v>0.874</v>
      </c>
      <c r="I135" s="6"/>
      <c r="J135" s="6">
        <v>13.3</v>
      </c>
      <c r="K135" s="6">
        <v>-3.1429999999999998</v>
      </c>
      <c r="L135" s="6"/>
      <c r="M135" s="6">
        <v>13.3</v>
      </c>
      <c r="N135" s="6">
        <v>-4.2839999999999998</v>
      </c>
      <c r="O135" s="6"/>
      <c r="P135" s="6">
        <v>13.3</v>
      </c>
      <c r="Q135" s="6">
        <v>-7.5060000000000002</v>
      </c>
      <c r="R135" s="6"/>
      <c r="S135" s="6">
        <v>13.3</v>
      </c>
      <c r="T135" s="6">
        <v>-8.3019999999999996</v>
      </c>
      <c r="U135" s="6"/>
    </row>
    <row r="136" spans="1:21" x14ac:dyDescent="0.3">
      <c r="A136" s="6">
        <v>13.4</v>
      </c>
      <c r="B136" s="6">
        <v>-1.385</v>
      </c>
      <c r="C136" s="6"/>
      <c r="D136" s="6">
        <v>13.4</v>
      </c>
      <c r="E136" s="6">
        <v>-4.7069999999999999</v>
      </c>
      <c r="F136" s="6"/>
      <c r="G136" s="6">
        <v>13.4</v>
      </c>
      <c r="H136" s="6">
        <v>0.58799999999999997</v>
      </c>
      <c r="I136" s="6"/>
      <c r="J136" s="6">
        <v>13.4</v>
      </c>
      <c r="K136" s="6">
        <v>-3.0139999999999998</v>
      </c>
      <c r="L136" s="6"/>
      <c r="M136" s="6">
        <v>13.4</v>
      </c>
      <c r="N136" s="6">
        <v>-4.28</v>
      </c>
      <c r="O136" s="6"/>
      <c r="P136" s="6">
        <v>13.4</v>
      </c>
      <c r="Q136" s="6">
        <v>-7.548</v>
      </c>
      <c r="R136" s="6"/>
      <c r="S136" s="6">
        <v>13.4</v>
      </c>
      <c r="T136" s="6">
        <v>-8.2780000000000005</v>
      </c>
      <c r="U136" s="6"/>
    </row>
    <row r="137" spans="1:21" x14ac:dyDescent="0.3">
      <c r="A137" s="6">
        <v>13.5</v>
      </c>
      <c r="B137" s="6">
        <v>-1.468</v>
      </c>
      <c r="C137" s="6"/>
      <c r="D137" s="6">
        <v>13.5</v>
      </c>
      <c r="E137" s="6">
        <v>-4.6449999999999996</v>
      </c>
      <c r="F137" s="6"/>
      <c r="G137" s="6">
        <v>13.5</v>
      </c>
      <c r="H137" s="6">
        <v>0.36899999999999999</v>
      </c>
      <c r="I137" s="6"/>
      <c r="J137" s="6">
        <v>13.5</v>
      </c>
      <c r="K137" s="6">
        <v>-2.919</v>
      </c>
      <c r="L137" s="6"/>
      <c r="M137" s="6">
        <v>13.5</v>
      </c>
      <c r="N137" s="6">
        <v>-4.2670000000000003</v>
      </c>
      <c r="O137" s="6"/>
      <c r="P137" s="6">
        <v>13.5</v>
      </c>
      <c r="Q137" s="6">
        <v>-7.5839999999999996</v>
      </c>
      <c r="R137" s="6"/>
      <c r="S137" s="6">
        <v>13.5</v>
      </c>
      <c r="T137" s="6">
        <v>-8.2569999999999997</v>
      </c>
      <c r="U137" s="6"/>
    </row>
    <row r="138" spans="1:21" x14ac:dyDescent="0.3">
      <c r="A138" s="6">
        <v>13.6</v>
      </c>
      <c r="B138" s="6">
        <v>-1.5489999999999999</v>
      </c>
      <c r="C138" s="6"/>
      <c r="D138" s="6">
        <v>13.6</v>
      </c>
      <c r="E138" s="6">
        <v>-4.6050000000000004</v>
      </c>
      <c r="F138" s="6"/>
      <c r="G138" s="6">
        <v>13.6</v>
      </c>
      <c r="H138" s="6">
        <v>0.23799999999999999</v>
      </c>
      <c r="I138" s="6"/>
      <c r="J138" s="6">
        <v>13.6</v>
      </c>
      <c r="K138" s="6">
        <v>-2.8540000000000001</v>
      </c>
      <c r="L138" s="6"/>
      <c r="M138" s="6">
        <v>13.6</v>
      </c>
      <c r="N138" s="6">
        <v>-4.2439999999999998</v>
      </c>
      <c r="O138" s="6"/>
      <c r="P138" s="6">
        <v>13.6</v>
      </c>
      <c r="Q138" s="6">
        <v>-7.62</v>
      </c>
      <c r="R138" s="6"/>
      <c r="S138" s="6">
        <v>13.6</v>
      </c>
      <c r="T138" s="6">
        <v>-8.2319999999999993</v>
      </c>
      <c r="U138" s="6"/>
    </row>
    <row r="139" spans="1:21" x14ac:dyDescent="0.3">
      <c r="A139" s="6">
        <v>13.7</v>
      </c>
      <c r="B139" s="6">
        <v>-1.63</v>
      </c>
      <c r="C139" s="6"/>
      <c r="D139" s="6">
        <v>13.7</v>
      </c>
      <c r="E139" s="6">
        <v>-4.5529999999999999</v>
      </c>
      <c r="F139" s="6"/>
      <c r="G139" s="6">
        <v>13.7</v>
      </c>
      <c r="H139" s="6">
        <v>0.14099999999999999</v>
      </c>
      <c r="I139" s="6"/>
      <c r="J139" s="6">
        <v>13.7</v>
      </c>
      <c r="K139" s="6">
        <v>-2.7970000000000002</v>
      </c>
      <c r="L139" s="6"/>
      <c r="M139" s="6">
        <v>13.7</v>
      </c>
      <c r="N139" s="6">
        <v>-4.1970000000000001</v>
      </c>
      <c r="O139" s="6"/>
      <c r="P139" s="6">
        <v>13.7</v>
      </c>
      <c r="Q139" s="6">
        <v>-7.6420000000000003</v>
      </c>
      <c r="R139" s="6"/>
      <c r="S139" s="6">
        <v>13.7</v>
      </c>
      <c r="T139" s="6">
        <v>-8.2010000000000005</v>
      </c>
      <c r="U139" s="6"/>
    </row>
    <row r="140" spans="1:21" x14ac:dyDescent="0.3">
      <c r="A140" s="6">
        <v>13.8</v>
      </c>
      <c r="B140" s="6">
        <v>-1.7130000000000001</v>
      </c>
      <c r="C140" s="6"/>
      <c r="D140" s="6">
        <v>13.8</v>
      </c>
      <c r="E140" s="6">
        <v>-4.5190000000000001</v>
      </c>
      <c r="F140" s="6"/>
      <c r="G140" s="6">
        <v>13.8</v>
      </c>
      <c r="H140" s="6">
        <v>7.8E-2</v>
      </c>
      <c r="I140" s="6"/>
      <c r="J140" s="6">
        <v>13.8</v>
      </c>
      <c r="K140" s="6">
        <v>-2.758</v>
      </c>
      <c r="L140" s="6"/>
      <c r="M140" s="6">
        <v>13.8</v>
      </c>
      <c r="N140" s="6">
        <v>-4.1440000000000001</v>
      </c>
      <c r="O140" s="6"/>
      <c r="P140" s="6">
        <v>13.8</v>
      </c>
      <c r="Q140" s="6">
        <v>-7.6710000000000003</v>
      </c>
      <c r="R140" s="6"/>
      <c r="S140" s="6">
        <v>13.8</v>
      </c>
      <c r="T140" s="6">
        <v>-8.1760000000000002</v>
      </c>
      <c r="U140" s="6"/>
    </row>
    <row r="141" spans="1:21" x14ac:dyDescent="0.3">
      <c r="A141" s="6">
        <v>13.9</v>
      </c>
      <c r="B141" s="6">
        <v>-1.794</v>
      </c>
      <c r="C141" s="6"/>
      <c r="D141" s="6">
        <v>13.9</v>
      </c>
      <c r="E141" s="6">
        <v>-4.4790000000000001</v>
      </c>
      <c r="F141" s="6"/>
      <c r="G141" s="6">
        <v>13.9</v>
      </c>
      <c r="H141" s="6">
        <v>2.0939999999999999</v>
      </c>
      <c r="I141" s="6"/>
      <c r="J141" s="6">
        <v>13.9</v>
      </c>
      <c r="K141" s="6">
        <v>-2.7360000000000002</v>
      </c>
      <c r="L141" s="6"/>
      <c r="M141" s="6">
        <v>13.9</v>
      </c>
      <c r="N141" s="6">
        <v>-4.0960000000000001</v>
      </c>
      <c r="O141" s="6"/>
      <c r="P141" s="6">
        <v>13.9</v>
      </c>
      <c r="Q141" s="6">
        <v>-7.6859999999999999</v>
      </c>
      <c r="R141" s="6"/>
      <c r="S141" s="6">
        <v>13.9</v>
      </c>
      <c r="T141" s="6">
        <v>-8.1389999999999993</v>
      </c>
      <c r="U141" s="6"/>
    </row>
    <row r="142" spans="1:21" x14ac:dyDescent="0.3">
      <c r="A142" s="6">
        <v>14</v>
      </c>
      <c r="B142" s="6">
        <v>-1.873</v>
      </c>
      <c r="C142" s="6"/>
      <c r="D142" s="6">
        <v>14</v>
      </c>
      <c r="E142" s="6">
        <v>-4.444</v>
      </c>
      <c r="F142" s="6"/>
      <c r="G142" s="6">
        <v>14</v>
      </c>
      <c r="H142" s="6">
        <v>3.4740000000000002</v>
      </c>
      <c r="I142" s="6"/>
      <c r="J142" s="6">
        <v>14</v>
      </c>
      <c r="K142" s="6">
        <v>-2.7530000000000001</v>
      </c>
      <c r="L142" s="6"/>
      <c r="M142" s="6">
        <v>14</v>
      </c>
      <c r="N142" s="6">
        <v>-4.05</v>
      </c>
      <c r="O142" s="6"/>
      <c r="P142" s="6">
        <v>14</v>
      </c>
      <c r="Q142" s="6">
        <v>-7.702</v>
      </c>
      <c r="R142" s="6"/>
      <c r="S142" s="6">
        <v>14</v>
      </c>
      <c r="T142" s="6">
        <v>-8.1059999999999999</v>
      </c>
      <c r="U142" s="6"/>
    </row>
    <row r="143" spans="1:21" x14ac:dyDescent="0.3">
      <c r="A143" s="6">
        <v>14.1</v>
      </c>
      <c r="B143" s="6">
        <v>-1.956</v>
      </c>
      <c r="C143" s="6"/>
      <c r="D143" s="6">
        <v>14.1</v>
      </c>
      <c r="E143" s="6">
        <v>-4.4109999999999996</v>
      </c>
      <c r="F143" s="6"/>
      <c r="G143" s="6">
        <v>14.1</v>
      </c>
      <c r="H143" s="6">
        <v>4.4820000000000002</v>
      </c>
      <c r="I143" s="6"/>
      <c r="J143" s="6">
        <v>14.1</v>
      </c>
      <c r="K143" s="6">
        <v>-2.8460000000000001</v>
      </c>
      <c r="L143" s="6"/>
      <c r="M143" s="6">
        <v>14.1</v>
      </c>
      <c r="N143" s="6">
        <v>-3.9649999999999999</v>
      </c>
      <c r="O143" s="6"/>
      <c r="P143" s="6">
        <v>14.1</v>
      </c>
      <c r="Q143" s="6">
        <v>-7.7149999999999999</v>
      </c>
      <c r="R143" s="6"/>
      <c r="S143" s="6">
        <v>14.1</v>
      </c>
      <c r="T143" s="6">
        <v>-8.0679999999999996</v>
      </c>
      <c r="U143" s="6"/>
    </row>
    <row r="144" spans="1:21" x14ac:dyDescent="0.3">
      <c r="A144" s="6">
        <v>14.2</v>
      </c>
      <c r="B144" s="6">
        <v>-2.0459999999999998</v>
      </c>
      <c r="C144" s="6"/>
      <c r="D144" s="6">
        <v>14.2</v>
      </c>
      <c r="E144" s="6">
        <v>-4.38</v>
      </c>
      <c r="F144" s="6"/>
      <c r="G144" s="6">
        <v>14.2</v>
      </c>
      <c r="H144" s="6">
        <v>5.1059999999999999</v>
      </c>
      <c r="I144" s="6"/>
      <c r="J144" s="6">
        <v>14.2</v>
      </c>
      <c r="K144" s="6">
        <v>-2.9630000000000001</v>
      </c>
      <c r="L144" s="6"/>
      <c r="M144" s="6">
        <v>14.2</v>
      </c>
      <c r="N144" s="6">
        <v>-3.93</v>
      </c>
      <c r="O144" s="6"/>
      <c r="P144" s="6">
        <v>14.2</v>
      </c>
      <c r="Q144" s="6">
        <v>-7.718</v>
      </c>
      <c r="R144" s="6"/>
      <c r="S144" s="6">
        <v>14.2</v>
      </c>
      <c r="T144" s="6">
        <v>-8</v>
      </c>
      <c r="U144" s="6"/>
    </row>
    <row r="145" spans="1:21" x14ac:dyDescent="0.3">
      <c r="A145" s="6">
        <v>14.3</v>
      </c>
      <c r="B145" s="6">
        <v>-2.1230000000000002</v>
      </c>
      <c r="C145" s="6"/>
      <c r="D145" s="6">
        <v>14.3</v>
      </c>
      <c r="E145" s="6">
        <v>-4.3529999999999998</v>
      </c>
      <c r="F145" s="6"/>
      <c r="G145" s="6">
        <v>14.3</v>
      </c>
      <c r="H145" s="6">
        <v>5.5620000000000003</v>
      </c>
      <c r="I145" s="6"/>
      <c r="J145" s="6">
        <v>14.3</v>
      </c>
      <c r="K145" s="6">
        <v>-3.1179999999999999</v>
      </c>
      <c r="L145" s="6"/>
      <c r="M145" s="6">
        <v>14.3</v>
      </c>
      <c r="N145" s="6">
        <v>-3.8969999999999998</v>
      </c>
      <c r="O145" s="6"/>
      <c r="P145" s="6">
        <v>14.3</v>
      </c>
      <c r="Q145" s="6">
        <v>-7.7220000000000004</v>
      </c>
      <c r="R145" s="6"/>
      <c r="S145" s="6">
        <v>14.3</v>
      </c>
      <c r="T145" s="6">
        <v>-7.93</v>
      </c>
      <c r="U145" s="6"/>
    </row>
    <row r="146" spans="1:21" x14ac:dyDescent="0.3">
      <c r="A146" s="6">
        <v>14.4</v>
      </c>
      <c r="B146" s="6">
        <v>-2.2130000000000001</v>
      </c>
      <c r="C146" s="6"/>
      <c r="D146" s="6">
        <v>14.4</v>
      </c>
      <c r="E146" s="6">
        <v>-4.327</v>
      </c>
      <c r="F146" s="6"/>
      <c r="G146" s="6">
        <v>14.4</v>
      </c>
      <c r="H146" s="6">
        <v>5.843</v>
      </c>
      <c r="I146" s="6"/>
      <c r="J146" s="6">
        <v>14.4</v>
      </c>
      <c r="K146" s="6">
        <v>-3.2669999999999999</v>
      </c>
      <c r="L146" s="6"/>
      <c r="M146" s="6">
        <v>14.4</v>
      </c>
      <c r="N146" s="6">
        <v>-3.8679999999999999</v>
      </c>
      <c r="O146" s="6"/>
      <c r="P146" s="6">
        <v>14.4</v>
      </c>
      <c r="Q146" s="6">
        <v>-7.7110000000000003</v>
      </c>
      <c r="R146" s="6"/>
      <c r="S146" s="6">
        <v>14.4</v>
      </c>
      <c r="T146" s="6">
        <v>-7.8650000000000002</v>
      </c>
      <c r="U146" s="6"/>
    </row>
    <row r="147" spans="1:21" x14ac:dyDescent="0.3">
      <c r="A147" s="6">
        <v>14.5</v>
      </c>
      <c r="B147" s="6">
        <v>-2.298</v>
      </c>
      <c r="C147" s="6"/>
      <c r="D147" s="6">
        <v>14.5</v>
      </c>
      <c r="E147" s="6">
        <v>-4.3029999999999999</v>
      </c>
      <c r="F147" s="6"/>
      <c r="G147" s="6">
        <v>14.5</v>
      </c>
      <c r="H147" s="6">
        <v>6.05</v>
      </c>
      <c r="I147" s="6"/>
      <c r="J147" s="6">
        <v>14.5</v>
      </c>
      <c r="K147" s="6">
        <v>-3.4279999999999999</v>
      </c>
      <c r="L147" s="6"/>
      <c r="M147" s="6">
        <v>14.5</v>
      </c>
      <c r="N147" s="6">
        <v>-3.8410000000000002</v>
      </c>
      <c r="O147" s="6"/>
      <c r="P147" s="6">
        <v>14.5</v>
      </c>
      <c r="Q147" s="6">
        <v>-7.6859999999999999</v>
      </c>
      <c r="R147" s="6"/>
      <c r="S147" s="6">
        <v>14.5</v>
      </c>
      <c r="T147" s="6">
        <v>-7.8040000000000003</v>
      </c>
      <c r="U147" s="6"/>
    </row>
    <row r="148" spans="1:21" x14ac:dyDescent="0.3">
      <c r="A148" s="6">
        <v>14.6</v>
      </c>
      <c r="B148" s="6">
        <v>-2.3919999999999999</v>
      </c>
      <c r="C148" s="6"/>
      <c r="D148" s="6">
        <v>14.6</v>
      </c>
      <c r="E148" s="6">
        <v>-4.2789999999999999</v>
      </c>
      <c r="F148" s="6"/>
      <c r="G148" s="6">
        <v>14.6</v>
      </c>
      <c r="H148" s="6">
        <v>6.1829999999999998</v>
      </c>
      <c r="I148" s="6"/>
      <c r="J148" s="6">
        <v>14.6</v>
      </c>
      <c r="K148" s="6">
        <v>-3.57</v>
      </c>
      <c r="L148" s="6"/>
      <c r="M148" s="6">
        <v>14.6</v>
      </c>
      <c r="N148" s="6">
        <v>-3.8159999999999998</v>
      </c>
      <c r="O148" s="6"/>
      <c r="P148" s="6">
        <v>14.6</v>
      </c>
      <c r="Q148" s="6">
        <v>-7.6619999999999999</v>
      </c>
      <c r="R148" s="6"/>
      <c r="S148" s="6">
        <v>14.6</v>
      </c>
      <c r="T148" s="6">
        <v>-7.7510000000000003</v>
      </c>
      <c r="U148" s="6"/>
    </row>
    <row r="149" spans="1:21" x14ac:dyDescent="0.3">
      <c r="A149" s="6">
        <v>14.7</v>
      </c>
      <c r="B149" s="6">
        <v>-2.4710000000000001</v>
      </c>
      <c r="C149" s="6"/>
      <c r="D149" s="6">
        <v>14.7</v>
      </c>
      <c r="E149" s="6">
        <v>-4.2549999999999999</v>
      </c>
      <c r="F149" s="6"/>
      <c r="G149" s="6">
        <v>14.7</v>
      </c>
      <c r="H149" s="6">
        <v>6.28</v>
      </c>
      <c r="I149" s="6"/>
      <c r="J149" s="6">
        <v>14.7</v>
      </c>
      <c r="K149" s="6">
        <v>-3.706</v>
      </c>
      <c r="L149" s="6"/>
      <c r="M149" s="6">
        <v>14.7</v>
      </c>
      <c r="N149" s="6">
        <v>-3.7919999999999998</v>
      </c>
      <c r="O149" s="6"/>
      <c r="P149" s="6">
        <v>14.7</v>
      </c>
      <c r="Q149" s="6">
        <v>-7.6189999999999998</v>
      </c>
      <c r="R149" s="6"/>
      <c r="S149" s="6">
        <v>14.7</v>
      </c>
      <c r="T149" s="6">
        <v>-7.6980000000000004</v>
      </c>
      <c r="U149" s="6"/>
    </row>
    <row r="150" spans="1:21" x14ac:dyDescent="0.3">
      <c r="A150" s="6">
        <v>14.8</v>
      </c>
      <c r="B150" s="6">
        <v>-2.5569999999999999</v>
      </c>
      <c r="C150" s="6"/>
      <c r="D150" s="6">
        <v>14.8</v>
      </c>
      <c r="E150" s="6">
        <v>-4.234</v>
      </c>
      <c r="F150" s="6"/>
      <c r="G150" s="6">
        <v>14.8</v>
      </c>
      <c r="H150" s="6">
        <v>6.3419999999999996</v>
      </c>
      <c r="I150" s="6"/>
      <c r="J150" s="6">
        <v>14.8</v>
      </c>
      <c r="K150" s="6">
        <v>-3.8159999999999998</v>
      </c>
      <c r="L150" s="6"/>
      <c r="M150" s="6">
        <v>14.8</v>
      </c>
      <c r="N150" s="6">
        <v>-3.7709999999999999</v>
      </c>
      <c r="O150" s="6"/>
      <c r="P150" s="6">
        <v>14.8</v>
      </c>
      <c r="Q150" s="6">
        <v>-7.5579999999999998</v>
      </c>
      <c r="R150" s="6"/>
      <c r="S150" s="6">
        <v>14.8</v>
      </c>
      <c r="T150" s="6">
        <v>-7.6550000000000002</v>
      </c>
      <c r="U150" s="6"/>
    </row>
    <row r="151" spans="1:21" x14ac:dyDescent="0.3">
      <c r="A151" s="6">
        <v>14.9</v>
      </c>
      <c r="B151" s="6">
        <v>-2.6419999999999999</v>
      </c>
      <c r="C151" s="6"/>
      <c r="D151" s="6">
        <v>14.9</v>
      </c>
      <c r="E151" s="6">
        <v>-4.2069999999999999</v>
      </c>
      <c r="F151" s="6"/>
      <c r="G151" s="6">
        <v>14.9</v>
      </c>
      <c r="H151" s="6">
        <v>6.3780000000000001</v>
      </c>
      <c r="I151" s="6"/>
      <c r="J151" s="6">
        <v>14.9</v>
      </c>
      <c r="K151" s="6">
        <v>-3.9009999999999998</v>
      </c>
      <c r="L151" s="6"/>
      <c r="M151" s="6">
        <v>14.9</v>
      </c>
      <c r="N151" s="6">
        <v>-3.75</v>
      </c>
      <c r="O151" s="6"/>
      <c r="P151" s="6">
        <v>14.9</v>
      </c>
      <c r="Q151" s="6">
        <v>-7.4870000000000001</v>
      </c>
      <c r="R151" s="6"/>
      <c r="S151" s="6">
        <v>14.9</v>
      </c>
      <c r="T151" s="6">
        <v>-7.6159999999999997</v>
      </c>
      <c r="U151" s="6"/>
    </row>
    <row r="152" spans="1:21" x14ac:dyDescent="0.3">
      <c r="A152" s="6">
        <v>15</v>
      </c>
      <c r="B152" s="6">
        <v>-2.7280000000000002</v>
      </c>
      <c r="C152" s="6"/>
      <c r="D152" s="6">
        <v>15</v>
      </c>
      <c r="E152" s="6">
        <v>-4.1890000000000001</v>
      </c>
      <c r="F152" s="6"/>
      <c r="G152" s="6">
        <v>15</v>
      </c>
      <c r="H152" s="6">
        <v>6.4009999999999998</v>
      </c>
      <c r="I152" s="6"/>
      <c r="J152" s="6">
        <v>15</v>
      </c>
      <c r="K152" s="6">
        <v>-3.9670000000000001</v>
      </c>
      <c r="L152" s="6"/>
      <c r="M152" s="6">
        <v>15</v>
      </c>
      <c r="N152" s="6">
        <v>-3.7330000000000001</v>
      </c>
      <c r="O152" s="6"/>
      <c r="P152" s="6">
        <v>15</v>
      </c>
      <c r="Q152" s="6">
        <v>-7.4039999999999999</v>
      </c>
      <c r="R152" s="6"/>
      <c r="S152" s="6">
        <v>15</v>
      </c>
      <c r="T152" s="6">
        <v>-7.5869999999999997</v>
      </c>
      <c r="U152" s="6"/>
    </row>
    <row r="153" spans="1:21" x14ac:dyDescent="0.3">
      <c r="A153" s="6">
        <v>15.1</v>
      </c>
      <c r="B153" s="6">
        <v>-2.8119999999999998</v>
      </c>
      <c r="C153" s="6"/>
      <c r="D153" s="6">
        <v>15.1</v>
      </c>
      <c r="E153" s="6">
        <v>-4.1589999999999998</v>
      </c>
      <c r="F153" s="6"/>
      <c r="G153" s="6">
        <v>15.1</v>
      </c>
      <c r="H153" s="6">
        <v>6.4189999999999996</v>
      </c>
      <c r="I153" s="6"/>
      <c r="J153" s="6">
        <v>15.1</v>
      </c>
      <c r="K153" s="6">
        <v>-4.0199999999999996</v>
      </c>
      <c r="L153" s="6"/>
      <c r="M153" s="6">
        <v>15.1</v>
      </c>
      <c r="N153" s="6">
        <v>-3.714</v>
      </c>
      <c r="O153" s="6"/>
      <c r="P153" s="6">
        <v>15.1</v>
      </c>
      <c r="Q153" s="6">
        <v>-7.3109999999999999</v>
      </c>
      <c r="R153" s="6"/>
      <c r="S153" s="6">
        <v>15.1</v>
      </c>
      <c r="T153" s="6">
        <v>-7.5510000000000002</v>
      </c>
      <c r="U153" s="6"/>
    </row>
    <row r="154" spans="1:21" x14ac:dyDescent="0.3">
      <c r="A154" s="6">
        <v>15.2</v>
      </c>
      <c r="B154" s="6">
        <v>-2.9009999999999998</v>
      </c>
      <c r="C154" s="6"/>
      <c r="D154" s="6">
        <v>15.2</v>
      </c>
      <c r="E154" s="6">
        <v>-4.1360000000000001</v>
      </c>
      <c r="F154" s="6"/>
      <c r="G154" s="6">
        <v>15.2</v>
      </c>
      <c r="H154" s="6">
        <v>6.431</v>
      </c>
      <c r="I154" s="6"/>
      <c r="J154" s="6">
        <v>15.2</v>
      </c>
      <c r="K154" s="6">
        <v>-4.0410000000000004</v>
      </c>
      <c r="L154" s="6"/>
      <c r="M154" s="6">
        <v>15.2</v>
      </c>
      <c r="N154" s="6">
        <v>-3.6970000000000001</v>
      </c>
      <c r="O154" s="6"/>
      <c r="P154" s="6">
        <v>15.2</v>
      </c>
      <c r="Q154" s="6">
        <v>-7.2220000000000004</v>
      </c>
      <c r="R154" s="6"/>
      <c r="S154" s="6">
        <v>15.2</v>
      </c>
      <c r="T154" s="6">
        <v>-7.5190000000000001</v>
      </c>
      <c r="U154" s="6"/>
    </row>
    <row r="155" spans="1:21" x14ac:dyDescent="0.3">
      <c r="A155" s="6">
        <v>15.3</v>
      </c>
      <c r="B155" s="6">
        <v>-2.9820000000000002</v>
      </c>
      <c r="C155" s="6"/>
      <c r="D155" s="6">
        <v>15.3</v>
      </c>
      <c r="E155" s="6">
        <v>-4.1070000000000002</v>
      </c>
      <c r="F155" s="6"/>
      <c r="G155" s="6">
        <v>15.3</v>
      </c>
      <c r="H155" s="6">
        <v>6.4470000000000001</v>
      </c>
      <c r="I155" s="6"/>
      <c r="J155" s="6">
        <v>15.3</v>
      </c>
      <c r="K155" s="6">
        <v>-4.0570000000000004</v>
      </c>
      <c r="L155" s="6"/>
      <c r="M155" s="6">
        <v>15.3</v>
      </c>
      <c r="N155" s="6">
        <v>-3.67</v>
      </c>
      <c r="O155" s="6"/>
      <c r="P155" s="6">
        <v>15.3</v>
      </c>
      <c r="Q155" s="6">
        <v>-7.1310000000000002</v>
      </c>
      <c r="R155" s="6"/>
      <c r="S155" s="6">
        <v>15.3</v>
      </c>
      <c r="T155" s="6">
        <v>-7.4850000000000003</v>
      </c>
      <c r="U155" s="6"/>
    </row>
    <row r="156" spans="1:21" x14ac:dyDescent="0.3">
      <c r="A156" s="6">
        <v>15.4</v>
      </c>
      <c r="B156" s="6">
        <v>-3.077</v>
      </c>
      <c r="C156" s="6"/>
      <c r="D156" s="6">
        <v>15.4</v>
      </c>
      <c r="E156" s="6">
        <v>-4.0780000000000003</v>
      </c>
      <c r="F156" s="6"/>
      <c r="G156" s="6">
        <v>15.4</v>
      </c>
      <c r="H156" s="6">
        <v>6.4550000000000001</v>
      </c>
      <c r="I156" s="6"/>
      <c r="J156" s="6">
        <v>15.4</v>
      </c>
      <c r="K156" s="6">
        <v>-4.0570000000000004</v>
      </c>
      <c r="L156" s="6"/>
      <c r="M156" s="6">
        <v>15.4</v>
      </c>
      <c r="N156" s="6">
        <v>-3.6040000000000001</v>
      </c>
      <c r="O156" s="6"/>
      <c r="P156" s="6">
        <v>15.4</v>
      </c>
      <c r="Q156" s="6">
        <v>-7.0430000000000001</v>
      </c>
      <c r="R156" s="6"/>
      <c r="S156" s="6">
        <v>15.4</v>
      </c>
      <c r="T156" s="6">
        <v>-7.4450000000000003</v>
      </c>
      <c r="U156" s="6"/>
    </row>
    <row r="157" spans="1:21" x14ac:dyDescent="0.3">
      <c r="A157" s="6">
        <v>15.5</v>
      </c>
      <c r="B157" s="6">
        <v>-3.1509999999999998</v>
      </c>
      <c r="C157" s="6"/>
      <c r="D157" s="6">
        <v>15.5</v>
      </c>
      <c r="E157" s="6">
        <v>-4.0579999999999998</v>
      </c>
      <c r="F157" s="6"/>
      <c r="G157" s="6">
        <v>15.5</v>
      </c>
      <c r="H157" s="6">
        <v>6.46</v>
      </c>
      <c r="I157" s="6"/>
      <c r="J157" s="6">
        <v>15.5</v>
      </c>
      <c r="K157" s="6">
        <v>-4.0510000000000002</v>
      </c>
      <c r="L157" s="6"/>
      <c r="M157" s="6">
        <v>15.5</v>
      </c>
      <c r="N157" s="6">
        <v>-3.4340000000000002</v>
      </c>
      <c r="O157" s="6"/>
      <c r="P157" s="6">
        <v>15.5</v>
      </c>
      <c r="Q157" s="6">
        <v>-6.97</v>
      </c>
      <c r="R157" s="6"/>
      <c r="S157" s="6">
        <v>15.5</v>
      </c>
      <c r="T157" s="6">
        <v>-7.4139999999999997</v>
      </c>
      <c r="U157" s="6"/>
    </row>
    <row r="158" spans="1:21" x14ac:dyDescent="0.3">
      <c r="A158" s="6">
        <v>15.6</v>
      </c>
      <c r="B158" s="6">
        <v>-3.24</v>
      </c>
      <c r="C158" s="6"/>
      <c r="D158" s="6">
        <v>15.6</v>
      </c>
      <c r="E158" s="6">
        <v>-4.0229999999999997</v>
      </c>
      <c r="F158" s="6"/>
      <c r="G158" s="6">
        <v>15.6</v>
      </c>
      <c r="H158" s="6">
        <v>6.4630000000000001</v>
      </c>
      <c r="I158" s="6"/>
      <c r="J158" s="6">
        <v>15.6</v>
      </c>
      <c r="K158" s="6">
        <v>-4.0389999999999997</v>
      </c>
      <c r="L158" s="6"/>
      <c r="M158" s="6">
        <v>15.6</v>
      </c>
      <c r="N158" s="6">
        <v>-3.3410000000000002</v>
      </c>
      <c r="O158" s="6"/>
      <c r="P158" s="6">
        <v>15.6</v>
      </c>
      <c r="Q158" s="6">
        <v>-6.8920000000000003</v>
      </c>
      <c r="R158" s="6"/>
      <c r="S158" s="6">
        <v>15.6</v>
      </c>
      <c r="T158" s="6">
        <v>-7.3769999999999998</v>
      </c>
      <c r="U158" s="6"/>
    </row>
    <row r="159" spans="1:21" x14ac:dyDescent="0.3">
      <c r="A159" s="6">
        <v>15.7</v>
      </c>
      <c r="B159" s="6">
        <v>-3.3220000000000001</v>
      </c>
      <c r="C159" s="6"/>
      <c r="D159" s="6">
        <v>15.7</v>
      </c>
      <c r="E159" s="6">
        <v>-4.0010000000000003</v>
      </c>
      <c r="F159" s="6"/>
      <c r="G159" s="6">
        <v>15.7</v>
      </c>
      <c r="H159" s="6">
        <v>6.4640000000000004</v>
      </c>
      <c r="I159" s="6"/>
      <c r="J159" s="6">
        <v>15.7</v>
      </c>
      <c r="K159" s="6">
        <v>-4.0149999999999997</v>
      </c>
      <c r="L159" s="6"/>
      <c r="M159" s="6">
        <v>15.7</v>
      </c>
      <c r="N159" s="6">
        <v>-3.2530000000000001</v>
      </c>
      <c r="O159" s="6"/>
      <c r="P159" s="6">
        <v>15.7</v>
      </c>
      <c r="Q159" s="6">
        <v>-6.8230000000000004</v>
      </c>
      <c r="R159" s="6"/>
      <c r="S159" s="6">
        <v>15.7</v>
      </c>
      <c r="T159" s="6">
        <v>-7.3449999999999998</v>
      </c>
      <c r="U159" s="6"/>
    </row>
    <row r="160" spans="1:21" x14ac:dyDescent="0.3">
      <c r="A160" s="6">
        <v>15.8</v>
      </c>
      <c r="B160" s="6">
        <v>-3.4009999999999998</v>
      </c>
      <c r="C160" s="6"/>
      <c r="D160" s="6">
        <v>15.8</v>
      </c>
      <c r="E160" s="6">
        <v>-3.9649999999999999</v>
      </c>
      <c r="F160" s="6"/>
      <c r="G160" s="6">
        <v>15.8</v>
      </c>
      <c r="H160" s="6">
        <v>6.4569999999999999</v>
      </c>
      <c r="I160" s="6"/>
      <c r="J160" s="6">
        <v>15.8</v>
      </c>
      <c r="K160" s="6">
        <v>-3.996</v>
      </c>
      <c r="L160" s="6"/>
      <c r="M160" s="6">
        <v>15.8</v>
      </c>
      <c r="N160" s="6">
        <v>-3.1619999999999999</v>
      </c>
      <c r="O160" s="6"/>
      <c r="P160" s="6">
        <v>15.8</v>
      </c>
      <c r="Q160" s="6">
        <v>-6.7619999999999996</v>
      </c>
      <c r="R160" s="6"/>
      <c r="S160" s="6">
        <v>15.8</v>
      </c>
      <c r="T160" s="6">
        <v>-7.3090000000000002</v>
      </c>
      <c r="U160" s="6"/>
    </row>
    <row r="161" spans="1:21" x14ac:dyDescent="0.3">
      <c r="A161" s="6">
        <v>15.9</v>
      </c>
      <c r="B161" s="6">
        <v>-3.4830000000000001</v>
      </c>
      <c r="C161" s="6"/>
      <c r="D161" s="6">
        <v>15.9</v>
      </c>
      <c r="E161" s="6">
        <v>-3.9369999999999998</v>
      </c>
      <c r="F161" s="6"/>
      <c r="G161" s="6">
        <v>15.9</v>
      </c>
      <c r="H161" s="6">
        <v>6.4580000000000002</v>
      </c>
      <c r="I161" s="6"/>
      <c r="J161" s="6">
        <v>15.9</v>
      </c>
      <c r="K161" s="6">
        <v>-3.9670000000000001</v>
      </c>
      <c r="L161" s="6"/>
      <c r="M161" s="6">
        <v>15.9</v>
      </c>
      <c r="N161" s="6">
        <v>-3.0819999999999999</v>
      </c>
      <c r="O161" s="6"/>
      <c r="P161" s="6">
        <v>15.9</v>
      </c>
      <c r="Q161" s="6">
        <v>-6.694</v>
      </c>
      <c r="R161" s="6"/>
      <c r="S161" s="6">
        <v>15.9</v>
      </c>
      <c r="T161" s="6">
        <v>-7.266</v>
      </c>
      <c r="U161" s="6"/>
    </row>
    <row r="162" spans="1:21" x14ac:dyDescent="0.3">
      <c r="A162" s="6">
        <v>16</v>
      </c>
      <c r="B162" s="6">
        <v>-3.552</v>
      </c>
      <c r="C162" s="6"/>
      <c r="D162" s="6">
        <v>16</v>
      </c>
      <c r="E162" s="6">
        <v>-3.911</v>
      </c>
      <c r="F162" s="6"/>
      <c r="G162" s="6">
        <v>16</v>
      </c>
      <c r="H162" s="6">
        <v>6.4550000000000001</v>
      </c>
      <c r="I162" s="6"/>
      <c r="J162" s="6">
        <v>16</v>
      </c>
      <c r="K162" s="6">
        <v>-3.9420000000000002</v>
      </c>
      <c r="L162" s="6"/>
      <c r="M162" s="6">
        <v>16</v>
      </c>
      <c r="N162" s="6">
        <v>-2.9980000000000002</v>
      </c>
      <c r="O162" s="6"/>
      <c r="P162" s="6">
        <v>16</v>
      </c>
      <c r="Q162" s="6">
        <v>-6.6260000000000003</v>
      </c>
      <c r="R162" s="6"/>
      <c r="S162" s="6">
        <v>16</v>
      </c>
      <c r="T162" s="6">
        <v>-7.2119999999999997</v>
      </c>
      <c r="U162" s="6"/>
    </row>
    <row r="163" spans="1:21" x14ac:dyDescent="0.3">
      <c r="A163" s="6">
        <v>16.100000000000001</v>
      </c>
      <c r="B163" s="6">
        <v>-3.629</v>
      </c>
      <c r="C163" s="6"/>
      <c r="D163" s="6">
        <v>16.100000000000001</v>
      </c>
      <c r="E163" s="6">
        <v>-3.8769999999999998</v>
      </c>
      <c r="F163" s="6"/>
      <c r="G163" s="6">
        <v>16.100000000000001</v>
      </c>
      <c r="H163" s="6">
        <v>6.46</v>
      </c>
      <c r="I163" s="6"/>
      <c r="J163" s="6">
        <v>16.100000000000001</v>
      </c>
      <c r="K163" s="6">
        <v>-3.9129999999999998</v>
      </c>
      <c r="L163" s="6"/>
      <c r="M163" s="6">
        <v>16.100000000000001</v>
      </c>
      <c r="N163" s="6">
        <v>-2.927</v>
      </c>
      <c r="O163" s="6"/>
      <c r="P163" s="6">
        <v>16.100000000000001</v>
      </c>
      <c r="Q163" s="6">
        <v>-6.5670000000000002</v>
      </c>
      <c r="R163" s="6"/>
      <c r="S163" s="6">
        <v>16.100000000000001</v>
      </c>
      <c r="T163" s="6">
        <v>-7.1550000000000002</v>
      </c>
      <c r="U163" s="6"/>
    </row>
    <row r="164" spans="1:21" x14ac:dyDescent="0.3">
      <c r="A164" s="6">
        <v>16.2</v>
      </c>
      <c r="B164" s="6">
        <v>-3.698</v>
      </c>
      <c r="C164" s="6"/>
      <c r="D164" s="6">
        <v>16.2</v>
      </c>
      <c r="E164" s="6">
        <v>-3.8530000000000002</v>
      </c>
      <c r="F164" s="6"/>
      <c r="G164" s="6">
        <v>16.2</v>
      </c>
      <c r="H164" s="6">
        <v>6.4710000000000001</v>
      </c>
      <c r="I164" s="6"/>
      <c r="J164" s="6">
        <v>16.2</v>
      </c>
      <c r="K164" s="6">
        <v>-3.8759999999999999</v>
      </c>
      <c r="L164" s="6"/>
      <c r="M164" s="6">
        <v>16.2</v>
      </c>
      <c r="N164" s="6">
        <v>-2.7810000000000001</v>
      </c>
      <c r="O164" s="6"/>
      <c r="P164" s="6">
        <v>16.2</v>
      </c>
      <c r="Q164" s="6">
        <v>-6.5030000000000001</v>
      </c>
      <c r="R164" s="6"/>
      <c r="S164" s="6">
        <v>16.2</v>
      </c>
      <c r="T164" s="6">
        <v>-7.1</v>
      </c>
      <c r="U164" s="6"/>
    </row>
    <row r="165" spans="1:21" x14ac:dyDescent="0.3">
      <c r="A165" s="6">
        <v>16.3</v>
      </c>
      <c r="B165" s="6">
        <v>-3.7749999999999999</v>
      </c>
      <c r="C165" s="6"/>
      <c r="D165" s="6">
        <v>16.3</v>
      </c>
      <c r="E165" s="6">
        <v>-3.819</v>
      </c>
      <c r="F165" s="6"/>
      <c r="G165" s="6">
        <v>16.3</v>
      </c>
      <c r="H165" s="6">
        <v>6.47</v>
      </c>
      <c r="I165" s="6"/>
      <c r="J165" s="6">
        <v>16.3</v>
      </c>
      <c r="K165" s="6">
        <v>-3.8340000000000001</v>
      </c>
      <c r="L165" s="6"/>
      <c r="M165" s="6">
        <v>16.3</v>
      </c>
      <c r="N165" s="6">
        <v>-2.65</v>
      </c>
      <c r="O165" s="6"/>
      <c r="P165" s="6">
        <v>16.3</v>
      </c>
      <c r="Q165" s="6">
        <v>-6.4569999999999999</v>
      </c>
      <c r="R165" s="6"/>
      <c r="S165" s="6">
        <v>16.3</v>
      </c>
      <c r="T165" s="6">
        <v>-7.0490000000000004</v>
      </c>
      <c r="U165" s="6"/>
    </row>
    <row r="166" spans="1:21" x14ac:dyDescent="0.3">
      <c r="A166" s="6">
        <v>16.399999999999999</v>
      </c>
      <c r="B166" s="6">
        <v>-3.84</v>
      </c>
      <c r="C166" s="6"/>
      <c r="D166" s="6">
        <v>16.399999999999999</v>
      </c>
      <c r="E166" s="6">
        <v>-3.7949999999999999</v>
      </c>
      <c r="F166" s="6"/>
      <c r="G166" s="6">
        <v>16.399999999999999</v>
      </c>
      <c r="H166" s="6">
        <v>6.468</v>
      </c>
      <c r="I166" s="6"/>
      <c r="J166" s="6">
        <v>16.399999999999999</v>
      </c>
      <c r="K166" s="6">
        <v>-3.7770000000000001</v>
      </c>
      <c r="L166" s="6"/>
      <c r="M166" s="6">
        <v>16.399999999999999</v>
      </c>
      <c r="N166" s="6">
        <v>-2.593</v>
      </c>
      <c r="O166" s="6"/>
      <c r="P166" s="6">
        <v>16.399999999999999</v>
      </c>
      <c r="Q166" s="6">
        <v>-6.4119999999999999</v>
      </c>
      <c r="R166" s="6"/>
      <c r="S166" s="6">
        <v>16.399999999999999</v>
      </c>
      <c r="T166" s="6">
        <v>-6.9939999999999998</v>
      </c>
      <c r="U166" s="6"/>
    </row>
    <row r="167" spans="1:21" x14ac:dyDescent="0.3">
      <c r="A167" s="6">
        <v>16.5</v>
      </c>
      <c r="B167" s="6">
        <v>-3.9169999999999998</v>
      </c>
      <c r="C167" s="6"/>
      <c r="D167" s="6">
        <v>16.5</v>
      </c>
      <c r="E167" s="6">
        <v>-3.76</v>
      </c>
      <c r="F167" s="6"/>
      <c r="G167" s="6">
        <v>16.5</v>
      </c>
      <c r="H167" s="6">
        <v>6.4669999999999996</v>
      </c>
      <c r="I167" s="6"/>
      <c r="J167" s="6">
        <v>16.5</v>
      </c>
      <c r="K167" s="6">
        <v>-3.7320000000000002</v>
      </c>
      <c r="L167" s="6"/>
      <c r="M167" s="6">
        <v>16.5</v>
      </c>
      <c r="N167" s="6">
        <v>-2.48</v>
      </c>
      <c r="O167" s="6"/>
      <c r="P167" s="6">
        <v>16.5</v>
      </c>
      <c r="Q167" s="6">
        <v>-6.3780000000000001</v>
      </c>
      <c r="R167" s="6"/>
      <c r="S167" s="6">
        <v>16.5</v>
      </c>
      <c r="T167" s="6">
        <v>-6.9550000000000001</v>
      </c>
      <c r="U167" s="6"/>
    </row>
    <row r="168" spans="1:21" x14ac:dyDescent="0.3">
      <c r="A168" s="6">
        <v>16.600000000000001</v>
      </c>
      <c r="B168" s="6">
        <v>-3.9860000000000002</v>
      </c>
      <c r="C168" s="6"/>
      <c r="D168" s="6">
        <v>16.600000000000001</v>
      </c>
      <c r="E168" s="6">
        <v>-3.7320000000000002</v>
      </c>
      <c r="F168" s="6"/>
      <c r="G168" s="6">
        <v>16.600000000000001</v>
      </c>
      <c r="H168" s="6">
        <v>6.4649999999999999</v>
      </c>
      <c r="I168" s="6"/>
      <c r="J168" s="6">
        <v>16.600000000000001</v>
      </c>
      <c r="K168" s="6">
        <v>-3.677</v>
      </c>
      <c r="L168" s="6"/>
      <c r="M168" s="6">
        <v>16.600000000000001</v>
      </c>
      <c r="N168" s="6">
        <v>-2.4239999999999999</v>
      </c>
      <c r="O168" s="6"/>
      <c r="P168" s="6">
        <v>16.600000000000001</v>
      </c>
      <c r="Q168" s="6">
        <v>-6.3410000000000002</v>
      </c>
      <c r="R168" s="6"/>
      <c r="S168" s="6">
        <v>16.600000000000001</v>
      </c>
      <c r="T168" s="6">
        <v>-6.9119999999999999</v>
      </c>
      <c r="U168" s="6"/>
    </row>
    <row r="169" spans="1:21" x14ac:dyDescent="0.3">
      <c r="A169" s="6">
        <v>16.7</v>
      </c>
      <c r="B169" s="6">
        <v>-4.056</v>
      </c>
      <c r="C169" s="6"/>
      <c r="D169" s="6">
        <v>16.7</v>
      </c>
      <c r="E169" s="6">
        <v>-3.7050000000000001</v>
      </c>
      <c r="F169" s="6"/>
      <c r="G169" s="6">
        <v>16.7</v>
      </c>
      <c r="H169" s="6">
        <v>6.4610000000000003</v>
      </c>
      <c r="I169" s="6"/>
      <c r="J169" s="6">
        <v>16.7</v>
      </c>
      <c r="K169" s="6">
        <v>-3.6280000000000001</v>
      </c>
      <c r="L169" s="6"/>
      <c r="M169" s="6">
        <v>16.7</v>
      </c>
      <c r="N169" s="6">
        <v>-2.3780000000000001</v>
      </c>
      <c r="O169" s="6"/>
      <c r="P169" s="6">
        <v>16.7</v>
      </c>
      <c r="Q169" s="6">
        <v>-6.3079999999999998</v>
      </c>
      <c r="R169" s="6"/>
      <c r="S169" s="6">
        <v>16.7</v>
      </c>
      <c r="T169" s="6">
        <v>-6.8789999999999996</v>
      </c>
      <c r="U169" s="6"/>
    </row>
    <row r="170" spans="1:21" x14ac:dyDescent="0.3">
      <c r="A170" s="6">
        <v>16.8</v>
      </c>
      <c r="B170" s="6">
        <v>-4.1230000000000002</v>
      </c>
      <c r="C170" s="6"/>
      <c r="D170" s="6">
        <v>16.8</v>
      </c>
      <c r="E170" s="6">
        <v>-3.6749999999999998</v>
      </c>
      <c r="F170" s="6"/>
      <c r="G170" s="6">
        <v>16.8</v>
      </c>
      <c r="H170" s="6">
        <v>6.4710000000000001</v>
      </c>
      <c r="I170" s="6"/>
      <c r="J170" s="6">
        <v>16.8</v>
      </c>
      <c r="K170" s="6">
        <v>-3.5760000000000001</v>
      </c>
      <c r="L170" s="6"/>
      <c r="M170" s="6">
        <v>16.8</v>
      </c>
      <c r="N170" s="6">
        <v>-2.3279999999999998</v>
      </c>
      <c r="O170" s="6"/>
      <c r="P170" s="6">
        <v>16.8</v>
      </c>
      <c r="Q170" s="6">
        <v>-6.2809999999999997</v>
      </c>
      <c r="R170" s="6"/>
      <c r="S170" s="6">
        <v>16.8</v>
      </c>
      <c r="T170" s="6">
        <v>-6.8470000000000004</v>
      </c>
      <c r="U170" s="6"/>
    </row>
    <row r="171" spans="1:21" x14ac:dyDescent="0.3">
      <c r="A171" s="6">
        <v>16.899999999999999</v>
      </c>
      <c r="B171" s="6">
        <v>-4.1870000000000003</v>
      </c>
      <c r="C171" s="6"/>
      <c r="D171" s="6">
        <v>16.899999999999999</v>
      </c>
      <c r="E171" s="6">
        <v>-3.6509999999999998</v>
      </c>
      <c r="F171" s="6"/>
      <c r="G171" s="6">
        <v>16.899999999999999</v>
      </c>
      <c r="H171" s="6">
        <v>6.4649999999999999</v>
      </c>
      <c r="I171" s="6"/>
      <c r="J171" s="6">
        <v>16.899999999999999</v>
      </c>
      <c r="K171" s="6">
        <v>-3.52</v>
      </c>
      <c r="L171" s="6"/>
      <c r="M171" s="6">
        <v>16.899999999999999</v>
      </c>
      <c r="N171" s="6">
        <v>-2.2810000000000001</v>
      </c>
      <c r="O171" s="6"/>
      <c r="P171" s="6">
        <v>16.899999999999999</v>
      </c>
      <c r="Q171" s="6">
        <v>-6.2469999999999999</v>
      </c>
      <c r="R171" s="6"/>
      <c r="S171" s="6">
        <v>16.899999999999999</v>
      </c>
      <c r="T171" s="6">
        <v>-6.8129999999999997</v>
      </c>
      <c r="U171" s="6"/>
    </row>
    <row r="172" spans="1:21" x14ac:dyDescent="0.3">
      <c r="A172" s="6">
        <v>17</v>
      </c>
      <c r="B172" s="6">
        <v>-4.25</v>
      </c>
      <c r="C172" s="6"/>
      <c r="D172" s="6">
        <v>17</v>
      </c>
      <c r="E172" s="6">
        <v>-3.621</v>
      </c>
      <c r="F172" s="6"/>
      <c r="G172" s="6">
        <v>17</v>
      </c>
      <c r="H172" s="6">
        <v>6.4669999999999996</v>
      </c>
      <c r="I172" s="6"/>
      <c r="J172" s="6">
        <v>17</v>
      </c>
      <c r="K172" s="6">
        <v>-3.4649999999999999</v>
      </c>
      <c r="L172" s="6"/>
      <c r="M172" s="6">
        <v>17</v>
      </c>
      <c r="N172" s="6">
        <v>-2.2349999999999999</v>
      </c>
      <c r="O172" s="6"/>
      <c r="P172" s="6">
        <v>17</v>
      </c>
      <c r="Q172" s="6">
        <v>-6.2270000000000003</v>
      </c>
      <c r="R172" s="6"/>
      <c r="S172" s="6">
        <v>17</v>
      </c>
      <c r="T172" s="6">
        <v>-6.7839999999999998</v>
      </c>
      <c r="U172" s="6"/>
    </row>
    <row r="173" spans="1:21" x14ac:dyDescent="0.3">
      <c r="A173" s="6">
        <v>17.100000000000001</v>
      </c>
      <c r="B173" s="6">
        <v>-4.3179999999999996</v>
      </c>
      <c r="C173" s="6"/>
      <c r="D173" s="6">
        <v>17.100000000000001</v>
      </c>
      <c r="E173" s="6">
        <v>-3.5910000000000002</v>
      </c>
      <c r="F173" s="6"/>
      <c r="G173" s="6">
        <v>17.100000000000001</v>
      </c>
      <c r="H173" s="6">
        <v>6.4619999999999997</v>
      </c>
      <c r="I173" s="6"/>
      <c r="J173" s="6">
        <v>17.100000000000001</v>
      </c>
      <c r="K173" s="6">
        <v>-3.411</v>
      </c>
      <c r="L173" s="6"/>
      <c r="M173" s="6">
        <v>17.100000000000001</v>
      </c>
      <c r="N173" s="6">
        <v>-2.194</v>
      </c>
      <c r="O173" s="6"/>
      <c r="P173" s="6">
        <v>17.100000000000001</v>
      </c>
      <c r="Q173" s="6">
        <v>-6.194</v>
      </c>
      <c r="R173" s="6"/>
      <c r="S173" s="6">
        <v>17.100000000000001</v>
      </c>
      <c r="T173" s="6">
        <v>-6.7489999999999997</v>
      </c>
      <c r="U173" s="6"/>
    </row>
    <row r="174" spans="1:21" x14ac:dyDescent="0.3">
      <c r="A174" s="6">
        <v>17.2</v>
      </c>
      <c r="B174" s="6">
        <v>-4.3760000000000003</v>
      </c>
      <c r="C174" s="6"/>
      <c r="D174" s="6">
        <v>17.2</v>
      </c>
      <c r="E174" s="6">
        <v>-3.5640000000000001</v>
      </c>
      <c r="F174" s="6"/>
      <c r="G174" s="6">
        <v>17.2</v>
      </c>
      <c r="H174" s="6">
        <v>6.4630000000000001</v>
      </c>
      <c r="I174" s="6"/>
      <c r="J174" s="6">
        <v>17.2</v>
      </c>
      <c r="K174" s="6">
        <v>-3.3519999999999999</v>
      </c>
      <c r="L174" s="6"/>
      <c r="M174" s="6">
        <v>17.2</v>
      </c>
      <c r="N174" s="6">
        <v>-2.15</v>
      </c>
      <c r="O174" s="6"/>
      <c r="P174" s="6">
        <v>17.2</v>
      </c>
      <c r="Q174" s="6">
        <v>-6.17</v>
      </c>
      <c r="R174" s="6"/>
      <c r="S174" s="6">
        <v>17.2</v>
      </c>
      <c r="T174" s="6">
        <v>-6.7169999999999996</v>
      </c>
      <c r="U174" s="6"/>
    </row>
    <row r="175" spans="1:21" x14ac:dyDescent="0.3">
      <c r="A175" s="6">
        <v>17.3</v>
      </c>
      <c r="B175" s="6">
        <v>-4.444</v>
      </c>
      <c r="C175" s="6"/>
      <c r="D175" s="6">
        <v>17.3</v>
      </c>
      <c r="E175" s="6">
        <v>-3.54</v>
      </c>
      <c r="F175" s="6"/>
      <c r="G175" s="6">
        <v>17.3</v>
      </c>
      <c r="H175" s="6">
        <v>6.4619999999999997</v>
      </c>
      <c r="I175" s="6"/>
      <c r="J175" s="6">
        <v>17.3</v>
      </c>
      <c r="K175" s="6">
        <v>-3.3010000000000002</v>
      </c>
      <c r="L175" s="6"/>
      <c r="M175" s="6">
        <v>17.3</v>
      </c>
      <c r="N175" s="6">
        <v>-2.1120000000000001</v>
      </c>
      <c r="O175" s="6"/>
      <c r="P175" s="6">
        <v>17.3</v>
      </c>
      <c r="Q175" s="6">
        <v>-6.1449999999999996</v>
      </c>
      <c r="R175" s="6"/>
      <c r="S175" s="6">
        <v>17.3</v>
      </c>
      <c r="T175" s="6">
        <v>-6.6879999999999997</v>
      </c>
      <c r="U175" s="6"/>
    </row>
    <row r="176" spans="1:21" x14ac:dyDescent="0.3">
      <c r="A176" s="6">
        <v>17.399999999999999</v>
      </c>
      <c r="B176" s="6">
        <v>-4.5030000000000001</v>
      </c>
      <c r="C176" s="6"/>
      <c r="D176" s="6">
        <v>17.399999999999999</v>
      </c>
      <c r="E176" s="6">
        <v>-3.5219999999999998</v>
      </c>
      <c r="F176" s="6"/>
      <c r="G176" s="6">
        <v>17.399999999999999</v>
      </c>
      <c r="H176" s="6">
        <v>6.4619999999999997</v>
      </c>
      <c r="I176" s="6"/>
      <c r="J176" s="6">
        <v>17.399999999999999</v>
      </c>
      <c r="K176" s="6">
        <v>-3.2410000000000001</v>
      </c>
      <c r="L176" s="6"/>
      <c r="M176" s="6">
        <v>17.399999999999999</v>
      </c>
      <c r="N176" s="6">
        <v>-2.0960000000000001</v>
      </c>
      <c r="O176" s="6"/>
      <c r="P176" s="6">
        <v>17.399999999999999</v>
      </c>
      <c r="Q176" s="6">
        <v>-6.1159999999999997</v>
      </c>
      <c r="R176" s="6"/>
      <c r="S176" s="6">
        <v>17.399999999999999</v>
      </c>
      <c r="T176" s="6">
        <v>-6.6529999999999996</v>
      </c>
      <c r="U176" s="6"/>
    </row>
    <row r="177" spans="1:21" x14ac:dyDescent="0.3">
      <c r="A177" s="6">
        <v>17.5</v>
      </c>
      <c r="B177" s="6">
        <v>-4.5670000000000002</v>
      </c>
      <c r="C177" s="6"/>
      <c r="D177" s="6">
        <v>17.5</v>
      </c>
      <c r="E177" s="6">
        <v>-3.4969999999999999</v>
      </c>
      <c r="F177" s="6"/>
      <c r="G177" s="6">
        <v>17.5</v>
      </c>
      <c r="H177" s="6">
        <v>6.4649999999999999</v>
      </c>
      <c r="I177" s="6"/>
      <c r="J177" s="6">
        <v>17.5</v>
      </c>
      <c r="K177" s="6">
        <v>-3.1970000000000001</v>
      </c>
      <c r="L177" s="6"/>
      <c r="M177" s="6">
        <v>17.5</v>
      </c>
      <c r="N177" s="6">
        <v>-2.0910000000000002</v>
      </c>
      <c r="O177" s="6"/>
      <c r="P177" s="6">
        <v>17.5</v>
      </c>
      <c r="Q177" s="6">
        <v>-6.0970000000000004</v>
      </c>
      <c r="R177" s="6"/>
      <c r="S177" s="6">
        <v>17.5</v>
      </c>
      <c r="T177" s="6">
        <v>-6.6269999999999998</v>
      </c>
      <c r="U177" s="6"/>
    </row>
    <row r="178" spans="1:21" x14ac:dyDescent="0.3">
      <c r="A178" s="6">
        <v>17.600000000000001</v>
      </c>
      <c r="B178" s="6">
        <v>-4.6269999999999998</v>
      </c>
      <c r="C178" s="6"/>
      <c r="D178" s="6">
        <v>17.600000000000001</v>
      </c>
      <c r="E178" s="6">
        <v>-3.476</v>
      </c>
      <c r="F178" s="6"/>
      <c r="G178" s="6">
        <v>17.600000000000001</v>
      </c>
      <c r="H178" s="6">
        <v>6.4610000000000003</v>
      </c>
      <c r="I178" s="6"/>
      <c r="J178" s="6">
        <v>17.600000000000001</v>
      </c>
      <c r="K178" s="6">
        <v>-3.1520000000000001</v>
      </c>
      <c r="L178" s="6"/>
      <c r="M178" s="6">
        <v>17.600000000000001</v>
      </c>
      <c r="N178" s="6">
        <v>-2.077</v>
      </c>
      <c r="O178" s="6"/>
      <c r="P178" s="6">
        <v>17.600000000000001</v>
      </c>
      <c r="Q178" s="6">
        <v>-6.0650000000000004</v>
      </c>
      <c r="R178" s="6"/>
      <c r="S178" s="6">
        <v>17.600000000000001</v>
      </c>
      <c r="T178" s="6">
        <v>-6.5919999999999996</v>
      </c>
      <c r="U178" s="6"/>
    </row>
    <row r="179" spans="1:21" x14ac:dyDescent="0.3">
      <c r="A179" s="6">
        <v>17.7</v>
      </c>
      <c r="B179" s="6">
        <v>-4.6790000000000003</v>
      </c>
      <c r="C179" s="6"/>
      <c r="D179" s="6">
        <v>17.7</v>
      </c>
      <c r="E179" s="6">
        <v>-3.452</v>
      </c>
      <c r="F179" s="6"/>
      <c r="G179" s="6">
        <v>17.7</v>
      </c>
      <c r="H179" s="6">
        <v>6.46</v>
      </c>
      <c r="I179" s="6"/>
      <c r="J179" s="6">
        <v>17.7</v>
      </c>
      <c r="K179" s="6">
        <v>-3.101</v>
      </c>
      <c r="L179" s="6"/>
      <c r="M179" s="6">
        <v>17.7</v>
      </c>
      <c r="N179" s="6">
        <v>-2.0449999999999999</v>
      </c>
      <c r="O179" s="6"/>
      <c r="P179" s="6">
        <v>17.7</v>
      </c>
      <c r="Q179" s="6">
        <v>-6.0270000000000001</v>
      </c>
      <c r="R179" s="6"/>
      <c r="S179" s="6">
        <v>17.7</v>
      </c>
      <c r="T179" s="6">
        <v>-6.5659999999999998</v>
      </c>
      <c r="U179" s="6"/>
    </row>
    <row r="180" spans="1:21" x14ac:dyDescent="0.3">
      <c r="A180" s="6">
        <v>17.8</v>
      </c>
      <c r="B180" s="6">
        <v>-4.74</v>
      </c>
      <c r="C180" s="6"/>
      <c r="D180" s="6">
        <v>17.8</v>
      </c>
      <c r="E180" s="6">
        <v>-3.43</v>
      </c>
      <c r="F180" s="6"/>
      <c r="G180" s="6">
        <v>17.8</v>
      </c>
      <c r="H180" s="6">
        <v>6.4770000000000003</v>
      </c>
      <c r="I180" s="6"/>
      <c r="J180" s="6">
        <v>17.8</v>
      </c>
      <c r="K180" s="6">
        <v>-3.0049999999999999</v>
      </c>
      <c r="L180" s="6"/>
      <c r="M180" s="6">
        <v>17.8</v>
      </c>
      <c r="N180" s="6">
        <v>-2.0110000000000001</v>
      </c>
      <c r="O180" s="6"/>
      <c r="P180" s="6">
        <v>17.8</v>
      </c>
      <c r="Q180" s="6">
        <v>-5.9960000000000004</v>
      </c>
      <c r="R180" s="6"/>
      <c r="S180" s="6">
        <v>17.8</v>
      </c>
      <c r="T180" s="6">
        <v>-6.5339999999999998</v>
      </c>
      <c r="U180" s="6"/>
    </row>
    <row r="181" spans="1:21" x14ac:dyDescent="0.3">
      <c r="A181" s="6">
        <v>17.899999999999999</v>
      </c>
      <c r="B181" s="6">
        <v>-4.7859999999999996</v>
      </c>
      <c r="C181" s="6"/>
      <c r="D181" s="6">
        <v>17.899999999999999</v>
      </c>
      <c r="E181" s="6">
        <v>-3.395</v>
      </c>
      <c r="F181" s="6"/>
      <c r="G181" s="6">
        <v>17.899999999999999</v>
      </c>
      <c r="H181" s="6">
        <v>6.4820000000000002</v>
      </c>
      <c r="I181" s="6"/>
      <c r="J181" s="6">
        <v>17.899999999999999</v>
      </c>
      <c r="K181" s="6">
        <v>-2.8780000000000001</v>
      </c>
      <c r="L181" s="6"/>
      <c r="M181" s="6">
        <v>17.899999999999999</v>
      </c>
      <c r="N181" s="6">
        <v>-1.9790000000000001</v>
      </c>
      <c r="O181" s="6"/>
      <c r="P181" s="6">
        <v>17.899999999999999</v>
      </c>
      <c r="Q181" s="6">
        <v>-5.9260000000000002</v>
      </c>
      <c r="R181" s="6"/>
      <c r="S181" s="6">
        <v>17.899999999999999</v>
      </c>
      <c r="T181" s="6">
        <v>-6.4980000000000002</v>
      </c>
      <c r="U181" s="6"/>
    </row>
    <row r="182" spans="1:21" x14ac:dyDescent="0.3">
      <c r="A182" s="6">
        <v>18</v>
      </c>
      <c r="B182" s="6">
        <v>-4.8449999999999998</v>
      </c>
      <c r="C182" s="6"/>
      <c r="D182" s="6">
        <v>18</v>
      </c>
      <c r="E182" s="6">
        <v>-3.3530000000000002</v>
      </c>
      <c r="F182" s="6"/>
      <c r="G182" s="6">
        <v>18</v>
      </c>
      <c r="H182" s="6">
        <v>6.47</v>
      </c>
      <c r="I182" s="6"/>
      <c r="J182" s="6">
        <v>18</v>
      </c>
      <c r="K182" s="6">
        <v>-2.7589999999999999</v>
      </c>
      <c r="L182" s="6"/>
      <c r="M182" s="6">
        <v>18</v>
      </c>
      <c r="N182" s="6">
        <v>-1.9379999999999999</v>
      </c>
      <c r="O182" s="6"/>
      <c r="P182" s="6">
        <v>18</v>
      </c>
      <c r="Q182" s="6">
        <v>-5.85</v>
      </c>
      <c r="R182" s="6"/>
      <c r="S182" s="6">
        <v>18</v>
      </c>
      <c r="T182" s="6">
        <v>-6.4669999999999996</v>
      </c>
      <c r="U182" s="6"/>
    </row>
    <row r="183" spans="1:21" x14ac:dyDescent="0.3">
      <c r="A183" s="6">
        <v>18.100000000000001</v>
      </c>
      <c r="B183" s="6">
        <v>-4.891</v>
      </c>
      <c r="C183" s="6"/>
      <c r="D183" s="6">
        <v>18.100000000000001</v>
      </c>
      <c r="E183" s="6">
        <v>-3.3159999999999998</v>
      </c>
      <c r="F183" s="6"/>
      <c r="G183" s="6">
        <v>18.100000000000001</v>
      </c>
      <c r="H183" s="6">
        <v>6.4279999999999999</v>
      </c>
      <c r="I183" s="6"/>
      <c r="J183" s="6">
        <v>18.100000000000001</v>
      </c>
      <c r="K183" s="6">
        <v>-2.641</v>
      </c>
      <c r="L183" s="6"/>
      <c r="M183" s="6">
        <v>18.100000000000001</v>
      </c>
      <c r="N183" s="6">
        <v>-1.899</v>
      </c>
      <c r="O183" s="6"/>
      <c r="P183" s="6">
        <v>18.100000000000001</v>
      </c>
      <c r="Q183" s="6">
        <v>-5.766</v>
      </c>
      <c r="R183" s="6"/>
      <c r="S183" s="6">
        <v>18.100000000000001</v>
      </c>
      <c r="T183" s="6">
        <v>-6.43</v>
      </c>
      <c r="U183" s="6"/>
    </row>
    <row r="184" spans="1:21" x14ac:dyDescent="0.3">
      <c r="A184" s="6">
        <v>18.2</v>
      </c>
      <c r="B184" s="6">
        <v>-4.9429999999999996</v>
      </c>
      <c r="C184" s="6"/>
      <c r="D184" s="6">
        <v>18.2</v>
      </c>
      <c r="E184" s="6">
        <v>-3.2759999999999998</v>
      </c>
      <c r="F184" s="6"/>
      <c r="G184" s="6">
        <v>18.2</v>
      </c>
      <c r="H184" s="6">
        <v>6.4690000000000003</v>
      </c>
      <c r="I184" s="6"/>
      <c r="J184" s="6">
        <v>18.2</v>
      </c>
      <c r="K184" s="6">
        <v>-2.5390000000000001</v>
      </c>
      <c r="L184" s="6"/>
      <c r="M184" s="6">
        <v>18.2</v>
      </c>
      <c r="N184" s="6">
        <v>-1.865</v>
      </c>
      <c r="O184" s="6"/>
      <c r="P184" s="6">
        <v>18.2</v>
      </c>
      <c r="Q184" s="6">
        <v>-5.6950000000000003</v>
      </c>
      <c r="R184" s="6"/>
      <c r="S184" s="6">
        <v>18.2</v>
      </c>
      <c r="T184" s="6">
        <v>-6.3979999999999997</v>
      </c>
      <c r="U184" s="6"/>
    </row>
    <row r="185" spans="1:21" x14ac:dyDescent="0.3">
      <c r="A185" s="6">
        <v>18.3</v>
      </c>
      <c r="B185" s="6">
        <v>-4.9960000000000004</v>
      </c>
      <c r="C185" s="6"/>
      <c r="D185" s="6">
        <v>18.3</v>
      </c>
      <c r="E185" s="6">
        <v>-3.2440000000000002</v>
      </c>
      <c r="F185" s="6"/>
      <c r="G185" s="6">
        <v>18.3</v>
      </c>
      <c r="H185" s="6">
        <v>6.5519999999999996</v>
      </c>
      <c r="I185" s="6"/>
      <c r="J185" s="6">
        <v>18.3</v>
      </c>
      <c r="K185" s="6">
        <v>-2.4369999999999998</v>
      </c>
      <c r="L185" s="6"/>
      <c r="M185" s="6">
        <v>18.3</v>
      </c>
      <c r="N185" s="6">
        <v>-1.825</v>
      </c>
      <c r="O185" s="6"/>
      <c r="P185" s="6">
        <v>18.3</v>
      </c>
      <c r="Q185" s="6">
        <v>-5.625</v>
      </c>
      <c r="R185" s="6"/>
      <c r="S185" s="6">
        <v>18.3</v>
      </c>
      <c r="T185" s="6">
        <v>-6.3659999999999997</v>
      </c>
      <c r="U185" s="6"/>
    </row>
    <row r="186" spans="1:21" x14ac:dyDescent="0.3">
      <c r="A186" s="6">
        <v>18.399999999999999</v>
      </c>
      <c r="B186" s="6">
        <v>-5.0419999999999998</v>
      </c>
      <c r="C186" s="6"/>
      <c r="D186" s="6">
        <v>18.399999999999999</v>
      </c>
      <c r="E186" s="6">
        <v>-3.206</v>
      </c>
      <c r="F186" s="6"/>
      <c r="G186" s="6">
        <v>18.399999999999999</v>
      </c>
      <c r="H186" s="6">
        <v>6.556</v>
      </c>
      <c r="I186" s="6"/>
      <c r="J186" s="6">
        <v>18.399999999999999</v>
      </c>
      <c r="K186" s="6">
        <v>-2.3540000000000001</v>
      </c>
      <c r="L186" s="6"/>
      <c r="M186" s="6">
        <v>18.399999999999999</v>
      </c>
      <c r="N186" s="6">
        <v>-1.794</v>
      </c>
      <c r="O186" s="6"/>
      <c r="P186" s="6">
        <v>18.399999999999999</v>
      </c>
      <c r="Q186" s="6">
        <v>-5.5579999999999998</v>
      </c>
      <c r="R186" s="6"/>
      <c r="S186" s="6">
        <v>18.399999999999999</v>
      </c>
      <c r="T186" s="6">
        <v>-6.3179999999999996</v>
      </c>
      <c r="U186" s="6"/>
    </row>
    <row r="187" spans="1:21" x14ac:dyDescent="0.3">
      <c r="A187" s="6">
        <v>18.5</v>
      </c>
      <c r="B187" s="6">
        <v>-5.093</v>
      </c>
      <c r="C187" s="6"/>
      <c r="D187" s="6">
        <v>18.5</v>
      </c>
      <c r="E187" s="6">
        <v>-3.1749999999999998</v>
      </c>
      <c r="F187" s="6"/>
      <c r="G187" s="6">
        <v>18.5</v>
      </c>
      <c r="H187" s="6">
        <v>6.4560000000000004</v>
      </c>
      <c r="I187" s="6"/>
      <c r="J187" s="6">
        <v>18.5</v>
      </c>
      <c r="K187" s="6">
        <v>-2.2759999999999998</v>
      </c>
      <c r="L187" s="6"/>
      <c r="M187" s="6">
        <v>18.5</v>
      </c>
      <c r="N187" s="6">
        <v>-1.7529999999999999</v>
      </c>
      <c r="O187" s="6"/>
      <c r="P187" s="6">
        <v>18.5</v>
      </c>
      <c r="Q187" s="6">
        <v>-5.4989999999999997</v>
      </c>
      <c r="R187" s="6"/>
      <c r="S187" s="6">
        <v>18.5</v>
      </c>
      <c r="T187" s="6">
        <v>-6.2709999999999999</v>
      </c>
      <c r="U187" s="6"/>
    </row>
    <row r="188" spans="1:21" x14ac:dyDescent="0.3">
      <c r="A188" s="6">
        <v>18.600000000000001</v>
      </c>
      <c r="B188" s="6">
        <v>-5.1429999999999998</v>
      </c>
      <c r="C188" s="6"/>
      <c r="D188" s="6">
        <v>18.600000000000001</v>
      </c>
      <c r="E188" s="6">
        <v>-3.1469999999999998</v>
      </c>
      <c r="F188" s="6"/>
      <c r="G188" s="6">
        <v>18.600000000000001</v>
      </c>
      <c r="H188" s="6">
        <v>6.43</v>
      </c>
      <c r="I188" s="6"/>
      <c r="J188" s="6">
        <v>18.600000000000001</v>
      </c>
      <c r="K188" s="6">
        <v>-2.2080000000000002</v>
      </c>
      <c r="L188" s="6"/>
      <c r="M188" s="6">
        <v>18.600000000000001</v>
      </c>
      <c r="N188" s="6">
        <v>-1.7190000000000001</v>
      </c>
      <c r="O188" s="6"/>
      <c r="P188" s="6">
        <v>18.600000000000001</v>
      </c>
      <c r="Q188" s="6">
        <v>-5.4429999999999996</v>
      </c>
      <c r="R188" s="6"/>
      <c r="S188" s="6">
        <v>18.600000000000001</v>
      </c>
      <c r="T188" s="6">
        <v>-6.2169999999999996</v>
      </c>
      <c r="U188" s="6"/>
    </row>
    <row r="189" spans="1:21" x14ac:dyDescent="0.3">
      <c r="A189" s="6">
        <v>18.7</v>
      </c>
      <c r="B189" s="6">
        <v>-5.1840000000000002</v>
      </c>
      <c r="C189" s="6"/>
      <c r="D189" s="6">
        <v>18.7</v>
      </c>
      <c r="E189" s="6">
        <v>-3.125</v>
      </c>
      <c r="F189" s="6"/>
      <c r="G189" s="6">
        <v>18.7</v>
      </c>
      <c r="H189" s="6">
        <v>6.4240000000000004</v>
      </c>
      <c r="I189" s="6"/>
      <c r="J189" s="6">
        <v>18.7</v>
      </c>
      <c r="K189" s="6">
        <v>-2.1070000000000002</v>
      </c>
      <c r="L189" s="6"/>
      <c r="M189" s="6">
        <v>18.7</v>
      </c>
      <c r="N189" s="6">
        <v>-1.6839999999999999</v>
      </c>
      <c r="O189" s="6"/>
      <c r="P189" s="6">
        <v>18.7</v>
      </c>
      <c r="Q189" s="6">
        <v>-5.3979999999999997</v>
      </c>
      <c r="R189" s="6"/>
      <c r="S189" s="6">
        <v>18.7</v>
      </c>
      <c r="T189" s="6">
        <v>-6.1760000000000002</v>
      </c>
      <c r="U189" s="6"/>
    </row>
    <row r="190" spans="1:21" x14ac:dyDescent="0.3">
      <c r="A190" s="6">
        <v>18.8</v>
      </c>
      <c r="B190" s="6">
        <v>-5.2320000000000002</v>
      </c>
      <c r="C190" s="6"/>
      <c r="D190" s="6">
        <v>18.8</v>
      </c>
      <c r="E190" s="6">
        <v>-3.1040000000000001</v>
      </c>
      <c r="F190" s="6"/>
      <c r="G190" s="6">
        <v>18.8</v>
      </c>
      <c r="H190" s="6">
        <v>6.4359999999999999</v>
      </c>
      <c r="I190" s="6"/>
      <c r="J190" s="6">
        <v>18.8</v>
      </c>
      <c r="K190" s="6">
        <v>-1.948</v>
      </c>
      <c r="L190" s="6"/>
      <c r="M190" s="6">
        <v>18.8</v>
      </c>
      <c r="N190" s="6">
        <v>-1.65</v>
      </c>
      <c r="O190" s="6"/>
      <c r="P190" s="6">
        <v>18.8</v>
      </c>
      <c r="Q190" s="6">
        <v>-5.3550000000000004</v>
      </c>
      <c r="R190" s="6"/>
      <c r="S190" s="6">
        <v>18.8</v>
      </c>
      <c r="T190" s="6">
        <v>-6.1360000000000001</v>
      </c>
      <c r="U190" s="6"/>
    </row>
    <row r="191" spans="1:21" x14ac:dyDescent="0.3">
      <c r="A191" s="6">
        <v>18.899999999999999</v>
      </c>
      <c r="B191" s="6">
        <v>-5.2670000000000003</v>
      </c>
      <c r="C191" s="6"/>
      <c r="D191" s="6">
        <v>18.899999999999999</v>
      </c>
      <c r="E191" s="6">
        <v>-3.0840000000000001</v>
      </c>
      <c r="F191" s="6"/>
      <c r="G191" s="6">
        <v>18.899999999999999</v>
      </c>
      <c r="H191" s="6">
        <v>6.4329999999999998</v>
      </c>
      <c r="I191" s="6"/>
      <c r="J191" s="6">
        <v>18.899999999999999</v>
      </c>
      <c r="K191" s="6">
        <v>-1.7549999999999999</v>
      </c>
      <c r="L191" s="6"/>
      <c r="M191" s="6">
        <v>18.899999999999999</v>
      </c>
      <c r="N191" s="6">
        <v>-1.617</v>
      </c>
      <c r="O191" s="6"/>
      <c r="P191" s="6">
        <v>18.899999999999999</v>
      </c>
      <c r="Q191" s="6">
        <v>-5.319</v>
      </c>
      <c r="R191" s="6"/>
      <c r="S191" s="6">
        <v>18.899999999999999</v>
      </c>
      <c r="T191" s="6">
        <v>-6.0919999999999996</v>
      </c>
      <c r="U191" s="6"/>
    </row>
    <row r="192" spans="1:21" x14ac:dyDescent="0.3">
      <c r="A192" s="6">
        <v>19</v>
      </c>
      <c r="B192" s="6">
        <v>-5.3090000000000002</v>
      </c>
      <c r="C192" s="6"/>
      <c r="D192" s="6">
        <v>19</v>
      </c>
      <c r="E192" s="6">
        <v>-3.0649999999999999</v>
      </c>
      <c r="F192" s="6"/>
      <c r="G192" s="6">
        <v>19</v>
      </c>
      <c r="H192" s="6">
        <v>6.4269999999999996</v>
      </c>
      <c r="I192" s="6"/>
      <c r="J192" s="6">
        <v>19</v>
      </c>
      <c r="K192" s="6">
        <v>-1.5660000000000001</v>
      </c>
      <c r="L192" s="6"/>
      <c r="M192" s="6">
        <v>19</v>
      </c>
      <c r="N192" s="6">
        <v>-1.5860000000000001</v>
      </c>
      <c r="O192" s="6"/>
      <c r="P192" s="6">
        <v>19</v>
      </c>
      <c r="Q192" s="6">
        <v>-5.2850000000000001</v>
      </c>
      <c r="R192" s="6"/>
      <c r="S192" s="6">
        <v>19</v>
      </c>
      <c r="T192" s="6">
        <v>-6.0570000000000004</v>
      </c>
      <c r="U192" s="6"/>
    </row>
    <row r="193" spans="1:21" x14ac:dyDescent="0.3">
      <c r="A193" s="6">
        <v>19.100000000000001</v>
      </c>
      <c r="B193" s="6">
        <v>-5.3360000000000003</v>
      </c>
      <c r="C193" s="6"/>
      <c r="D193" s="6">
        <v>19.100000000000001</v>
      </c>
      <c r="E193" s="6">
        <v>-3.0489999999999999</v>
      </c>
      <c r="F193" s="6"/>
      <c r="G193" s="6">
        <v>19.100000000000001</v>
      </c>
      <c r="H193" s="6">
        <v>6.4139999999999997</v>
      </c>
      <c r="I193" s="6"/>
      <c r="J193" s="6">
        <v>19.100000000000001</v>
      </c>
      <c r="K193" s="6">
        <v>-1.367</v>
      </c>
      <c r="L193" s="6"/>
      <c r="M193" s="6">
        <v>19.100000000000001</v>
      </c>
      <c r="N193" s="6">
        <v>-1.554</v>
      </c>
      <c r="O193" s="6"/>
      <c r="P193" s="6">
        <v>19.100000000000001</v>
      </c>
      <c r="Q193" s="6">
        <v>-5.2560000000000002</v>
      </c>
      <c r="R193" s="6"/>
      <c r="S193" s="6">
        <v>19.100000000000001</v>
      </c>
      <c r="T193" s="6">
        <v>-6.0110000000000001</v>
      </c>
      <c r="U193" s="6"/>
    </row>
    <row r="194" spans="1:21" x14ac:dyDescent="0.3">
      <c r="A194" s="6">
        <v>19.2</v>
      </c>
      <c r="B194" s="6">
        <v>-5.37</v>
      </c>
      <c r="C194" s="6"/>
      <c r="D194" s="6">
        <v>19.2</v>
      </c>
      <c r="E194" s="6">
        <v>-3.0339999999999998</v>
      </c>
      <c r="F194" s="6"/>
      <c r="G194" s="6">
        <v>19.2</v>
      </c>
      <c r="H194" s="6">
        <v>6.4050000000000002</v>
      </c>
      <c r="I194" s="6"/>
      <c r="J194" s="6">
        <v>19.2</v>
      </c>
      <c r="K194" s="6">
        <v>-1.1679999999999999</v>
      </c>
      <c r="L194" s="6"/>
      <c r="M194" s="6">
        <v>19.2</v>
      </c>
      <c r="N194" s="6">
        <v>-1.528</v>
      </c>
      <c r="O194" s="6"/>
      <c r="P194" s="6">
        <v>19.2</v>
      </c>
      <c r="Q194" s="6">
        <v>-5.226</v>
      </c>
      <c r="R194" s="6"/>
      <c r="S194" s="6">
        <v>19.2</v>
      </c>
      <c r="T194" s="6">
        <v>-5.9770000000000003</v>
      </c>
      <c r="U194" s="6"/>
    </row>
    <row r="195" spans="1:21" x14ac:dyDescent="0.3">
      <c r="A195" s="6">
        <v>19.3</v>
      </c>
      <c r="B195" s="6">
        <v>-5.4</v>
      </c>
      <c r="C195" s="6"/>
      <c r="D195" s="6">
        <v>19.3</v>
      </c>
      <c r="E195" s="6">
        <v>-3.0219999999999998</v>
      </c>
      <c r="F195" s="6"/>
      <c r="G195" s="6">
        <v>19.3</v>
      </c>
      <c r="H195" s="6">
        <v>6.4189999999999996</v>
      </c>
      <c r="I195" s="6"/>
      <c r="J195" s="6">
        <v>19.3</v>
      </c>
      <c r="K195" s="6">
        <v>-0.98899999999999999</v>
      </c>
      <c r="L195" s="6"/>
      <c r="M195" s="6">
        <v>19.3</v>
      </c>
      <c r="N195" s="6">
        <v>-1.4950000000000001</v>
      </c>
      <c r="O195" s="6"/>
      <c r="P195" s="6">
        <v>19.3</v>
      </c>
      <c r="Q195" s="6">
        <v>-5.202</v>
      </c>
      <c r="R195" s="6"/>
      <c r="S195" s="6">
        <v>19.3</v>
      </c>
      <c r="T195" s="6">
        <v>-5.9359999999999999</v>
      </c>
      <c r="U195" s="6"/>
    </row>
    <row r="196" spans="1:21" x14ac:dyDescent="0.3">
      <c r="A196" s="6">
        <v>19.399999999999999</v>
      </c>
      <c r="B196" s="6">
        <v>-5.4269999999999996</v>
      </c>
      <c r="C196" s="6"/>
      <c r="D196" s="6">
        <v>19.399999999999999</v>
      </c>
      <c r="E196" s="6">
        <v>-3.0070000000000001</v>
      </c>
      <c r="F196" s="6"/>
      <c r="G196" s="6">
        <v>19.399999999999999</v>
      </c>
      <c r="H196" s="6">
        <v>6.431</v>
      </c>
      <c r="I196" s="6"/>
      <c r="J196" s="6">
        <v>19.399999999999999</v>
      </c>
      <c r="K196" s="6">
        <v>-0.81599999999999995</v>
      </c>
      <c r="L196" s="6"/>
      <c r="M196" s="6">
        <v>19.399999999999999</v>
      </c>
      <c r="N196" s="6">
        <v>-1.468</v>
      </c>
      <c r="O196" s="6"/>
      <c r="P196" s="6">
        <v>19.399999999999999</v>
      </c>
      <c r="Q196" s="6">
        <v>-5.1769999999999996</v>
      </c>
      <c r="R196" s="6"/>
      <c r="S196" s="6">
        <v>19.399999999999999</v>
      </c>
      <c r="T196" s="6">
        <v>-5.8979999999999997</v>
      </c>
      <c r="U196" s="6"/>
    </row>
    <row r="197" spans="1:21" x14ac:dyDescent="0.3">
      <c r="A197" s="6">
        <v>19.5</v>
      </c>
      <c r="B197" s="6">
        <v>-5.4530000000000003</v>
      </c>
      <c r="C197" s="6"/>
      <c r="D197" s="6">
        <v>19.5</v>
      </c>
      <c r="E197" s="6">
        <v>-2.9940000000000002</v>
      </c>
      <c r="F197" s="6"/>
      <c r="G197" s="6">
        <v>19.5</v>
      </c>
      <c r="H197" s="6">
        <v>6.4359999999999999</v>
      </c>
      <c r="I197" s="6"/>
      <c r="J197" s="6">
        <v>19.5</v>
      </c>
      <c r="K197" s="6">
        <v>-0.63100000000000001</v>
      </c>
      <c r="L197" s="6"/>
      <c r="M197" s="6">
        <v>19.5</v>
      </c>
      <c r="N197" s="6">
        <v>-1.4379999999999999</v>
      </c>
      <c r="O197" s="6"/>
      <c r="P197" s="6">
        <v>19.5</v>
      </c>
      <c r="Q197" s="6">
        <v>-5.157</v>
      </c>
      <c r="R197" s="6"/>
      <c r="S197" s="6">
        <v>19.5</v>
      </c>
      <c r="T197" s="6">
        <v>-5.8650000000000002</v>
      </c>
      <c r="U197" s="6"/>
    </row>
    <row r="198" spans="1:21" x14ac:dyDescent="0.3">
      <c r="A198" s="6">
        <v>19.600000000000001</v>
      </c>
      <c r="B198" s="6">
        <v>-5.4809999999999999</v>
      </c>
      <c r="C198" s="6"/>
      <c r="D198" s="6">
        <v>19.600000000000001</v>
      </c>
      <c r="E198" s="6">
        <v>-2.9809999999999999</v>
      </c>
      <c r="F198" s="6"/>
      <c r="G198" s="6">
        <v>19.600000000000001</v>
      </c>
      <c r="H198" s="6">
        <v>6.4450000000000003</v>
      </c>
      <c r="I198" s="6"/>
      <c r="J198" s="6">
        <v>19.600000000000001</v>
      </c>
      <c r="K198" s="6">
        <v>-0.47499999999999998</v>
      </c>
      <c r="L198" s="6"/>
      <c r="M198" s="6">
        <v>19.600000000000001</v>
      </c>
      <c r="N198" s="6">
        <v>-1.4119999999999999</v>
      </c>
      <c r="O198" s="6"/>
      <c r="P198" s="6">
        <v>19.600000000000001</v>
      </c>
      <c r="Q198" s="6">
        <v>-5.1369999999999996</v>
      </c>
      <c r="R198" s="6"/>
      <c r="S198" s="6">
        <v>19.600000000000001</v>
      </c>
      <c r="T198" s="6">
        <v>-5.8250000000000002</v>
      </c>
      <c r="U198" s="6"/>
    </row>
    <row r="199" spans="1:21" x14ac:dyDescent="0.3">
      <c r="A199" s="6">
        <v>19.7</v>
      </c>
      <c r="B199" s="6">
        <v>-5.5090000000000003</v>
      </c>
      <c r="C199" s="6"/>
      <c r="D199" s="6">
        <v>19.7</v>
      </c>
      <c r="E199" s="6">
        <v>-2.9710000000000001</v>
      </c>
      <c r="F199" s="6"/>
      <c r="G199" s="6">
        <v>19.7</v>
      </c>
      <c r="H199" s="6">
        <v>6.4509999999999996</v>
      </c>
      <c r="I199" s="6"/>
      <c r="J199" s="6">
        <v>19.7</v>
      </c>
      <c r="K199" s="6">
        <v>-0.307</v>
      </c>
      <c r="L199" s="6"/>
      <c r="M199" s="6">
        <v>19.7</v>
      </c>
      <c r="N199" s="6">
        <v>-1.381</v>
      </c>
      <c r="O199" s="6"/>
      <c r="P199" s="6">
        <v>19.7</v>
      </c>
      <c r="Q199" s="6">
        <v>-5.1180000000000003</v>
      </c>
      <c r="R199" s="6"/>
      <c r="S199" s="6">
        <v>19.7</v>
      </c>
      <c r="T199" s="6">
        <v>-5.7919999999999998</v>
      </c>
      <c r="U199" s="6"/>
    </row>
    <row r="200" spans="1:21" x14ac:dyDescent="0.3">
      <c r="A200" s="6">
        <v>19.8</v>
      </c>
      <c r="B200" s="6">
        <v>-5.5289999999999999</v>
      </c>
      <c r="C200" s="6"/>
      <c r="D200" s="6">
        <v>19.8</v>
      </c>
      <c r="E200" s="6">
        <v>-2.9609999999999999</v>
      </c>
      <c r="F200" s="6"/>
      <c r="G200" s="6">
        <v>19.8</v>
      </c>
      <c r="H200" s="6">
        <v>6.4580000000000002</v>
      </c>
      <c r="I200" s="6"/>
      <c r="J200" s="6">
        <v>19.8</v>
      </c>
      <c r="K200" s="6">
        <v>-0.154</v>
      </c>
      <c r="L200" s="6"/>
      <c r="M200" s="6">
        <v>19.8</v>
      </c>
      <c r="N200" s="6">
        <v>-1.35</v>
      </c>
      <c r="O200" s="6"/>
      <c r="P200" s="6">
        <v>19.8</v>
      </c>
      <c r="Q200" s="6">
        <v>-5.0999999999999996</v>
      </c>
      <c r="R200" s="6"/>
      <c r="S200" s="6">
        <v>19.8</v>
      </c>
      <c r="T200" s="6">
        <v>-5.7549999999999999</v>
      </c>
      <c r="U200" s="6"/>
    </row>
    <row r="201" spans="1:21" x14ac:dyDescent="0.3">
      <c r="A201" s="6">
        <v>19.899999999999999</v>
      </c>
      <c r="B201" s="6">
        <v>-5.548</v>
      </c>
      <c r="C201" s="6"/>
      <c r="D201" s="6">
        <v>19.899999999999999</v>
      </c>
      <c r="E201" s="6">
        <v>-2.952</v>
      </c>
      <c r="F201" s="6"/>
      <c r="G201" s="6">
        <v>19.899999999999999</v>
      </c>
      <c r="H201" s="6">
        <v>6.4589999999999996</v>
      </c>
      <c r="I201" s="6"/>
      <c r="J201" s="6">
        <v>19.899999999999999</v>
      </c>
      <c r="K201" s="6">
        <v>0</v>
      </c>
      <c r="L201" s="6"/>
      <c r="M201" s="6">
        <v>19.899999999999999</v>
      </c>
      <c r="N201" s="6">
        <v>-1.325</v>
      </c>
      <c r="O201" s="6"/>
      <c r="P201" s="6">
        <v>19.899999999999999</v>
      </c>
      <c r="Q201" s="6">
        <v>-5.0830000000000002</v>
      </c>
      <c r="R201" s="6"/>
      <c r="S201" s="6">
        <v>19.899999999999999</v>
      </c>
      <c r="T201" s="6">
        <v>-5.7080000000000002</v>
      </c>
      <c r="U201" s="6"/>
    </row>
    <row r="202" spans="1:21" x14ac:dyDescent="0.3">
      <c r="A202" s="6">
        <v>20</v>
      </c>
      <c r="B202" s="6">
        <v>-5.5709999999999997</v>
      </c>
      <c r="C202" s="6"/>
      <c r="D202" s="6">
        <v>20</v>
      </c>
      <c r="E202" s="6">
        <v>-2.9430000000000001</v>
      </c>
      <c r="F202" s="6"/>
      <c r="G202" s="6">
        <v>20</v>
      </c>
      <c r="H202" s="6">
        <v>6.4589999999999996</v>
      </c>
      <c r="I202" s="6"/>
      <c r="J202" s="6">
        <v>20</v>
      </c>
      <c r="K202" s="6">
        <v>0.13900000000000001</v>
      </c>
      <c r="L202" s="6"/>
      <c r="M202" s="6">
        <v>20</v>
      </c>
      <c r="N202" s="6">
        <v>-1.296</v>
      </c>
      <c r="O202" s="6"/>
      <c r="P202" s="6">
        <v>20</v>
      </c>
      <c r="Q202" s="6">
        <v>-5.0670000000000002</v>
      </c>
      <c r="R202" s="6"/>
      <c r="S202" s="6">
        <v>20</v>
      </c>
      <c r="T202" s="6">
        <v>-5.6779999999999999</v>
      </c>
      <c r="U202" s="6"/>
    </row>
    <row r="203" spans="1:21" x14ac:dyDescent="0.3">
      <c r="A203" s="6">
        <v>20.100000000000001</v>
      </c>
      <c r="B203" s="6">
        <v>-5.59</v>
      </c>
      <c r="C203" s="6"/>
      <c r="D203" s="6">
        <v>20.100000000000001</v>
      </c>
      <c r="E203" s="6">
        <v>-2.9340000000000002</v>
      </c>
      <c r="F203" s="6"/>
      <c r="G203" s="6">
        <v>20.100000000000001</v>
      </c>
      <c r="H203" s="6">
        <v>6.4569999999999999</v>
      </c>
      <c r="I203" s="6"/>
      <c r="J203" s="6">
        <v>20.100000000000001</v>
      </c>
      <c r="K203" s="6">
        <v>0.28000000000000003</v>
      </c>
      <c r="L203" s="6"/>
      <c r="M203" s="6">
        <v>20.100000000000001</v>
      </c>
      <c r="N203" s="6">
        <v>-1.2729999999999999</v>
      </c>
      <c r="O203" s="6"/>
      <c r="P203" s="6">
        <v>20.100000000000001</v>
      </c>
      <c r="Q203" s="6">
        <v>-5.0540000000000003</v>
      </c>
      <c r="R203" s="6"/>
      <c r="S203" s="6">
        <v>20.100000000000001</v>
      </c>
      <c r="T203" s="6">
        <v>-5.64</v>
      </c>
      <c r="U203" s="6"/>
    </row>
    <row r="204" spans="1:21" x14ac:dyDescent="0.3">
      <c r="A204" s="6">
        <v>20.2</v>
      </c>
      <c r="B204" s="6">
        <v>-5.6070000000000002</v>
      </c>
      <c r="C204" s="6"/>
      <c r="D204" s="6">
        <v>20.2</v>
      </c>
      <c r="E204" s="6">
        <v>-2.9239999999999999</v>
      </c>
      <c r="F204" s="6"/>
      <c r="G204" s="6">
        <v>20.2</v>
      </c>
      <c r="H204" s="6">
        <v>6.4569999999999999</v>
      </c>
      <c r="I204" s="6"/>
      <c r="J204" s="6">
        <v>20.2</v>
      </c>
      <c r="K204" s="6">
        <v>0.41699999999999998</v>
      </c>
      <c r="L204" s="6"/>
      <c r="M204" s="6">
        <v>20.2</v>
      </c>
      <c r="N204" s="6">
        <v>-1.244</v>
      </c>
      <c r="O204" s="6"/>
      <c r="P204" s="6"/>
      <c r="Q204" s="6"/>
      <c r="R204" s="6"/>
      <c r="S204" s="6">
        <v>20.2</v>
      </c>
      <c r="T204" s="6">
        <v>-5.6109999999999998</v>
      </c>
      <c r="U204" s="6"/>
    </row>
    <row r="205" spans="1:21" x14ac:dyDescent="0.3">
      <c r="A205" s="6">
        <v>20.3</v>
      </c>
      <c r="B205" s="6">
        <v>-5.6180000000000003</v>
      </c>
      <c r="C205" s="6"/>
      <c r="D205" s="6">
        <v>20.3</v>
      </c>
      <c r="E205" s="6">
        <v>-2.9169999999999998</v>
      </c>
      <c r="F205" s="6"/>
      <c r="G205" s="6">
        <v>20.3</v>
      </c>
      <c r="H205" s="6">
        <v>6.4560000000000004</v>
      </c>
      <c r="I205" s="6"/>
      <c r="J205" s="6">
        <v>20.3</v>
      </c>
      <c r="K205" s="6">
        <v>0.53800000000000003</v>
      </c>
      <c r="L205" s="6"/>
      <c r="M205" s="6">
        <v>20.3</v>
      </c>
      <c r="N205" s="6">
        <v>-1.224</v>
      </c>
      <c r="O205" s="6"/>
      <c r="P205" s="6"/>
      <c r="Q205" s="6"/>
      <c r="R205" s="6"/>
      <c r="S205" s="6">
        <v>20.3</v>
      </c>
      <c r="T205" s="6">
        <v>-5.5759999999999996</v>
      </c>
      <c r="U205" s="6"/>
    </row>
    <row r="206" spans="1:21" x14ac:dyDescent="0.3">
      <c r="A206" s="6">
        <v>20.399999999999999</v>
      </c>
      <c r="B206" s="6">
        <v>-5.63</v>
      </c>
      <c r="C206" s="6"/>
      <c r="D206" s="6">
        <v>20.399999999999999</v>
      </c>
      <c r="E206" s="6">
        <v>-2.9089999999999998</v>
      </c>
      <c r="F206" s="6"/>
      <c r="G206" s="6">
        <v>20.399999999999999</v>
      </c>
      <c r="H206" s="6">
        <v>6.4589999999999996</v>
      </c>
      <c r="I206" s="6"/>
      <c r="J206" s="6">
        <v>20.399999999999999</v>
      </c>
      <c r="K206" s="6">
        <v>0.66800000000000004</v>
      </c>
      <c r="L206" s="6"/>
      <c r="M206" s="6">
        <v>20.399999999999999</v>
      </c>
      <c r="N206" s="6">
        <v>-1.21</v>
      </c>
      <c r="O206" s="6"/>
      <c r="P206" s="6"/>
      <c r="Q206" s="6"/>
      <c r="R206" s="6"/>
      <c r="S206" s="6">
        <v>20.399999999999999</v>
      </c>
      <c r="T206" s="6">
        <v>-5.5449999999999999</v>
      </c>
      <c r="U206" s="6"/>
    </row>
    <row r="207" spans="1:21" x14ac:dyDescent="0.3">
      <c r="A207" s="6">
        <v>20.5</v>
      </c>
      <c r="B207" s="6">
        <v>-5.6369999999999996</v>
      </c>
      <c r="C207" s="6"/>
      <c r="D207" s="6">
        <v>20.5</v>
      </c>
      <c r="E207" s="6">
        <v>-2.9039999999999999</v>
      </c>
      <c r="F207" s="6"/>
      <c r="G207" s="6">
        <v>20.5</v>
      </c>
      <c r="H207" s="6">
        <v>6.4589999999999996</v>
      </c>
      <c r="I207" s="6"/>
      <c r="J207" s="6">
        <v>20.5</v>
      </c>
      <c r="K207" s="6">
        <v>0.79400000000000004</v>
      </c>
      <c r="L207" s="6"/>
      <c r="M207" s="6">
        <v>20.5</v>
      </c>
      <c r="N207" s="6">
        <v>-1.2050000000000001</v>
      </c>
      <c r="O207" s="6"/>
      <c r="P207" s="6"/>
      <c r="Q207" s="6"/>
      <c r="R207" s="6"/>
      <c r="S207" s="6">
        <v>20.5</v>
      </c>
      <c r="T207" s="6">
        <v>-5.5110000000000001</v>
      </c>
      <c r="U207" s="6"/>
    </row>
    <row r="208" spans="1:21" x14ac:dyDescent="0.3">
      <c r="A208" s="6">
        <v>20.6</v>
      </c>
      <c r="B208" s="6">
        <v>-5.6429999999999998</v>
      </c>
      <c r="C208" s="6"/>
      <c r="D208" s="6">
        <v>20.6</v>
      </c>
      <c r="E208" s="6">
        <v>-2.8959999999999999</v>
      </c>
      <c r="F208" s="6"/>
      <c r="G208" s="6">
        <v>20.6</v>
      </c>
      <c r="H208" s="6">
        <v>6.4580000000000002</v>
      </c>
      <c r="I208" s="6"/>
      <c r="J208" s="6">
        <v>20.6</v>
      </c>
      <c r="K208" s="6">
        <v>0.90300000000000002</v>
      </c>
      <c r="L208" s="6"/>
      <c r="M208" s="6">
        <v>20.6</v>
      </c>
      <c r="N208" s="6">
        <v>-1.208</v>
      </c>
      <c r="O208" s="6"/>
      <c r="P208" s="6"/>
      <c r="Q208" s="6"/>
      <c r="R208" s="6"/>
      <c r="S208" s="6">
        <v>20.6</v>
      </c>
      <c r="T208" s="6">
        <v>-5.476</v>
      </c>
      <c r="U208" s="6"/>
    </row>
    <row r="209" spans="1:21" x14ac:dyDescent="0.3">
      <c r="A209" s="6">
        <v>20.7</v>
      </c>
      <c r="B209" s="6">
        <v>-5.6520000000000001</v>
      </c>
      <c r="C209" s="6"/>
      <c r="D209" s="6">
        <v>20.7</v>
      </c>
      <c r="E209" s="6">
        <v>-2.89</v>
      </c>
      <c r="F209" s="6"/>
      <c r="G209" s="6">
        <v>20.7</v>
      </c>
      <c r="H209" s="6">
        <v>6.4610000000000003</v>
      </c>
      <c r="I209" s="6"/>
      <c r="J209" s="6"/>
      <c r="K209" s="6"/>
      <c r="L209" s="6"/>
      <c r="M209" s="6">
        <v>20.7</v>
      </c>
      <c r="N209" s="6">
        <v>-1.214</v>
      </c>
      <c r="O209" s="6"/>
      <c r="P209" s="6"/>
      <c r="Q209" s="6"/>
      <c r="R209" s="6"/>
      <c r="S209" s="6">
        <v>20.7</v>
      </c>
      <c r="T209" s="6">
        <v>-5.444</v>
      </c>
      <c r="U209" s="6"/>
    </row>
    <row r="210" spans="1:21" x14ac:dyDescent="0.3">
      <c r="A210" s="6">
        <v>20.8</v>
      </c>
      <c r="B210" s="6">
        <v>-5.6509999999999998</v>
      </c>
      <c r="C210" s="6"/>
      <c r="D210" s="6">
        <v>20.8</v>
      </c>
      <c r="E210" s="6">
        <v>-2.8839999999999999</v>
      </c>
      <c r="F210" s="6"/>
      <c r="G210" s="6">
        <v>20.8</v>
      </c>
      <c r="H210" s="6">
        <v>6.4589999999999996</v>
      </c>
      <c r="I210" s="6"/>
      <c r="J210" s="6"/>
      <c r="K210" s="6"/>
      <c r="L210" s="6"/>
      <c r="M210" s="6">
        <v>20.8</v>
      </c>
      <c r="N210" s="6">
        <v>-1.2210000000000001</v>
      </c>
      <c r="O210" s="6"/>
      <c r="P210" s="6"/>
      <c r="Q210" s="6"/>
      <c r="R210" s="6"/>
      <c r="S210" s="6">
        <v>20.8</v>
      </c>
      <c r="T210" s="6">
        <v>-5.4109999999999996</v>
      </c>
      <c r="U210" s="6"/>
    </row>
    <row r="211" spans="1:21" x14ac:dyDescent="0.3">
      <c r="A211" s="6">
        <v>20.9</v>
      </c>
      <c r="B211" s="6">
        <v>-5.6459999999999999</v>
      </c>
      <c r="C211" s="6"/>
      <c r="D211" s="6">
        <v>20.9</v>
      </c>
      <c r="E211" s="6">
        <v>-2.8780000000000001</v>
      </c>
      <c r="F211" s="6"/>
      <c r="G211" s="6">
        <v>20.9</v>
      </c>
      <c r="H211" s="6">
        <v>6.4589999999999996</v>
      </c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>
        <v>20.9</v>
      </c>
      <c r="T211" s="6">
        <v>-5.38</v>
      </c>
      <c r="U211" s="6"/>
    </row>
    <row r="212" spans="1:21" x14ac:dyDescent="0.3">
      <c r="A212" s="6">
        <v>21</v>
      </c>
      <c r="B212" s="6">
        <v>-5.6349999999999998</v>
      </c>
      <c r="C212" s="6"/>
      <c r="D212" s="6">
        <v>21</v>
      </c>
      <c r="E212" s="6">
        <v>-2.8719999999999999</v>
      </c>
      <c r="F212" s="6"/>
      <c r="G212" s="6">
        <v>21</v>
      </c>
      <c r="H212" s="6">
        <v>6.4610000000000003</v>
      </c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>
        <v>21</v>
      </c>
      <c r="T212" s="6">
        <v>-5.3529999999999998</v>
      </c>
      <c r="U212" s="6"/>
    </row>
    <row r="213" spans="1:21" x14ac:dyDescent="0.3">
      <c r="A213" s="6">
        <v>21.1</v>
      </c>
      <c r="B213" s="6">
        <v>-5.625</v>
      </c>
      <c r="C213" s="6"/>
      <c r="D213" s="6">
        <v>21.1</v>
      </c>
      <c r="E213" s="6">
        <v>-2.8660000000000001</v>
      </c>
      <c r="F213" s="6"/>
      <c r="G213" s="6">
        <v>21.1</v>
      </c>
      <c r="H213" s="6">
        <v>6.4610000000000003</v>
      </c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>
        <v>21.1</v>
      </c>
      <c r="T213" s="6">
        <v>-5.3239999999999998</v>
      </c>
      <c r="U213" s="6"/>
    </row>
    <row r="214" spans="1:21" x14ac:dyDescent="0.3">
      <c r="A214" s="6">
        <v>21.2</v>
      </c>
      <c r="B214" s="6">
        <v>-5.6079999999999997</v>
      </c>
      <c r="C214" s="6"/>
      <c r="D214" s="6">
        <v>21.2</v>
      </c>
      <c r="E214" s="6">
        <v>-2.8620000000000001</v>
      </c>
      <c r="F214" s="6"/>
      <c r="G214" s="6">
        <v>21.2</v>
      </c>
      <c r="H214" s="6">
        <v>6.4589999999999996</v>
      </c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>
        <v>21.2</v>
      </c>
      <c r="T214" s="6">
        <v>-5.298</v>
      </c>
      <c r="U214" s="6"/>
    </row>
    <row r="215" spans="1:21" x14ac:dyDescent="0.3">
      <c r="A215" s="6">
        <v>21.3</v>
      </c>
      <c r="B215" s="6">
        <v>-5.5919999999999996</v>
      </c>
      <c r="C215" s="6"/>
      <c r="D215" s="6">
        <v>21.3</v>
      </c>
      <c r="E215" s="6">
        <v>-2.8559999999999999</v>
      </c>
      <c r="F215" s="6"/>
      <c r="G215" s="6">
        <v>21.3</v>
      </c>
      <c r="H215" s="6">
        <v>6.46</v>
      </c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>
        <v>21.3</v>
      </c>
      <c r="T215" s="6">
        <v>-5.2670000000000003</v>
      </c>
      <c r="U215" s="6"/>
    </row>
    <row r="216" spans="1:21" x14ac:dyDescent="0.3">
      <c r="A216" s="6">
        <v>21.4</v>
      </c>
      <c r="B216" s="6">
        <v>-5.577</v>
      </c>
      <c r="C216" s="6"/>
      <c r="D216" s="6">
        <v>21.4</v>
      </c>
      <c r="E216" s="6">
        <v>-2.8519999999999999</v>
      </c>
      <c r="F216" s="6"/>
      <c r="G216" s="6">
        <v>21.4</v>
      </c>
      <c r="H216" s="6">
        <v>6.46</v>
      </c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>
        <v>21.4</v>
      </c>
      <c r="T216" s="6">
        <v>-5.2409999999999997</v>
      </c>
      <c r="U216" s="6"/>
    </row>
    <row r="217" spans="1:21" x14ac:dyDescent="0.3">
      <c r="A217" s="6">
        <v>21.5</v>
      </c>
      <c r="B217" s="6">
        <v>-5.5519999999999996</v>
      </c>
      <c r="C217" s="6"/>
      <c r="D217" s="6">
        <v>21.5</v>
      </c>
      <c r="E217" s="6">
        <v>-2.843</v>
      </c>
      <c r="F217" s="6"/>
      <c r="G217" s="6">
        <v>21.5</v>
      </c>
      <c r="H217" s="6">
        <v>6.4610000000000003</v>
      </c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x14ac:dyDescent="0.3">
      <c r="A218" s="6">
        <v>21.6</v>
      </c>
      <c r="B218" s="6">
        <v>-5.5279999999999996</v>
      </c>
      <c r="C218" s="6"/>
      <c r="D218" s="6">
        <v>21.6</v>
      </c>
      <c r="E218" s="6">
        <v>-2.84</v>
      </c>
      <c r="F218" s="6"/>
      <c r="G218" s="6">
        <v>21.6</v>
      </c>
      <c r="H218" s="6">
        <v>6.4589999999999996</v>
      </c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x14ac:dyDescent="0.3">
      <c r="A219" s="6">
        <v>21.7</v>
      </c>
      <c r="B219" s="6">
        <v>-5.492</v>
      </c>
      <c r="C219" s="6"/>
      <c r="D219" s="6">
        <v>21.7</v>
      </c>
      <c r="E219" s="6">
        <v>-2.835</v>
      </c>
      <c r="F219" s="6"/>
      <c r="G219" s="6">
        <v>21.7</v>
      </c>
      <c r="H219" s="6">
        <v>6.4589999999999996</v>
      </c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x14ac:dyDescent="0.3">
      <c r="A220" s="6">
        <v>21.8</v>
      </c>
      <c r="B220" s="6">
        <v>-5.4530000000000003</v>
      </c>
      <c r="C220" s="6"/>
      <c r="D220" s="6"/>
      <c r="E220" s="6"/>
      <c r="F220" s="6"/>
      <c r="G220" s="6">
        <v>21.8</v>
      </c>
      <c r="H220" s="6">
        <v>6.46</v>
      </c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x14ac:dyDescent="0.3">
      <c r="A221" s="6">
        <v>21.9</v>
      </c>
      <c r="B221" s="6">
        <v>-5.4180000000000001</v>
      </c>
      <c r="C221" s="6"/>
      <c r="D221" s="6"/>
      <c r="E221" s="6"/>
      <c r="F221" s="6"/>
      <c r="G221" s="6">
        <v>21.9</v>
      </c>
      <c r="H221" s="6">
        <v>6.4619999999999997</v>
      </c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x14ac:dyDescent="0.3">
      <c r="A222" s="6">
        <v>22</v>
      </c>
      <c r="B222" s="6">
        <v>-5.3739999999999997</v>
      </c>
      <c r="C222" s="6"/>
      <c r="D222" s="6"/>
      <c r="E222" s="6"/>
      <c r="F222" s="6"/>
      <c r="G222" s="6">
        <v>22</v>
      </c>
      <c r="H222" s="6">
        <v>4.4219999999999997</v>
      </c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x14ac:dyDescent="0.3">
      <c r="A223" s="6">
        <v>22.1</v>
      </c>
      <c r="B223" s="6">
        <v>-5.343</v>
      </c>
      <c r="C223" s="6"/>
      <c r="D223" s="6"/>
      <c r="E223" s="6"/>
      <c r="F223" s="6"/>
      <c r="G223" s="6">
        <v>22.1</v>
      </c>
      <c r="H223" s="6">
        <v>3.0289999999999999</v>
      </c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x14ac:dyDescent="0.3">
      <c r="A224" s="6">
        <v>22.2</v>
      </c>
      <c r="B224" s="6">
        <v>-5.298</v>
      </c>
      <c r="C224" s="6"/>
      <c r="D224" s="6"/>
      <c r="E224" s="6"/>
      <c r="F224" s="6"/>
      <c r="G224" s="6">
        <v>22.2</v>
      </c>
      <c r="H224" s="6">
        <v>2.0139999999999998</v>
      </c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x14ac:dyDescent="0.3">
      <c r="A225" s="6">
        <v>22.3</v>
      </c>
      <c r="B225" s="6">
        <v>-5.2610000000000001</v>
      </c>
      <c r="C225" s="6"/>
      <c r="D225" s="6"/>
      <c r="E225" s="6"/>
      <c r="F225" s="6"/>
      <c r="G225" s="6">
        <v>22.3000000000001</v>
      </c>
      <c r="H225" s="6">
        <v>1.343</v>
      </c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x14ac:dyDescent="0.3">
      <c r="A226" s="6">
        <v>22.4</v>
      </c>
      <c r="B226" s="6">
        <v>-5.22</v>
      </c>
      <c r="C226" s="6"/>
      <c r="D226" s="6"/>
      <c r="E226" s="6"/>
      <c r="F226" s="6"/>
      <c r="G226" s="6">
        <v>22.4</v>
      </c>
      <c r="H226" s="6">
        <v>0.92600000000000005</v>
      </c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x14ac:dyDescent="0.3">
      <c r="A227" s="6">
        <v>22.5</v>
      </c>
      <c r="B227" s="6">
        <v>-5.1769999999999996</v>
      </c>
      <c r="C227" s="6"/>
      <c r="D227" s="6"/>
      <c r="E227" s="6"/>
      <c r="F227" s="6"/>
      <c r="G227" s="6">
        <v>22.5</v>
      </c>
      <c r="H227" s="6">
        <v>2.5369999999999999</v>
      </c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x14ac:dyDescent="0.3">
      <c r="A228" s="6">
        <v>22.6</v>
      </c>
      <c r="B228" s="6">
        <v>-5.1340000000000003</v>
      </c>
      <c r="C228" s="6"/>
      <c r="D228" s="6"/>
      <c r="E228" s="6"/>
      <c r="F228" s="6"/>
      <c r="G228" s="6">
        <v>22.600000000000101</v>
      </c>
      <c r="H228" s="6">
        <v>3.8639999999999999</v>
      </c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x14ac:dyDescent="0.3">
      <c r="A229" s="6">
        <v>22.7</v>
      </c>
      <c r="B229" s="6">
        <v>-5.0919999999999996</v>
      </c>
      <c r="C229" s="6"/>
      <c r="D229" s="6"/>
      <c r="E229" s="6"/>
      <c r="F229" s="6"/>
      <c r="G229" s="6">
        <v>22.7</v>
      </c>
      <c r="H229" s="6">
        <v>4.6849999999999996</v>
      </c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x14ac:dyDescent="0.3">
      <c r="A230" s="6">
        <v>22.8</v>
      </c>
      <c r="B230" s="6">
        <v>-5.0469999999999997</v>
      </c>
      <c r="C230" s="6"/>
      <c r="D230" s="6"/>
      <c r="E230" s="6"/>
      <c r="F230" s="6"/>
      <c r="G230" s="6">
        <v>22.8000000000001</v>
      </c>
      <c r="H230" s="6">
        <v>5.2850000000000001</v>
      </c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x14ac:dyDescent="0.3">
      <c r="A231" s="6">
        <v>22.9</v>
      </c>
      <c r="B231" s="6">
        <v>-5.0060000000000002</v>
      </c>
      <c r="C231" s="6"/>
      <c r="D231" s="6"/>
      <c r="E231" s="6"/>
      <c r="F231" s="6"/>
      <c r="G231" s="6">
        <v>22.900000000000102</v>
      </c>
      <c r="H231" s="6">
        <v>5.6840000000000002</v>
      </c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x14ac:dyDescent="0.3">
      <c r="A232" s="6">
        <v>23</v>
      </c>
      <c r="B232" s="6">
        <v>-4.9550000000000001</v>
      </c>
      <c r="C232" s="6"/>
      <c r="D232" s="6"/>
      <c r="E232" s="6"/>
      <c r="F232" s="6"/>
      <c r="G232" s="6">
        <v>23.000000000000099</v>
      </c>
      <c r="H232" s="6">
        <v>5.9290000000000003</v>
      </c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x14ac:dyDescent="0.3">
      <c r="A233" s="6">
        <v>23.1</v>
      </c>
      <c r="B233" s="6">
        <v>-4.9180000000000001</v>
      </c>
      <c r="C233" s="6"/>
      <c r="D233" s="6"/>
      <c r="E233" s="6"/>
      <c r="F233" s="6"/>
      <c r="G233" s="6">
        <v>23.100000000000101</v>
      </c>
      <c r="H233" s="6">
        <v>6.109</v>
      </c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x14ac:dyDescent="0.3">
      <c r="A234" s="6">
        <v>23.2</v>
      </c>
      <c r="B234" s="6">
        <v>-4.8769999999999998</v>
      </c>
      <c r="C234" s="6"/>
      <c r="D234" s="6"/>
      <c r="E234" s="6"/>
      <c r="F234" s="6"/>
      <c r="G234" s="6">
        <v>23.200000000000099</v>
      </c>
      <c r="H234" s="6">
        <v>6.22</v>
      </c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x14ac:dyDescent="0.3">
      <c r="A235" s="6">
        <v>23.3</v>
      </c>
      <c r="B235" s="6">
        <v>-4.8410000000000002</v>
      </c>
      <c r="C235" s="6"/>
      <c r="D235" s="6"/>
      <c r="E235" s="6"/>
      <c r="F235" s="6"/>
      <c r="G235" s="6">
        <v>23.3000000000001</v>
      </c>
      <c r="H235" s="6">
        <v>6.2969999999999997</v>
      </c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x14ac:dyDescent="0.3">
      <c r="A236" s="6">
        <v>23.4</v>
      </c>
      <c r="B236" s="6">
        <v>-4.7990000000000004</v>
      </c>
      <c r="C236" s="6"/>
      <c r="D236" s="6"/>
      <c r="E236" s="6"/>
      <c r="F236" s="6"/>
      <c r="G236" s="6">
        <v>23.400000000000102</v>
      </c>
      <c r="H236" s="6">
        <v>6.3520000000000003</v>
      </c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x14ac:dyDescent="0.3">
      <c r="A237" s="6">
        <v>23.5</v>
      </c>
      <c r="B237" s="6">
        <v>-4.7590000000000003</v>
      </c>
      <c r="C237" s="6"/>
      <c r="D237" s="6"/>
      <c r="E237" s="6"/>
      <c r="F237" s="6"/>
      <c r="G237" s="6">
        <v>23.500000000000099</v>
      </c>
      <c r="H237" s="6">
        <v>6.3819999999999997</v>
      </c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x14ac:dyDescent="0.3">
      <c r="A238" s="6">
        <v>23.6</v>
      </c>
      <c r="B238" s="6">
        <v>-4.726</v>
      </c>
      <c r="C238" s="6"/>
      <c r="D238" s="6"/>
      <c r="E238" s="6"/>
      <c r="F238" s="6"/>
      <c r="G238" s="6">
        <v>23.600000000000101</v>
      </c>
      <c r="H238" s="6">
        <v>6.4089999999999998</v>
      </c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x14ac:dyDescent="0.3">
      <c r="A239" s="6">
        <v>23.7</v>
      </c>
      <c r="B239" s="6">
        <v>-4.6890000000000001</v>
      </c>
      <c r="C239" s="6"/>
      <c r="D239" s="6"/>
      <c r="E239" s="6"/>
      <c r="F239" s="6"/>
      <c r="G239" s="6">
        <v>23.700000000000099</v>
      </c>
      <c r="H239" s="6">
        <v>6.4219999999999997</v>
      </c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x14ac:dyDescent="0.3">
      <c r="A240" s="6">
        <v>23.8</v>
      </c>
      <c r="B240" s="6">
        <v>-4.6479999999999997</v>
      </c>
      <c r="C240" s="6"/>
      <c r="D240" s="6"/>
      <c r="E240" s="6"/>
      <c r="F240" s="6"/>
      <c r="G240" s="6">
        <v>23.8000000000001</v>
      </c>
      <c r="H240" s="6">
        <v>6.4379999999999997</v>
      </c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x14ac:dyDescent="0.3">
      <c r="A241" s="6">
        <v>23.9</v>
      </c>
      <c r="B241" s="6">
        <v>-4.6100000000000003</v>
      </c>
      <c r="C241" s="6"/>
      <c r="D241" s="6"/>
      <c r="E241" s="6"/>
      <c r="F241" s="6"/>
      <c r="G241" s="6">
        <v>23.900000000000102</v>
      </c>
      <c r="H241" s="6">
        <v>6.444</v>
      </c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x14ac:dyDescent="0.3">
      <c r="A242" s="6">
        <v>24</v>
      </c>
      <c r="B242" s="6">
        <v>-4.5579999999999998</v>
      </c>
      <c r="C242" s="6"/>
      <c r="D242" s="6"/>
      <c r="E242" s="6"/>
      <c r="F242" s="6"/>
      <c r="G242" s="6">
        <v>24.000000000000099</v>
      </c>
      <c r="H242" s="6">
        <v>6.4489999999999998</v>
      </c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x14ac:dyDescent="0.3">
      <c r="A243" s="6">
        <v>24.1</v>
      </c>
      <c r="B243" s="6">
        <v>-4.4969999999999999</v>
      </c>
      <c r="C243" s="6"/>
      <c r="D243" s="6"/>
      <c r="E243" s="6"/>
      <c r="F243" s="6"/>
      <c r="G243" s="6">
        <v>24.100000000000101</v>
      </c>
      <c r="H243" s="6">
        <v>6.452</v>
      </c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x14ac:dyDescent="0.3">
      <c r="A244" s="6">
        <v>24.2</v>
      </c>
      <c r="B244" s="6">
        <v>-4.4420000000000002</v>
      </c>
      <c r="C244" s="6"/>
      <c r="D244" s="6"/>
      <c r="E244" s="6"/>
      <c r="F244" s="6"/>
      <c r="G244" s="6">
        <v>24.200000000000099</v>
      </c>
      <c r="H244" s="6">
        <v>6.4530000000000003</v>
      </c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x14ac:dyDescent="0.3">
      <c r="A245" s="6">
        <v>24.3</v>
      </c>
      <c r="B245" s="6">
        <v>-4.3860000000000001</v>
      </c>
      <c r="C245" s="6"/>
      <c r="D245" s="6"/>
      <c r="E245" s="6"/>
      <c r="F245" s="6"/>
      <c r="G245" s="6">
        <v>24.3000000000001</v>
      </c>
      <c r="H245" s="6">
        <v>6.4580000000000002</v>
      </c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x14ac:dyDescent="0.3">
      <c r="A246" s="6">
        <v>24.4</v>
      </c>
      <c r="B246" s="6">
        <v>-4.3380000000000001</v>
      </c>
      <c r="C246" s="6"/>
      <c r="D246" s="6"/>
      <c r="E246" s="6"/>
      <c r="F246" s="6"/>
      <c r="G246" s="6">
        <v>24.400000000000102</v>
      </c>
      <c r="H246" s="6">
        <v>6.4580000000000002</v>
      </c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x14ac:dyDescent="0.3">
      <c r="A247" s="6">
        <v>24.5</v>
      </c>
      <c r="B247" s="6">
        <v>-4.2910000000000004</v>
      </c>
      <c r="C247" s="6"/>
      <c r="D247" s="6"/>
      <c r="E247" s="6"/>
      <c r="F247" s="6"/>
      <c r="G247" s="6">
        <v>24.500000000000099</v>
      </c>
      <c r="H247" s="6">
        <v>6.4589999999999996</v>
      </c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x14ac:dyDescent="0.3">
      <c r="A248" s="6">
        <v>24.6</v>
      </c>
      <c r="B248" s="6">
        <v>-4.2530000000000001</v>
      </c>
      <c r="C248" s="6"/>
      <c r="D248" s="6"/>
      <c r="E248" s="6"/>
      <c r="F248" s="6"/>
      <c r="G248" s="6">
        <v>24.600000000000101</v>
      </c>
      <c r="H248" s="6">
        <v>6.4589999999999996</v>
      </c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x14ac:dyDescent="0.3">
      <c r="A249" s="6">
        <v>24.7</v>
      </c>
      <c r="B249" s="6">
        <v>-4.2149999999999999</v>
      </c>
      <c r="C249" s="6"/>
      <c r="D249" s="6"/>
      <c r="E249" s="6"/>
      <c r="F249" s="6"/>
      <c r="G249" s="6">
        <v>24.700000000000099</v>
      </c>
      <c r="H249" s="6">
        <v>6.4589999999999996</v>
      </c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x14ac:dyDescent="0.3">
      <c r="A250" s="6">
        <v>24.8</v>
      </c>
      <c r="B250" s="6">
        <v>-4.1829999999999998</v>
      </c>
      <c r="C250" s="6"/>
      <c r="D250" s="6"/>
      <c r="E250" s="6"/>
      <c r="F250" s="6"/>
      <c r="G250" s="6">
        <v>24.8000000000001</v>
      </c>
      <c r="H250" s="6">
        <v>6.46</v>
      </c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x14ac:dyDescent="0.3">
      <c r="A251" s="6">
        <v>24.9</v>
      </c>
      <c r="B251" s="6">
        <v>-4.1459999999999999</v>
      </c>
      <c r="C251" s="6"/>
      <c r="D251" s="6"/>
      <c r="E251" s="6"/>
      <c r="F251" s="6"/>
      <c r="G251" s="6">
        <v>24.900000000000102</v>
      </c>
      <c r="H251" s="6">
        <v>6.4610000000000003</v>
      </c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x14ac:dyDescent="0.3">
      <c r="A252" s="6">
        <v>25</v>
      </c>
      <c r="B252" s="6">
        <v>-4.1180000000000003</v>
      </c>
      <c r="C252" s="6"/>
      <c r="D252" s="6"/>
      <c r="E252" s="6"/>
      <c r="F252" s="6"/>
      <c r="G252" s="6">
        <v>25.000000000000099</v>
      </c>
      <c r="H252" s="6">
        <v>6.4610000000000003</v>
      </c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x14ac:dyDescent="0.3">
      <c r="A253" s="6">
        <v>25.1</v>
      </c>
      <c r="B253" s="6">
        <v>-4.0919999999999996</v>
      </c>
      <c r="C253" s="6"/>
      <c r="D253" s="6"/>
      <c r="E253" s="6"/>
      <c r="F253" s="6"/>
      <c r="G253" s="6">
        <v>25.100000000000101</v>
      </c>
      <c r="H253" s="6">
        <v>6.4610000000000003</v>
      </c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x14ac:dyDescent="0.3">
      <c r="A254" s="6">
        <v>25.2</v>
      </c>
      <c r="B254" s="6">
        <v>-4.069</v>
      </c>
      <c r="C254" s="6"/>
      <c r="D254" s="6"/>
      <c r="E254" s="6"/>
      <c r="F254" s="6"/>
      <c r="G254" s="6">
        <v>25.200000000000099</v>
      </c>
      <c r="H254" s="6">
        <v>6.46</v>
      </c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x14ac:dyDescent="0.3">
      <c r="A255" s="6">
        <v>25.3</v>
      </c>
      <c r="B255" s="6">
        <v>-4.0439999999999996</v>
      </c>
      <c r="C255" s="6"/>
      <c r="D255" s="6"/>
      <c r="E255" s="6"/>
      <c r="F255" s="6"/>
      <c r="G255" s="6">
        <v>25.3000000000001</v>
      </c>
      <c r="H255" s="6">
        <v>6.4610000000000003</v>
      </c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x14ac:dyDescent="0.3">
      <c r="A256" s="6">
        <v>25.4</v>
      </c>
      <c r="B256" s="6">
        <v>-4.0250000000000004</v>
      </c>
      <c r="C256" s="6"/>
      <c r="D256" s="6"/>
      <c r="E256" s="6"/>
      <c r="F256" s="6"/>
      <c r="G256" s="6">
        <v>25.400000000000102</v>
      </c>
      <c r="H256" s="6">
        <v>6.4589999999999996</v>
      </c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3">
      <c r="A257" s="6">
        <v>25.5</v>
      </c>
      <c r="B257" s="6">
        <v>-4.0060000000000002</v>
      </c>
      <c r="C257" s="6"/>
      <c r="D257" s="6"/>
      <c r="E257" s="6"/>
      <c r="F257" s="6"/>
      <c r="G257" s="6">
        <v>25.500000000000099</v>
      </c>
      <c r="H257" s="6">
        <v>6.4589999999999996</v>
      </c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x14ac:dyDescent="0.3">
      <c r="A258" s="6">
        <v>25.6</v>
      </c>
      <c r="B258" s="6">
        <v>-3.988</v>
      </c>
      <c r="C258" s="6"/>
      <c r="D258" s="6"/>
      <c r="E258" s="6"/>
      <c r="F258" s="6"/>
      <c r="G258" s="6">
        <v>25.600000000000101</v>
      </c>
      <c r="H258" s="6">
        <v>6.4580000000000002</v>
      </c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x14ac:dyDescent="0.3">
      <c r="A259" s="6">
        <v>25.7</v>
      </c>
      <c r="B259" s="6">
        <v>-3.9710000000000001</v>
      </c>
      <c r="C259" s="6"/>
      <c r="D259" s="6"/>
      <c r="E259" s="6"/>
      <c r="F259" s="6"/>
      <c r="G259" s="6">
        <v>25.700000000000099</v>
      </c>
      <c r="H259" s="6">
        <v>6.4589999999999996</v>
      </c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x14ac:dyDescent="0.3">
      <c r="A260" s="6">
        <v>25.8</v>
      </c>
      <c r="B260" s="6">
        <v>-3.9529999999999998</v>
      </c>
      <c r="C260" s="6"/>
      <c r="D260" s="6"/>
      <c r="E260" s="6"/>
      <c r="F260" s="6"/>
      <c r="G260" s="6">
        <v>25.8000000000001</v>
      </c>
      <c r="H260" s="6">
        <v>6.4589999999999996</v>
      </c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x14ac:dyDescent="0.3">
      <c r="A261" s="6">
        <v>25.9</v>
      </c>
      <c r="B261" s="6">
        <v>-3.9390000000000001</v>
      </c>
      <c r="C261" s="6"/>
      <c r="D261" s="6"/>
      <c r="E261" s="6"/>
      <c r="F261" s="6"/>
      <c r="G261" s="6">
        <v>25.900000000000102</v>
      </c>
      <c r="H261" s="6">
        <v>6.4610000000000003</v>
      </c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x14ac:dyDescent="0.3">
      <c r="A262" s="6">
        <v>26</v>
      </c>
      <c r="B262" s="6">
        <v>-3.9249999999999998</v>
      </c>
      <c r="C262" s="6"/>
      <c r="D262" s="6"/>
      <c r="E262" s="6"/>
      <c r="F262" s="6"/>
      <c r="G262" s="6">
        <v>26.000000000000099</v>
      </c>
      <c r="H262" s="6">
        <v>6.46</v>
      </c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x14ac:dyDescent="0.3">
      <c r="A263" s="6">
        <v>26.1</v>
      </c>
      <c r="B263" s="6">
        <v>-3.9119999999999999</v>
      </c>
      <c r="C263" s="6"/>
      <c r="D263" s="6"/>
      <c r="E263" s="6"/>
      <c r="F263" s="6"/>
      <c r="G263" s="6">
        <v>26.100000000000101</v>
      </c>
      <c r="H263" s="6">
        <v>6.4580000000000002</v>
      </c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x14ac:dyDescent="0.3">
      <c r="A264" s="6">
        <v>26.2</v>
      </c>
      <c r="B264" s="6">
        <v>-3.9</v>
      </c>
      <c r="C264" s="6"/>
      <c r="D264" s="6"/>
      <c r="E264" s="6"/>
      <c r="F264" s="6"/>
      <c r="G264" s="6">
        <v>26.200000000000099</v>
      </c>
      <c r="H264" s="6">
        <v>6.4589999999999996</v>
      </c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x14ac:dyDescent="0.3">
      <c r="A265" s="6">
        <v>26.3</v>
      </c>
      <c r="B265" s="6">
        <v>-3.8889999999999998</v>
      </c>
      <c r="C265" s="6"/>
      <c r="D265" s="6"/>
      <c r="E265" s="6"/>
      <c r="F265" s="6"/>
      <c r="G265" s="6">
        <v>26.3000000000001</v>
      </c>
      <c r="H265" s="6">
        <v>6.4589999999999996</v>
      </c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x14ac:dyDescent="0.3">
      <c r="A266" s="6">
        <v>26.4</v>
      </c>
      <c r="B266" s="6">
        <v>-3.8769999999999998</v>
      </c>
      <c r="C266" s="6"/>
      <c r="D266" s="6"/>
      <c r="E266" s="6"/>
      <c r="F266" s="6"/>
      <c r="G266" s="6">
        <v>26.400000000000102</v>
      </c>
      <c r="H266" s="6">
        <v>6.4569999999999999</v>
      </c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x14ac:dyDescent="0.3">
      <c r="A267" s="6">
        <v>26.5</v>
      </c>
      <c r="B267" s="6">
        <v>-3.8650000000000002</v>
      </c>
      <c r="C267" s="6"/>
      <c r="D267" s="6"/>
      <c r="E267" s="6"/>
      <c r="F267" s="6"/>
      <c r="G267" s="6">
        <v>26.500000000000099</v>
      </c>
      <c r="H267" s="6">
        <v>6.4589999999999996</v>
      </c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x14ac:dyDescent="0.3">
      <c r="A268" s="6">
        <v>26.6</v>
      </c>
      <c r="B268" s="6">
        <v>-3.85</v>
      </c>
      <c r="C268" s="6"/>
      <c r="D268" s="6"/>
      <c r="E268" s="6"/>
      <c r="F268" s="6"/>
      <c r="G268" s="6">
        <v>26.600000000000101</v>
      </c>
      <c r="H268" s="6">
        <v>6.4589999999999996</v>
      </c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x14ac:dyDescent="0.3">
      <c r="A269" s="6">
        <v>26.7</v>
      </c>
      <c r="B269" s="6">
        <v>-3.839</v>
      </c>
      <c r="C269" s="6"/>
      <c r="D269" s="6"/>
      <c r="E269" s="6"/>
      <c r="F269" s="6"/>
      <c r="G269" s="6">
        <v>26.700000000000099</v>
      </c>
      <c r="H269" s="6">
        <v>6.4610000000000003</v>
      </c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x14ac:dyDescent="0.3">
      <c r="A270" s="6">
        <v>26.8</v>
      </c>
      <c r="B270" s="6">
        <v>-3.8290000000000002</v>
      </c>
      <c r="C270" s="6"/>
      <c r="D270" s="6"/>
      <c r="E270" s="6"/>
      <c r="F270" s="6"/>
      <c r="G270" s="6">
        <v>26.8000000000001</v>
      </c>
      <c r="H270" s="6">
        <v>6.46</v>
      </c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x14ac:dyDescent="0.3">
      <c r="A271" s="6">
        <v>26.9</v>
      </c>
      <c r="B271" s="6">
        <v>-3.8210000000000002</v>
      </c>
      <c r="C271" s="6"/>
      <c r="D271" s="6"/>
      <c r="E271" s="6"/>
      <c r="F271" s="6"/>
      <c r="G271" s="6">
        <v>26.900000000000102</v>
      </c>
      <c r="H271" s="6">
        <v>6.4589999999999996</v>
      </c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x14ac:dyDescent="0.3">
      <c r="A272" s="6">
        <v>27</v>
      </c>
      <c r="B272" s="6">
        <v>-3.81</v>
      </c>
      <c r="C272" s="6"/>
      <c r="D272" s="6"/>
      <c r="E272" s="6"/>
      <c r="F272" s="6"/>
      <c r="G272" s="6">
        <v>27.000000000000099</v>
      </c>
      <c r="H272" s="6">
        <v>6.4580000000000002</v>
      </c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x14ac:dyDescent="0.3">
      <c r="A273" s="6">
        <v>27.1</v>
      </c>
      <c r="B273" s="6">
        <v>-3.8010000000000002</v>
      </c>
      <c r="C273" s="6"/>
      <c r="D273" s="6"/>
      <c r="E273" s="6"/>
      <c r="F273" s="6"/>
      <c r="G273" s="6">
        <v>27.100000000000101</v>
      </c>
      <c r="H273" s="6">
        <v>6.4580000000000002</v>
      </c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x14ac:dyDescent="0.3">
      <c r="A274" s="6">
        <v>27.2</v>
      </c>
      <c r="B274" s="6">
        <v>-3.7930000000000001</v>
      </c>
      <c r="C274" s="6"/>
      <c r="D274" s="6"/>
      <c r="E274" s="6"/>
      <c r="F274" s="6"/>
      <c r="G274" s="6">
        <v>27.200000000000099</v>
      </c>
      <c r="H274" s="6">
        <v>6.4580000000000002</v>
      </c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x14ac:dyDescent="0.3">
      <c r="A275" s="6">
        <v>27.3</v>
      </c>
      <c r="B275" s="6">
        <v>-3.786</v>
      </c>
      <c r="C275" s="6"/>
      <c r="D275" s="6"/>
      <c r="E275" s="6"/>
      <c r="F275" s="6"/>
      <c r="G275" s="6">
        <v>27.3000000000001</v>
      </c>
      <c r="H275" s="6">
        <v>4.4119999999999999</v>
      </c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x14ac:dyDescent="0.3">
      <c r="A276" s="6">
        <v>27.4</v>
      </c>
      <c r="B276" s="6">
        <v>-3.778</v>
      </c>
      <c r="C276" s="6"/>
      <c r="D276" s="6"/>
      <c r="E276" s="6"/>
      <c r="F276" s="6"/>
      <c r="G276" s="6">
        <v>27.400000000000102</v>
      </c>
      <c r="H276" s="6">
        <v>3.0129999999999999</v>
      </c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x14ac:dyDescent="0.3">
      <c r="A277" s="6">
        <v>27.5</v>
      </c>
      <c r="B277" s="6">
        <v>-3.7719999999999998</v>
      </c>
      <c r="C277" s="6"/>
      <c r="D277" s="6"/>
      <c r="E277" s="6"/>
      <c r="F277" s="6"/>
      <c r="G277" s="6">
        <v>27.5</v>
      </c>
      <c r="H277" s="6">
        <v>1.9930000000000001</v>
      </c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x14ac:dyDescent="0.3">
      <c r="A278" s="6">
        <v>27.6</v>
      </c>
      <c r="B278" s="6">
        <v>-3.7629999999999999</v>
      </c>
      <c r="C278" s="6"/>
      <c r="D278" s="6"/>
      <c r="E278" s="6"/>
      <c r="F278" s="6"/>
      <c r="G278" s="6">
        <v>27.6</v>
      </c>
      <c r="H278" s="6">
        <v>1.36</v>
      </c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x14ac:dyDescent="0.3">
      <c r="A279" s="6">
        <v>27.7</v>
      </c>
      <c r="B279" s="6">
        <v>-3.758</v>
      </c>
      <c r="C279" s="6"/>
      <c r="D279" s="6"/>
      <c r="E279" s="6"/>
      <c r="F279" s="6"/>
      <c r="G279" s="6">
        <v>27.7</v>
      </c>
      <c r="H279" s="6">
        <v>0.89900000000000002</v>
      </c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x14ac:dyDescent="0.3">
      <c r="A280" s="6">
        <v>27.8</v>
      </c>
      <c r="B280" s="6">
        <v>-3.7480000000000002</v>
      </c>
      <c r="C280" s="6"/>
      <c r="D280" s="6"/>
      <c r="E280" s="6"/>
      <c r="F280" s="6"/>
      <c r="G280" s="6">
        <v>27.8</v>
      </c>
      <c r="H280" s="6">
        <v>0.61399999999999999</v>
      </c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x14ac:dyDescent="0.3">
      <c r="A281" s="6">
        <v>27.9</v>
      </c>
      <c r="B281" s="6">
        <v>-3.7429999999999999</v>
      </c>
      <c r="C281" s="6"/>
      <c r="D281" s="6"/>
      <c r="E281" s="6"/>
      <c r="F281" s="6"/>
      <c r="G281" s="6">
        <v>27.9</v>
      </c>
      <c r="H281" s="6">
        <v>0.40699999999999997</v>
      </c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x14ac:dyDescent="0.3">
      <c r="A282" s="6">
        <v>28</v>
      </c>
      <c r="B282" s="6">
        <v>-3.734</v>
      </c>
      <c r="C282" s="6"/>
      <c r="D282" s="6"/>
      <c r="E282" s="6"/>
      <c r="F282" s="6"/>
      <c r="G282" s="6">
        <v>28</v>
      </c>
      <c r="H282" s="6">
        <v>0.27700000000000002</v>
      </c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x14ac:dyDescent="0.3">
      <c r="A283" s="6">
        <v>28.1</v>
      </c>
      <c r="B283" s="6">
        <v>-3.7309999999999999</v>
      </c>
      <c r="C283" s="6"/>
      <c r="D283" s="6"/>
      <c r="E283" s="6"/>
      <c r="F283" s="6"/>
      <c r="G283" s="6">
        <v>28.1</v>
      </c>
      <c r="H283" s="6">
        <v>0.189</v>
      </c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x14ac:dyDescent="0.3">
      <c r="A284" s="6">
        <v>28.2</v>
      </c>
      <c r="B284" s="6">
        <v>-3.7250000000000001</v>
      </c>
      <c r="C284" s="6"/>
      <c r="D284" s="6"/>
      <c r="E284" s="6"/>
      <c r="F284" s="6"/>
      <c r="G284" s="6">
        <v>28.2</v>
      </c>
      <c r="H284" s="6">
        <v>0.13600000000000001</v>
      </c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x14ac:dyDescent="0.3">
      <c r="A285" s="6">
        <v>28.3</v>
      </c>
      <c r="B285" s="6">
        <v>-3.7189999999999999</v>
      </c>
      <c r="C285" s="6"/>
      <c r="D285" s="6"/>
      <c r="E285" s="6"/>
      <c r="F285" s="6"/>
      <c r="G285" s="6">
        <v>28.3</v>
      </c>
      <c r="H285" s="6">
        <v>9.6000000000000002E-2</v>
      </c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x14ac:dyDescent="0.3">
      <c r="A286" s="6">
        <v>28.4</v>
      </c>
      <c r="B286" s="6">
        <v>-3.7109999999999999</v>
      </c>
      <c r="C286" s="6"/>
      <c r="D286" s="6"/>
      <c r="E286" s="6"/>
      <c r="F286" s="6"/>
      <c r="G286" s="6">
        <v>28.4</v>
      </c>
      <c r="H286" s="6">
        <v>7.0999999999999994E-2</v>
      </c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x14ac:dyDescent="0.3">
      <c r="A287" s="6">
        <v>28.5</v>
      </c>
      <c r="B287" s="6">
        <v>-3.7050000000000001</v>
      </c>
      <c r="C287" s="6"/>
      <c r="D287" s="6"/>
      <c r="E287" s="6"/>
      <c r="F287" s="6"/>
      <c r="G287" s="6">
        <v>28.5</v>
      </c>
      <c r="H287" s="6">
        <v>5.3999999999999999E-2</v>
      </c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x14ac:dyDescent="0.3">
      <c r="A288" s="6">
        <v>28.6</v>
      </c>
      <c r="B288" s="6">
        <v>-3.698</v>
      </c>
      <c r="C288" s="6"/>
      <c r="D288" s="6"/>
      <c r="E288" s="6"/>
      <c r="F288" s="6"/>
      <c r="G288" s="6">
        <v>28.6</v>
      </c>
      <c r="H288" s="6">
        <v>3.4000000000000002E-2</v>
      </c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x14ac:dyDescent="0.3">
      <c r="A289" s="6">
        <v>28.7</v>
      </c>
      <c r="B289" s="6">
        <v>-3.6920000000000002</v>
      </c>
      <c r="C289" s="6"/>
      <c r="D289" s="6"/>
      <c r="E289" s="6"/>
      <c r="F289" s="6"/>
      <c r="G289" s="6">
        <v>28.7</v>
      </c>
      <c r="H289" s="6">
        <v>1.9E-2</v>
      </c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x14ac:dyDescent="0.3">
      <c r="A290" s="6">
        <v>28.8</v>
      </c>
      <c r="B290" s="6">
        <v>-3.6890000000000001</v>
      </c>
      <c r="C290" s="6"/>
      <c r="D290" s="6"/>
      <c r="E290" s="6"/>
      <c r="F290" s="6"/>
      <c r="G290" s="6">
        <v>28.8</v>
      </c>
      <c r="H290" s="6">
        <v>0.01</v>
      </c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x14ac:dyDescent="0.3">
      <c r="A291" s="6">
        <v>28.9</v>
      </c>
      <c r="B291" s="6">
        <v>-3.6819999999999999</v>
      </c>
      <c r="C291" s="6"/>
      <c r="D291" s="6"/>
      <c r="E291" s="6"/>
      <c r="F291" s="6"/>
      <c r="G291" s="6">
        <v>28.9</v>
      </c>
      <c r="H291" s="6">
        <v>5.0000000000000001E-3</v>
      </c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x14ac:dyDescent="0.3">
      <c r="A292" s="6">
        <v>29</v>
      </c>
      <c r="B292" s="6">
        <v>-3.677</v>
      </c>
      <c r="C292" s="6"/>
      <c r="D292" s="6"/>
      <c r="E292" s="6"/>
      <c r="F292" s="6"/>
      <c r="G292" s="6">
        <v>29</v>
      </c>
      <c r="H292" s="6">
        <v>2E-3</v>
      </c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x14ac:dyDescent="0.3">
      <c r="A293" s="6">
        <v>29.1</v>
      </c>
      <c r="B293" s="6">
        <v>-3.6709999999999998</v>
      </c>
      <c r="C293" s="6"/>
      <c r="D293" s="6"/>
      <c r="E293" s="6"/>
      <c r="F293" s="6"/>
      <c r="G293" s="6">
        <v>29.1</v>
      </c>
      <c r="H293" s="6">
        <v>-1E-3</v>
      </c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x14ac:dyDescent="0.3">
      <c r="A294" s="6">
        <v>29.2</v>
      </c>
      <c r="B294" s="6">
        <v>-3.6659999999999999</v>
      </c>
      <c r="C294" s="6"/>
      <c r="D294" s="6"/>
      <c r="E294" s="6"/>
      <c r="F294" s="6"/>
      <c r="G294" s="6">
        <v>29.2</v>
      </c>
      <c r="H294" s="6">
        <v>-2E-3</v>
      </c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x14ac:dyDescent="0.3">
      <c r="A295" s="6">
        <v>29.3</v>
      </c>
      <c r="B295" s="6">
        <v>-3.66</v>
      </c>
      <c r="C295" s="6"/>
      <c r="D295" s="6"/>
      <c r="E295" s="6"/>
      <c r="F295" s="6"/>
      <c r="G295" s="6">
        <v>29.3</v>
      </c>
      <c r="H295" s="6">
        <v>-2E-3</v>
      </c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x14ac:dyDescent="0.3">
      <c r="A296" s="6">
        <v>29.4</v>
      </c>
      <c r="B296" s="6">
        <v>-3.6579999999999999</v>
      </c>
      <c r="C296" s="6"/>
      <c r="D296" s="6"/>
      <c r="E296" s="6"/>
      <c r="F296" s="6"/>
      <c r="G296" s="6">
        <v>29.4</v>
      </c>
      <c r="H296" s="6">
        <v>-3.0000000000000001E-3</v>
      </c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x14ac:dyDescent="0.3">
      <c r="A297" s="6">
        <v>29.5</v>
      </c>
      <c r="B297" s="6">
        <v>-3.6520000000000001</v>
      </c>
      <c r="C297" s="6"/>
      <c r="D297" s="6"/>
      <c r="E297" s="6"/>
      <c r="F297" s="6"/>
      <c r="G297" s="6">
        <v>29.5</v>
      </c>
      <c r="H297" s="6">
        <v>-4.0000000000000001E-3</v>
      </c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x14ac:dyDescent="0.3">
      <c r="A298" s="6">
        <v>29.6</v>
      </c>
      <c r="B298" s="6">
        <v>-3.649</v>
      </c>
      <c r="C298" s="6"/>
      <c r="D298" s="6"/>
      <c r="E298" s="6"/>
      <c r="F298" s="6"/>
      <c r="G298" s="6">
        <v>29.6</v>
      </c>
      <c r="H298" s="6">
        <v>-4.0000000000000001E-3</v>
      </c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x14ac:dyDescent="0.3">
      <c r="A299" s="6">
        <v>29.7</v>
      </c>
      <c r="B299" s="6">
        <v>-3.6440000000000001</v>
      </c>
      <c r="C299" s="6"/>
      <c r="D299" s="6"/>
      <c r="E299" s="6"/>
      <c r="F299" s="6"/>
      <c r="G299" s="6">
        <v>29.7</v>
      </c>
      <c r="H299" s="6">
        <v>-6.0000000000000001E-3</v>
      </c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x14ac:dyDescent="0.3">
      <c r="A300" s="6">
        <v>29.8</v>
      </c>
      <c r="B300" s="6">
        <v>-3.6389999999999998</v>
      </c>
      <c r="C300" s="6"/>
      <c r="D300" s="6"/>
      <c r="E300" s="6"/>
      <c r="F300" s="6"/>
      <c r="G300" s="6">
        <v>29.8</v>
      </c>
      <c r="H300" s="6">
        <v>-5.0000000000000001E-3</v>
      </c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x14ac:dyDescent="0.3">
      <c r="A301" s="6">
        <v>29.9</v>
      </c>
      <c r="B301" s="6">
        <v>-3.637</v>
      </c>
      <c r="C301" s="6"/>
      <c r="D301" s="6"/>
      <c r="E301" s="6"/>
      <c r="F301" s="6"/>
      <c r="G301" s="6">
        <v>29.9</v>
      </c>
      <c r="H301" s="6">
        <v>-6.0000000000000001E-3</v>
      </c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x14ac:dyDescent="0.3">
      <c r="A302" s="6">
        <v>30</v>
      </c>
      <c r="B302" s="6">
        <v>-3.6320000000000001</v>
      </c>
      <c r="C302" s="6"/>
      <c r="D302" s="6"/>
      <c r="E302" s="6"/>
      <c r="F302" s="6"/>
      <c r="G302" s="6">
        <v>30</v>
      </c>
      <c r="H302" s="6">
        <v>-6.0000000000000001E-3</v>
      </c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x14ac:dyDescent="0.3">
      <c r="A303" s="6">
        <v>30.1</v>
      </c>
      <c r="B303" s="6">
        <v>-3.625</v>
      </c>
      <c r="C303" s="6"/>
      <c r="D303" s="6"/>
      <c r="E303" s="6"/>
      <c r="F303" s="6"/>
      <c r="G303" s="6">
        <v>30.1</v>
      </c>
      <c r="H303" s="6">
        <v>-6.0000000000000001E-3</v>
      </c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x14ac:dyDescent="0.3">
      <c r="A304" s="6">
        <v>30.2</v>
      </c>
      <c r="B304" s="6">
        <v>-3.621</v>
      </c>
      <c r="C304" s="6"/>
      <c r="D304" s="6"/>
      <c r="E304" s="6"/>
      <c r="F304" s="6"/>
      <c r="G304" s="6">
        <v>30.2</v>
      </c>
      <c r="H304" s="6">
        <v>-6.0000000000000001E-3</v>
      </c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x14ac:dyDescent="0.3">
      <c r="A305" s="6">
        <v>30.3</v>
      </c>
      <c r="B305" s="6">
        <v>-3.6160000000000001</v>
      </c>
      <c r="C305" s="6"/>
      <c r="D305" s="6"/>
      <c r="E305" s="6"/>
      <c r="F305" s="6"/>
      <c r="G305" s="6">
        <v>30.3</v>
      </c>
      <c r="H305" s="6">
        <v>-5.0000000000000001E-3</v>
      </c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x14ac:dyDescent="0.3">
      <c r="A306" s="6">
        <v>30.4</v>
      </c>
      <c r="B306" s="6">
        <v>-3.6120000000000001</v>
      </c>
      <c r="C306" s="6"/>
      <c r="D306" s="6"/>
      <c r="E306" s="6"/>
      <c r="F306" s="6"/>
      <c r="G306" s="6">
        <v>30.4</v>
      </c>
      <c r="H306" s="6">
        <v>-5.0000000000000001E-3</v>
      </c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x14ac:dyDescent="0.3">
      <c r="A307" s="6">
        <v>30.5</v>
      </c>
      <c r="B307" s="6">
        <v>-3.609</v>
      </c>
      <c r="C307" s="6"/>
      <c r="D307" s="6"/>
      <c r="E307" s="6"/>
      <c r="F307" s="6"/>
      <c r="G307" s="6">
        <v>30.5</v>
      </c>
      <c r="H307" s="6">
        <v>-6.0000000000000001E-3</v>
      </c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x14ac:dyDescent="0.3">
      <c r="A308" s="6">
        <v>30.6</v>
      </c>
      <c r="B308" s="6">
        <v>-3.6040000000000001</v>
      </c>
      <c r="C308" s="6"/>
      <c r="D308" s="6"/>
      <c r="E308" s="6"/>
      <c r="F308" s="6"/>
      <c r="G308" s="6">
        <v>30.6</v>
      </c>
      <c r="H308" s="6">
        <v>-1.6E-2</v>
      </c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x14ac:dyDescent="0.3">
      <c r="A309" s="6">
        <v>30.7</v>
      </c>
      <c r="B309" s="6">
        <v>-3.5990000000000002</v>
      </c>
      <c r="C309" s="6"/>
      <c r="D309" s="6"/>
      <c r="E309" s="6"/>
      <c r="F309" s="6"/>
      <c r="G309" s="6">
        <v>30.7</v>
      </c>
      <c r="H309" s="6">
        <v>-8.9999999999999993E-3</v>
      </c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x14ac:dyDescent="0.3">
      <c r="A310" s="6">
        <v>30.8</v>
      </c>
      <c r="B310" s="6">
        <v>-3.5950000000000002</v>
      </c>
      <c r="C310" s="6"/>
      <c r="D310" s="6"/>
      <c r="E310" s="6"/>
      <c r="F310" s="6"/>
      <c r="G310" s="6">
        <v>30.8</v>
      </c>
      <c r="H310" s="6">
        <v>-1.0999999999999999E-2</v>
      </c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x14ac:dyDescent="0.3">
      <c r="A311" s="6">
        <v>30.9</v>
      </c>
      <c r="B311" s="6">
        <v>-3.593</v>
      </c>
      <c r="C311" s="6"/>
      <c r="D311" s="6"/>
      <c r="E311" s="6"/>
      <c r="F311" s="6"/>
      <c r="G311" s="6">
        <v>30.9</v>
      </c>
      <c r="H311" s="6">
        <v>-2E-3</v>
      </c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x14ac:dyDescent="0.3">
      <c r="A312" s="6">
        <v>31</v>
      </c>
      <c r="B312" s="6">
        <v>-3.589</v>
      </c>
      <c r="C312" s="6"/>
      <c r="D312" s="6"/>
      <c r="E312" s="6"/>
      <c r="F312" s="6"/>
      <c r="G312" s="6">
        <v>31</v>
      </c>
      <c r="H312" s="6">
        <v>-8.0000000000000002E-3</v>
      </c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x14ac:dyDescent="0.3">
      <c r="A313" s="6">
        <v>31.1</v>
      </c>
      <c r="B313" s="6">
        <v>-3.5859999999999999</v>
      </c>
      <c r="C313" s="6"/>
      <c r="D313" s="6"/>
      <c r="E313" s="6"/>
      <c r="F313" s="6"/>
      <c r="G313" s="6">
        <v>31.1</v>
      </c>
      <c r="H313" s="6">
        <v>-6.0000000000000001E-3</v>
      </c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x14ac:dyDescent="0.3">
      <c r="A314" s="6">
        <v>31.2</v>
      </c>
      <c r="B314" s="6">
        <v>-3.5840000000000001</v>
      </c>
      <c r="C314" s="6"/>
      <c r="D314" s="6"/>
      <c r="E314" s="6"/>
      <c r="F314" s="6"/>
      <c r="G314" s="6">
        <v>31.2</v>
      </c>
      <c r="H314" s="6">
        <v>-3.0000000000000001E-3</v>
      </c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x14ac:dyDescent="0.3">
      <c r="A315" s="6">
        <v>31.3</v>
      </c>
      <c r="B315" s="6">
        <v>-3.5790000000000002</v>
      </c>
      <c r="C315" s="6"/>
      <c r="D315" s="6"/>
      <c r="E315" s="6"/>
      <c r="F315" s="6"/>
      <c r="G315" s="6">
        <v>31.3</v>
      </c>
      <c r="H315" s="6">
        <v>-1.2E-2</v>
      </c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x14ac:dyDescent="0.3">
      <c r="A316" s="6">
        <v>31.4</v>
      </c>
      <c r="B316" s="6">
        <v>-3.5750000000000002</v>
      </c>
      <c r="C316" s="6"/>
      <c r="D316" s="6"/>
      <c r="E316" s="6"/>
      <c r="F316" s="6"/>
      <c r="G316" s="6">
        <v>31.4</v>
      </c>
      <c r="H316" s="6">
        <v>-7.0000000000000001E-3</v>
      </c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x14ac:dyDescent="0.3">
      <c r="A317" s="6">
        <v>31.5</v>
      </c>
      <c r="B317" s="6">
        <v>-3.5710000000000002</v>
      </c>
      <c r="C317" s="6"/>
      <c r="D317" s="6"/>
      <c r="E317" s="6"/>
      <c r="F317" s="6"/>
      <c r="G317" s="6">
        <v>31.5</v>
      </c>
      <c r="H317" s="6">
        <v>-8.9999999999999993E-3</v>
      </c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x14ac:dyDescent="0.3">
      <c r="A318" s="6">
        <v>31.6</v>
      </c>
      <c r="B318" s="6">
        <v>-3.5680000000000001</v>
      </c>
      <c r="C318" s="6"/>
      <c r="D318" s="6"/>
      <c r="E318" s="6"/>
      <c r="F318" s="6"/>
      <c r="G318" s="6">
        <v>31.6</v>
      </c>
      <c r="H318" s="6">
        <v>-8.0000000000000002E-3</v>
      </c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x14ac:dyDescent="0.3">
      <c r="A319" s="6">
        <v>31.7</v>
      </c>
      <c r="B319" s="6">
        <v>-3.5649999999999999</v>
      </c>
      <c r="C319" s="6"/>
      <c r="D319" s="6"/>
      <c r="E319" s="6"/>
      <c r="F319" s="6"/>
      <c r="G319" s="6">
        <v>31.7</v>
      </c>
      <c r="H319" s="6">
        <v>-4.0000000000000001E-3</v>
      </c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x14ac:dyDescent="0.3">
      <c r="A320" s="6">
        <v>31.8</v>
      </c>
      <c r="B320" s="6">
        <v>-3.56</v>
      </c>
      <c r="C320" s="6"/>
      <c r="D320" s="6"/>
      <c r="E320" s="6"/>
      <c r="F320" s="6"/>
      <c r="G320" s="6">
        <v>31.8</v>
      </c>
      <c r="H320" s="6">
        <v>-1.0999999999999999E-2</v>
      </c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x14ac:dyDescent="0.3">
      <c r="A321" s="6">
        <v>31.9</v>
      </c>
      <c r="B321" s="6">
        <v>-3.5579999999999998</v>
      </c>
      <c r="C321" s="6"/>
      <c r="D321" s="6"/>
      <c r="E321" s="6"/>
      <c r="F321" s="6"/>
      <c r="G321" s="6">
        <v>31.9</v>
      </c>
      <c r="H321" s="6">
        <v>-8.0000000000000002E-3</v>
      </c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x14ac:dyDescent="0.3">
      <c r="A322" s="6">
        <v>32</v>
      </c>
      <c r="B322" s="6">
        <v>-3.556</v>
      </c>
      <c r="C322" s="6"/>
      <c r="D322" s="6"/>
      <c r="E322" s="6"/>
      <c r="F322" s="6"/>
      <c r="G322" s="6">
        <v>32</v>
      </c>
      <c r="H322" s="6">
        <v>-0.01</v>
      </c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x14ac:dyDescent="0.3">
      <c r="A323" s="6">
        <v>32.1</v>
      </c>
      <c r="B323" s="6">
        <v>-3.5230000000000001</v>
      </c>
      <c r="C323" s="6"/>
      <c r="D323" s="6"/>
      <c r="E323" s="6"/>
      <c r="F323" s="6"/>
      <c r="G323" s="6">
        <v>32.1</v>
      </c>
      <c r="H323" s="6">
        <v>-1.2E-2</v>
      </c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x14ac:dyDescent="0.3">
      <c r="A324" s="6">
        <v>32.200000000000003</v>
      </c>
      <c r="B324" s="6">
        <v>-3.4729999999999999</v>
      </c>
      <c r="C324" s="6"/>
      <c r="D324" s="6"/>
      <c r="E324" s="6"/>
      <c r="F324" s="6"/>
      <c r="G324" s="6">
        <v>32.200000000000003</v>
      </c>
      <c r="H324" s="6">
        <v>-1.0999999999999999E-2</v>
      </c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x14ac:dyDescent="0.3">
      <c r="A325" s="6">
        <v>32.299999999999997</v>
      </c>
      <c r="B325" s="6">
        <v>-3.4319999999999999</v>
      </c>
      <c r="C325" s="6"/>
      <c r="D325" s="6"/>
      <c r="E325" s="6"/>
      <c r="F325" s="6"/>
      <c r="G325" s="6">
        <v>32.299999999999997</v>
      </c>
      <c r="H325" s="6">
        <v>-1.7000000000000001E-2</v>
      </c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x14ac:dyDescent="0.3">
      <c r="A326" s="6">
        <v>32.4</v>
      </c>
      <c r="B326" s="6">
        <v>-3.4079999999999999</v>
      </c>
      <c r="C326" s="6"/>
      <c r="D326" s="6"/>
      <c r="E326" s="6"/>
      <c r="F326" s="6"/>
      <c r="G326" s="6">
        <v>32.4</v>
      </c>
      <c r="H326" s="6">
        <v>-1.6E-2</v>
      </c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x14ac:dyDescent="0.3">
      <c r="A327" s="6">
        <v>32.5</v>
      </c>
      <c r="B327" s="6">
        <v>-3.3969999999999998</v>
      </c>
      <c r="C327" s="6"/>
      <c r="D327" s="6"/>
      <c r="E327" s="6"/>
      <c r="F327" s="6"/>
      <c r="G327" s="6">
        <v>32.5</v>
      </c>
      <c r="H327" s="6">
        <v>-0.02</v>
      </c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x14ac:dyDescent="0.3">
      <c r="A328" s="6">
        <v>32.6</v>
      </c>
      <c r="B328" s="6">
        <v>-3.3610000000000002</v>
      </c>
      <c r="C328" s="6"/>
      <c r="D328" s="6"/>
      <c r="E328" s="6"/>
      <c r="F328" s="6"/>
      <c r="G328" s="6">
        <v>32.600000000000101</v>
      </c>
      <c r="H328" s="6">
        <v>-2.7E-2</v>
      </c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x14ac:dyDescent="0.3">
      <c r="A329" s="6">
        <v>32.700000000000003</v>
      </c>
      <c r="B329" s="6">
        <v>-3.3159999999999998</v>
      </c>
      <c r="C329" s="6"/>
      <c r="D329" s="6"/>
      <c r="E329" s="6"/>
      <c r="F329" s="6"/>
      <c r="G329" s="6">
        <v>32.700000000000102</v>
      </c>
      <c r="H329" s="6">
        <v>-2.8000000000000001E-2</v>
      </c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x14ac:dyDescent="0.3">
      <c r="A330" s="6">
        <v>32.799999999999997</v>
      </c>
      <c r="B330" s="6">
        <v>-3.2610000000000001</v>
      </c>
      <c r="C330" s="6"/>
      <c r="D330" s="6"/>
      <c r="E330" s="6"/>
      <c r="F330" s="6"/>
      <c r="G330" s="6">
        <v>32.799999999999997</v>
      </c>
      <c r="H330" s="6">
        <v>-3.3000000000000002E-2</v>
      </c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x14ac:dyDescent="0.3">
      <c r="A331" s="6">
        <v>32.9</v>
      </c>
      <c r="B331" s="6">
        <v>-3.21</v>
      </c>
      <c r="C331" s="6"/>
      <c r="D331" s="6"/>
      <c r="E331" s="6"/>
      <c r="F331" s="6"/>
      <c r="G331" s="6">
        <v>32.9</v>
      </c>
      <c r="H331" s="6">
        <v>-0.03</v>
      </c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x14ac:dyDescent="0.3">
      <c r="A332" s="6">
        <v>33</v>
      </c>
      <c r="B332" s="6">
        <v>-3.149</v>
      </c>
      <c r="C332" s="6"/>
      <c r="D332" s="6"/>
      <c r="E332" s="6"/>
      <c r="F332" s="6"/>
      <c r="G332" s="6">
        <v>33</v>
      </c>
      <c r="H332" s="6">
        <v>-2.5999999999999999E-2</v>
      </c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x14ac:dyDescent="0.3">
      <c r="A333" s="6">
        <v>33.1</v>
      </c>
      <c r="B333" s="6">
        <v>-3.0960000000000001</v>
      </c>
      <c r="C333" s="6"/>
      <c r="D333" s="6"/>
      <c r="E333" s="6"/>
      <c r="F333" s="6"/>
      <c r="G333" s="6">
        <v>33.100000000000101</v>
      </c>
      <c r="H333" s="6">
        <v>-2.3E-2</v>
      </c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x14ac:dyDescent="0.3">
      <c r="A334" s="6">
        <v>33.200000000000003</v>
      </c>
      <c r="B334" s="6">
        <v>-3.036</v>
      </c>
      <c r="C334" s="6"/>
      <c r="D334" s="6"/>
      <c r="E334" s="6"/>
      <c r="F334" s="6"/>
      <c r="G334" s="6">
        <v>33.200000000000102</v>
      </c>
      <c r="H334" s="6">
        <v>-1.7000000000000001E-2</v>
      </c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x14ac:dyDescent="0.3">
      <c r="A335" s="6">
        <v>33.299999999999997</v>
      </c>
      <c r="B335" s="6">
        <v>-2.9790000000000001</v>
      </c>
      <c r="C335" s="6"/>
      <c r="D335" s="6"/>
      <c r="E335" s="6"/>
      <c r="F335" s="6"/>
      <c r="G335" s="6">
        <v>33.300000000000097</v>
      </c>
      <c r="H335" s="6">
        <v>-1.2999999999999999E-2</v>
      </c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x14ac:dyDescent="0.3">
      <c r="A336" s="6">
        <v>33.4</v>
      </c>
      <c r="B336" s="6">
        <v>-2.927</v>
      </c>
      <c r="C336" s="6"/>
      <c r="D336" s="6"/>
      <c r="E336" s="6"/>
      <c r="F336" s="6"/>
      <c r="G336" s="6">
        <v>33.400000000000098</v>
      </c>
      <c r="H336" s="6">
        <v>-0.01</v>
      </c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x14ac:dyDescent="0.3">
      <c r="A337" s="6">
        <v>33.5</v>
      </c>
      <c r="B337" s="6">
        <v>-2.8730000000000002</v>
      </c>
      <c r="C337" s="6"/>
      <c r="D337" s="6"/>
      <c r="E337" s="6"/>
      <c r="F337" s="6"/>
      <c r="G337" s="6">
        <v>33.500000000000099</v>
      </c>
      <c r="H337" s="6">
        <v>-0.01</v>
      </c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x14ac:dyDescent="0.3">
      <c r="A338" s="6">
        <v>33.6</v>
      </c>
      <c r="B338" s="6">
        <v>-2.8140000000000001</v>
      </c>
      <c r="C338" s="6"/>
      <c r="D338" s="6"/>
      <c r="E338" s="6"/>
      <c r="F338" s="6"/>
      <c r="G338" s="6">
        <v>33.600000000000101</v>
      </c>
      <c r="H338" s="6">
        <v>-6.0000000000000001E-3</v>
      </c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x14ac:dyDescent="0.3">
      <c r="A339" s="6">
        <v>33.700000000000003</v>
      </c>
      <c r="B339" s="6">
        <v>-2.762</v>
      </c>
      <c r="C339" s="6"/>
      <c r="D339" s="6"/>
      <c r="E339" s="6"/>
      <c r="F339" s="6"/>
      <c r="G339" s="6">
        <v>33.700000000000102</v>
      </c>
      <c r="H339" s="6">
        <v>-6.0000000000000001E-3</v>
      </c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x14ac:dyDescent="0.3">
      <c r="A340" s="6">
        <v>33.799999999999997</v>
      </c>
      <c r="B340" s="6">
        <v>-2.7050000000000001</v>
      </c>
      <c r="C340" s="6"/>
      <c r="D340" s="6"/>
      <c r="E340" s="6"/>
      <c r="F340" s="6"/>
      <c r="G340" s="6">
        <v>33.800000000000097</v>
      </c>
      <c r="H340" s="6">
        <v>-1.6E-2</v>
      </c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x14ac:dyDescent="0.3">
      <c r="A341" s="6">
        <v>33.9</v>
      </c>
      <c r="B341" s="6">
        <v>-2.653</v>
      </c>
      <c r="C341" s="6"/>
      <c r="D341" s="6"/>
      <c r="E341" s="6"/>
      <c r="F341" s="6"/>
      <c r="G341" s="6">
        <v>33.900000000000098</v>
      </c>
      <c r="H341" s="6">
        <v>-5.0000000000000001E-3</v>
      </c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x14ac:dyDescent="0.3">
      <c r="A342" s="6">
        <v>34</v>
      </c>
      <c r="B342" s="6">
        <v>-2.6019999999999999</v>
      </c>
      <c r="C342" s="6"/>
      <c r="D342" s="6"/>
      <c r="E342" s="6"/>
      <c r="F342" s="6"/>
      <c r="G342" s="6">
        <v>34.000000000000099</v>
      </c>
      <c r="H342" s="6">
        <v>-0.01</v>
      </c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x14ac:dyDescent="0.3">
      <c r="A343" s="6">
        <v>34.1</v>
      </c>
      <c r="B343" s="6">
        <v>-2.5539999999999998</v>
      </c>
      <c r="C343" s="6"/>
      <c r="D343" s="6"/>
      <c r="E343" s="6"/>
      <c r="F343" s="6"/>
      <c r="G343" s="6">
        <v>34.100000000000101</v>
      </c>
      <c r="H343" s="6">
        <v>-1.0999999999999999E-2</v>
      </c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x14ac:dyDescent="0.3">
      <c r="A344" s="6">
        <v>34.200000000000003</v>
      </c>
      <c r="B344" s="6">
        <v>-2.508</v>
      </c>
      <c r="C344" s="6"/>
      <c r="D344" s="6"/>
      <c r="E344" s="6"/>
      <c r="F344" s="6"/>
      <c r="G344" s="6">
        <v>34.200000000000102</v>
      </c>
      <c r="H344" s="6">
        <v>-0.01</v>
      </c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x14ac:dyDescent="0.3">
      <c r="A345" s="6">
        <v>34.299999999999997</v>
      </c>
      <c r="B345" s="6">
        <v>-2.456</v>
      </c>
      <c r="C345" s="6"/>
      <c r="D345" s="6"/>
      <c r="E345" s="6"/>
      <c r="F345" s="6"/>
      <c r="G345" s="6">
        <v>34.300000000000097</v>
      </c>
      <c r="H345" s="6">
        <v>-8.9999999999999993E-3</v>
      </c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x14ac:dyDescent="0.3">
      <c r="A346" s="6">
        <v>34.4</v>
      </c>
      <c r="B346" s="6">
        <v>-2.4169999999999998</v>
      </c>
      <c r="C346" s="6"/>
      <c r="D346" s="6"/>
      <c r="E346" s="6"/>
      <c r="F346" s="6"/>
      <c r="G346" s="6">
        <v>34.400000000000098</v>
      </c>
      <c r="H346" s="6">
        <v>-8.9999999999999993E-3</v>
      </c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x14ac:dyDescent="0.3">
      <c r="A347" s="6">
        <v>34.5</v>
      </c>
      <c r="B347" s="6">
        <v>-2.367</v>
      </c>
      <c r="C347" s="6"/>
      <c r="D347" s="6"/>
      <c r="E347" s="6"/>
      <c r="F347" s="6"/>
      <c r="G347" s="6">
        <v>34.500000000000099</v>
      </c>
      <c r="H347" s="6">
        <v>-8.0000000000000002E-3</v>
      </c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x14ac:dyDescent="0.3">
      <c r="A348" s="6">
        <v>34.6</v>
      </c>
      <c r="B348" s="6">
        <v>-2.327</v>
      </c>
      <c r="C348" s="6"/>
      <c r="D348" s="6"/>
      <c r="E348" s="6"/>
      <c r="F348" s="6"/>
      <c r="G348" s="6">
        <v>34.600000000000101</v>
      </c>
      <c r="H348" s="6">
        <v>-6.0000000000000001E-3</v>
      </c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x14ac:dyDescent="0.3">
      <c r="A349" s="6">
        <v>34.700000000000003</v>
      </c>
      <c r="B349" s="6">
        <v>-2.2839999999999998</v>
      </c>
      <c r="C349" s="6"/>
      <c r="D349" s="6"/>
      <c r="E349" s="6"/>
      <c r="F349" s="6"/>
      <c r="G349" s="6">
        <v>34.700000000000102</v>
      </c>
      <c r="H349" s="6">
        <v>-6.0000000000000001E-3</v>
      </c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x14ac:dyDescent="0.3">
      <c r="A350" s="6">
        <v>34.799999999999997</v>
      </c>
      <c r="B350" s="6">
        <v>-2.2400000000000002</v>
      </c>
      <c r="C350" s="6"/>
      <c r="D350" s="6"/>
      <c r="E350" s="6"/>
      <c r="F350" s="6"/>
      <c r="G350" s="6">
        <v>34.800000000000097</v>
      </c>
      <c r="H350" s="6">
        <v>-8.9999999999999993E-3</v>
      </c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x14ac:dyDescent="0.3">
      <c r="A351" s="6">
        <v>34.9</v>
      </c>
      <c r="B351" s="6">
        <v>-2.198</v>
      </c>
      <c r="C351" s="6"/>
      <c r="D351" s="6"/>
      <c r="E351" s="6"/>
      <c r="F351" s="6"/>
      <c r="G351" s="6">
        <v>34.900000000000098</v>
      </c>
      <c r="H351" s="6">
        <v>-6.0000000000000001E-3</v>
      </c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x14ac:dyDescent="0.3">
      <c r="A352" s="6">
        <v>35</v>
      </c>
      <c r="B352" s="6">
        <v>-2.1579999999999999</v>
      </c>
      <c r="C352" s="6"/>
      <c r="D352" s="6"/>
      <c r="E352" s="6"/>
      <c r="F352" s="6"/>
      <c r="G352" s="6">
        <v>35.000000000000099</v>
      </c>
      <c r="H352" s="6">
        <v>-1.0999999999999999E-2</v>
      </c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x14ac:dyDescent="0.3">
      <c r="A353" s="6">
        <v>35.1</v>
      </c>
      <c r="B353" s="6">
        <v>-2.113</v>
      </c>
      <c r="C353" s="6"/>
      <c r="D353" s="6"/>
      <c r="E353" s="6"/>
      <c r="F353" s="6"/>
      <c r="G353" s="6">
        <v>35.100000000000101</v>
      </c>
      <c r="H353" s="6">
        <v>-8.0000000000000002E-3</v>
      </c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x14ac:dyDescent="0.3">
      <c r="A354" s="6">
        <v>35.200000000000003</v>
      </c>
      <c r="B354" s="6">
        <v>-2.0790000000000002</v>
      </c>
      <c r="C354" s="6"/>
      <c r="D354" s="6"/>
      <c r="E354" s="6"/>
      <c r="F354" s="6"/>
      <c r="G354" s="6">
        <v>35.200000000000102</v>
      </c>
      <c r="H354" s="6">
        <v>-1.2E-2</v>
      </c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x14ac:dyDescent="0.3">
      <c r="A355" s="6">
        <v>35.299999999999997</v>
      </c>
      <c r="B355" s="6">
        <v>-2.032</v>
      </c>
      <c r="C355" s="6"/>
      <c r="D355" s="6"/>
      <c r="E355" s="6"/>
      <c r="F355" s="6"/>
      <c r="G355" s="6">
        <v>35.300000000000097</v>
      </c>
      <c r="H355" s="6">
        <v>-1.2E-2</v>
      </c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x14ac:dyDescent="0.3">
      <c r="A356" s="6">
        <v>35.4</v>
      </c>
      <c r="B356" s="6">
        <v>-1.998</v>
      </c>
      <c r="C356" s="6"/>
      <c r="D356" s="6"/>
      <c r="E356" s="6"/>
      <c r="F356" s="6"/>
      <c r="G356" s="6">
        <v>35.400000000000098</v>
      </c>
      <c r="H356" s="6">
        <v>-1.0999999999999999E-2</v>
      </c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x14ac:dyDescent="0.3">
      <c r="A357" s="6">
        <v>35.5</v>
      </c>
      <c r="B357" s="6">
        <v>-1.958</v>
      </c>
      <c r="C357" s="6"/>
      <c r="D357" s="6"/>
      <c r="E357" s="6"/>
      <c r="F357" s="6"/>
      <c r="G357" s="6">
        <v>35.500000000000099</v>
      </c>
      <c r="H357" s="6">
        <v>-1.7000000000000001E-2</v>
      </c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x14ac:dyDescent="0.3">
      <c r="A358" s="6">
        <v>35.6</v>
      </c>
      <c r="B358" s="6">
        <v>-1.9239999999999999</v>
      </c>
      <c r="C358" s="6"/>
      <c r="D358" s="6"/>
      <c r="E358" s="6"/>
      <c r="F358" s="6"/>
      <c r="G358" s="6">
        <v>35.600000000000101</v>
      </c>
      <c r="H358" s="6">
        <v>-0.02</v>
      </c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x14ac:dyDescent="0.3">
      <c r="A359" s="6">
        <v>35.700000000000003</v>
      </c>
      <c r="B359" s="6">
        <v>-1.8859999999999999</v>
      </c>
      <c r="C359" s="6"/>
      <c r="D359" s="6"/>
      <c r="E359" s="6"/>
      <c r="F359" s="6"/>
      <c r="G359" s="6">
        <v>35.700000000000102</v>
      </c>
      <c r="H359" s="6">
        <v>-2.5999999999999999E-2</v>
      </c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x14ac:dyDescent="0.3">
      <c r="A360" s="6">
        <v>35.799999999999997</v>
      </c>
      <c r="B360" s="6">
        <v>-1.847</v>
      </c>
      <c r="C360" s="6"/>
      <c r="D360" s="6"/>
      <c r="E360" s="6"/>
      <c r="F360" s="6"/>
      <c r="G360" s="6">
        <v>35.800000000000097</v>
      </c>
      <c r="H360" s="6">
        <v>-0.04</v>
      </c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x14ac:dyDescent="0.3">
      <c r="A361" s="6">
        <v>35.9</v>
      </c>
      <c r="B361" s="6">
        <v>-1.8120000000000001</v>
      </c>
      <c r="C361" s="6"/>
      <c r="D361" s="6"/>
      <c r="E361" s="6"/>
      <c r="F361" s="6"/>
      <c r="G361" s="6">
        <v>35.900000000000098</v>
      </c>
      <c r="H361" s="6">
        <v>-4.9000000000000002E-2</v>
      </c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x14ac:dyDescent="0.3">
      <c r="A362" s="6">
        <v>36</v>
      </c>
      <c r="B362" s="6">
        <v>-1.774</v>
      </c>
      <c r="C362" s="6"/>
      <c r="D362" s="6"/>
      <c r="E362" s="6"/>
      <c r="F362" s="6"/>
      <c r="G362" s="6">
        <v>36.000000000000099</v>
      </c>
      <c r="H362" s="6">
        <v>-7.3999999999999996E-2</v>
      </c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x14ac:dyDescent="0.3">
      <c r="A363" s="6">
        <v>36.1</v>
      </c>
      <c r="B363" s="6">
        <v>-1.7410000000000001</v>
      </c>
      <c r="C363" s="6"/>
      <c r="D363" s="6"/>
      <c r="E363" s="6"/>
      <c r="F363" s="6"/>
      <c r="G363" s="6">
        <v>36.100000000000101</v>
      </c>
      <c r="H363" s="6">
        <v>-0.10100000000000001</v>
      </c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x14ac:dyDescent="0.3">
      <c r="A364" s="6">
        <v>36.200000000000003</v>
      </c>
      <c r="B364" s="6">
        <v>-1.702</v>
      </c>
      <c r="C364" s="6"/>
      <c r="D364" s="6"/>
      <c r="E364" s="6"/>
      <c r="F364" s="6"/>
      <c r="G364" s="6">
        <v>36.200000000000102</v>
      </c>
      <c r="H364" s="6">
        <v>-0.13100000000000001</v>
      </c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x14ac:dyDescent="0.3">
      <c r="A365" s="6">
        <v>36.299999999999997</v>
      </c>
      <c r="B365" s="6">
        <v>-1.669</v>
      </c>
      <c r="C365" s="6"/>
      <c r="D365" s="6"/>
      <c r="E365" s="6"/>
      <c r="F365" s="6"/>
      <c r="G365" s="6">
        <v>36.300000000000097</v>
      </c>
      <c r="H365" s="6">
        <v>-0.17299999999999999</v>
      </c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x14ac:dyDescent="0.3">
      <c r="A366" s="6">
        <v>36.4</v>
      </c>
      <c r="B366" s="6">
        <v>-1.633</v>
      </c>
      <c r="C366" s="6"/>
      <c r="D366" s="6"/>
      <c r="E366" s="6"/>
      <c r="F366" s="6"/>
      <c r="G366" s="6">
        <v>36.400000000000098</v>
      </c>
      <c r="H366" s="6">
        <v>-0.21199999999999999</v>
      </c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x14ac:dyDescent="0.3">
      <c r="A367" s="6">
        <v>36.5</v>
      </c>
      <c r="B367" s="6">
        <v>-1.6</v>
      </c>
      <c r="C367" s="6"/>
      <c r="D367" s="6"/>
      <c r="E367" s="6"/>
      <c r="F367" s="6"/>
      <c r="G367" s="6">
        <v>36.500000000000099</v>
      </c>
      <c r="H367" s="6">
        <v>-0.27</v>
      </c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x14ac:dyDescent="0.3">
      <c r="A368" s="6">
        <v>36.6</v>
      </c>
      <c r="B368" s="6">
        <v>-1.5669999999999999</v>
      </c>
      <c r="C368" s="6"/>
      <c r="D368" s="6"/>
      <c r="E368" s="6"/>
      <c r="F368" s="6"/>
      <c r="G368" s="6">
        <v>36.600000000000101</v>
      </c>
      <c r="H368" s="6">
        <v>-0.32600000000000001</v>
      </c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x14ac:dyDescent="0.3">
      <c r="A369" s="6">
        <v>36.700000000000003</v>
      </c>
      <c r="B369" s="6">
        <v>-1.5369999999999999</v>
      </c>
      <c r="C369" s="6"/>
      <c r="D369" s="6"/>
      <c r="E369" s="6"/>
      <c r="F369" s="6"/>
      <c r="G369" s="6">
        <v>36.700000000000102</v>
      </c>
      <c r="H369" s="6">
        <v>-0.4</v>
      </c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x14ac:dyDescent="0.3">
      <c r="A370" s="6">
        <v>36.799999999999997</v>
      </c>
      <c r="B370" s="6">
        <v>-1.502</v>
      </c>
      <c r="C370" s="6"/>
      <c r="D370" s="6"/>
      <c r="E370" s="6"/>
      <c r="F370" s="6"/>
      <c r="G370" s="6">
        <v>36.800000000000097</v>
      </c>
      <c r="H370" s="6">
        <v>-0.47099999999999997</v>
      </c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x14ac:dyDescent="0.3">
      <c r="A371" s="6">
        <v>36.9</v>
      </c>
      <c r="B371" s="6">
        <v>-1.472</v>
      </c>
      <c r="C371" s="6"/>
      <c r="D371" s="6"/>
      <c r="E371" s="6"/>
      <c r="F371" s="6"/>
      <c r="G371" s="6">
        <v>36.900000000000098</v>
      </c>
      <c r="H371" s="6">
        <v>-0.55400000000000005</v>
      </c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x14ac:dyDescent="0.3">
      <c r="A372" s="6">
        <v>37</v>
      </c>
      <c r="B372" s="6">
        <v>-1.4359999999999999</v>
      </c>
      <c r="C372" s="6"/>
      <c r="D372" s="6"/>
      <c r="E372" s="6"/>
      <c r="F372" s="6"/>
      <c r="G372" s="6">
        <v>37.000000000000099</v>
      </c>
      <c r="H372" s="6">
        <v>-0.63500000000000001</v>
      </c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x14ac:dyDescent="0.3">
      <c r="A373" s="6">
        <v>37.1</v>
      </c>
      <c r="B373" s="6">
        <v>-1.407</v>
      </c>
      <c r="C373" s="6"/>
      <c r="D373" s="6"/>
      <c r="E373" s="6"/>
      <c r="F373" s="6"/>
      <c r="G373" s="6">
        <v>37.100000000000101</v>
      </c>
      <c r="H373" s="6">
        <v>-0.73199999999999998</v>
      </c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x14ac:dyDescent="0.3">
      <c r="A374" s="6">
        <v>37.200000000000003</v>
      </c>
      <c r="B374" s="6">
        <v>-1.371</v>
      </c>
      <c r="C374" s="6"/>
      <c r="D374" s="6"/>
      <c r="E374" s="6"/>
      <c r="F374" s="6"/>
      <c r="G374" s="6">
        <v>37.200000000000102</v>
      </c>
      <c r="H374" s="6">
        <v>-0.82199999999999995</v>
      </c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x14ac:dyDescent="0.3">
      <c r="A375" s="6">
        <v>37.299999999999997</v>
      </c>
      <c r="B375" s="6">
        <v>-1.3380000000000001</v>
      </c>
      <c r="C375" s="6"/>
      <c r="D375" s="6"/>
      <c r="E375" s="6"/>
      <c r="F375" s="6"/>
      <c r="G375" s="6">
        <v>37.300000000000097</v>
      </c>
      <c r="H375" s="6">
        <v>-0.91800000000000004</v>
      </c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x14ac:dyDescent="0.3">
      <c r="A376" s="6">
        <v>37.4</v>
      </c>
      <c r="B376" s="6">
        <v>-1.306</v>
      </c>
      <c r="C376" s="6"/>
      <c r="D376" s="6"/>
      <c r="E376" s="6"/>
      <c r="F376" s="6"/>
      <c r="G376" s="6">
        <v>37.400000000000098</v>
      </c>
      <c r="H376" s="6">
        <v>-1.012</v>
      </c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x14ac:dyDescent="0.3">
      <c r="A377" s="6">
        <v>37.5</v>
      </c>
      <c r="B377" s="6">
        <v>-1.2749999999999999</v>
      </c>
      <c r="C377" s="6"/>
      <c r="D377" s="6"/>
      <c r="E377" s="6"/>
      <c r="F377" s="6"/>
      <c r="G377" s="6">
        <v>37.500000000000099</v>
      </c>
      <c r="H377" s="6">
        <v>-1.123</v>
      </c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x14ac:dyDescent="0.3">
      <c r="A378" s="6">
        <v>37.6</v>
      </c>
      <c r="B378" s="6">
        <v>-1.24</v>
      </c>
      <c r="C378" s="6"/>
      <c r="D378" s="6"/>
      <c r="E378" s="6"/>
      <c r="F378" s="6"/>
      <c r="G378" s="6">
        <v>37.600000000000101</v>
      </c>
      <c r="H378" s="6">
        <v>-1.224</v>
      </c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x14ac:dyDescent="0.3">
      <c r="A379" s="6">
        <v>37.700000000000003</v>
      </c>
      <c r="B379" s="6">
        <v>-1.2110000000000001</v>
      </c>
      <c r="C379" s="6"/>
      <c r="D379" s="6"/>
      <c r="E379" s="6"/>
      <c r="F379" s="6"/>
      <c r="G379" s="6">
        <v>37.700000000000102</v>
      </c>
      <c r="H379" s="6">
        <v>-1.347</v>
      </c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x14ac:dyDescent="0.3">
      <c r="A380" s="6">
        <v>37.799999999999997</v>
      </c>
      <c r="B380" s="6">
        <v>-1.179</v>
      </c>
      <c r="C380" s="6"/>
      <c r="D380" s="6"/>
      <c r="E380" s="6"/>
      <c r="F380" s="6"/>
      <c r="G380" s="6">
        <v>37.800000000000097</v>
      </c>
      <c r="H380" s="6">
        <v>-1.462</v>
      </c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x14ac:dyDescent="0.3">
      <c r="A381" s="6">
        <v>37.9</v>
      </c>
      <c r="B381" s="6">
        <v>-1.1479999999999999</v>
      </c>
      <c r="C381" s="6"/>
      <c r="D381" s="6"/>
      <c r="E381" s="6"/>
      <c r="F381" s="6"/>
      <c r="G381" s="6">
        <v>37.900000000000098</v>
      </c>
      <c r="H381" s="6">
        <v>-1.593</v>
      </c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x14ac:dyDescent="0.3">
      <c r="A382" s="6">
        <v>38</v>
      </c>
      <c r="B382" s="6">
        <v>-1.1140000000000001</v>
      </c>
      <c r="C382" s="6"/>
      <c r="D382" s="6"/>
      <c r="E382" s="6"/>
      <c r="F382" s="6"/>
      <c r="G382" s="6">
        <v>38.000000000000099</v>
      </c>
      <c r="H382" s="6">
        <v>-1.728</v>
      </c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x14ac:dyDescent="0.3">
      <c r="A383" s="6">
        <v>38.1</v>
      </c>
      <c r="B383" s="6">
        <v>-1.0860000000000001</v>
      </c>
      <c r="C383" s="6"/>
      <c r="D383" s="6"/>
      <c r="E383" s="6"/>
      <c r="F383" s="6"/>
      <c r="G383" s="6">
        <v>38.100000000000101</v>
      </c>
      <c r="H383" s="6">
        <v>-1.847</v>
      </c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x14ac:dyDescent="0.3">
      <c r="A384" s="6">
        <v>38.200000000000003</v>
      </c>
      <c r="B384" s="6">
        <v>-1.052</v>
      </c>
      <c r="C384" s="6"/>
      <c r="D384" s="6"/>
      <c r="E384" s="6"/>
      <c r="F384" s="6"/>
      <c r="G384" s="6">
        <v>38.200000000000102</v>
      </c>
      <c r="H384" s="6">
        <v>-1.984</v>
      </c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x14ac:dyDescent="0.3">
      <c r="A385" s="6">
        <v>38.299999999999997</v>
      </c>
      <c r="B385" s="6">
        <v>-1.024</v>
      </c>
      <c r="C385" s="6"/>
      <c r="D385" s="6"/>
      <c r="E385" s="6"/>
      <c r="F385" s="6"/>
      <c r="G385" s="6">
        <v>38.300000000000097</v>
      </c>
      <c r="H385" s="6">
        <v>-2.1070000000000002</v>
      </c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x14ac:dyDescent="0.3">
      <c r="A386" s="6">
        <v>38.4</v>
      </c>
      <c r="B386" s="6">
        <v>-0.99099999999999999</v>
      </c>
      <c r="C386" s="6"/>
      <c r="D386" s="6"/>
      <c r="E386" s="6"/>
      <c r="F386" s="6"/>
      <c r="G386" s="6">
        <v>38.400000000000098</v>
      </c>
      <c r="H386" s="6">
        <v>-2.2429999999999999</v>
      </c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x14ac:dyDescent="0.3">
      <c r="A387" s="6">
        <v>38.5</v>
      </c>
      <c r="B387" s="6">
        <v>-0.96299999999999997</v>
      </c>
      <c r="C387" s="6"/>
      <c r="D387" s="6"/>
      <c r="E387" s="6"/>
      <c r="F387" s="6"/>
      <c r="G387" s="6">
        <v>38.500000000000099</v>
      </c>
      <c r="H387" s="6">
        <v>-2.37</v>
      </c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x14ac:dyDescent="0.3">
      <c r="A388" s="6">
        <v>38.6</v>
      </c>
      <c r="B388" s="6">
        <v>-0.93300000000000005</v>
      </c>
      <c r="C388" s="6"/>
      <c r="D388" s="6"/>
      <c r="E388" s="6"/>
      <c r="F388" s="6"/>
      <c r="G388" s="6">
        <v>38.600000000000101</v>
      </c>
      <c r="H388" s="6">
        <v>-2.504</v>
      </c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x14ac:dyDescent="0.3">
      <c r="A389" s="6">
        <v>38.700000000000003</v>
      </c>
      <c r="B389" s="6">
        <v>-0.9</v>
      </c>
      <c r="C389" s="6"/>
      <c r="D389" s="6"/>
      <c r="E389" s="6"/>
      <c r="F389" s="6"/>
      <c r="G389" s="6">
        <v>38.700000000000102</v>
      </c>
      <c r="H389" s="6">
        <v>-2.63</v>
      </c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x14ac:dyDescent="0.3">
      <c r="A390" s="6">
        <v>38.799999999999997</v>
      </c>
      <c r="B390" s="6">
        <v>-0.874</v>
      </c>
      <c r="C390" s="6"/>
      <c r="D390" s="6"/>
      <c r="E390" s="6"/>
      <c r="F390" s="6"/>
      <c r="G390" s="6">
        <v>38.800000000000097</v>
      </c>
      <c r="H390" s="6">
        <v>-2.762</v>
      </c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x14ac:dyDescent="0.3">
      <c r="A391" s="6">
        <v>38.9</v>
      </c>
      <c r="B391" s="6">
        <v>-0.83899999999999997</v>
      </c>
      <c r="C391" s="6"/>
      <c r="D391" s="6"/>
      <c r="E391" s="6"/>
      <c r="F391" s="6"/>
      <c r="G391" s="6">
        <v>38.900000000000098</v>
      </c>
      <c r="H391" s="6">
        <v>-2.8849999999999998</v>
      </c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x14ac:dyDescent="0.3">
      <c r="A392" s="6">
        <v>39</v>
      </c>
      <c r="B392" s="6">
        <v>-0.81200000000000006</v>
      </c>
      <c r="C392" s="6"/>
      <c r="D392" s="6"/>
      <c r="E392" s="6"/>
      <c r="F392" s="6"/>
      <c r="G392" s="6">
        <v>39.000000000000099</v>
      </c>
      <c r="H392" s="6">
        <v>-3.0209999999999999</v>
      </c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x14ac:dyDescent="0.3">
      <c r="A393" s="6">
        <v>39.1</v>
      </c>
      <c r="B393" s="6">
        <v>-0.78400000000000003</v>
      </c>
      <c r="C393" s="6"/>
      <c r="D393" s="6"/>
      <c r="E393" s="6"/>
      <c r="F393" s="6"/>
      <c r="G393" s="6">
        <v>39.100000000000101</v>
      </c>
      <c r="H393" s="6">
        <v>-3.1419999999999999</v>
      </c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x14ac:dyDescent="0.3">
      <c r="A394" s="6">
        <v>39.200000000000003</v>
      </c>
      <c r="B394" s="6">
        <v>-0.755</v>
      </c>
      <c r="C394" s="6"/>
      <c r="D394" s="6"/>
      <c r="E394" s="6"/>
      <c r="F394" s="6"/>
      <c r="G394" s="6">
        <v>39.200000000000102</v>
      </c>
      <c r="H394" s="6">
        <v>-3.2810000000000001</v>
      </c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x14ac:dyDescent="0.3">
      <c r="A395" s="6">
        <v>39.299999999999997</v>
      </c>
      <c r="B395" s="6">
        <v>-0.73099999999999998</v>
      </c>
      <c r="C395" s="6"/>
      <c r="D395" s="6"/>
      <c r="E395" s="6"/>
      <c r="F395" s="6"/>
      <c r="G395" s="6">
        <v>39.300000000000097</v>
      </c>
      <c r="H395" s="6">
        <v>-3.4020000000000001</v>
      </c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x14ac:dyDescent="0.3">
      <c r="A396" s="6">
        <v>39.4</v>
      </c>
      <c r="B396" s="6">
        <v>-0.70299999999999996</v>
      </c>
      <c r="C396" s="6"/>
      <c r="D396" s="6"/>
      <c r="E396" s="6"/>
      <c r="F396" s="6"/>
      <c r="G396" s="6">
        <v>39.400000000000098</v>
      </c>
      <c r="H396" s="6">
        <v>-3.544</v>
      </c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x14ac:dyDescent="0.3">
      <c r="A397" s="6">
        <v>39.5</v>
      </c>
      <c r="B397" s="6">
        <v>-0.67200000000000004</v>
      </c>
      <c r="C397" s="6"/>
      <c r="D397" s="6"/>
      <c r="E397" s="6"/>
      <c r="F397" s="6"/>
      <c r="G397" s="6">
        <v>39.500000000000099</v>
      </c>
      <c r="H397" s="6">
        <v>-3.6709999999999998</v>
      </c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x14ac:dyDescent="0.3">
      <c r="A398" s="6">
        <v>39.6</v>
      </c>
      <c r="B398" s="6">
        <v>-0.64600000000000002</v>
      </c>
      <c r="C398" s="6"/>
      <c r="D398" s="6"/>
      <c r="E398" s="6"/>
      <c r="F398" s="6"/>
      <c r="G398" s="6">
        <v>39.600000000000101</v>
      </c>
      <c r="H398" s="6">
        <v>-3.8140000000000001</v>
      </c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x14ac:dyDescent="0.3">
      <c r="A399" s="6">
        <v>39.700000000000003</v>
      </c>
      <c r="B399" s="6">
        <v>-0.61099999999999999</v>
      </c>
      <c r="C399" s="6"/>
      <c r="D399" s="6"/>
      <c r="E399" s="6"/>
      <c r="F399" s="6"/>
      <c r="G399" s="6">
        <v>39.700000000000102</v>
      </c>
      <c r="H399" s="6">
        <v>-3.9470000000000001</v>
      </c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x14ac:dyDescent="0.3">
      <c r="A400" s="6">
        <v>39.799999999999997</v>
      </c>
      <c r="B400" s="6">
        <v>-0.58799999999999997</v>
      </c>
      <c r="C400" s="6"/>
      <c r="D400" s="6"/>
      <c r="E400" s="6"/>
      <c r="F400" s="6"/>
      <c r="G400" s="6">
        <v>39.800000000000203</v>
      </c>
      <c r="H400" s="6">
        <v>-4.0830000000000002</v>
      </c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x14ac:dyDescent="0.3">
      <c r="A401" s="6">
        <v>39.9</v>
      </c>
      <c r="B401" s="6">
        <v>-0.55400000000000005</v>
      </c>
      <c r="C401" s="6"/>
      <c r="D401" s="6"/>
      <c r="E401" s="6"/>
      <c r="F401" s="6"/>
      <c r="G401" s="6">
        <v>39.900000000000198</v>
      </c>
      <c r="H401" s="6">
        <v>-4.2309999999999999</v>
      </c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x14ac:dyDescent="0.3">
      <c r="A402" s="6">
        <v>40</v>
      </c>
      <c r="B402" s="6">
        <v>-0.52800000000000002</v>
      </c>
      <c r="C402" s="6"/>
      <c r="D402" s="6"/>
      <c r="E402" s="6"/>
      <c r="F402" s="6"/>
      <c r="G402" s="6">
        <v>40.000000000000199</v>
      </c>
      <c r="H402" s="6">
        <v>-4.359</v>
      </c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x14ac:dyDescent="0.3">
      <c r="A403" s="6">
        <v>40.1</v>
      </c>
      <c r="B403" s="6">
        <v>-0.498</v>
      </c>
      <c r="C403" s="6"/>
      <c r="D403" s="6"/>
      <c r="E403" s="6"/>
      <c r="F403" s="6"/>
      <c r="G403" s="6">
        <v>40.1000000000002</v>
      </c>
      <c r="H403" s="6">
        <v>-4.4889999999999999</v>
      </c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x14ac:dyDescent="0.3">
      <c r="A404" s="6">
        <v>40.200000000000003</v>
      </c>
      <c r="B404" s="6">
        <v>-0.47</v>
      </c>
      <c r="C404" s="6"/>
      <c r="D404" s="6"/>
      <c r="E404" s="6"/>
      <c r="F404" s="6"/>
      <c r="G404" s="6">
        <v>40.200000000000202</v>
      </c>
      <c r="H404" s="6">
        <v>-4.6340000000000003</v>
      </c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x14ac:dyDescent="0.3">
      <c r="A405" s="6">
        <v>40.299999999999997</v>
      </c>
      <c r="B405" s="6">
        <v>-0.439</v>
      </c>
      <c r="C405" s="6"/>
      <c r="D405" s="6"/>
      <c r="E405" s="6"/>
      <c r="F405" s="6"/>
      <c r="G405" s="6">
        <v>40.300000000000203</v>
      </c>
      <c r="H405" s="6">
        <v>-4.7610000000000001</v>
      </c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x14ac:dyDescent="0.3">
      <c r="A406" s="6">
        <v>40.4</v>
      </c>
      <c r="B406" s="6">
        <v>-0.41</v>
      </c>
      <c r="C406" s="6"/>
      <c r="D406" s="6"/>
      <c r="E406" s="6"/>
      <c r="F406" s="6"/>
      <c r="G406" s="6">
        <v>40.400000000000198</v>
      </c>
      <c r="H406" s="6">
        <v>-4.9080000000000004</v>
      </c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x14ac:dyDescent="0.3">
      <c r="A407" s="6">
        <v>40.5</v>
      </c>
      <c r="B407" s="6">
        <v>-0.38200000000000001</v>
      </c>
      <c r="C407" s="6"/>
      <c r="D407" s="6"/>
      <c r="E407" s="6"/>
      <c r="F407" s="6"/>
      <c r="G407" s="6">
        <v>40.500000000000199</v>
      </c>
      <c r="H407" s="6">
        <v>-5.0439999999999996</v>
      </c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x14ac:dyDescent="0.3">
      <c r="A408" s="6">
        <v>40.6</v>
      </c>
      <c r="B408" s="6">
        <v>-0.35199999999999998</v>
      </c>
      <c r="C408" s="6"/>
      <c r="D408" s="6"/>
      <c r="E408" s="6"/>
      <c r="F408" s="6"/>
      <c r="G408" s="6">
        <v>40.6000000000002</v>
      </c>
      <c r="H408" s="6">
        <v>-5.1719999999999997</v>
      </c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x14ac:dyDescent="0.3">
      <c r="A409" s="6">
        <v>40.700000000000003</v>
      </c>
      <c r="B409" s="6">
        <v>-0.32300000000000001</v>
      </c>
      <c r="C409" s="6"/>
      <c r="D409" s="6"/>
      <c r="E409" s="6"/>
      <c r="F409" s="6"/>
      <c r="G409" s="6">
        <v>40.700000000000202</v>
      </c>
      <c r="H409" s="6">
        <v>-5.3029999999999999</v>
      </c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x14ac:dyDescent="0.3">
      <c r="A410" s="6">
        <v>40.799999999999997</v>
      </c>
      <c r="B410" s="6">
        <v>-0.29099999999999998</v>
      </c>
      <c r="C410" s="6"/>
      <c r="D410" s="6"/>
      <c r="E410" s="6"/>
      <c r="F410" s="6"/>
      <c r="G410" s="6">
        <v>40.800000000000203</v>
      </c>
      <c r="H410" s="6">
        <v>-5.4189999999999996</v>
      </c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x14ac:dyDescent="0.3">
      <c r="A411" s="6">
        <v>40.9</v>
      </c>
      <c r="B411" s="6">
        <v>-0.26200000000000001</v>
      </c>
      <c r="C411" s="6"/>
      <c r="D411" s="6"/>
      <c r="E411" s="6"/>
      <c r="F411" s="6"/>
      <c r="G411" s="6">
        <v>40.900000000000198</v>
      </c>
      <c r="H411" s="6">
        <v>-5.5469999999999997</v>
      </c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x14ac:dyDescent="0.3">
      <c r="A412" s="6">
        <v>41</v>
      </c>
      <c r="B412" s="6">
        <v>-0.24399999999999999</v>
      </c>
      <c r="C412" s="6"/>
      <c r="D412" s="6"/>
      <c r="E412" s="6"/>
      <c r="F412" s="6"/>
      <c r="G412" s="6">
        <v>41.000000000000199</v>
      </c>
      <c r="H412" s="6">
        <v>-5.657</v>
      </c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x14ac:dyDescent="0.3">
      <c r="A413" s="6">
        <v>41.1</v>
      </c>
      <c r="B413" s="6">
        <v>-0.24199999999999999</v>
      </c>
      <c r="C413" s="6"/>
      <c r="D413" s="6"/>
      <c r="E413" s="6"/>
      <c r="F413" s="6"/>
      <c r="G413" s="6">
        <v>41.1000000000002</v>
      </c>
      <c r="H413" s="6">
        <v>-5.7859999999999996</v>
      </c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x14ac:dyDescent="0.3">
      <c r="A414" s="6">
        <v>41.2</v>
      </c>
      <c r="B414" s="6">
        <v>-0.246</v>
      </c>
      <c r="C414" s="6"/>
      <c r="D414" s="6"/>
      <c r="E414" s="6"/>
      <c r="F414" s="6"/>
      <c r="G414" s="6">
        <v>41.200000000000202</v>
      </c>
      <c r="H414" s="6">
        <v>-5.8959999999999999</v>
      </c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x14ac:dyDescent="0.3">
      <c r="A415" s="6">
        <v>41.3</v>
      </c>
      <c r="B415" s="6">
        <v>-0.253</v>
      </c>
      <c r="C415" s="6"/>
      <c r="D415" s="6"/>
      <c r="E415" s="6"/>
      <c r="F415" s="6"/>
      <c r="G415" s="6">
        <v>41.300000000000203</v>
      </c>
      <c r="H415" s="6">
        <v>-6.0220000000000002</v>
      </c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x14ac:dyDescent="0.3">
      <c r="A416" s="6">
        <v>41.4</v>
      </c>
      <c r="B416" s="6">
        <v>-0.26500000000000001</v>
      </c>
      <c r="C416" s="6"/>
      <c r="D416" s="6"/>
      <c r="E416" s="6"/>
      <c r="F416" s="6"/>
      <c r="G416" s="6">
        <v>41.400000000000198</v>
      </c>
      <c r="H416" s="6">
        <v>-6.1360000000000001</v>
      </c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x14ac:dyDescent="0.3">
      <c r="A417" s="6">
        <v>41.5</v>
      </c>
      <c r="B417" s="6">
        <v>-0.27600000000000002</v>
      </c>
      <c r="C417" s="6"/>
      <c r="D417" s="6"/>
      <c r="E417" s="6"/>
      <c r="F417" s="6"/>
      <c r="G417" s="6">
        <v>41.500000000000199</v>
      </c>
      <c r="H417" s="6">
        <v>-6.2530000000000001</v>
      </c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x14ac:dyDescent="0.3">
      <c r="A418" s="6"/>
      <c r="B418" s="6">
        <f>MIN(B2:B417)</f>
        <v>-5.6520000000000001</v>
      </c>
      <c r="C418" s="6"/>
      <c r="D418" s="6"/>
      <c r="E418" s="6"/>
      <c r="F418" s="6"/>
      <c r="G418" s="6">
        <v>41.6000000000002</v>
      </c>
      <c r="H418" s="6">
        <v>-6.3579999999999997</v>
      </c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x14ac:dyDescent="0.3">
      <c r="A419" s="6"/>
      <c r="B419" s="6"/>
      <c r="C419" s="6"/>
      <c r="D419" s="6"/>
      <c r="E419" s="6"/>
      <c r="F419" s="6"/>
      <c r="G419" s="6">
        <v>41.700000000000202</v>
      </c>
      <c r="H419" s="6">
        <v>-6.4649999999999999</v>
      </c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x14ac:dyDescent="0.3">
      <c r="A420" s="6"/>
      <c r="B420" s="6"/>
      <c r="C420" s="6"/>
      <c r="D420" s="6"/>
      <c r="E420" s="6"/>
      <c r="F420" s="6"/>
      <c r="G420" s="6">
        <v>41.800000000000203</v>
      </c>
      <c r="H420" s="6">
        <v>-6.56</v>
      </c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x14ac:dyDescent="0.3">
      <c r="A421" s="6"/>
      <c r="B421" s="6"/>
      <c r="C421" s="6"/>
      <c r="D421" s="6"/>
      <c r="E421" s="6"/>
      <c r="F421" s="6"/>
      <c r="G421" s="6">
        <v>41.900000000000198</v>
      </c>
      <c r="H421" s="6">
        <v>-6.6630000000000003</v>
      </c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x14ac:dyDescent="0.3">
      <c r="A422" s="6"/>
      <c r="B422" s="6"/>
      <c r="C422" s="6"/>
      <c r="D422" s="6"/>
      <c r="E422" s="6"/>
      <c r="F422" s="6"/>
      <c r="G422" s="6">
        <v>42.000000000000199</v>
      </c>
      <c r="H422" s="6">
        <v>-6.7489999999999997</v>
      </c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x14ac:dyDescent="0.3">
      <c r="A423" s="6"/>
      <c r="B423" s="6"/>
      <c r="C423" s="6"/>
      <c r="D423" s="6"/>
      <c r="E423" s="6"/>
      <c r="F423" s="6"/>
      <c r="G423" s="6">
        <v>42.1000000000002</v>
      </c>
      <c r="H423" s="6">
        <v>-6.843</v>
      </c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x14ac:dyDescent="0.3">
      <c r="A424" s="6"/>
      <c r="B424" s="6"/>
      <c r="C424" s="6"/>
      <c r="D424" s="6"/>
      <c r="E424" s="6"/>
      <c r="F424" s="6"/>
      <c r="G424" s="6">
        <v>42.200000000000202</v>
      </c>
      <c r="H424" s="6">
        <v>-6.9210000000000003</v>
      </c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x14ac:dyDescent="0.3">
      <c r="A425" s="6"/>
      <c r="B425" s="6"/>
      <c r="C425" s="6"/>
      <c r="D425" s="6"/>
      <c r="E425" s="6"/>
      <c r="F425" s="6"/>
      <c r="G425" s="6">
        <v>42.300000000000203</v>
      </c>
      <c r="H425" s="6">
        <v>-7.0069999999999997</v>
      </c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x14ac:dyDescent="0.3">
      <c r="A426" s="6"/>
      <c r="B426" s="6"/>
      <c r="C426" s="6"/>
      <c r="D426" s="6"/>
      <c r="E426" s="6"/>
      <c r="F426" s="6"/>
      <c r="G426" s="6">
        <v>42.400000000000198</v>
      </c>
      <c r="H426" s="6">
        <v>-7.0890000000000004</v>
      </c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x14ac:dyDescent="0.3">
      <c r="A427" s="6"/>
      <c r="B427" s="6"/>
      <c r="C427" s="6"/>
      <c r="D427" s="6"/>
      <c r="E427" s="6"/>
      <c r="F427" s="6"/>
      <c r="G427" s="6">
        <v>42.500000000000199</v>
      </c>
      <c r="H427" s="6">
        <v>-7.1559999999999997</v>
      </c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x14ac:dyDescent="0.3">
      <c r="A428" s="6"/>
      <c r="B428" s="6"/>
      <c r="C428" s="6"/>
      <c r="D428" s="6"/>
      <c r="E428" s="6"/>
      <c r="F428" s="6"/>
      <c r="G428" s="6">
        <v>42.6000000000002</v>
      </c>
      <c r="H428" s="6">
        <v>-7.2279999999999998</v>
      </c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x14ac:dyDescent="0.3">
      <c r="A429" s="6"/>
      <c r="B429" s="6"/>
      <c r="C429" s="6"/>
      <c r="D429" s="6"/>
      <c r="E429" s="6"/>
      <c r="F429" s="6"/>
      <c r="G429" s="6">
        <v>42.700000000000202</v>
      </c>
      <c r="H429" s="6">
        <v>-7.2910000000000004</v>
      </c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x14ac:dyDescent="0.3">
      <c r="A430" s="6"/>
      <c r="B430" s="6"/>
      <c r="C430" s="6"/>
      <c r="D430" s="6"/>
      <c r="E430" s="6"/>
      <c r="F430" s="6"/>
      <c r="G430" s="6">
        <v>42.800000000000203</v>
      </c>
      <c r="H430" s="6">
        <v>-7.3540000000000001</v>
      </c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x14ac:dyDescent="0.3">
      <c r="A431" s="6"/>
      <c r="B431" s="6"/>
      <c r="C431" s="6"/>
      <c r="D431" s="6"/>
      <c r="E431" s="6"/>
      <c r="F431" s="6"/>
      <c r="G431" s="6">
        <v>42.900000000000198</v>
      </c>
      <c r="H431" s="6">
        <v>-7.4020000000000001</v>
      </c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x14ac:dyDescent="0.3">
      <c r="A432" s="6"/>
      <c r="B432" s="6"/>
      <c r="C432" s="6"/>
      <c r="D432" s="6"/>
      <c r="E432" s="6"/>
      <c r="F432" s="6"/>
      <c r="G432" s="6">
        <v>43.000000000000199</v>
      </c>
      <c r="H432" s="6">
        <v>-7.4450000000000003</v>
      </c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x14ac:dyDescent="0.3">
      <c r="A433" s="6"/>
      <c r="B433" s="6"/>
      <c r="C433" s="6"/>
      <c r="D433" s="6"/>
      <c r="E433" s="6"/>
      <c r="F433" s="6"/>
      <c r="G433" s="6">
        <v>43.1000000000002</v>
      </c>
      <c r="H433" s="6">
        <v>-7.4930000000000003</v>
      </c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x14ac:dyDescent="0.3">
      <c r="A434" s="6"/>
      <c r="B434" s="6"/>
      <c r="C434" s="6"/>
      <c r="D434" s="6"/>
      <c r="E434" s="6"/>
      <c r="F434" s="6"/>
      <c r="G434" s="6">
        <v>43.200000000000202</v>
      </c>
      <c r="H434" s="6">
        <v>-7.5259999999999998</v>
      </c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x14ac:dyDescent="0.3">
      <c r="A435" s="6"/>
      <c r="B435" s="6"/>
      <c r="C435" s="6"/>
      <c r="D435" s="6"/>
      <c r="E435" s="6"/>
      <c r="F435" s="6"/>
      <c r="G435" s="6">
        <v>43.300000000000203</v>
      </c>
      <c r="H435" s="6">
        <v>-7.5549999999999997</v>
      </c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x14ac:dyDescent="0.3">
      <c r="A436" s="6"/>
      <c r="B436" s="6"/>
      <c r="C436" s="6"/>
      <c r="D436" s="6"/>
      <c r="E436" s="6"/>
      <c r="F436" s="6"/>
      <c r="G436" s="6">
        <v>43.400000000000198</v>
      </c>
      <c r="H436" s="6">
        <v>-7.577</v>
      </c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x14ac:dyDescent="0.3">
      <c r="A437" s="6"/>
      <c r="B437" s="6"/>
      <c r="C437" s="6"/>
      <c r="D437" s="6"/>
      <c r="E437" s="6"/>
      <c r="F437" s="6"/>
      <c r="G437" s="6">
        <v>43.500000000000199</v>
      </c>
      <c r="H437" s="6">
        <v>-7.5890000000000004</v>
      </c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x14ac:dyDescent="0.3">
      <c r="A438" s="6"/>
      <c r="B438" s="6"/>
      <c r="C438" s="6"/>
      <c r="D438" s="6"/>
      <c r="E438" s="6"/>
      <c r="F438" s="6"/>
      <c r="G438" s="6">
        <v>43.6000000000002</v>
      </c>
      <c r="H438" s="6">
        <v>-7.5990000000000002</v>
      </c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x14ac:dyDescent="0.3">
      <c r="A439" s="6"/>
      <c r="B439" s="6"/>
      <c r="C439" s="6"/>
      <c r="D439" s="6"/>
      <c r="E439" s="6"/>
      <c r="F439" s="6"/>
      <c r="G439" s="6">
        <v>43.700000000000202</v>
      </c>
      <c r="H439" s="6">
        <v>-7.5960000000000001</v>
      </c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x14ac:dyDescent="0.3">
      <c r="A440" s="6"/>
      <c r="B440" s="6"/>
      <c r="C440" s="6"/>
      <c r="D440" s="6"/>
      <c r="E440" s="6"/>
      <c r="F440" s="6"/>
      <c r="G440" s="6">
        <v>43.800000000000203</v>
      </c>
      <c r="H440" s="6">
        <v>-7.5960000000000001</v>
      </c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x14ac:dyDescent="0.3">
      <c r="A441" s="6"/>
      <c r="B441" s="6"/>
      <c r="C441" s="6"/>
      <c r="D441" s="6"/>
      <c r="E441" s="6"/>
      <c r="F441" s="6"/>
      <c r="G441" s="6">
        <v>43.900000000000198</v>
      </c>
      <c r="H441" s="6">
        <v>-7.585</v>
      </c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x14ac:dyDescent="0.3">
      <c r="A442" s="6"/>
      <c r="B442" s="6"/>
      <c r="C442" s="6"/>
      <c r="D442" s="6"/>
      <c r="E442" s="6"/>
      <c r="F442" s="6"/>
      <c r="G442" s="6">
        <v>44.000000000000199</v>
      </c>
      <c r="H442" s="6">
        <v>-7.5670000000000002</v>
      </c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x14ac:dyDescent="0.3">
      <c r="A443" s="6"/>
      <c r="B443" s="6"/>
      <c r="C443" s="6"/>
      <c r="D443" s="6"/>
      <c r="E443" s="6"/>
      <c r="F443" s="6"/>
      <c r="G443" s="6">
        <v>44.1000000000002</v>
      </c>
      <c r="H443" s="6">
        <v>-7.5389999999999997</v>
      </c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x14ac:dyDescent="0.3">
      <c r="A444" s="6"/>
      <c r="B444" s="6"/>
      <c r="C444" s="6"/>
      <c r="D444" s="6"/>
      <c r="E444" s="6"/>
      <c r="F444" s="6"/>
      <c r="G444" s="6">
        <v>44.200000000000202</v>
      </c>
      <c r="H444" s="6">
        <v>-7.5010000000000003</v>
      </c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x14ac:dyDescent="0.3">
      <c r="A445" s="6"/>
      <c r="B445" s="6"/>
      <c r="C445" s="6"/>
      <c r="D445" s="6"/>
      <c r="E445" s="6"/>
      <c r="F445" s="6"/>
      <c r="G445" s="6">
        <v>44.300000000000203</v>
      </c>
      <c r="H445" s="6">
        <v>-7.46</v>
      </c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x14ac:dyDescent="0.3">
      <c r="A446" s="6"/>
      <c r="B446" s="6"/>
      <c r="C446" s="6"/>
      <c r="D446" s="6"/>
      <c r="E446" s="6"/>
      <c r="F446" s="6"/>
      <c r="G446" s="6">
        <v>44.400000000000198</v>
      </c>
      <c r="H446" s="6">
        <v>-7.4119999999999999</v>
      </c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x14ac:dyDescent="0.3">
      <c r="A447" s="6"/>
      <c r="B447" s="6"/>
      <c r="C447" s="6"/>
      <c r="D447" s="6"/>
      <c r="E447" s="6"/>
      <c r="F447" s="6"/>
      <c r="G447" s="6">
        <v>44.500000000000199</v>
      </c>
      <c r="H447" s="6">
        <v>-7.3689999999999998</v>
      </c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x14ac:dyDescent="0.3">
      <c r="A448" s="6"/>
      <c r="B448" s="6"/>
      <c r="C448" s="6"/>
      <c r="D448" s="6"/>
      <c r="E448" s="6"/>
      <c r="F448" s="6"/>
      <c r="G448" s="6">
        <v>44.6000000000002</v>
      </c>
      <c r="H448" s="6">
        <v>-7.319</v>
      </c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x14ac:dyDescent="0.3">
      <c r="A449" s="6"/>
      <c r="B449" s="6"/>
      <c r="C449" s="6"/>
      <c r="D449" s="6"/>
      <c r="E449" s="6"/>
      <c r="F449" s="6"/>
      <c r="G449" s="6">
        <v>44.700000000000202</v>
      </c>
      <c r="H449" s="6">
        <v>-7.2679999999999998</v>
      </c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x14ac:dyDescent="0.3">
      <c r="A450" s="6"/>
      <c r="B450" s="6"/>
      <c r="C450" s="6"/>
      <c r="D450" s="6"/>
      <c r="E450" s="6"/>
      <c r="F450" s="6"/>
      <c r="G450" s="6">
        <v>44.800000000000203</v>
      </c>
      <c r="H450" s="6">
        <v>-7.2249999999999996</v>
      </c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x14ac:dyDescent="0.3">
      <c r="A451" s="6"/>
      <c r="B451" s="6"/>
      <c r="C451" s="6"/>
      <c r="D451" s="6"/>
      <c r="E451" s="6"/>
      <c r="F451" s="6"/>
      <c r="G451" s="6">
        <v>44.900000000000198</v>
      </c>
      <c r="H451" s="6">
        <v>-7.1719999999999997</v>
      </c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x14ac:dyDescent="0.3">
      <c r="A452" s="6"/>
      <c r="B452" s="6"/>
      <c r="C452" s="6"/>
      <c r="D452" s="6"/>
      <c r="E452" s="6"/>
      <c r="F452" s="6"/>
      <c r="G452" s="6">
        <v>45.000000000000199</v>
      </c>
      <c r="H452" s="6">
        <v>-7.125</v>
      </c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x14ac:dyDescent="0.3">
      <c r="A453" s="6"/>
      <c r="B453" s="6"/>
      <c r="C453" s="6"/>
      <c r="D453" s="6"/>
      <c r="E453" s="6"/>
      <c r="F453" s="6"/>
      <c r="G453" s="6">
        <v>45.1000000000002</v>
      </c>
      <c r="H453" s="6">
        <v>-7.0780000000000003</v>
      </c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x14ac:dyDescent="0.3">
      <c r="A454" s="6"/>
      <c r="B454" s="6"/>
      <c r="C454" s="6"/>
      <c r="D454" s="6"/>
      <c r="E454" s="6"/>
      <c r="F454" s="6"/>
      <c r="G454" s="6">
        <v>45.200000000000202</v>
      </c>
      <c r="H454" s="6">
        <v>-7.0289999999999999</v>
      </c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x14ac:dyDescent="0.3">
      <c r="A455" s="6"/>
      <c r="B455" s="6"/>
      <c r="C455" s="6"/>
      <c r="D455" s="6"/>
      <c r="E455" s="6"/>
      <c r="F455" s="6"/>
      <c r="G455" s="6">
        <v>45.300000000000203</v>
      </c>
      <c r="H455" s="6">
        <v>-6.9859999999999998</v>
      </c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x14ac:dyDescent="0.3">
      <c r="A456" s="6"/>
      <c r="B456" s="6"/>
      <c r="C456" s="6"/>
      <c r="D456" s="6"/>
      <c r="E456" s="6"/>
      <c r="F456" s="6"/>
      <c r="G456" s="6">
        <v>45.400000000000198</v>
      </c>
      <c r="H456" s="6">
        <v>-6.9429999999999996</v>
      </c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x14ac:dyDescent="0.3">
      <c r="A457" s="6"/>
      <c r="B457" s="6"/>
      <c r="C457" s="6"/>
      <c r="D457" s="6"/>
      <c r="E457" s="6"/>
      <c r="F457" s="6"/>
      <c r="G457" s="6">
        <v>45.500000000000199</v>
      </c>
      <c r="H457" s="6">
        <v>-6.9039999999999999</v>
      </c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x14ac:dyDescent="0.3">
      <c r="A458" s="6"/>
      <c r="B458" s="6"/>
      <c r="C458" s="6"/>
      <c r="D458" s="6"/>
      <c r="E458" s="6"/>
      <c r="F458" s="6"/>
      <c r="G458" s="6">
        <v>45.6000000000002</v>
      </c>
      <c r="H458" s="6">
        <v>-6.859</v>
      </c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x14ac:dyDescent="0.3">
      <c r="A459" s="6"/>
      <c r="B459" s="6"/>
      <c r="C459" s="6"/>
      <c r="D459" s="6"/>
      <c r="E459" s="6"/>
      <c r="F459" s="6"/>
      <c r="G459" s="6">
        <v>45.700000000000202</v>
      </c>
      <c r="H459" s="6">
        <v>-6.82</v>
      </c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x14ac:dyDescent="0.3">
      <c r="A460" s="6"/>
      <c r="B460" s="6"/>
      <c r="C460" s="6"/>
      <c r="D460" s="6"/>
      <c r="E460" s="6"/>
      <c r="F460" s="6"/>
      <c r="G460" s="6">
        <v>45.800000000000203</v>
      </c>
      <c r="H460" s="6">
        <v>-6.7839999999999998</v>
      </c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x14ac:dyDescent="0.3">
      <c r="A461" s="6"/>
      <c r="B461" s="6"/>
      <c r="C461" s="6"/>
      <c r="D461" s="6"/>
      <c r="E461" s="6"/>
      <c r="F461" s="6"/>
      <c r="G461" s="6">
        <v>45.900000000000198</v>
      </c>
      <c r="H461" s="6">
        <v>-6.7430000000000003</v>
      </c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x14ac:dyDescent="0.3">
      <c r="A462" s="6"/>
      <c r="B462" s="6"/>
      <c r="C462" s="6"/>
      <c r="D462" s="6"/>
      <c r="E462" s="6"/>
      <c r="F462" s="6"/>
      <c r="G462" s="6">
        <v>46.000000000000199</v>
      </c>
      <c r="H462" s="6">
        <v>-6.71</v>
      </c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x14ac:dyDescent="0.3">
      <c r="A463" s="6"/>
      <c r="B463" s="6"/>
      <c r="C463" s="6"/>
      <c r="D463" s="6"/>
      <c r="E463" s="6"/>
      <c r="F463" s="6"/>
      <c r="G463" s="6">
        <v>46.1000000000002</v>
      </c>
      <c r="H463" s="6">
        <v>-6.67</v>
      </c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x14ac:dyDescent="0.3">
      <c r="A464" s="6"/>
      <c r="B464" s="6"/>
      <c r="C464" s="6"/>
      <c r="D464" s="6"/>
      <c r="E464" s="6"/>
      <c r="F464" s="6"/>
      <c r="G464" s="6">
        <v>46.200000000000202</v>
      </c>
      <c r="H464" s="6">
        <v>-6.6390000000000002</v>
      </c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x14ac:dyDescent="0.3">
      <c r="A465" s="6"/>
      <c r="B465" s="6"/>
      <c r="C465" s="6"/>
      <c r="D465" s="6"/>
      <c r="E465" s="6"/>
      <c r="F465" s="6"/>
      <c r="G465" s="6">
        <v>46.300000000000203</v>
      </c>
      <c r="H465" s="6">
        <v>-6.6050000000000004</v>
      </c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x14ac:dyDescent="0.3">
      <c r="A466" s="6"/>
      <c r="B466" s="6"/>
      <c r="C466" s="6"/>
      <c r="D466" s="6"/>
      <c r="E466" s="6"/>
      <c r="F466" s="6"/>
      <c r="G466" s="6">
        <v>46.400000000000198</v>
      </c>
      <c r="H466" s="6">
        <v>-6.569</v>
      </c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x14ac:dyDescent="0.3">
      <c r="A467" s="6"/>
      <c r="B467" s="6"/>
      <c r="C467" s="6"/>
      <c r="D467" s="6"/>
      <c r="E467" s="6"/>
      <c r="F467" s="6"/>
      <c r="G467" s="6">
        <v>46.500000000000199</v>
      </c>
      <c r="H467" s="6">
        <v>-6.5369999999999999</v>
      </c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x14ac:dyDescent="0.3">
      <c r="A468" s="6"/>
      <c r="B468" s="6"/>
      <c r="C468" s="6"/>
      <c r="D468" s="6"/>
      <c r="E468" s="6"/>
      <c r="F468" s="6"/>
      <c r="G468" s="6">
        <v>46.6000000000002</v>
      </c>
      <c r="H468" s="6">
        <v>-6.4969999999999999</v>
      </c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x14ac:dyDescent="0.3">
      <c r="A469" s="6"/>
      <c r="B469" s="6"/>
      <c r="C469" s="6"/>
      <c r="D469" s="6"/>
      <c r="E469" s="6"/>
      <c r="F469" s="6"/>
      <c r="G469" s="6">
        <v>46.700000000000202</v>
      </c>
      <c r="H469" s="6">
        <v>-6.4550000000000001</v>
      </c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x14ac:dyDescent="0.3">
      <c r="A470" s="6"/>
      <c r="B470" s="6"/>
      <c r="C470" s="6"/>
      <c r="D470" s="6"/>
      <c r="E470" s="6"/>
      <c r="F470" s="6"/>
      <c r="G470" s="6">
        <v>46.800000000000303</v>
      </c>
      <c r="H470" s="6">
        <v>-6.4</v>
      </c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x14ac:dyDescent="0.3">
      <c r="A471" s="6"/>
      <c r="B471" s="6"/>
      <c r="C471" s="6"/>
      <c r="D471" s="6"/>
      <c r="E471" s="6"/>
      <c r="F471" s="6"/>
      <c r="G471" s="6">
        <v>46.900000000000297</v>
      </c>
      <c r="H471" s="6">
        <v>-6.3339999999999996</v>
      </c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x14ac:dyDescent="0.3">
      <c r="A472" s="6"/>
      <c r="B472" s="6"/>
      <c r="C472" s="6"/>
      <c r="D472" s="6"/>
      <c r="E472" s="6"/>
      <c r="F472" s="6"/>
      <c r="G472" s="6">
        <v>47.000000000000298</v>
      </c>
      <c r="H472" s="6">
        <v>-6.28</v>
      </c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x14ac:dyDescent="0.3">
      <c r="A473" s="6"/>
      <c r="B473" s="6"/>
      <c r="C473" s="6"/>
      <c r="D473" s="6"/>
      <c r="E473" s="6"/>
      <c r="F473" s="6"/>
      <c r="G473" s="6">
        <v>47.1000000000003</v>
      </c>
      <c r="H473" s="6">
        <v>-6.2160000000000002</v>
      </c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x14ac:dyDescent="0.3">
      <c r="A474" s="6"/>
      <c r="B474" s="6"/>
      <c r="C474" s="6"/>
      <c r="D474" s="6"/>
      <c r="E474" s="6"/>
      <c r="F474" s="6"/>
      <c r="G474" s="6">
        <v>47.200000000000301</v>
      </c>
      <c r="H474" s="6">
        <v>-6.1689999999999996</v>
      </c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x14ac:dyDescent="0.3">
      <c r="A475" s="6"/>
      <c r="B475" s="6"/>
      <c r="C475" s="6"/>
      <c r="D475" s="6"/>
      <c r="E475" s="6"/>
      <c r="F475" s="6"/>
      <c r="G475" s="6">
        <v>47.300000000000303</v>
      </c>
      <c r="H475" s="6">
        <v>-6.1230000000000002</v>
      </c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x14ac:dyDescent="0.3">
      <c r="A476" s="6"/>
      <c r="B476" s="6"/>
      <c r="C476" s="6"/>
      <c r="D476" s="6"/>
      <c r="E476" s="6"/>
      <c r="F476" s="6"/>
      <c r="G476" s="6">
        <v>47.400000000000297</v>
      </c>
      <c r="H476" s="6">
        <v>-6.0650000000000004</v>
      </c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x14ac:dyDescent="0.3">
      <c r="A477" s="6"/>
      <c r="B477" s="6"/>
      <c r="C477" s="6"/>
      <c r="D477" s="6"/>
      <c r="E477" s="6"/>
      <c r="F477" s="6"/>
      <c r="G477" s="6">
        <v>47.500000000000298</v>
      </c>
      <c r="H477" s="6">
        <v>-5.98</v>
      </c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x14ac:dyDescent="0.3">
      <c r="A478" s="6"/>
      <c r="B478" s="6"/>
      <c r="C478" s="6"/>
      <c r="D478" s="6"/>
      <c r="E478" s="6"/>
      <c r="F478" s="6"/>
      <c r="G478" s="6">
        <v>47.6000000000003</v>
      </c>
      <c r="H478" s="6">
        <v>-5.8860000000000001</v>
      </c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x14ac:dyDescent="0.3">
      <c r="A479" s="6"/>
      <c r="B479" s="6"/>
      <c r="C479" s="6"/>
      <c r="D479" s="6"/>
      <c r="E479" s="6"/>
      <c r="F479" s="6"/>
      <c r="G479" s="6">
        <v>47.700000000000301</v>
      </c>
      <c r="H479" s="6">
        <v>-5.7880000000000003</v>
      </c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x14ac:dyDescent="0.3">
      <c r="A480" s="6"/>
      <c r="B480" s="6"/>
      <c r="C480" s="6"/>
      <c r="D480" s="6"/>
      <c r="E480" s="6"/>
      <c r="F480" s="6"/>
      <c r="G480" s="6">
        <v>47.800000000000303</v>
      </c>
      <c r="H480" s="6">
        <v>-5.7089999999999996</v>
      </c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x14ac:dyDescent="0.3">
      <c r="A481" s="6"/>
      <c r="B481" s="6"/>
      <c r="C481" s="6"/>
      <c r="D481" s="6"/>
      <c r="E481" s="6"/>
      <c r="F481" s="6"/>
      <c r="G481" s="6">
        <v>47.900000000000297</v>
      </c>
      <c r="H481" s="6">
        <v>-5.6310000000000002</v>
      </c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x14ac:dyDescent="0.3">
      <c r="A482" s="6"/>
      <c r="B482" s="6"/>
      <c r="C482" s="6"/>
      <c r="D482" s="6"/>
      <c r="E482" s="6"/>
      <c r="F482" s="6"/>
      <c r="G482" s="6">
        <v>48.000000000000298</v>
      </c>
      <c r="H482" s="6">
        <v>-5.5670000000000002</v>
      </c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x14ac:dyDescent="0.3">
      <c r="A483" s="6"/>
      <c r="B483" s="6"/>
      <c r="C483" s="6"/>
      <c r="D483" s="6"/>
      <c r="E483" s="6"/>
      <c r="F483" s="6"/>
      <c r="G483" s="6">
        <v>48.1000000000003</v>
      </c>
      <c r="H483" s="6">
        <v>-5.4960000000000004</v>
      </c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x14ac:dyDescent="0.3">
      <c r="A484" s="6"/>
      <c r="B484" s="6"/>
      <c r="C484" s="6"/>
      <c r="D484" s="6"/>
      <c r="E484" s="6"/>
      <c r="F484" s="6"/>
      <c r="G484" s="6">
        <v>48.200000000000301</v>
      </c>
      <c r="H484" s="6">
        <v>-5.391</v>
      </c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x14ac:dyDescent="0.3">
      <c r="A485" s="6"/>
      <c r="B485" s="6"/>
      <c r="C485" s="6"/>
      <c r="D485" s="6"/>
      <c r="E485" s="6"/>
      <c r="F485" s="6"/>
      <c r="G485" s="6">
        <v>48.300000000000303</v>
      </c>
      <c r="H485" s="6">
        <v>-5.2560000000000002</v>
      </c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x14ac:dyDescent="0.3">
      <c r="A486" s="6"/>
      <c r="B486" s="6"/>
      <c r="C486" s="6"/>
      <c r="D486" s="6"/>
      <c r="E486" s="6"/>
      <c r="F486" s="6"/>
      <c r="G486" s="6">
        <v>48.400000000000297</v>
      </c>
      <c r="H486" s="6">
        <v>-5.0990000000000002</v>
      </c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x14ac:dyDescent="0.3">
      <c r="A487" s="6"/>
      <c r="B487" s="6"/>
      <c r="C487" s="6"/>
      <c r="D487" s="6"/>
      <c r="E487" s="6"/>
      <c r="F487" s="6"/>
      <c r="G487" s="6">
        <v>48.500000000000298</v>
      </c>
      <c r="H487" s="6">
        <v>-4.9480000000000004</v>
      </c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x14ac:dyDescent="0.3">
      <c r="A488" s="6"/>
      <c r="B488" s="6"/>
      <c r="C488" s="6"/>
      <c r="D488" s="6"/>
      <c r="E488" s="6"/>
      <c r="F488" s="6"/>
      <c r="G488" s="6">
        <v>48.6000000000003</v>
      </c>
      <c r="H488" s="6">
        <v>-4.7930000000000001</v>
      </c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x14ac:dyDescent="0.3">
      <c r="A489" s="6"/>
      <c r="B489" s="6"/>
      <c r="C489" s="6"/>
      <c r="D489" s="6"/>
      <c r="E489" s="6"/>
      <c r="F489" s="6"/>
      <c r="G489" s="6">
        <v>48.700000000000301</v>
      </c>
      <c r="H489" s="6">
        <v>-4.657</v>
      </c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x14ac:dyDescent="0.3">
      <c r="A490" s="6"/>
      <c r="B490" s="6"/>
      <c r="C490" s="6"/>
      <c r="D490" s="6"/>
      <c r="E490" s="6"/>
      <c r="F490" s="6"/>
      <c r="G490" s="6">
        <v>48.800000000000303</v>
      </c>
      <c r="H490" s="6">
        <v>-4.5129999999999999</v>
      </c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x14ac:dyDescent="0.3">
      <c r="A491" s="6"/>
      <c r="B491" s="6"/>
      <c r="C491" s="6"/>
      <c r="D491" s="6"/>
      <c r="E491" s="6"/>
      <c r="F491" s="6"/>
      <c r="G491" s="6">
        <v>48.900000000000297</v>
      </c>
      <c r="H491" s="6">
        <v>-4.391</v>
      </c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x14ac:dyDescent="0.3">
      <c r="A492" s="6"/>
      <c r="B492" s="6"/>
      <c r="C492" s="6"/>
      <c r="D492" s="6"/>
      <c r="E492" s="6"/>
      <c r="F492" s="6"/>
      <c r="G492" s="6">
        <v>49.000000000000298</v>
      </c>
      <c r="H492" s="6">
        <v>-4.2649999999999997</v>
      </c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x14ac:dyDescent="0.3">
      <c r="A493" s="6"/>
      <c r="B493" s="6"/>
      <c r="C493" s="6"/>
      <c r="D493" s="6"/>
      <c r="E493" s="6"/>
      <c r="F493" s="6"/>
      <c r="G493" s="6">
        <v>49.1000000000003</v>
      </c>
      <c r="H493" s="6">
        <v>-4.1520000000000001</v>
      </c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x14ac:dyDescent="0.3">
      <c r="A494" s="6"/>
      <c r="B494" s="6"/>
      <c r="C494" s="6"/>
      <c r="D494" s="6"/>
      <c r="E494" s="6"/>
      <c r="F494" s="6"/>
      <c r="G494" s="6">
        <v>49.200000000000301</v>
      </c>
      <c r="H494" s="6">
        <v>-4.0359999999999996</v>
      </c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x14ac:dyDescent="0.3">
      <c r="A495" s="6"/>
      <c r="B495" s="6"/>
      <c r="C495" s="6"/>
      <c r="D495" s="6"/>
      <c r="E495" s="6"/>
      <c r="F495" s="6"/>
      <c r="G495" s="6">
        <v>49.300000000000303</v>
      </c>
      <c r="H495" s="6">
        <v>-3.931</v>
      </c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x14ac:dyDescent="0.3">
      <c r="A496" s="6"/>
      <c r="B496" s="6"/>
      <c r="C496" s="6"/>
      <c r="D496" s="6"/>
      <c r="E496" s="6"/>
      <c r="F496" s="6"/>
      <c r="G496" s="6">
        <v>49.400000000000297</v>
      </c>
      <c r="H496" s="6">
        <v>-3.8290000000000002</v>
      </c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x14ac:dyDescent="0.3">
      <c r="A497" s="6"/>
      <c r="B497" s="6"/>
      <c r="C497" s="6"/>
      <c r="D497" s="6"/>
      <c r="E497" s="6"/>
      <c r="F497" s="6"/>
      <c r="G497" s="6">
        <v>49.500000000000298</v>
      </c>
      <c r="H497" s="6">
        <v>-3.734</v>
      </c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x14ac:dyDescent="0.3">
      <c r="A498" s="6"/>
      <c r="B498" s="6"/>
      <c r="C498" s="6"/>
      <c r="D498" s="6"/>
      <c r="E498" s="6"/>
      <c r="F498" s="6"/>
      <c r="G498" s="6">
        <v>49.6000000000003</v>
      </c>
      <c r="H498" s="6">
        <v>-3.64</v>
      </c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x14ac:dyDescent="0.3">
      <c r="A499" s="6"/>
      <c r="B499" s="6"/>
      <c r="C499" s="6"/>
      <c r="D499" s="6"/>
      <c r="E499" s="6"/>
      <c r="F499" s="6"/>
      <c r="G499" s="6">
        <v>49.700000000000301</v>
      </c>
      <c r="H499" s="6">
        <v>-3.5539999999999998</v>
      </c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x14ac:dyDescent="0.3">
      <c r="A500" s="6"/>
      <c r="B500" s="6"/>
      <c r="C500" s="6"/>
      <c r="D500" s="6"/>
      <c r="E500" s="6"/>
      <c r="F500" s="6"/>
      <c r="G500" s="6">
        <v>49.800000000000303</v>
      </c>
      <c r="H500" s="6">
        <v>-3.4649999999999999</v>
      </c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x14ac:dyDescent="0.3">
      <c r="A501" s="6"/>
      <c r="B501" s="6"/>
      <c r="C501" s="6"/>
      <c r="D501" s="6"/>
      <c r="E501" s="6"/>
      <c r="F501" s="6"/>
      <c r="G501" s="6">
        <v>49.900000000000297</v>
      </c>
      <c r="H501" s="6">
        <v>-3.38</v>
      </c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x14ac:dyDescent="0.3">
      <c r="A502" s="6"/>
      <c r="B502" s="6"/>
      <c r="C502" s="6"/>
      <c r="D502" s="6"/>
      <c r="E502" s="6"/>
      <c r="F502" s="6"/>
      <c r="G502" s="6">
        <v>50.000000000000298</v>
      </c>
      <c r="H502" s="6">
        <v>-3.302</v>
      </c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x14ac:dyDescent="0.3">
      <c r="A503" s="6"/>
      <c r="B503" s="6"/>
      <c r="C503" s="6"/>
      <c r="D503" s="6"/>
      <c r="E503" s="6"/>
      <c r="F503" s="6"/>
      <c r="G503" s="6">
        <v>50.1000000000003</v>
      </c>
      <c r="H503" s="6">
        <v>-3.226</v>
      </c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x14ac:dyDescent="0.3">
      <c r="A504" s="6"/>
      <c r="B504" s="6"/>
      <c r="C504" s="6"/>
      <c r="D504" s="6"/>
      <c r="E504" s="6"/>
      <c r="F504" s="6"/>
      <c r="G504" s="6">
        <v>50.200000000000301</v>
      </c>
      <c r="H504" s="6">
        <v>-3.1539999999999999</v>
      </c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x14ac:dyDescent="0.3">
      <c r="A505" s="6"/>
      <c r="B505" s="6"/>
      <c r="C505" s="6"/>
      <c r="D505" s="6"/>
      <c r="E505" s="6"/>
      <c r="F505" s="6"/>
      <c r="G505" s="6">
        <v>50.300000000000303</v>
      </c>
      <c r="H505" s="6">
        <v>-3.0790000000000002</v>
      </c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x14ac:dyDescent="0.3">
      <c r="A506" s="6"/>
      <c r="B506" s="6"/>
      <c r="C506" s="6"/>
      <c r="D506" s="6"/>
      <c r="E506" s="6"/>
      <c r="F506" s="6"/>
      <c r="G506" s="6">
        <v>50.400000000000297</v>
      </c>
      <c r="H506" s="6">
        <v>-3.0409999999999999</v>
      </c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x14ac:dyDescent="0.3">
      <c r="A507" s="6"/>
      <c r="B507" s="6"/>
      <c r="C507" s="6"/>
      <c r="D507" s="6"/>
      <c r="E507" s="6"/>
      <c r="F507" s="6"/>
      <c r="G507" s="6">
        <v>50.500000000000298</v>
      </c>
      <c r="H507" s="6">
        <v>-3.0270000000000001</v>
      </c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x14ac:dyDescent="0.3">
      <c r="A508" s="6"/>
      <c r="B508" s="6"/>
      <c r="C508" s="6"/>
      <c r="D508" s="6"/>
      <c r="E508" s="6"/>
      <c r="F508" s="6"/>
      <c r="G508" s="6">
        <v>50.6000000000003</v>
      </c>
      <c r="H508" s="6">
        <v>-3.02</v>
      </c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x14ac:dyDescent="0.3">
      <c r="A509" s="6"/>
      <c r="B509" s="6"/>
      <c r="C509" s="6"/>
      <c r="D509" s="6"/>
      <c r="E509" s="6"/>
      <c r="F509" s="6"/>
      <c r="G509" s="6">
        <v>50.700000000000301</v>
      </c>
      <c r="H509" s="6">
        <v>-3.0190000000000001</v>
      </c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x14ac:dyDescent="0.3">
      <c r="A510" s="6"/>
      <c r="B510" s="6"/>
      <c r="C510" s="6"/>
      <c r="D510" s="6"/>
      <c r="E510" s="6"/>
      <c r="F510" s="6"/>
      <c r="G510" s="6">
        <v>50.800000000000303</v>
      </c>
      <c r="H510" s="6">
        <v>-3.012</v>
      </c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x14ac:dyDescent="0.3">
      <c r="A511" s="6"/>
      <c r="B511" s="6"/>
      <c r="C511" s="6"/>
      <c r="D511" s="6"/>
      <c r="E511" s="6"/>
      <c r="F511" s="6"/>
      <c r="G511" s="6">
        <v>50.900000000000297</v>
      </c>
      <c r="H511" s="6">
        <v>-2.9649999999999999</v>
      </c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x14ac:dyDescent="0.3">
      <c r="A512" s="6"/>
      <c r="B512" s="6"/>
      <c r="C512" s="6"/>
      <c r="D512" s="6"/>
      <c r="E512" s="6"/>
      <c r="F512" s="6"/>
      <c r="G512" s="6">
        <v>51.000000000000298</v>
      </c>
      <c r="H512" s="6">
        <v>-2.9009999999999998</v>
      </c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x14ac:dyDescent="0.3">
      <c r="A513" s="6"/>
      <c r="B513" s="6"/>
      <c r="C513" s="6"/>
      <c r="D513" s="6"/>
      <c r="E513" s="6"/>
      <c r="F513" s="6"/>
      <c r="G513" s="6">
        <v>51.1000000000003</v>
      </c>
      <c r="H513" s="6">
        <v>-2.8359999999999999</v>
      </c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x14ac:dyDescent="0.3">
      <c r="A514" s="6"/>
      <c r="B514" s="6"/>
      <c r="C514" s="6"/>
      <c r="D514" s="6"/>
      <c r="E514" s="6"/>
      <c r="F514" s="6"/>
      <c r="G514" s="6">
        <v>51.200000000000301</v>
      </c>
      <c r="H514" s="6">
        <v>-2.7690000000000001</v>
      </c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x14ac:dyDescent="0.3">
      <c r="A515" s="6"/>
      <c r="B515" s="6"/>
      <c r="C515" s="6"/>
      <c r="D515" s="6"/>
      <c r="E515" s="6"/>
      <c r="F515" s="6"/>
      <c r="G515" s="6">
        <v>51.300000000000303</v>
      </c>
      <c r="H515" s="6">
        <v>-2.7029999999999998</v>
      </c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x14ac:dyDescent="0.3">
      <c r="A516" s="6"/>
      <c r="B516" s="6"/>
      <c r="C516" s="6"/>
      <c r="D516" s="6"/>
      <c r="E516" s="6"/>
      <c r="F516" s="6"/>
      <c r="G516" s="6">
        <v>51.400000000000297</v>
      </c>
      <c r="H516" s="6">
        <v>-2.6360000000000001</v>
      </c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x14ac:dyDescent="0.3">
      <c r="A517" s="6"/>
      <c r="B517" s="6"/>
      <c r="C517" s="6"/>
      <c r="D517" s="6"/>
      <c r="E517" s="6"/>
      <c r="F517" s="6"/>
      <c r="G517" s="6">
        <v>51.500000000000298</v>
      </c>
      <c r="H517" s="6">
        <v>-2.57</v>
      </c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x14ac:dyDescent="0.3">
      <c r="A518" s="6"/>
      <c r="B518" s="6"/>
      <c r="C518" s="6"/>
      <c r="D518" s="6"/>
      <c r="E518" s="6"/>
      <c r="F518" s="6"/>
      <c r="G518" s="6">
        <v>51.6000000000003</v>
      </c>
      <c r="H518" s="6">
        <v>-2.5110000000000001</v>
      </c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x14ac:dyDescent="0.3">
      <c r="A519" s="6"/>
      <c r="B519" s="6"/>
      <c r="C519" s="6"/>
      <c r="D519" s="6"/>
      <c r="E519" s="6"/>
      <c r="F519" s="6"/>
      <c r="G519" s="6">
        <v>51.700000000000301</v>
      </c>
      <c r="H519" s="6">
        <v>-2.44</v>
      </c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x14ac:dyDescent="0.3">
      <c r="A520" s="6"/>
      <c r="B520" s="6"/>
      <c r="C520" s="6"/>
      <c r="D520" s="6"/>
      <c r="E520" s="6"/>
      <c r="F520" s="6"/>
      <c r="G520" s="6">
        <v>51.800000000000303</v>
      </c>
      <c r="H520" s="6">
        <v>-2.3849999999999998</v>
      </c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x14ac:dyDescent="0.3">
      <c r="A521" s="6"/>
      <c r="B521" s="6"/>
      <c r="C521" s="6"/>
      <c r="D521" s="6"/>
      <c r="E521" s="6"/>
      <c r="F521" s="6"/>
      <c r="G521" s="6">
        <v>51.900000000000297</v>
      </c>
      <c r="H521" s="6">
        <v>-2.323</v>
      </c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636D8-BCD9-4C67-833D-22C5144C3665}">
  <dimension ref="A1:AQ338"/>
  <sheetViews>
    <sheetView topLeftCell="A22" zoomScaleNormal="100" workbookViewId="0">
      <selection activeCell="N10" sqref="N10"/>
    </sheetView>
  </sheetViews>
  <sheetFormatPr defaultRowHeight="14.4" x14ac:dyDescent="0.3"/>
  <cols>
    <col min="1" max="1" width="8.5546875" style="1" bestFit="1" customWidth="1"/>
    <col min="2" max="2" width="9.109375" style="1" bestFit="1" customWidth="1"/>
    <col min="3" max="3" width="6.109375" style="1" customWidth="1"/>
    <col min="4" max="5" width="9.109375" style="1" bestFit="1" customWidth="1"/>
    <col min="6" max="6" width="5.6640625" style="1" customWidth="1"/>
    <col min="7" max="8" width="9.109375" style="1" bestFit="1" customWidth="1"/>
    <col min="9" max="9" width="3.88671875" style="1" bestFit="1" customWidth="1"/>
    <col min="10" max="11" width="9.109375" style="1" bestFit="1" customWidth="1"/>
    <col min="12" max="12" width="4.88671875" style="1" bestFit="1" customWidth="1"/>
    <col min="13" max="14" width="9.109375" style="1" bestFit="1" customWidth="1"/>
    <col min="15" max="15" width="4.88671875" style="1" bestFit="1" customWidth="1"/>
    <col min="16" max="17" width="9.109375" style="1" bestFit="1" customWidth="1"/>
    <col min="18" max="18" width="4.88671875" style="1" bestFit="1" customWidth="1"/>
    <col min="19" max="20" width="9.109375" style="1" bestFit="1" customWidth="1"/>
    <col min="21" max="21" width="4.88671875" style="1" bestFit="1" customWidth="1"/>
    <col min="22" max="23" width="9.109375" style="1" bestFit="1" customWidth="1"/>
    <col min="24" max="24" width="4.88671875" style="1" bestFit="1" customWidth="1"/>
    <col min="25" max="26" width="9.109375" style="1" bestFit="1" customWidth="1"/>
    <col min="27" max="28" width="8.88671875" style="1"/>
    <col min="29" max="29" width="14.44140625" style="1" customWidth="1"/>
    <col min="30" max="16384" width="8.88671875" style="1"/>
  </cols>
  <sheetData>
    <row r="1" spans="1:43" x14ac:dyDescent="0.3">
      <c r="A1" s="1" t="s">
        <v>4</v>
      </c>
      <c r="B1" s="1" t="s">
        <v>5</v>
      </c>
      <c r="C1" s="1" t="s">
        <v>6</v>
      </c>
      <c r="D1" s="1" t="s">
        <v>4</v>
      </c>
      <c r="E1" s="1" t="s">
        <v>5</v>
      </c>
      <c r="F1" s="1" t="s">
        <v>7</v>
      </c>
      <c r="G1" s="1" t="s">
        <v>4</v>
      </c>
      <c r="H1" s="1" t="s">
        <v>5</v>
      </c>
      <c r="I1" s="1" t="s">
        <v>8</v>
      </c>
      <c r="J1" s="1" t="s">
        <v>4</v>
      </c>
      <c r="K1" s="1" t="s">
        <v>5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10</v>
      </c>
      <c r="R1" s="1" t="s">
        <v>13</v>
      </c>
      <c r="S1" s="1" t="s">
        <v>10</v>
      </c>
      <c r="U1" s="1" t="s">
        <v>14</v>
      </c>
      <c r="V1" s="1" t="s">
        <v>10</v>
      </c>
      <c r="X1" s="1" t="s">
        <v>15</v>
      </c>
      <c r="Y1" s="1" t="s">
        <v>10</v>
      </c>
    </row>
    <row r="2" spans="1:43" x14ac:dyDescent="0.3">
      <c r="A2" s="6">
        <v>0</v>
      </c>
      <c r="B2" s="6">
        <v>-1.0999999999999999E-2</v>
      </c>
      <c r="C2" s="6"/>
      <c r="D2" s="6">
        <v>0</v>
      </c>
      <c r="E2" s="6">
        <v>-1.0999999999999999E-2</v>
      </c>
      <c r="F2" s="6"/>
      <c r="G2" s="6">
        <v>0</v>
      </c>
      <c r="H2" s="6">
        <v>-1.2E-2</v>
      </c>
      <c r="I2" s="6"/>
      <c r="J2" s="6">
        <v>0</v>
      </c>
      <c r="K2" s="6">
        <v>-8.0000000000000002E-3</v>
      </c>
      <c r="L2" s="6"/>
      <c r="M2" s="6">
        <v>0</v>
      </c>
      <c r="N2" s="6">
        <v>-7.0000000000000001E-3</v>
      </c>
      <c r="O2" s="6"/>
      <c r="P2" s="6">
        <v>0</v>
      </c>
      <c r="Q2" s="6">
        <v>-4.0000000000000001E-3</v>
      </c>
      <c r="R2" s="6"/>
      <c r="S2" s="6">
        <v>0</v>
      </c>
      <c r="T2" s="6">
        <v>-3.0000000000000001E-3</v>
      </c>
      <c r="U2" s="6"/>
      <c r="V2" s="6">
        <v>0</v>
      </c>
      <c r="W2" s="6">
        <v>-5.0000000000000001E-3</v>
      </c>
      <c r="X2" s="6"/>
      <c r="Y2" s="6">
        <v>0</v>
      </c>
      <c r="Z2" s="6">
        <v>-1E-3</v>
      </c>
      <c r="AA2" s="6"/>
      <c r="AB2" s="6" t="s">
        <v>23</v>
      </c>
      <c r="AC2" s="11" t="s">
        <v>24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1:43" x14ac:dyDescent="0.3">
      <c r="A3" s="6">
        <v>0.1</v>
      </c>
      <c r="B3" s="6">
        <v>-6.6000000000000003E-2</v>
      </c>
      <c r="C3" s="6"/>
      <c r="D3" s="6">
        <v>0.1</v>
      </c>
      <c r="E3" s="6">
        <v>-6.4000000000000001E-2</v>
      </c>
      <c r="F3" s="6"/>
      <c r="G3" s="6">
        <v>0.1</v>
      </c>
      <c r="H3" s="6">
        <v>-6.5000000000000002E-2</v>
      </c>
      <c r="I3" s="6"/>
      <c r="J3" s="6">
        <v>0.1</v>
      </c>
      <c r="K3" s="6">
        <v>-8.0000000000000002E-3</v>
      </c>
      <c r="L3" s="6"/>
      <c r="M3" s="6">
        <v>0.1</v>
      </c>
      <c r="N3" s="6">
        <v>-6.0000000000000001E-3</v>
      </c>
      <c r="O3" s="6"/>
      <c r="P3" s="6">
        <v>0.1</v>
      </c>
      <c r="Q3" s="6">
        <v>-2E-3</v>
      </c>
      <c r="R3" s="6"/>
      <c r="S3" s="6">
        <v>0.1</v>
      </c>
      <c r="T3" s="6">
        <v>-3.0000000000000001E-3</v>
      </c>
      <c r="U3" s="6"/>
      <c r="V3" s="6">
        <v>0.1</v>
      </c>
      <c r="W3" s="6">
        <v>-5.0000000000000001E-3</v>
      </c>
      <c r="X3" s="6"/>
      <c r="Y3" s="6">
        <v>0.1</v>
      </c>
      <c r="Z3" s="6">
        <v>-8.0000000000000002E-3</v>
      </c>
      <c r="AA3" s="6"/>
      <c r="AB3" s="6" t="s">
        <v>25</v>
      </c>
      <c r="AC3" s="6">
        <f>-MIN(B2:B338)</f>
        <v>4.8380000000000001</v>
      </c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</row>
    <row r="4" spans="1:43" x14ac:dyDescent="0.3">
      <c r="A4" s="6">
        <v>0.2</v>
      </c>
      <c r="B4" s="6">
        <v>-0.105</v>
      </c>
      <c r="C4" s="6"/>
      <c r="D4" s="6">
        <v>0.2</v>
      </c>
      <c r="E4" s="6">
        <v>-0.104</v>
      </c>
      <c r="F4" s="6"/>
      <c r="G4" s="6">
        <v>0.2</v>
      </c>
      <c r="H4" s="6">
        <v>-0.10199999999999999</v>
      </c>
      <c r="I4" s="6"/>
      <c r="J4" s="6">
        <v>0.2</v>
      </c>
      <c r="K4" s="6">
        <v>1.4E-2</v>
      </c>
      <c r="L4" s="6"/>
      <c r="M4" s="6">
        <v>0.2</v>
      </c>
      <c r="N4" s="6">
        <v>-6.0000000000000001E-3</v>
      </c>
      <c r="O4" s="6"/>
      <c r="P4" s="6">
        <v>0.2</v>
      </c>
      <c r="Q4" s="6">
        <v>0</v>
      </c>
      <c r="R4" s="6"/>
      <c r="S4" s="6">
        <v>0.2</v>
      </c>
      <c r="T4" s="6">
        <v>-2E-3</v>
      </c>
      <c r="U4" s="6"/>
      <c r="V4" s="6">
        <v>0.2</v>
      </c>
      <c r="W4" s="6">
        <v>1.6E-2</v>
      </c>
      <c r="X4" s="6"/>
      <c r="Y4" s="6">
        <v>0.2</v>
      </c>
      <c r="Z4" s="6">
        <v>-1E-3</v>
      </c>
      <c r="AA4" s="6"/>
      <c r="AB4" s="6" t="s">
        <v>6</v>
      </c>
      <c r="AC4" s="6">
        <f>-MIN(E1:E338)</f>
        <v>0.64300000000000002</v>
      </c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</row>
    <row r="5" spans="1:43" x14ac:dyDescent="0.3">
      <c r="A5" s="6">
        <v>0.3</v>
      </c>
      <c r="B5" s="6">
        <v>-0.13400000000000001</v>
      </c>
      <c r="C5" s="6"/>
      <c r="D5" s="6">
        <v>0.3</v>
      </c>
      <c r="E5" s="6">
        <v>-0.13200000000000001</v>
      </c>
      <c r="F5" s="6"/>
      <c r="G5" s="6">
        <v>0.3</v>
      </c>
      <c r="H5" s="6">
        <v>-0.13100000000000001</v>
      </c>
      <c r="I5" s="6"/>
      <c r="J5" s="6">
        <v>0.3</v>
      </c>
      <c r="K5" s="6">
        <v>1.7000000000000001E-2</v>
      </c>
      <c r="L5" s="6"/>
      <c r="M5" s="6">
        <v>0.3</v>
      </c>
      <c r="N5" s="6">
        <v>-7.0000000000000001E-3</v>
      </c>
      <c r="O5" s="6"/>
      <c r="P5" s="6">
        <v>0.3</v>
      </c>
      <c r="Q5" s="6">
        <v>2E-3</v>
      </c>
      <c r="R5" s="6"/>
      <c r="S5" s="6">
        <v>0.3</v>
      </c>
      <c r="T5" s="6">
        <v>0</v>
      </c>
      <c r="U5" s="6"/>
      <c r="V5" s="6">
        <v>0.3</v>
      </c>
      <c r="W5" s="6">
        <v>6.0000000000000001E-3</v>
      </c>
      <c r="X5" s="6"/>
      <c r="Y5" s="6">
        <v>0.3</v>
      </c>
      <c r="Z5" s="6">
        <v>-6.0000000000000001E-3</v>
      </c>
      <c r="AA5" s="6"/>
      <c r="AB5" s="6" t="s">
        <v>7</v>
      </c>
      <c r="AC5" s="6">
        <f>-MIN(H1:H338)</f>
        <v>3.1949999999999998</v>
      </c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</row>
    <row r="6" spans="1:43" x14ac:dyDescent="0.3">
      <c r="A6" s="6">
        <v>0.4</v>
      </c>
      <c r="B6" s="6">
        <v>-0.152</v>
      </c>
      <c r="C6" s="6"/>
      <c r="D6" s="6">
        <v>0.4</v>
      </c>
      <c r="E6" s="6">
        <v>-0.14799999999999999</v>
      </c>
      <c r="F6" s="6"/>
      <c r="G6" s="6">
        <v>0.4</v>
      </c>
      <c r="H6" s="6">
        <v>-0.156</v>
      </c>
      <c r="I6" s="6"/>
      <c r="J6" s="6">
        <v>0.4</v>
      </c>
      <c r="K6" s="6">
        <v>3.0000000000000001E-3</v>
      </c>
      <c r="L6" s="6"/>
      <c r="M6" s="6">
        <v>0.4</v>
      </c>
      <c r="N6" s="6">
        <v>-7.0000000000000001E-3</v>
      </c>
      <c r="O6" s="6"/>
      <c r="P6" s="6">
        <v>0.4</v>
      </c>
      <c r="Q6" s="6">
        <v>-8.9999999999999993E-3</v>
      </c>
      <c r="R6" s="6"/>
      <c r="S6" s="6">
        <v>0.4</v>
      </c>
      <c r="T6" s="6">
        <v>-2E-3</v>
      </c>
      <c r="U6" s="6"/>
      <c r="V6" s="6">
        <v>0.4</v>
      </c>
      <c r="W6" s="6">
        <v>0</v>
      </c>
      <c r="X6" s="6"/>
      <c r="Y6" s="6">
        <v>0.4</v>
      </c>
      <c r="Z6" s="6">
        <v>-8.0000000000000002E-3</v>
      </c>
      <c r="AA6" s="6"/>
      <c r="AB6" s="6" t="s">
        <v>8</v>
      </c>
      <c r="AC6" s="6">
        <f>-MIN(K1:K338)</f>
        <v>6.2370000000000001</v>
      </c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</row>
    <row r="7" spans="1:43" x14ac:dyDescent="0.3">
      <c r="A7" s="6">
        <v>0.5</v>
      </c>
      <c r="B7" s="6">
        <v>-0.17199999999999999</v>
      </c>
      <c r="C7" s="6"/>
      <c r="D7" s="6">
        <v>0.5</v>
      </c>
      <c r="E7" s="6">
        <v>-0.16</v>
      </c>
      <c r="F7" s="6"/>
      <c r="G7" s="6">
        <v>0.5</v>
      </c>
      <c r="H7" s="6">
        <v>-0.161</v>
      </c>
      <c r="I7" s="6"/>
      <c r="J7" s="6">
        <v>0.5</v>
      </c>
      <c r="K7" s="6">
        <v>1.2E-2</v>
      </c>
      <c r="L7" s="6"/>
      <c r="M7" s="6">
        <v>0.5</v>
      </c>
      <c r="N7" s="6">
        <v>-3.2000000000000001E-2</v>
      </c>
      <c r="O7" s="6"/>
      <c r="P7" s="6">
        <v>0.5</v>
      </c>
      <c r="Q7" s="6">
        <v>6.0000000000000001E-3</v>
      </c>
      <c r="R7" s="6"/>
      <c r="S7" s="6">
        <v>0.5</v>
      </c>
      <c r="T7" s="6">
        <v>-4.0000000000000001E-3</v>
      </c>
      <c r="U7" s="6"/>
      <c r="V7" s="6">
        <v>0.5</v>
      </c>
      <c r="W7" s="6">
        <v>1E-3</v>
      </c>
      <c r="X7" s="6"/>
      <c r="Y7" s="6">
        <v>0.5</v>
      </c>
      <c r="Z7" s="6">
        <v>1E-3</v>
      </c>
      <c r="AA7" s="6"/>
      <c r="AB7" s="6" t="s">
        <v>9</v>
      </c>
      <c r="AC7" s="6">
        <f>-MIN(N1:N338)</f>
        <v>3.859</v>
      </c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</row>
    <row r="8" spans="1:43" x14ac:dyDescent="0.3">
      <c r="A8" s="6">
        <v>0.6</v>
      </c>
      <c r="B8" s="6">
        <v>-0.17199999999999999</v>
      </c>
      <c r="C8" s="6"/>
      <c r="D8" s="6">
        <v>0.6</v>
      </c>
      <c r="E8" s="6">
        <v>-0.16200000000000001</v>
      </c>
      <c r="F8" s="6"/>
      <c r="G8" s="6">
        <v>0.6</v>
      </c>
      <c r="H8" s="6">
        <v>-0.16300000000000001</v>
      </c>
      <c r="I8" s="6"/>
      <c r="J8" s="6">
        <v>0.6</v>
      </c>
      <c r="K8" s="6">
        <v>0</v>
      </c>
      <c r="L8" s="6"/>
      <c r="M8" s="6">
        <v>0.6</v>
      </c>
      <c r="N8" s="6">
        <v>-1.2E-2</v>
      </c>
      <c r="O8" s="6"/>
      <c r="P8" s="6">
        <v>0.6</v>
      </c>
      <c r="Q8" s="6">
        <v>4.0000000000000001E-3</v>
      </c>
      <c r="R8" s="6"/>
      <c r="S8" s="6">
        <v>0.6</v>
      </c>
      <c r="T8" s="6">
        <v>-4.0000000000000001E-3</v>
      </c>
      <c r="U8" s="6"/>
      <c r="V8" s="6">
        <v>0.6</v>
      </c>
      <c r="W8" s="6">
        <v>-0.01</v>
      </c>
      <c r="X8" s="6"/>
      <c r="Y8" s="6">
        <v>0.6</v>
      </c>
      <c r="Z8" s="6">
        <v>1E-3</v>
      </c>
      <c r="AA8" s="6"/>
      <c r="AB8" s="6" t="s">
        <v>12</v>
      </c>
      <c r="AC8" s="6">
        <f>-MIN(Q2:Q338)</f>
        <v>1.1080000000000001</v>
      </c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</row>
    <row r="9" spans="1:43" x14ac:dyDescent="0.3">
      <c r="A9" s="6">
        <v>0.7</v>
      </c>
      <c r="B9" s="6">
        <v>-0.17699999999999999</v>
      </c>
      <c r="C9" s="6"/>
      <c r="D9" s="6">
        <v>0.7</v>
      </c>
      <c r="E9" s="6">
        <v>-0.17299999999999999</v>
      </c>
      <c r="F9" s="6"/>
      <c r="G9" s="6">
        <v>0.7</v>
      </c>
      <c r="H9" s="6">
        <v>-0.17</v>
      </c>
      <c r="I9" s="6"/>
      <c r="J9" s="6">
        <v>0.7</v>
      </c>
      <c r="K9" s="6">
        <v>8.0000000000000002E-3</v>
      </c>
      <c r="L9" s="6"/>
      <c r="M9" s="6">
        <v>0.7</v>
      </c>
      <c r="N9" s="6">
        <v>-1.7999999999999999E-2</v>
      </c>
      <c r="O9" s="6"/>
      <c r="P9" s="6">
        <v>0.7</v>
      </c>
      <c r="Q9" s="6">
        <v>2E-3</v>
      </c>
      <c r="R9" s="6"/>
      <c r="S9" s="6">
        <v>0.7</v>
      </c>
      <c r="T9" s="6">
        <v>-5.0000000000000001E-3</v>
      </c>
      <c r="U9" s="6"/>
      <c r="V9" s="6">
        <v>0.7</v>
      </c>
      <c r="W9" s="6">
        <v>-6.0000000000000001E-3</v>
      </c>
      <c r="X9" s="6"/>
      <c r="Y9" s="6">
        <v>0.7</v>
      </c>
      <c r="Z9" s="6">
        <v>1E-3</v>
      </c>
      <c r="AA9" s="6"/>
      <c r="AB9" s="6" t="s">
        <v>13</v>
      </c>
      <c r="AC9" s="6">
        <f>-MIN(T2:T338)</f>
        <v>1.196</v>
      </c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1:43" x14ac:dyDescent="0.3">
      <c r="A10" s="6">
        <v>0.8</v>
      </c>
      <c r="B10" s="6">
        <v>-0.17799999999999999</v>
      </c>
      <c r="C10" s="6"/>
      <c r="D10" s="6">
        <v>0.8</v>
      </c>
      <c r="E10" s="6">
        <v>-0.17799999999999999</v>
      </c>
      <c r="F10" s="6"/>
      <c r="G10" s="6">
        <v>0.8</v>
      </c>
      <c r="H10" s="6">
        <v>-0.17599999999999999</v>
      </c>
      <c r="I10" s="6"/>
      <c r="J10" s="6">
        <v>0.8</v>
      </c>
      <c r="K10" s="6">
        <v>6.0000000000000001E-3</v>
      </c>
      <c r="L10" s="6"/>
      <c r="M10" s="6">
        <v>0.8</v>
      </c>
      <c r="N10" s="6">
        <v>-7.0000000000000001E-3</v>
      </c>
      <c r="O10" s="6"/>
      <c r="P10" s="6">
        <v>0.8</v>
      </c>
      <c r="Q10" s="6">
        <v>5.0000000000000001E-3</v>
      </c>
      <c r="R10" s="6"/>
      <c r="S10" s="6">
        <v>0.8</v>
      </c>
      <c r="T10" s="6">
        <v>-3.0000000000000001E-3</v>
      </c>
      <c r="U10" s="6"/>
      <c r="V10" s="6">
        <v>0.8</v>
      </c>
      <c r="W10" s="6">
        <v>-5.0000000000000001E-3</v>
      </c>
      <c r="X10" s="6"/>
      <c r="Y10" s="6">
        <v>0.8</v>
      </c>
      <c r="Z10" s="6">
        <v>4.0000000000000001E-3</v>
      </c>
      <c r="AA10" s="6"/>
      <c r="AB10" s="6" t="s">
        <v>14</v>
      </c>
      <c r="AC10" s="6">
        <f>-MIN(W2:W338)</f>
        <v>1.617</v>
      </c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</row>
    <row r="11" spans="1:43" x14ac:dyDescent="0.3">
      <c r="A11" s="6">
        <v>0.9</v>
      </c>
      <c r="B11" s="6">
        <v>-0.17799999999999999</v>
      </c>
      <c r="C11" s="6"/>
      <c r="D11" s="6">
        <v>0.9</v>
      </c>
      <c r="E11" s="6">
        <v>-0.17299999999999999</v>
      </c>
      <c r="F11" s="6"/>
      <c r="G11" s="6">
        <v>0.9</v>
      </c>
      <c r="H11" s="6">
        <v>-0.19500000000000001</v>
      </c>
      <c r="I11" s="6"/>
      <c r="J11" s="6">
        <v>0.9</v>
      </c>
      <c r="K11" s="6">
        <v>-3.0000000000000001E-3</v>
      </c>
      <c r="L11" s="6"/>
      <c r="M11" s="6">
        <v>0.9</v>
      </c>
      <c r="N11" s="6">
        <v>-6.0000000000000001E-3</v>
      </c>
      <c r="O11" s="6"/>
      <c r="P11" s="6">
        <v>0.9</v>
      </c>
      <c r="Q11" s="6">
        <v>0</v>
      </c>
      <c r="R11" s="6"/>
      <c r="S11" s="6">
        <v>0.9</v>
      </c>
      <c r="T11" s="6">
        <v>-2E-3</v>
      </c>
      <c r="U11" s="6"/>
      <c r="V11" s="6">
        <v>0.9</v>
      </c>
      <c r="W11" s="6">
        <v>-1.0999999999999999E-2</v>
      </c>
      <c r="X11" s="6"/>
      <c r="Y11" s="6">
        <v>0.9</v>
      </c>
      <c r="Z11" s="6">
        <v>-1E-3</v>
      </c>
      <c r="AA11" s="6"/>
      <c r="AB11" s="6" t="s">
        <v>15</v>
      </c>
      <c r="AC11" s="6">
        <f>-MIN(Z1:Z338)</f>
        <v>2.746</v>
      </c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</row>
    <row r="12" spans="1:43" x14ac:dyDescent="0.3">
      <c r="A12" s="6">
        <v>1</v>
      </c>
      <c r="B12" s="6">
        <v>-0.184</v>
      </c>
      <c r="C12" s="6"/>
      <c r="D12" s="6">
        <v>1</v>
      </c>
      <c r="E12" s="6">
        <v>-0.17899999999999999</v>
      </c>
      <c r="F12" s="6"/>
      <c r="G12" s="6">
        <v>1</v>
      </c>
      <c r="H12" s="6">
        <v>-0.218</v>
      </c>
      <c r="I12" s="6"/>
      <c r="J12" s="6">
        <v>1</v>
      </c>
      <c r="K12" s="6">
        <v>1E-3</v>
      </c>
      <c r="L12" s="6"/>
      <c r="M12" s="6">
        <v>1</v>
      </c>
      <c r="N12" s="6">
        <v>-1.0999999999999999E-2</v>
      </c>
      <c r="O12" s="6"/>
      <c r="P12" s="6">
        <v>1</v>
      </c>
      <c r="Q12" s="6">
        <v>7.0000000000000001E-3</v>
      </c>
      <c r="R12" s="6"/>
      <c r="S12" s="6">
        <v>1</v>
      </c>
      <c r="T12" s="6">
        <v>-2E-3</v>
      </c>
      <c r="U12" s="6"/>
      <c r="V12" s="6">
        <v>1</v>
      </c>
      <c r="W12" s="6">
        <v>-0.01</v>
      </c>
      <c r="X12" s="6"/>
      <c r="Y12" s="6">
        <v>1</v>
      </c>
      <c r="Z12" s="6">
        <v>0</v>
      </c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</row>
    <row r="13" spans="1:43" x14ac:dyDescent="0.3">
      <c r="A13" s="6">
        <v>1.1000000000000001</v>
      </c>
      <c r="B13" s="6">
        <v>-0.187</v>
      </c>
      <c r="C13" s="6"/>
      <c r="D13" s="6">
        <v>1.1000000000000001</v>
      </c>
      <c r="E13" s="6">
        <v>-0.17399999999999999</v>
      </c>
      <c r="F13" s="6"/>
      <c r="G13" s="6">
        <v>1.1000000000000001</v>
      </c>
      <c r="H13" s="6">
        <v>-0.248</v>
      </c>
      <c r="I13" s="6"/>
      <c r="J13" s="6">
        <v>1.1000000000000001</v>
      </c>
      <c r="K13" s="6">
        <v>-2E-3</v>
      </c>
      <c r="L13" s="6"/>
      <c r="M13" s="6">
        <v>1.1000000000000001</v>
      </c>
      <c r="N13" s="6">
        <v>2E-3</v>
      </c>
      <c r="O13" s="6"/>
      <c r="P13" s="6">
        <v>1.1000000000000001</v>
      </c>
      <c r="Q13" s="6">
        <v>1E-3</v>
      </c>
      <c r="R13" s="6"/>
      <c r="S13" s="6">
        <v>1.1000000000000001</v>
      </c>
      <c r="T13" s="6">
        <v>-2E-3</v>
      </c>
      <c r="U13" s="6"/>
      <c r="V13" s="6">
        <v>1.1000000000000001</v>
      </c>
      <c r="W13" s="6">
        <v>-1.0999999999999999E-2</v>
      </c>
      <c r="X13" s="6"/>
      <c r="Y13" s="6">
        <v>1.1000000000000001</v>
      </c>
      <c r="Z13" s="6">
        <v>4.9000000000000002E-2</v>
      </c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</row>
    <row r="14" spans="1:43" x14ac:dyDescent="0.3">
      <c r="A14" s="6">
        <v>1.2</v>
      </c>
      <c r="B14" s="6">
        <v>-0.186</v>
      </c>
      <c r="C14" s="6"/>
      <c r="D14" s="6">
        <v>1.2</v>
      </c>
      <c r="E14" s="6">
        <v>-0.17699999999999999</v>
      </c>
      <c r="F14" s="6"/>
      <c r="G14" s="6">
        <v>1.2</v>
      </c>
      <c r="H14" s="6">
        <v>-0.28499999999999998</v>
      </c>
      <c r="I14" s="6"/>
      <c r="J14" s="6">
        <v>1.2</v>
      </c>
      <c r="K14" s="6">
        <v>-1E-3</v>
      </c>
      <c r="L14" s="6"/>
      <c r="M14" s="6">
        <v>1.2</v>
      </c>
      <c r="N14" s="6">
        <v>-6.0000000000000001E-3</v>
      </c>
      <c r="O14" s="6"/>
      <c r="P14" s="6">
        <v>1.2</v>
      </c>
      <c r="Q14" s="6">
        <v>5.0000000000000001E-3</v>
      </c>
      <c r="R14" s="6"/>
      <c r="S14" s="6">
        <v>1.2</v>
      </c>
      <c r="T14" s="6">
        <v>-4.0000000000000001E-3</v>
      </c>
      <c r="U14" s="6"/>
      <c r="V14" s="6">
        <v>1.2</v>
      </c>
      <c r="W14" s="6">
        <v>-1.4999999999999999E-2</v>
      </c>
      <c r="X14" s="6"/>
      <c r="Y14" s="6">
        <v>1.2</v>
      </c>
      <c r="Z14" s="6">
        <v>-2E-3</v>
      </c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</row>
    <row r="15" spans="1:43" x14ac:dyDescent="0.3">
      <c r="A15" s="6">
        <v>1.3</v>
      </c>
      <c r="B15" s="6">
        <v>-0.187</v>
      </c>
      <c r="C15" s="6"/>
      <c r="D15" s="6">
        <v>1.3</v>
      </c>
      <c r="E15" s="6">
        <v>-0.17799999999999999</v>
      </c>
      <c r="F15" s="6"/>
      <c r="G15" s="6">
        <v>1.3</v>
      </c>
      <c r="H15" s="6">
        <v>-0.31900000000000001</v>
      </c>
      <c r="I15" s="6"/>
      <c r="J15" s="6">
        <v>1.3</v>
      </c>
      <c r="K15" s="6">
        <v>0</v>
      </c>
      <c r="L15" s="6"/>
      <c r="M15" s="6">
        <v>1.3</v>
      </c>
      <c r="N15" s="6">
        <v>-1E-3</v>
      </c>
      <c r="O15" s="6"/>
      <c r="P15" s="6">
        <v>1.3</v>
      </c>
      <c r="Q15" s="6">
        <v>7.0000000000000001E-3</v>
      </c>
      <c r="R15" s="6"/>
      <c r="S15" s="6">
        <v>1.3</v>
      </c>
      <c r="T15" s="6">
        <v>-1.7000000000000001E-2</v>
      </c>
      <c r="U15" s="6"/>
      <c r="V15" s="6">
        <v>1.3</v>
      </c>
      <c r="W15" s="6">
        <v>-0.01</v>
      </c>
      <c r="X15" s="6"/>
      <c r="Y15" s="6">
        <v>1.3</v>
      </c>
      <c r="Z15" s="6">
        <v>8.9999999999999993E-3</v>
      </c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</row>
    <row r="16" spans="1:43" x14ac:dyDescent="0.3">
      <c r="A16" s="6">
        <v>1.4</v>
      </c>
      <c r="B16" s="6">
        <v>-0.186</v>
      </c>
      <c r="C16" s="6"/>
      <c r="D16" s="6">
        <v>1.4</v>
      </c>
      <c r="E16" s="6">
        <v>-0.17399999999999999</v>
      </c>
      <c r="F16" s="6"/>
      <c r="G16" s="6">
        <v>1.4</v>
      </c>
      <c r="H16" s="6">
        <v>-0.36499999999999999</v>
      </c>
      <c r="I16" s="6"/>
      <c r="J16" s="6">
        <v>1.4</v>
      </c>
      <c r="K16" s="6">
        <v>-3.0000000000000001E-3</v>
      </c>
      <c r="L16" s="6"/>
      <c r="M16" s="6">
        <v>1.4</v>
      </c>
      <c r="N16" s="6">
        <v>-4.0000000000000001E-3</v>
      </c>
      <c r="O16" s="6"/>
      <c r="P16" s="6">
        <v>1.4</v>
      </c>
      <c r="Q16" s="6">
        <v>3.0000000000000001E-3</v>
      </c>
      <c r="R16" s="6"/>
      <c r="S16" s="6">
        <v>1.4</v>
      </c>
      <c r="T16" s="6">
        <v>1.9E-2</v>
      </c>
      <c r="U16" s="6"/>
      <c r="V16" s="6">
        <v>1.4</v>
      </c>
      <c r="W16" s="6">
        <v>-1.2999999999999999E-2</v>
      </c>
      <c r="X16" s="6"/>
      <c r="Y16" s="6">
        <v>1.4</v>
      </c>
      <c r="Z16" s="6">
        <v>2E-3</v>
      </c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</row>
    <row r="17" spans="1:43" x14ac:dyDescent="0.3">
      <c r="A17" s="6">
        <v>1.5</v>
      </c>
      <c r="B17" s="6">
        <v>-0.187</v>
      </c>
      <c r="C17" s="6"/>
      <c r="D17" s="6">
        <v>1.5</v>
      </c>
      <c r="E17" s="6">
        <v>-0.17799999999999999</v>
      </c>
      <c r="F17" s="6"/>
      <c r="G17" s="6">
        <v>1.5</v>
      </c>
      <c r="H17" s="6">
        <v>-0.40300000000000002</v>
      </c>
      <c r="I17" s="6"/>
      <c r="J17" s="6">
        <v>1.5</v>
      </c>
      <c r="K17" s="6">
        <v>-2E-3</v>
      </c>
      <c r="L17" s="6"/>
      <c r="M17" s="6">
        <v>1.5</v>
      </c>
      <c r="N17" s="6">
        <v>-8.0000000000000002E-3</v>
      </c>
      <c r="O17" s="6"/>
      <c r="P17" s="6">
        <v>1.5</v>
      </c>
      <c r="Q17" s="6">
        <v>3.0000000000000001E-3</v>
      </c>
      <c r="R17" s="6"/>
      <c r="S17" s="6">
        <v>1.5</v>
      </c>
      <c r="T17" s="6">
        <v>1.2E-2</v>
      </c>
      <c r="U17" s="6"/>
      <c r="V17" s="6">
        <v>1.5</v>
      </c>
      <c r="W17" s="6">
        <v>-8.0000000000000002E-3</v>
      </c>
      <c r="X17" s="6"/>
      <c r="Y17" s="6">
        <v>1.5</v>
      </c>
      <c r="Z17" s="6">
        <v>3.0000000000000001E-3</v>
      </c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</row>
    <row r="18" spans="1:43" x14ac:dyDescent="0.3">
      <c r="A18" s="6">
        <v>1.6</v>
      </c>
      <c r="B18" s="6">
        <v>-0.188</v>
      </c>
      <c r="C18" s="6"/>
      <c r="D18" s="6">
        <v>1.6</v>
      </c>
      <c r="E18" s="6">
        <v>-0.17499999999999999</v>
      </c>
      <c r="F18" s="6"/>
      <c r="G18" s="6">
        <v>1.6</v>
      </c>
      <c r="H18" s="6">
        <v>-0.45100000000000001</v>
      </c>
      <c r="I18" s="6"/>
      <c r="J18" s="6">
        <v>1.6</v>
      </c>
      <c r="K18" s="6">
        <v>-4.0000000000000001E-3</v>
      </c>
      <c r="L18" s="6"/>
      <c r="M18" s="6">
        <v>1.6</v>
      </c>
      <c r="N18" s="6">
        <v>-7.0000000000000001E-3</v>
      </c>
      <c r="O18" s="6"/>
      <c r="P18" s="6">
        <v>1.6</v>
      </c>
      <c r="Q18" s="6">
        <v>-1E-3</v>
      </c>
      <c r="R18" s="6"/>
      <c r="S18" s="6">
        <v>1.6</v>
      </c>
      <c r="T18" s="6">
        <v>1E-3</v>
      </c>
      <c r="U18" s="6"/>
      <c r="V18" s="6">
        <v>1.6</v>
      </c>
      <c r="W18" s="6">
        <v>-3.0000000000000001E-3</v>
      </c>
      <c r="X18" s="6"/>
      <c r="Y18" s="6">
        <v>1.6</v>
      </c>
      <c r="Z18" s="6">
        <v>1E-3</v>
      </c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</row>
    <row r="19" spans="1:43" x14ac:dyDescent="0.3">
      <c r="A19" s="6">
        <v>1.7</v>
      </c>
      <c r="B19" s="6">
        <v>-0.187</v>
      </c>
      <c r="C19" s="6"/>
      <c r="D19" s="6">
        <v>1.7</v>
      </c>
      <c r="E19" s="6">
        <v>-0.183</v>
      </c>
      <c r="F19" s="6"/>
      <c r="G19" s="6">
        <v>1.7</v>
      </c>
      <c r="H19" s="6">
        <v>-0.49299999999999999</v>
      </c>
      <c r="I19" s="6"/>
      <c r="J19" s="6">
        <v>1.7</v>
      </c>
      <c r="K19" s="6">
        <v>-2E-3</v>
      </c>
      <c r="L19" s="6"/>
      <c r="M19" s="6">
        <v>1.7</v>
      </c>
      <c r="N19" s="6">
        <v>-7.0000000000000001E-3</v>
      </c>
      <c r="O19" s="6"/>
      <c r="P19" s="6">
        <v>1.7</v>
      </c>
      <c r="Q19" s="6">
        <v>0</v>
      </c>
      <c r="R19" s="6"/>
      <c r="S19" s="6">
        <v>1.7</v>
      </c>
      <c r="T19" s="6">
        <v>1.0999999999999999E-2</v>
      </c>
      <c r="U19" s="6"/>
      <c r="V19" s="6">
        <v>1.7</v>
      </c>
      <c r="W19" s="6">
        <v>-5.0000000000000001E-3</v>
      </c>
      <c r="X19" s="6"/>
      <c r="Y19" s="6">
        <v>1.7</v>
      </c>
      <c r="Z19" s="6">
        <v>2E-3</v>
      </c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</row>
    <row r="20" spans="1:43" x14ac:dyDescent="0.3">
      <c r="A20" s="6">
        <v>1.8</v>
      </c>
      <c r="B20" s="6">
        <v>-0.186</v>
      </c>
      <c r="C20" s="6"/>
      <c r="D20" s="6">
        <v>1.8</v>
      </c>
      <c r="E20" s="6">
        <v>-0.18099999999999999</v>
      </c>
      <c r="F20" s="6"/>
      <c r="G20" s="6">
        <v>1.8</v>
      </c>
      <c r="H20" s="6">
        <v>-0.54600000000000004</v>
      </c>
      <c r="I20" s="6"/>
      <c r="J20" s="6">
        <v>1.8</v>
      </c>
      <c r="K20" s="6">
        <v>-8.9999999999999993E-3</v>
      </c>
      <c r="L20" s="6"/>
      <c r="M20" s="6">
        <v>1.8</v>
      </c>
      <c r="N20" s="6">
        <v>-7.0000000000000001E-3</v>
      </c>
      <c r="O20" s="6"/>
      <c r="P20" s="6">
        <v>1.8</v>
      </c>
      <c r="Q20" s="6">
        <v>0</v>
      </c>
      <c r="R20" s="6"/>
      <c r="S20" s="6">
        <v>1.8</v>
      </c>
      <c r="T20" s="6">
        <v>5.0000000000000001E-3</v>
      </c>
      <c r="U20" s="6"/>
      <c r="V20" s="6">
        <v>1.8</v>
      </c>
      <c r="W20" s="6">
        <v>-1E-3</v>
      </c>
      <c r="X20" s="6"/>
      <c r="Y20" s="6">
        <v>1.8</v>
      </c>
      <c r="Z20" s="6">
        <v>0</v>
      </c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</row>
    <row r="21" spans="1:43" x14ac:dyDescent="0.3">
      <c r="A21" s="6">
        <v>1.9</v>
      </c>
      <c r="B21" s="6">
        <v>-0.185</v>
      </c>
      <c r="C21" s="6"/>
      <c r="D21" s="6">
        <v>1.9</v>
      </c>
      <c r="E21" s="6">
        <v>-0.18099999999999999</v>
      </c>
      <c r="F21" s="6"/>
      <c r="G21" s="6">
        <v>1.9</v>
      </c>
      <c r="H21" s="6">
        <v>-0.59099999999999997</v>
      </c>
      <c r="I21" s="6"/>
      <c r="J21" s="6">
        <v>1.9</v>
      </c>
      <c r="K21" s="6">
        <v>-0.01</v>
      </c>
      <c r="L21" s="6"/>
      <c r="M21" s="6">
        <v>1.9</v>
      </c>
      <c r="N21" s="6">
        <v>-7.0000000000000001E-3</v>
      </c>
      <c r="O21" s="6"/>
      <c r="P21" s="6">
        <v>1.9</v>
      </c>
      <c r="Q21" s="6">
        <v>-5.0000000000000001E-3</v>
      </c>
      <c r="R21" s="6"/>
      <c r="S21" s="6">
        <v>1.9</v>
      </c>
      <c r="T21" s="6">
        <v>5.0000000000000001E-3</v>
      </c>
      <c r="U21" s="6"/>
      <c r="V21" s="6">
        <v>1.9</v>
      </c>
      <c r="W21" s="6">
        <v>-2E-3</v>
      </c>
      <c r="X21" s="6"/>
      <c r="Y21" s="6">
        <v>1.9</v>
      </c>
      <c r="Z21" s="6">
        <v>-5.0000000000000001E-3</v>
      </c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</row>
    <row r="22" spans="1:43" x14ac:dyDescent="0.3">
      <c r="A22" s="6">
        <v>2</v>
      </c>
      <c r="B22" s="6">
        <v>-0.188</v>
      </c>
      <c r="C22" s="6"/>
      <c r="D22" s="6">
        <v>2</v>
      </c>
      <c r="E22" s="6">
        <v>-0.182</v>
      </c>
      <c r="F22" s="6"/>
      <c r="G22" s="6">
        <v>2</v>
      </c>
      <c r="H22" s="6">
        <v>-0.64</v>
      </c>
      <c r="I22" s="6"/>
      <c r="J22" s="6">
        <v>2</v>
      </c>
      <c r="K22" s="6">
        <v>-8.0000000000000002E-3</v>
      </c>
      <c r="L22" s="6"/>
      <c r="M22" s="6">
        <v>2</v>
      </c>
      <c r="N22" s="6">
        <v>-1.2E-2</v>
      </c>
      <c r="O22" s="6"/>
      <c r="P22" s="6">
        <v>2</v>
      </c>
      <c r="Q22" s="6">
        <v>-3.0000000000000001E-3</v>
      </c>
      <c r="R22" s="6"/>
      <c r="S22" s="6">
        <v>2</v>
      </c>
      <c r="T22" s="6">
        <v>8.0000000000000002E-3</v>
      </c>
      <c r="U22" s="6"/>
      <c r="V22" s="6">
        <v>2</v>
      </c>
      <c r="W22" s="6">
        <v>0</v>
      </c>
      <c r="X22" s="6"/>
      <c r="Y22" s="6">
        <v>2</v>
      </c>
      <c r="Z22" s="6">
        <v>-2E-3</v>
      </c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</row>
    <row r="23" spans="1:43" x14ac:dyDescent="0.3">
      <c r="A23" s="6">
        <v>2.1</v>
      </c>
      <c r="B23" s="6">
        <v>-0.185</v>
      </c>
      <c r="C23" s="6"/>
      <c r="D23" s="6">
        <v>2.1</v>
      </c>
      <c r="E23" s="6">
        <v>-0.182</v>
      </c>
      <c r="F23" s="6"/>
      <c r="G23" s="6">
        <v>2.1</v>
      </c>
      <c r="H23" s="6">
        <v>-0.69899999999999995</v>
      </c>
      <c r="I23" s="6"/>
      <c r="J23" s="6">
        <v>2.1</v>
      </c>
      <c r="K23" s="6">
        <v>-4.0000000000000001E-3</v>
      </c>
      <c r="L23" s="6"/>
      <c r="M23" s="6">
        <v>2.1</v>
      </c>
      <c r="N23" s="6">
        <v>-0.01</v>
      </c>
      <c r="O23" s="6"/>
      <c r="P23" s="6">
        <v>2.1</v>
      </c>
      <c r="Q23" s="6">
        <v>-3.0000000000000001E-3</v>
      </c>
      <c r="R23" s="6"/>
      <c r="S23" s="6">
        <v>2.1</v>
      </c>
      <c r="T23" s="6">
        <v>2E-3</v>
      </c>
      <c r="U23" s="6"/>
      <c r="V23" s="6">
        <v>2.1</v>
      </c>
      <c r="W23" s="6">
        <v>1E-3</v>
      </c>
      <c r="X23" s="6"/>
      <c r="Y23" s="6">
        <v>2.1</v>
      </c>
      <c r="Z23" s="6">
        <v>-5.0000000000000001E-3</v>
      </c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</row>
    <row r="24" spans="1:43" x14ac:dyDescent="0.3">
      <c r="A24" s="6">
        <v>2.2000000000000002</v>
      </c>
      <c r="B24" s="6">
        <v>-0.18099999999999999</v>
      </c>
      <c r="C24" s="6"/>
      <c r="D24" s="6">
        <v>2.2000000000000002</v>
      </c>
      <c r="E24" s="6">
        <v>-0.17899999999999999</v>
      </c>
      <c r="F24" s="6"/>
      <c r="G24" s="6">
        <v>2.2000000000000002</v>
      </c>
      <c r="H24" s="6">
        <v>-0.746</v>
      </c>
      <c r="I24" s="6"/>
      <c r="J24" s="6">
        <v>2.2000000000000002</v>
      </c>
      <c r="K24" s="6">
        <v>-5.0000000000000001E-3</v>
      </c>
      <c r="L24" s="6"/>
      <c r="M24" s="6">
        <v>2.2000000000000002</v>
      </c>
      <c r="N24" s="6">
        <v>-1.0999999999999999E-2</v>
      </c>
      <c r="O24" s="6"/>
      <c r="P24" s="6">
        <v>2.2000000000000002</v>
      </c>
      <c r="Q24" s="6">
        <v>-2E-3</v>
      </c>
      <c r="R24" s="6"/>
      <c r="S24" s="6">
        <v>2.2000000000000002</v>
      </c>
      <c r="T24" s="6">
        <v>2E-3</v>
      </c>
      <c r="U24" s="6"/>
      <c r="V24" s="6">
        <v>2.2000000000000002</v>
      </c>
      <c r="W24" s="6">
        <v>-5.0000000000000001E-3</v>
      </c>
      <c r="X24" s="6"/>
      <c r="Y24" s="6">
        <v>2.2000000000000002</v>
      </c>
      <c r="Z24" s="6">
        <v>-6.0000000000000001E-3</v>
      </c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</row>
    <row r="25" spans="1:43" x14ac:dyDescent="0.3">
      <c r="A25" s="6">
        <v>2.2999999999999998</v>
      </c>
      <c r="B25" s="6">
        <v>-0.18099999999999999</v>
      </c>
      <c r="C25" s="6"/>
      <c r="D25" s="6">
        <v>2.2999999999999998</v>
      </c>
      <c r="E25" s="6">
        <v>-0.17799999999999999</v>
      </c>
      <c r="F25" s="6"/>
      <c r="G25" s="6">
        <v>2.2999999999999998</v>
      </c>
      <c r="H25" s="6">
        <v>-0.80800000000000005</v>
      </c>
      <c r="I25" s="6"/>
      <c r="J25" s="6">
        <v>2.2999999999999998</v>
      </c>
      <c r="K25" s="6">
        <v>0</v>
      </c>
      <c r="L25" s="6"/>
      <c r="M25" s="6">
        <v>2.2999999999999998</v>
      </c>
      <c r="N25" s="6">
        <v>-0.01</v>
      </c>
      <c r="O25" s="6"/>
      <c r="P25" s="6">
        <v>2.2999999999999998</v>
      </c>
      <c r="Q25" s="6">
        <v>-2E-3</v>
      </c>
      <c r="R25" s="6"/>
      <c r="S25" s="6">
        <v>2.2999999999999998</v>
      </c>
      <c r="T25" s="6">
        <v>2E-3</v>
      </c>
      <c r="U25" s="6"/>
      <c r="V25" s="6">
        <v>2.2999999999999998</v>
      </c>
      <c r="W25" s="6">
        <v>-5.0000000000000001E-3</v>
      </c>
      <c r="X25" s="6"/>
      <c r="Y25" s="6">
        <v>2.2999999999999998</v>
      </c>
      <c r="Z25" s="6">
        <v>-8.9999999999999993E-3</v>
      </c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</row>
    <row r="26" spans="1:43" x14ac:dyDescent="0.3">
      <c r="A26" s="6">
        <v>2.4</v>
      </c>
      <c r="B26" s="6">
        <v>-0.187</v>
      </c>
      <c r="C26" s="6"/>
      <c r="D26" s="6">
        <v>2.4</v>
      </c>
      <c r="E26" s="6">
        <v>-0.17799999999999999</v>
      </c>
      <c r="F26" s="6"/>
      <c r="G26" s="6">
        <v>2.4</v>
      </c>
      <c r="H26" s="6">
        <v>-0.85799999999999998</v>
      </c>
      <c r="I26" s="6"/>
      <c r="J26" s="6">
        <v>2.4</v>
      </c>
      <c r="K26" s="6">
        <v>2.1999999999999999E-2</v>
      </c>
      <c r="L26" s="6"/>
      <c r="M26" s="6">
        <v>2.4</v>
      </c>
      <c r="N26" s="6">
        <v>-6.0000000000000001E-3</v>
      </c>
      <c r="O26" s="6"/>
      <c r="P26" s="6">
        <v>2.4</v>
      </c>
      <c r="Q26" s="6">
        <v>1E-3</v>
      </c>
      <c r="R26" s="6"/>
      <c r="S26" s="6">
        <v>2.4</v>
      </c>
      <c r="T26" s="6">
        <v>0</v>
      </c>
      <c r="U26" s="6"/>
      <c r="V26" s="6">
        <v>2.4</v>
      </c>
      <c r="W26" s="6">
        <v>-1E-3</v>
      </c>
      <c r="X26" s="6"/>
      <c r="Y26" s="6">
        <v>2.4</v>
      </c>
      <c r="Z26" s="6">
        <v>-1.0999999999999999E-2</v>
      </c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</row>
    <row r="27" spans="1:43" x14ac:dyDescent="0.3">
      <c r="A27" s="6">
        <v>2.5</v>
      </c>
      <c r="B27" s="6">
        <v>-0.188</v>
      </c>
      <c r="C27" s="6"/>
      <c r="D27" s="6">
        <v>2.5</v>
      </c>
      <c r="E27" s="6">
        <v>-0.17799999999999999</v>
      </c>
      <c r="F27" s="6"/>
      <c r="G27" s="6">
        <v>2.5</v>
      </c>
      <c r="H27" s="6">
        <v>-0.91400000000000003</v>
      </c>
      <c r="I27" s="6"/>
      <c r="J27" s="6">
        <v>2.5</v>
      </c>
      <c r="K27" s="6">
        <v>4.0000000000000001E-3</v>
      </c>
      <c r="L27" s="6"/>
      <c r="M27" s="6">
        <v>2.5</v>
      </c>
      <c r="N27" s="6">
        <v>-7.0000000000000001E-3</v>
      </c>
      <c r="O27" s="6"/>
      <c r="P27" s="6">
        <v>2.5</v>
      </c>
      <c r="Q27" s="6">
        <v>8.0000000000000002E-3</v>
      </c>
      <c r="R27" s="6"/>
      <c r="S27" s="6">
        <v>2.5</v>
      </c>
      <c r="T27" s="6">
        <v>2E-3</v>
      </c>
      <c r="U27" s="6"/>
      <c r="V27" s="6">
        <v>2.5</v>
      </c>
      <c r="W27" s="6">
        <v>-4.0000000000000001E-3</v>
      </c>
      <c r="X27" s="6"/>
      <c r="Y27" s="6">
        <v>2.5</v>
      </c>
      <c r="Z27" s="6">
        <v>-0.01</v>
      </c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</row>
    <row r="28" spans="1:43" x14ac:dyDescent="0.3">
      <c r="A28" s="6">
        <v>2.6</v>
      </c>
      <c r="B28" s="6">
        <v>-0.183</v>
      </c>
      <c r="C28" s="6"/>
      <c r="D28" s="6">
        <v>2.6</v>
      </c>
      <c r="E28" s="6">
        <v>-0.17799999999999999</v>
      </c>
      <c r="F28" s="6"/>
      <c r="G28" s="6">
        <v>2.6</v>
      </c>
      <c r="H28" s="6">
        <v>-0.96799999999999997</v>
      </c>
      <c r="I28" s="6"/>
      <c r="J28" s="6">
        <v>2.6</v>
      </c>
      <c r="K28" s="6">
        <v>-1E-3</v>
      </c>
      <c r="L28" s="6"/>
      <c r="M28" s="6">
        <v>2.6</v>
      </c>
      <c r="N28" s="6">
        <v>-8.9999999999999993E-3</v>
      </c>
      <c r="O28" s="6"/>
      <c r="P28" s="6">
        <v>2.6</v>
      </c>
      <c r="Q28" s="6">
        <v>7.0000000000000001E-3</v>
      </c>
      <c r="R28" s="6"/>
      <c r="S28" s="6">
        <v>2.6</v>
      </c>
      <c r="T28" s="6">
        <v>-2E-3</v>
      </c>
      <c r="U28" s="6"/>
      <c r="V28" s="6">
        <v>2.6</v>
      </c>
      <c r="W28" s="6">
        <v>-5.0000000000000001E-3</v>
      </c>
      <c r="X28" s="6"/>
      <c r="Y28" s="6">
        <v>2.6</v>
      </c>
      <c r="Z28" s="6">
        <v>-0.01</v>
      </c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</row>
    <row r="29" spans="1:43" x14ac:dyDescent="0.3">
      <c r="A29" s="6">
        <v>2.7</v>
      </c>
      <c r="B29" s="6">
        <v>-0.184</v>
      </c>
      <c r="C29" s="6"/>
      <c r="D29" s="6">
        <v>2.7</v>
      </c>
      <c r="E29" s="6">
        <v>-0.17899999999999999</v>
      </c>
      <c r="F29" s="6"/>
      <c r="G29" s="6">
        <v>2.7</v>
      </c>
      <c r="H29" s="6">
        <v>-1.0209999999999999</v>
      </c>
      <c r="I29" s="6"/>
      <c r="J29" s="6">
        <v>2.7</v>
      </c>
      <c r="K29" s="6">
        <v>-2.1000000000000001E-2</v>
      </c>
      <c r="L29" s="6"/>
      <c r="M29" s="6">
        <v>2.7</v>
      </c>
      <c r="N29" s="6">
        <v>-3.0000000000000001E-3</v>
      </c>
      <c r="O29" s="6"/>
      <c r="P29" s="6">
        <v>2.7</v>
      </c>
      <c r="Q29" s="6">
        <v>3.0000000000000001E-3</v>
      </c>
      <c r="R29" s="6"/>
      <c r="S29" s="6">
        <v>2.7</v>
      </c>
      <c r="T29" s="6">
        <v>0</v>
      </c>
      <c r="U29" s="6"/>
      <c r="V29" s="6">
        <v>2.7</v>
      </c>
      <c r="W29" s="6">
        <v>-8.0000000000000002E-3</v>
      </c>
      <c r="X29" s="6"/>
      <c r="Y29" s="6">
        <v>2.7</v>
      </c>
      <c r="Z29" s="6">
        <v>-6.0000000000000001E-3</v>
      </c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</row>
    <row r="30" spans="1:43" x14ac:dyDescent="0.3">
      <c r="A30" s="6">
        <v>2.8</v>
      </c>
      <c r="B30" s="6">
        <v>-0.183</v>
      </c>
      <c r="C30" s="6"/>
      <c r="D30" s="6">
        <v>2.8</v>
      </c>
      <c r="E30" s="6">
        <v>-0.17699999999999999</v>
      </c>
      <c r="F30" s="6"/>
      <c r="G30" s="6">
        <v>2.8</v>
      </c>
      <c r="H30" s="6">
        <v>-1.075</v>
      </c>
      <c r="I30" s="6"/>
      <c r="J30" s="6">
        <v>2.8</v>
      </c>
      <c r="K30" s="6">
        <v>-4.1000000000000002E-2</v>
      </c>
      <c r="L30" s="6"/>
      <c r="M30" s="6">
        <v>2.8</v>
      </c>
      <c r="N30" s="6">
        <v>-8.9999999999999993E-3</v>
      </c>
      <c r="O30" s="6"/>
      <c r="P30" s="6">
        <v>2.8</v>
      </c>
      <c r="Q30" s="6">
        <v>3.0000000000000001E-3</v>
      </c>
      <c r="R30" s="6"/>
      <c r="S30" s="6">
        <v>2.8</v>
      </c>
      <c r="T30" s="6">
        <v>2E-3</v>
      </c>
      <c r="U30" s="6"/>
      <c r="V30" s="6">
        <v>2.8</v>
      </c>
      <c r="W30" s="6">
        <v>-5.0000000000000001E-3</v>
      </c>
      <c r="X30" s="6"/>
      <c r="Y30" s="6">
        <v>2.8</v>
      </c>
      <c r="Z30" s="6">
        <v>-8.0000000000000002E-3</v>
      </c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</row>
    <row r="31" spans="1:43" x14ac:dyDescent="0.3">
      <c r="A31" s="6">
        <v>2.9</v>
      </c>
      <c r="B31" s="6">
        <v>-0.185</v>
      </c>
      <c r="C31" s="6"/>
      <c r="D31" s="6">
        <v>2.9</v>
      </c>
      <c r="E31" s="6">
        <v>-0.182</v>
      </c>
      <c r="F31" s="6"/>
      <c r="G31" s="6">
        <v>2.9</v>
      </c>
      <c r="H31" s="6">
        <v>-1.127</v>
      </c>
      <c r="I31" s="6"/>
      <c r="J31" s="6">
        <v>2.9</v>
      </c>
      <c r="K31" s="6">
        <v>-7.0999999999999994E-2</v>
      </c>
      <c r="L31" s="6"/>
      <c r="M31" s="6">
        <v>2.9</v>
      </c>
      <c r="N31" s="6">
        <v>-2E-3</v>
      </c>
      <c r="O31" s="6"/>
      <c r="P31" s="6">
        <v>2.9</v>
      </c>
      <c r="Q31" s="6">
        <v>-0.01</v>
      </c>
      <c r="R31" s="6"/>
      <c r="S31" s="6">
        <v>2.9</v>
      </c>
      <c r="T31" s="6">
        <v>0</v>
      </c>
      <c r="U31" s="6"/>
      <c r="V31" s="6">
        <v>2.9</v>
      </c>
      <c r="W31" s="6">
        <v>-8.0000000000000002E-3</v>
      </c>
      <c r="X31" s="6"/>
      <c r="Y31" s="6">
        <v>2.9</v>
      </c>
      <c r="Z31" s="6">
        <v>-4.0000000000000001E-3</v>
      </c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</row>
    <row r="32" spans="1:43" x14ac:dyDescent="0.3">
      <c r="A32" s="6">
        <v>3</v>
      </c>
      <c r="B32" s="6">
        <v>-0.183</v>
      </c>
      <c r="C32" s="6"/>
      <c r="D32" s="6">
        <v>3</v>
      </c>
      <c r="E32" s="6">
        <v>-0.18</v>
      </c>
      <c r="F32" s="6"/>
      <c r="G32" s="6">
        <v>3</v>
      </c>
      <c r="H32" s="6">
        <v>-1.1759999999999999</v>
      </c>
      <c r="I32" s="6"/>
      <c r="J32" s="6">
        <v>3</v>
      </c>
      <c r="K32" s="6">
        <v>-0.106</v>
      </c>
      <c r="L32" s="6"/>
      <c r="M32" s="6">
        <v>3</v>
      </c>
      <c r="N32" s="6">
        <v>-3.0000000000000001E-3</v>
      </c>
      <c r="O32" s="6"/>
      <c r="P32" s="6">
        <v>3</v>
      </c>
      <c r="Q32" s="6">
        <v>-2E-3</v>
      </c>
      <c r="R32" s="6"/>
      <c r="S32" s="6">
        <v>3</v>
      </c>
      <c r="T32" s="6">
        <v>4.0000000000000001E-3</v>
      </c>
      <c r="U32" s="6"/>
      <c r="V32" s="6">
        <v>3</v>
      </c>
      <c r="W32" s="6">
        <v>-1E-3</v>
      </c>
      <c r="X32" s="6"/>
      <c r="Y32" s="6">
        <v>3</v>
      </c>
      <c r="Z32" s="6">
        <v>-6.0000000000000001E-3</v>
      </c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</row>
    <row r="33" spans="1:43" x14ac:dyDescent="0.3">
      <c r="A33" s="6">
        <v>3.1</v>
      </c>
      <c r="B33" s="6">
        <v>-0.19400000000000001</v>
      </c>
      <c r="C33" s="6"/>
      <c r="D33" s="6">
        <v>3.1</v>
      </c>
      <c r="E33" s="6">
        <v>-0.18</v>
      </c>
      <c r="F33" s="6"/>
      <c r="G33" s="6">
        <v>3.1</v>
      </c>
      <c r="H33" s="6">
        <v>-1.224</v>
      </c>
      <c r="I33" s="6"/>
      <c r="J33" s="6">
        <v>3.1</v>
      </c>
      <c r="K33" s="6">
        <v>-0.14099999999999999</v>
      </c>
      <c r="L33" s="6"/>
      <c r="M33" s="6">
        <v>3.1</v>
      </c>
      <c r="N33" s="6">
        <v>-4.0000000000000001E-3</v>
      </c>
      <c r="O33" s="6"/>
      <c r="P33" s="6">
        <v>3.1</v>
      </c>
      <c r="Q33" s="6">
        <v>-1E-3</v>
      </c>
      <c r="R33" s="6"/>
      <c r="S33" s="6">
        <v>3.1</v>
      </c>
      <c r="T33" s="6">
        <v>4.0000000000000001E-3</v>
      </c>
      <c r="U33" s="6"/>
      <c r="V33" s="6">
        <v>3.1</v>
      </c>
      <c r="W33" s="6">
        <v>1.4E-2</v>
      </c>
      <c r="X33" s="6"/>
      <c r="Y33" s="6">
        <v>3.1</v>
      </c>
      <c r="Z33" s="6">
        <v>-1E-3</v>
      </c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</row>
    <row r="34" spans="1:43" x14ac:dyDescent="0.3">
      <c r="A34" s="6">
        <v>3.2</v>
      </c>
      <c r="B34" s="6">
        <v>-0.224</v>
      </c>
      <c r="C34" s="6"/>
      <c r="D34" s="6">
        <v>3.2</v>
      </c>
      <c r="E34" s="6">
        <v>-0.182</v>
      </c>
      <c r="F34" s="6"/>
      <c r="G34" s="6">
        <v>3.2</v>
      </c>
      <c r="H34" s="6">
        <v>-1.2609999999999999</v>
      </c>
      <c r="I34" s="6"/>
      <c r="J34" s="6">
        <v>3.2</v>
      </c>
      <c r="K34" s="6">
        <v>-0.18099999999999999</v>
      </c>
      <c r="L34" s="6"/>
      <c r="M34" s="6">
        <v>3.2</v>
      </c>
      <c r="N34" s="6">
        <v>1.2999999999999999E-2</v>
      </c>
      <c r="O34" s="6"/>
      <c r="P34" s="6">
        <v>3.2</v>
      </c>
      <c r="Q34" s="6">
        <v>-4.0000000000000001E-3</v>
      </c>
      <c r="R34" s="6"/>
      <c r="S34" s="6">
        <v>3.2</v>
      </c>
      <c r="T34" s="6">
        <v>7.0000000000000001E-3</v>
      </c>
      <c r="U34" s="6"/>
      <c r="V34" s="6">
        <v>3.2</v>
      </c>
      <c r="W34" s="6">
        <v>3.0000000000000001E-3</v>
      </c>
      <c r="X34" s="6"/>
      <c r="Y34" s="6">
        <v>3.2</v>
      </c>
      <c r="Z34" s="6">
        <v>-2E-3</v>
      </c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</row>
    <row r="35" spans="1:43" x14ac:dyDescent="0.3">
      <c r="A35" s="6">
        <v>3.3</v>
      </c>
      <c r="B35" s="6">
        <v>-0.26600000000000001</v>
      </c>
      <c r="C35" s="6"/>
      <c r="D35" s="6">
        <v>3.3</v>
      </c>
      <c r="E35" s="6">
        <v>-0.17899999999999999</v>
      </c>
      <c r="F35" s="6"/>
      <c r="G35" s="6">
        <v>3.3</v>
      </c>
      <c r="H35" s="6">
        <v>-1.2869999999999999</v>
      </c>
      <c r="I35" s="6"/>
      <c r="J35" s="6">
        <v>3.3</v>
      </c>
      <c r="K35" s="6">
        <v>-0.22600000000000001</v>
      </c>
      <c r="L35" s="6"/>
      <c r="M35" s="6">
        <v>3.3</v>
      </c>
      <c r="N35" s="6">
        <v>-3.0000000000000001E-3</v>
      </c>
      <c r="O35" s="6"/>
      <c r="P35" s="6">
        <v>3.3</v>
      </c>
      <c r="Q35" s="6">
        <v>-3.0000000000000001E-3</v>
      </c>
      <c r="R35" s="6"/>
      <c r="S35" s="6">
        <v>3.3</v>
      </c>
      <c r="T35" s="6">
        <v>3.0000000000000001E-3</v>
      </c>
      <c r="U35" s="6"/>
      <c r="V35" s="6">
        <v>3.3</v>
      </c>
      <c r="W35" s="6">
        <v>3.0000000000000001E-3</v>
      </c>
      <c r="X35" s="6"/>
      <c r="Y35" s="6">
        <v>3.3</v>
      </c>
      <c r="Z35" s="6">
        <v>-1.6E-2</v>
      </c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</row>
    <row r="36" spans="1:43" x14ac:dyDescent="0.3">
      <c r="A36" s="6">
        <v>3.4</v>
      </c>
      <c r="B36" s="6">
        <v>-0.29599999999999999</v>
      </c>
      <c r="C36" s="6"/>
      <c r="D36" s="6">
        <v>3.4</v>
      </c>
      <c r="E36" s="6">
        <v>-0.18099999999999999</v>
      </c>
      <c r="F36" s="6"/>
      <c r="G36" s="6">
        <v>3.4</v>
      </c>
      <c r="H36" s="6">
        <v>-1.3009999999999999</v>
      </c>
      <c r="I36" s="6"/>
      <c r="J36" s="6">
        <v>3.4</v>
      </c>
      <c r="K36" s="6">
        <v>-0.27600000000000002</v>
      </c>
      <c r="L36" s="6"/>
      <c r="M36" s="6">
        <v>3.4</v>
      </c>
      <c r="N36" s="6">
        <v>-1E-3</v>
      </c>
      <c r="O36" s="6"/>
      <c r="P36" s="6">
        <v>3.4</v>
      </c>
      <c r="Q36" s="6">
        <v>-7.0000000000000001E-3</v>
      </c>
      <c r="R36" s="6"/>
      <c r="S36" s="6">
        <v>3.4</v>
      </c>
      <c r="T36" s="6">
        <v>0</v>
      </c>
      <c r="U36" s="6"/>
      <c r="V36" s="6">
        <v>3.4</v>
      </c>
      <c r="W36" s="6">
        <v>-2E-3</v>
      </c>
      <c r="X36" s="6"/>
      <c r="Y36" s="6">
        <v>3.4</v>
      </c>
      <c r="Z36" s="6">
        <v>6.0000000000000001E-3</v>
      </c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</row>
    <row r="37" spans="1:43" x14ac:dyDescent="0.3">
      <c r="A37" s="6">
        <v>3.5</v>
      </c>
      <c r="B37" s="6">
        <v>-0.29499999999999998</v>
      </c>
      <c r="C37" s="6"/>
      <c r="D37" s="6">
        <v>3.5</v>
      </c>
      <c r="E37" s="6">
        <v>-0.17799999999999999</v>
      </c>
      <c r="F37" s="6"/>
      <c r="G37" s="6">
        <v>3.5</v>
      </c>
      <c r="H37" s="6">
        <v>-1.3320000000000001</v>
      </c>
      <c r="I37" s="6"/>
      <c r="J37" s="6">
        <v>3.5</v>
      </c>
      <c r="K37" s="6">
        <v>-0.33100000000000002</v>
      </c>
      <c r="L37" s="6"/>
      <c r="M37" s="6">
        <v>3.5</v>
      </c>
      <c r="N37" s="6">
        <v>-5.0000000000000001E-3</v>
      </c>
      <c r="O37" s="6"/>
      <c r="P37" s="6">
        <v>3.5</v>
      </c>
      <c r="Q37" s="6">
        <v>-1.2E-2</v>
      </c>
      <c r="R37" s="6"/>
      <c r="S37" s="6">
        <v>3.5</v>
      </c>
      <c r="T37" s="6">
        <v>1E-3</v>
      </c>
      <c r="U37" s="6"/>
      <c r="V37" s="6">
        <v>3.5</v>
      </c>
      <c r="W37" s="6">
        <v>1E-3</v>
      </c>
      <c r="X37" s="6"/>
      <c r="Y37" s="6">
        <v>3.5</v>
      </c>
      <c r="Z37" s="6">
        <v>-1E-3</v>
      </c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</row>
    <row r="38" spans="1:43" x14ac:dyDescent="0.3">
      <c r="A38" s="6">
        <v>3.6</v>
      </c>
      <c r="B38" s="6">
        <v>-0.32600000000000001</v>
      </c>
      <c r="C38" s="6"/>
      <c r="D38" s="6">
        <v>3.6</v>
      </c>
      <c r="E38" s="6">
        <v>-0.17699999999999999</v>
      </c>
      <c r="F38" s="6"/>
      <c r="G38" s="6">
        <v>3.6</v>
      </c>
      <c r="H38" s="6">
        <v>-1.3520000000000001</v>
      </c>
      <c r="I38" s="6"/>
      <c r="J38" s="6">
        <v>3.6</v>
      </c>
      <c r="K38" s="6">
        <v>-0.39900000000000002</v>
      </c>
      <c r="L38" s="6"/>
      <c r="M38" s="6">
        <v>3.6</v>
      </c>
      <c r="N38" s="6">
        <v>-4.0000000000000001E-3</v>
      </c>
      <c r="O38" s="6"/>
      <c r="P38" s="6">
        <v>3.6</v>
      </c>
      <c r="Q38" s="6">
        <v>-2.3E-2</v>
      </c>
      <c r="R38" s="6"/>
      <c r="S38" s="6">
        <v>3.6</v>
      </c>
      <c r="T38" s="6">
        <v>-2E-3</v>
      </c>
      <c r="U38" s="6"/>
      <c r="V38" s="6">
        <v>3.6</v>
      </c>
      <c r="W38" s="6">
        <v>-1E-3</v>
      </c>
      <c r="X38" s="6"/>
      <c r="Y38" s="6">
        <v>3.6</v>
      </c>
      <c r="Z38" s="6">
        <v>2E-3</v>
      </c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</row>
    <row r="39" spans="1:43" x14ac:dyDescent="0.3">
      <c r="A39" s="6">
        <v>3.7</v>
      </c>
      <c r="B39" s="6">
        <v>-0.376</v>
      </c>
      <c r="C39" s="6"/>
      <c r="D39" s="6">
        <v>3.7</v>
      </c>
      <c r="E39" s="6">
        <v>-0.17599999999999999</v>
      </c>
      <c r="F39" s="6"/>
      <c r="G39" s="6">
        <v>3.7</v>
      </c>
      <c r="H39" s="6">
        <v>-1.3859999999999999</v>
      </c>
      <c r="I39" s="6"/>
      <c r="J39" s="6">
        <v>3.7</v>
      </c>
      <c r="K39" s="6">
        <v>-0.45800000000000002</v>
      </c>
      <c r="L39" s="6"/>
      <c r="M39" s="6">
        <v>3.7</v>
      </c>
      <c r="N39" s="6">
        <v>-5.0000000000000001E-3</v>
      </c>
      <c r="O39" s="6"/>
      <c r="P39" s="6">
        <v>3.7</v>
      </c>
      <c r="Q39" s="6">
        <v>-0.03</v>
      </c>
      <c r="R39" s="6"/>
      <c r="S39" s="6">
        <v>3.7</v>
      </c>
      <c r="T39" s="6">
        <v>0</v>
      </c>
      <c r="U39" s="6"/>
      <c r="V39" s="6">
        <v>3.7</v>
      </c>
      <c r="W39" s="6">
        <v>-6.0000000000000001E-3</v>
      </c>
      <c r="X39" s="6"/>
      <c r="Y39" s="6">
        <v>3.7</v>
      </c>
      <c r="Z39" s="6">
        <v>4.0000000000000001E-3</v>
      </c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</row>
    <row r="40" spans="1:43" x14ac:dyDescent="0.3">
      <c r="A40" s="6">
        <v>3.8</v>
      </c>
      <c r="B40" s="6">
        <v>-0.442</v>
      </c>
      <c r="C40" s="6"/>
      <c r="D40" s="6">
        <v>3.8</v>
      </c>
      <c r="E40" s="6">
        <v>-0.17399999999999999</v>
      </c>
      <c r="F40" s="6"/>
      <c r="G40" s="6">
        <v>3.8</v>
      </c>
      <c r="H40" s="6">
        <v>-1.4219999999999999</v>
      </c>
      <c r="I40" s="6"/>
      <c r="J40" s="6">
        <v>3.8</v>
      </c>
      <c r="K40" s="6">
        <v>-0.53300000000000003</v>
      </c>
      <c r="L40" s="6"/>
      <c r="M40" s="6">
        <v>3.8</v>
      </c>
      <c r="N40" s="6">
        <v>-5.0000000000000001E-3</v>
      </c>
      <c r="O40" s="6"/>
      <c r="P40" s="6">
        <v>3.8</v>
      </c>
      <c r="Q40" s="6">
        <v>-4.2000000000000003E-2</v>
      </c>
      <c r="R40" s="6"/>
      <c r="S40" s="6">
        <v>3.8</v>
      </c>
      <c r="T40" s="6">
        <v>-5.0000000000000001E-3</v>
      </c>
      <c r="U40" s="6"/>
      <c r="V40" s="6">
        <v>3.8</v>
      </c>
      <c r="W40" s="6">
        <v>-6.0000000000000001E-3</v>
      </c>
      <c r="X40" s="6"/>
      <c r="Y40" s="6">
        <v>3.8</v>
      </c>
      <c r="Z40" s="6">
        <v>1E-3</v>
      </c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</row>
    <row r="41" spans="1:43" x14ac:dyDescent="0.3">
      <c r="A41" s="6">
        <v>3.9</v>
      </c>
      <c r="B41" s="6">
        <v>-0.52300000000000002</v>
      </c>
      <c r="C41" s="6"/>
      <c r="D41" s="6">
        <v>3.9</v>
      </c>
      <c r="E41" s="6">
        <v>-0.17699999999999999</v>
      </c>
      <c r="F41" s="6"/>
      <c r="G41" s="6">
        <v>3.9</v>
      </c>
      <c r="H41" s="6">
        <v>-1.464</v>
      </c>
      <c r="I41" s="6"/>
      <c r="J41" s="6">
        <v>3.9</v>
      </c>
      <c r="K41" s="6">
        <v>-0.60099999999999998</v>
      </c>
      <c r="L41" s="6"/>
      <c r="M41" s="6">
        <v>3.9</v>
      </c>
      <c r="N41" s="6">
        <v>-4.0000000000000001E-3</v>
      </c>
      <c r="O41" s="6"/>
      <c r="P41" s="6">
        <v>3.9</v>
      </c>
      <c r="Q41" s="6">
        <v>-4.9000000000000002E-2</v>
      </c>
      <c r="R41" s="6"/>
      <c r="S41" s="6">
        <v>3.9</v>
      </c>
      <c r="T41" s="6">
        <v>-0.01</v>
      </c>
      <c r="U41" s="6"/>
      <c r="V41" s="6">
        <v>3.9</v>
      </c>
      <c r="W41" s="6">
        <v>-1.2E-2</v>
      </c>
      <c r="X41" s="6"/>
      <c r="Y41" s="6">
        <v>3.9</v>
      </c>
      <c r="Z41" s="6">
        <v>3.0000000000000001E-3</v>
      </c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</row>
    <row r="42" spans="1:43" x14ac:dyDescent="0.3">
      <c r="A42" s="6">
        <v>4</v>
      </c>
      <c r="B42" s="6">
        <v>-0.60799999999999998</v>
      </c>
      <c r="C42" s="6"/>
      <c r="D42" s="6">
        <v>4</v>
      </c>
      <c r="E42" s="6">
        <v>-0.17499999999999999</v>
      </c>
      <c r="F42" s="6"/>
      <c r="G42" s="6">
        <v>4</v>
      </c>
      <c r="H42" s="6">
        <v>-1.508</v>
      </c>
      <c r="I42" s="6"/>
      <c r="J42" s="6">
        <v>4</v>
      </c>
      <c r="K42" s="6">
        <v>-0.67700000000000005</v>
      </c>
      <c r="L42" s="6"/>
      <c r="M42" s="6">
        <v>4</v>
      </c>
      <c r="N42" s="6">
        <v>-4.0000000000000001E-3</v>
      </c>
      <c r="O42" s="6"/>
      <c r="P42" s="6">
        <v>4</v>
      </c>
      <c r="Q42" s="6">
        <v>-6.2E-2</v>
      </c>
      <c r="R42" s="6"/>
      <c r="S42" s="6">
        <v>4</v>
      </c>
      <c r="T42" s="6">
        <v>-1.2999999999999999E-2</v>
      </c>
      <c r="U42" s="6"/>
      <c r="V42" s="6">
        <v>4</v>
      </c>
      <c r="W42" s="6">
        <v>-0.01</v>
      </c>
      <c r="X42" s="6"/>
      <c r="Y42" s="6">
        <v>4</v>
      </c>
      <c r="Z42" s="6">
        <v>2E-3</v>
      </c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</row>
    <row r="43" spans="1:43" x14ac:dyDescent="0.3">
      <c r="A43" s="6">
        <v>4.0999999999999996</v>
      </c>
      <c r="B43" s="6">
        <v>-0.71299999999999997</v>
      </c>
      <c r="C43" s="6"/>
      <c r="D43" s="6">
        <v>4.0999999999999996</v>
      </c>
      <c r="E43" s="6">
        <v>-0.18</v>
      </c>
      <c r="F43" s="6"/>
      <c r="G43" s="6">
        <v>4.0999999999999996</v>
      </c>
      <c r="H43" s="6">
        <v>-1.548</v>
      </c>
      <c r="I43" s="6"/>
      <c r="J43" s="6">
        <v>4.0999999999999996</v>
      </c>
      <c r="K43" s="6">
        <v>-0.754</v>
      </c>
      <c r="L43" s="6"/>
      <c r="M43" s="6">
        <v>4.0999999999999996</v>
      </c>
      <c r="N43" s="6">
        <v>-3.0000000000000001E-3</v>
      </c>
      <c r="O43" s="6"/>
      <c r="P43" s="6">
        <v>4.0999999999999996</v>
      </c>
      <c r="Q43" s="6">
        <v>-7.4999999999999997E-2</v>
      </c>
      <c r="R43" s="6"/>
      <c r="S43" s="6">
        <v>4.0999999999999996</v>
      </c>
      <c r="T43" s="6">
        <v>-2.1999999999999999E-2</v>
      </c>
      <c r="U43" s="6"/>
      <c r="V43" s="6">
        <v>4.0999999999999996</v>
      </c>
      <c r="W43" s="6">
        <v>-1.2E-2</v>
      </c>
      <c r="X43" s="6"/>
      <c r="Y43" s="6">
        <v>4.0999999999999996</v>
      </c>
      <c r="Z43" s="6">
        <v>3.0000000000000001E-3</v>
      </c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</row>
    <row r="44" spans="1:43" x14ac:dyDescent="0.3">
      <c r="A44" s="6">
        <v>4.2</v>
      </c>
      <c r="B44" s="6">
        <v>-0.82299999999999995</v>
      </c>
      <c r="C44" s="6"/>
      <c r="D44" s="6">
        <v>4.2</v>
      </c>
      <c r="E44" s="6">
        <v>-0.17799999999999999</v>
      </c>
      <c r="F44" s="6"/>
      <c r="G44" s="6">
        <v>4.2</v>
      </c>
      <c r="H44" s="6">
        <v>-1.5940000000000001</v>
      </c>
      <c r="I44" s="6"/>
      <c r="J44" s="6">
        <v>4.2</v>
      </c>
      <c r="K44" s="6">
        <v>-0.83199999999999996</v>
      </c>
      <c r="L44" s="6"/>
      <c r="M44" s="6">
        <v>4.2</v>
      </c>
      <c r="N44" s="6">
        <v>-4.0000000000000001E-3</v>
      </c>
      <c r="O44" s="6"/>
      <c r="P44" s="6">
        <v>4.2</v>
      </c>
      <c r="Q44" s="6">
        <v>-8.5999999999999993E-2</v>
      </c>
      <c r="R44" s="6"/>
      <c r="S44" s="6">
        <v>4.2</v>
      </c>
      <c r="T44" s="6">
        <v>-2.1000000000000001E-2</v>
      </c>
      <c r="U44" s="6"/>
      <c r="V44" s="6">
        <v>4.2</v>
      </c>
      <c r="W44" s="6">
        <v>-1.4999999999999999E-2</v>
      </c>
      <c r="X44" s="6"/>
      <c r="Y44" s="6">
        <v>4.2</v>
      </c>
      <c r="Z44" s="6">
        <v>5.0000000000000001E-3</v>
      </c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</row>
    <row r="45" spans="1:43" x14ac:dyDescent="0.3">
      <c r="A45" s="6">
        <v>4.3</v>
      </c>
      <c r="B45" s="6">
        <v>-0.93200000000000005</v>
      </c>
      <c r="C45" s="6"/>
      <c r="D45" s="6">
        <v>4.3</v>
      </c>
      <c r="E45" s="6">
        <v>-0.183</v>
      </c>
      <c r="F45" s="6"/>
      <c r="G45" s="6">
        <v>4.3</v>
      </c>
      <c r="H45" s="6">
        <v>-1.633</v>
      </c>
      <c r="I45" s="6"/>
      <c r="J45" s="6">
        <v>4.3</v>
      </c>
      <c r="K45" s="6">
        <v>-0.91100000000000003</v>
      </c>
      <c r="L45" s="6"/>
      <c r="M45" s="6">
        <v>4.3</v>
      </c>
      <c r="N45" s="6">
        <v>-3.0000000000000001E-3</v>
      </c>
      <c r="O45" s="6"/>
      <c r="P45" s="6">
        <v>4.3</v>
      </c>
      <c r="Q45" s="6">
        <v>-0.10100000000000001</v>
      </c>
      <c r="R45" s="6"/>
      <c r="S45" s="6">
        <v>4.3</v>
      </c>
      <c r="T45" s="6">
        <v>-2.8000000000000001E-2</v>
      </c>
      <c r="U45" s="6"/>
      <c r="V45" s="6">
        <v>4.3</v>
      </c>
      <c r="W45" s="6">
        <v>-8.0000000000000002E-3</v>
      </c>
      <c r="X45" s="6"/>
      <c r="Y45" s="6">
        <v>4.3</v>
      </c>
      <c r="Z45" s="6">
        <v>6.0000000000000001E-3</v>
      </c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</row>
    <row r="46" spans="1:43" x14ac:dyDescent="0.3">
      <c r="A46" s="6">
        <v>4.4000000000000004</v>
      </c>
      <c r="B46" s="6">
        <v>-1.0469999999999999</v>
      </c>
      <c r="C46" s="6"/>
      <c r="D46" s="6">
        <v>4.4000000000000004</v>
      </c>
      <c r="E46" s="6">
        <v>-0.185</v>
      </c>
      <c r="F46" s="6"/>
      <c r="G46" s="6">
        <v>4.4000000000000004</v>
      </c>
      <c r="H46" s="6">
        <v>-1.677</v>
      </c>
      <c r="I46" s="6"/>
      <c r="J46" s="6">
        <v>4.4000000000000004</v>
      </c>
      <c r="K46" s="6">
        <v>-0.99399999999999999</v>
      </c>
      <c r="L46" s="6"/>
      <c r="M46" s="6">
        <v>4.4000000000000004</v>
      </c>
      <c r="N46" s="6">
        <v>-4.0000000000000001E-3</v>
      </c>
      <c r="O46" s="6"/>
      <c r="P46" s="6">
        <v>4.4000000000000004</v>
      </c>
      <c r="Q46" s="6">
        <v>-0.11600000000000001</v>
      </c>
      <c r="R46" s="6"/>
      <c r="S46" s="6">
        <v>4.4000000000000004</v>
      </c>
      <c r="T46" s="6">
        <v>-2.9000000000000001E-2</v>
      </c>
      <c r="U46" s="6"/>
      <c r="V46" s="6">
        <v>4.4000000000000004</v>
      </c>
      <c r="W46" s="6">
        <v>-8.0000000000000002E-3</v>
      </c>
      <c r="X46" s="6"/>
      <c r="Y46" s="6">
        <v>4.4000000000000004</v>
      </c>
      <c r="Z46" s="6">
        <v>6.0000000000000001E-3</v>
      </c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</row>
    <row r="47" spans="1:43" x14ac:dyDescent="0.3">
      <c r="A47" s="6">
        <v>4.5</v>
      </c>
      <c r="B47" s="6">
        <v>-1.155</v>
      </c>
      <c r="C47" s="6"/>
      <c r="D47" s="6">
        <v>4.5</v>
      </c>
      <c r="E47" s="6">
        <v>-0.186</v>
      </c>
      <c r="F47" s="6"/>
      <c r="G47" s="6">
        <v>4.5</v>
      </c>
      <c r="H47" s="6">
        <v>-1.7190000000000001</v>
      </c>
      <c r="I47" s="6"/>
      <c r="J47" s="6">
        <v>4.5</v>
      </c>
      <c r="K47" s="6">
        <v>-1.0720000000000001</v>
      </c>
      <c r="L47" s="6"/>
      <c r="M47" s="6">
        <v>4.5</v>
      </c>
      <c r="N47" s="6">
        <v>-6.0000000000000001E-3</v>
      </c>
      <c r="O47" s="6"/>
      <c r="P47" s="6">
        <v>4.5</v>
      </c>
      <c r="Q47" s="6">
        <v>-0.13100000000000001</v>
      </c>
      <c r="R47" s="6"/>
      <c r="S47" s="6">
        <v>4.5</v>
      </c>
      <c r="T47" s="6">
        <v>-3.5000000000000003E-2</v>
      </c>
      <c r="U47" s="6"/>
      <c r="V47" s="6">
        <v>4.5</v>
      </c>
      <c r="W47" s="6">
        <v>-5.0000000000000001E-3</v>
      </c>
      <c r="X47" s="6"/>
      <c r="Y47" s="6">
        <v>4.5</v>
      </c>
      <c r="Z47" s="6">
        <v>5.0000000000000001E-3</v>
      </c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</row>
    <row r="48" spans="1:43" x14ac:dyDescent="0.3">
      <c r="A48" s="6">
        <v>4.5999999999999996</v>
      </c>
      <c r="B48" s="6">
        <v>-1.2729999999999999</v>
      </c>
      <c r="C48" s="6"/>
      <c r="D48" s="6">
        <v>4.5999999999999996</v>
      </c>
      <c r="E48" s="6">
        <v>-0.192</v>
      </c>
      <c r="F48" s="6"/>
      <c r="G48" s="6">
        <v>4.5999999999999996</v>
      </c>
      <c r="H48" s="6">
        <v>-1.762</v>
      </c>
      <c r="I48" s="6"/>
      <c r="J48" s="6">
        <v>4.5999999999999996</v>
      </c>
      <c r="K48" s="6">
        <v>-1.161</v>
      </c>
      <c r="L48" s="6"/>
      <c r="M48" s="6">
        <v>4.5999999999999996</v>
      </c>
      <c r="N48" s="6">
        <v>-4.0000000000000001E-3</v>
      </c>
      <c r="O48" s="6"/>
      <c r="P48" s="6">
        <v>4.5999999999999996</v>
      </c>
      <c r="Q48" s="6">
        <v>-0.14799999999999999</v>
      </c>
      <c r="R48" s="6"/>
      <c r="S48" s="6">
        <v>4.5999999999999996</v>
      </c>
      <c r="T48" s="6">
        <v>-6.5000000000000002E-2</v>
      </c>
      <c r="U48" s="6"/>
      <c r="V48" s="6">
        <v>4.5999999999999996</v>
      </c>
      <c r="W48" s="6">
        <v>-5.0000000000000001E-3</v>
      </c>
      <c r="X48" s="6"/>
      <c r="Y48" s="6">
        <v>4.5999999999999996</v>
      </c>
      <c r="Z48" s="6">
        <v>6.0000000000000001E-3</v>
      </c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</row>
    <row r="49" spans="1:43" x14ac:dyDescent="0.3">
      <c r="A49" s="6">
        <v>4.7</v>
      </c>
      <c r="B49" s="6">
        <v>-1.38</v>
      </c>
      <c r="C49" s="6"/>
      <c r="D49" s="6">
        <v>4.7</v>
      </c>
      <c r="E49" s="6">
        <v>-0.19600000000000001</v>
      </c>
      <c r="F49" s="6"/>
      <c r="G49" s="6">
        <v>4.7</v>
      </c>
      <c r="H49" s="6">
        <v>-1.8049999999999999</v>
      </c>
      <c r="I49" s="6"/>
      <c r="J49" s="6">
        <v>4.7</v>
      </c>
      <c r="K49" s="6">
        <v>-1.242</v>
      </c>
      <c r="L49" s="6"/>
      <c r="M49" s="6">
        <v>4.7</v>
      </c>
      <c r="N49" s="6">
        <v>-4.0000000000000001E-3</v>
      </c>
      <c r="O49" s="6"/>
      <c r="P49" s="6">
        <v>4.7</v>
      </c>
      <c r="Q49" s="6">
        <v>-0.157</v>
      </c>
      <c r="R49" s="6"/>
      <c r="S49" s="6">
        <v>4.7</v>
      </c>
      <c r="T49" s="6">
        <v>-5.1999999999999998E-2</v>
      </c>
      <c r="U49" s="6"/>
      <c r="V49" s="6">
        <v>4.7</v>
      </c>
      <c r="W49" s="6">
        <v>-0.01</v>
      </c>
      <c r="X49" s="6"/>
      <c r="Y49" s="6">
        <v>4.7</v>
      </c>
      <c r="Z49" s="6">
        <v>-1E-3</v>
      </c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</row>
    <row r="50" spans="1:43" x14ac:dyDescent="0.3">
      <c r="A50" s="6">
        <v>4.8</v>
      </c>
      <c r="B50" s="6">
        <v>-1.4990000000000001</v>
      </c>
      <c r="C50" s="6"/>
      <c r="D50" s="6">
        <v>4.8</v>
      </c>
      <c r="E50" s="6">
        <v>-0.20399999999999999</v>
      </c>
      <c r="F50" s="6"/>
      <c r="G50" s="6">
        <v>4.8</v>
      </c>
      <c r="H50" s="6">
        <v>-1.8420000000000001</v>
      </c>
      <c r="I50" s="6"/>
      <c r="J50" s="6">
        <v>4.8</v>
      </c>
      <c r="K50" s="6">
        <v>-1.3360000000000001</v>
      </c>
      <c r="L50" s="6"/>
      <c r="M50" s="6">
        <v>4.8</v>
      </c>
      <c r="N50" s="6">
        <v>-7.0000000000000001E-3</v>
      </c>
      <c r="O50" s="6"/>
      <c r="P50" s="6">
        <v>4.8</v>
      </c>
      <c r="Q50" s="6">
        <v>-0.17599999999999999</v>
      </c>
      <c r="R50" s="6"/>
      <c r="S50" s="6">
        <v>4.8</v>
      </c>
      <c r="T50" s="6">
        <v>-6.2E-2</v>
      </c>
      <c r="U50" s="6"/>
      <c r="V50" s="6">
        <v>4.8</v>
      </c>
      <c r="W50" s="6">
        <v>-2E-3</v>
      </c>
      <c r="X50" s="6"/>
      <c r="Y50" s="6">
        <v>4.8</v>
      </c>
      <c r="Z50" s="6">
        <v>0</v>
      </c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</row>
    <row r="51" spans="1:43" x14ac:dyDescent="0.3">
      <c r="A51" s="6">
        <v>4.9000000000000004</v>
      </c>
      <c r="B51" s="6">
        <v>-1.6060000000000001</v>
      </c>
      <c r="C51" s="6"/>
      <c r="D51" s="6">
        <v>4.9000000000000004</v>
      </c>
      <c r="E51" s="6">
        <v>-0.20899999999999999</v>
      </c>
      <c r="F51" s="6"/>
      <c r="G51" s="6">
        <v>4.9000000000000004</v>
      </c>
      <c r="H51" s="6">
        <v>-1.881</v>
      </c>
      <c r="I51" s="6"/>
      <c r="J51" s="6">
        <v>4.9000000000000004</v>
      </c>
      <c r="K51" s="6">
        <v>-1.43</v>
      </c>
      <c r="L51" s="6"/>
      <c r="M51" s="6">
        <v>4.9000000000000004</v>
      </c>
      <c r="N51" s="6">
        <v>-1.7999999999999999E-2</v>
      </c>
      <c r="O51" s="6"/>
      <c r="P51" s="6">
        <v>4.9000000000000004</v>
      </c>
      <c r="Q51" s="6">
        <v>-0.193</v>
      </c>
      <c r="R51" s="6"/>
      <c r="S51" s="6">
        <v>4.9000000000000004</v>
      </c>
      <c r="T51" s="6">
        <v>-7.1999999999999995E-2</v>
      </c>
      <c r="U51" s="6"/>
      <c r="V51" s="6">
        <v>4.9000000000000004</v>
      </c>
      <c r="W51" s="6">
        <v>-6.0000000000000001E-3</v>
      </c>
      <c r="X51" s="6"/>
      <c r="Y51" s="6">
        <v>4.9000000000000004</v>
      </c>
      <c r="Z51" s="6">
        <v>0</v>
      </c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</row>
    <row r="52" spans="1:43" x14ac:dyDescent="0.3">
      <c r="A52" s="6">
        <v>5</v>
      </c>
      <c r="B52" s="6">
        <v>-1.724</v>
      </c>
      <c r="C52" s="6"/>
      <c r="D52" s="6">
        <v>5</v>
      </c>
      <c r="E52" s="6">
        <v>-0.20399999999999999</v>
      </c>
      <c r="F52" s="6"/>
      <c r="G52" s="6">
        <v>5</v>
      </c>
      <c r="H52" s="6">
        <v>-1.921</v>
      </c>
      <c r="I52" s="6"/>
      <c r="J52" s="6">
        <v>5</v>
      </c>
      <c r="K52" s="6">
        <v>-1.522</v>
      </c>
      <c r="L52" s="6"/>
      <c r="M52" s="6">
        <v>5</v>
      </c>
      <c r="N52" s="6">
        <v>-3.6999999999999998E-2</v>
      </c>
      <c r="O52" s="6"/>
      <c r="P52" s="6">
        <v>5</v>
      </c>
      <c r="Q52" s="6">
        <v>-0.20399999999999999</v>
      </c>
      <c r="R52" s="6"/>
      <c r="S52" s="6">
        <v>5</v>
      </c>
      <c r="T52" s="6">
        <v>-8.2000000000000003E-2</v>
      </c>
      <c r="U52" s="6"/>
      <c r="V52" s="6">
        <v>5</v>
      </c>
      <c r="W52" s="6">
        <v>-4.0000000000000001E-3</v>
      </c>
      <c r="X52" s="6"/>
      <c r="Y52" s="6">
        <v>5</v>
      </c>
      <c r="Z52" s="6">
        <v>-2E-3</v>
      </c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</row>
    <row r="53" spans="1:43" x14ac:dyDescent="0.3">
      <c r="A53" s="6">
        <v>5.0999999999999996</v>
      </c>
      <c r="B53" s="6">
        <v>-1.8360000000000001</v>
      </c>
      <c r="C53" s="6"/>
      <c r="D53" s="6">
        <v>5.0999999999999996</v>
      </c>
      <c r="E53" s="6">
        <v>-0.22</v>
      </c>
      <c r="F53" s="6"/>
      <c r="G53" s="6">
        <v>5.0999999999999996</v>
      </c>
      <c r="H53" s="6">
        <v>-1.9610000000000001</v>
      </c>
      <c r="I53" s="6"/>
      <c r="J53" s="6">
        <v>5.0999999999999996</v>
      </c>
      <c r="K53" s="6">
        <v>-1.62</v>
      </c>
      <c r="L53" s="6"/>
      <c r="M53" s="6">
        <v>5.0999999999999996</v>
      </c>
      <c r="N53" s="6">
        <v>-6.2E-2</v>
      </c>
      <c r="O53" s="6"/>
      <c r="P53" s="6">
        <v>5.0999999999999996</v>
      </c>
      <c r="Q53" s="6">
        <v>-0.22</v>
      </c>
      <c r="R53" s="6"/>
      <c r="S53" s="6">
        <v>5.0999999999999996</v>
      </c>
      <c r="T53" s="6">
        <v>-0.09</v>
      </c>
      <c r="U53" s="6"/>
      <c r="V53" s="6">
        <v>5.0999999999999996</v>
      </c>
      <c r="W53" s="6">
        <v>-7.0000000000000001E-3</v>
      </c>
      <c r="X53" s="6"/>
      <c r="Y53" s="6">
        <v>5.0999999999999996</v>
      </c>
      <c r="Z53" s="6">
        <v>5.0000000000000001E-3</v>
      </c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</row>
    <row r="54" spans="1:43" x14ac:dyDescent="0.3">
      <c r="A54" s="6">
        <v>5.2</v>
      </c>
      <c r="B54" s="6">
        <v>-1.9530000000000001</v>
      </c>
      <c r="C54" s="6"/>
      <c r="D54" s="6">
        <v>5.2</v>
      </c>
      <c r="E54" s="6">
        <v>-0.23100000000000001</v>
      </c>
      <c r="F54" s="6"/>
      <c r="G54" s="6">
        <v>5.2</v>
      </c>
      <c r="H54" s="6">
        <v>-1.9970000000000001</v>
      </c>
      <c r="I54" s="6"/>
      <c r="J54" s="6">
        <v>5.2</v>
      </c>
      <c r="K54" s="6">
        <v>-1.7130000000000001</v>
      </c>
      <c r="L54" s="6"/>
      <c r="M54" s="6">
        <v>5.2</v>
      </c>
      <c r="N54" s="6">
        <v>-8.8999999999999996E-2</v>
      </c>
      <c r="O54" s="6"/>
      <c r="P54" s="6">
        <v>5.2</v>
      </c>
      <c r="Q54" s="6">
        <v>-0.23200000000000001</v>
      </c>
      <c r="R54" s="6"/>
      <c r="S54" s="6">
        <v>5.2</v>
      </c>
      <c r="T54" s="6">
        <v>-0.10100000000000001</v>
      </c>
      <c r="U54" s="6"/>
      <c r="V54" s="6">
        <v>5.2</v>
      </c>
      <c r="W54" s="6">
        <v>-0.01</v>
      </c>
      <c r="X54" s="6"/>
      <c r="Y54" s="6">
        <v>5.2</v>
      </c>
      <c r="Z54" s="6">
        <v>2E-3</v>
      </c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</row>
    <row r="55" spans="1:43" x14ac:dyDescent="0.3">
      <c r="A55" s="6">
        <v>5.3</v>
      </c>
      <c r="B55" s="6">
        <v>-2.0779999999999998</v>
      </c>
      <c r="C55" s="6"/>
      <c r="D55" s="6">
        <v>5.3</v>
      </c>
      <c r="E55" s="6">
        <v>-0.24099999999999999</v>
      </c>
      <c r="F55" s="6"/>
      <c r="G55" s="6">
        <v>5.3</v>
      </c>
      <c r="H55" s="6">
        <v>-2.0379999999999998</v>
      </c>
      <c r="I55" s="6"/>
      <c r="J55" s="6">
        <v>5.3</v>
      </c>
      <c r="K55" s="6">
        <v>-1.8129999999999999</v>
      </c>
      <c r="L55" s="6"/>
      <c r="M55" s="6">
        <v>5.3</v>
      </c>
      <c r="N55" s="6">
        <v>-0.122</v>
      </c>
      <c r="O55" s="6"/>
      <c r="P55" s="6">
        <v>5.3</v>
      </c>
      <c r="Q55" s="6">
        <v>-0.249</v>
      </c>
      <c r="R55" s="6"/>
      <c r="S55" s="6">
        <v>5.3</v>
      </c>
      <c r="T55" s="6">
        <v>-0.108</v>
      </c>
      <c r="U55" s="6"/>
      <c r="V55" s="6">
        <v>5.3</v>
      </c>
      <c r="W55" s="6">
        <v>-8.0000000000000002E-3</v>
      </c>
      <c r="X55" s="6"/>
      <c r="Y55" s="6">
        <v>5.3</v>
      </c>
      <c r="Z55" s="6">
        <v>4.0000000000000001E-3</v>
      </c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</row>
    <row r="56" spans="1:43" x14ac:dyDescent="0.3">
      <c r="A56" s="6">
        <v>5.4</v>
      </c>
      <c r="B56" s="6">
        <v>-2.1850000000000001</v>
      </c>
      <c r="C56" s="6"/>
      <c r="D56" s="6">
        <v>5.4</v>
      </c>
      <c r="E56" s="6">
        <v>-0.249</v>
      </c>
      <c r="F56" s="6"/>
      <c r="G56" s="6">
        <v>5.4</v>
      </c>
      <c r="H56" s="6">
        <v>-2.0739999999999998</v>
      </c>
      <c r="I56" s="6"/>
      <c r="J56" s="6">
        <v>5.4</v>
      </c>
      <c r="K56" s="6">
        <v>-1.8979999999999999</v>
      </c>
      <c r="L56" s="6"/>
      <c r="M56" s="6">
        <v>5.4</v>
      </c>
      <c r="N56" s="6">
        <v>-0.156</v>
      </c>
      <c r="O56" s="6"/>
      <c r="P56" s="6">
        <v>5.4</v>
      </c>
      <c r="Q56" s="6">
        <v>-0.25900000000000001</v>
      </c>
      <c r="R56" s="6"/>
      <c r="S56" s="6">
        <v>5.4</v>
      </c>
      <c r="T56" s="6">
        <v>-0.11899999999999999</v>
      </c>
      <c r="U56" s="6"/>
      <c r="V56" s="6">
        <v>5.4</v>
      </c>
      <c r="W56" s="6">
        <v>-0.01</v>
      </c>
      <c r="X56" s="6"/>
      <c r="Y56" s="6">
        <v>5.4</v>
      </c>
      <c r="Z56" s="6">
        <v>8.9999999999999993E-3</v>
      </c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</row>
    <row r="57" spans="1:43" x14ac:dyDescent="0.3">
      <c r="A57" s="6">
        <v>5.5</v>
      </c>
      <c r="B57" s="6">
        <v>-2.3039999999999998</v>
      </c>
      <c r="C57" s="6"/>
      <c r="D57" s="6">
        <v>5.5</v>
      </c>
      <c r="E57" s="6">
        <v>-0.25900000000000001</v>
      </c>
      <c r="F57" s="6"/>
      <c r="G57" s="6">
        <v>5.5</v>
      </c>
      <c r="H57" s="6">
        <v>-2.1110000000000002</v>
      </c>
      <c r="I57" s="6"/>
      <c r="J57" s="6">
        <v>5.5</v>
      </c>
      <c r="K57" s="6">
        <v>-1.998</v>
      </c>
      <c r="L57" s="6"/>
      <c r="M57" s="6">
        <v>5.5</v>
      </c>
      <c r="N57" s="6">
        <v>-0.19700000000000001</v>
      </c>
      <c r="O57" s="6"/>
      <c r="P57" s="6">
        <v>5.5</v>
      </c>
      <c r="Q57" s="6">
        <v>-0.27700000000000002</v>
      </c>
      <c r="R57" s="6"/>
      <c r="S57" s="6">
        <v>5.5</v>
      </c>
      <c r="T57" s="6">
        <v>-0.13500000000000001</v>
      </c>
      <c r="U57" s="6"/>
      <c r="V57" s="6">
        <v>5.5</v>
      </c>
      <c r="W57" s="6">
        <v>-0.01</v>
      </c>
      <c r="X57" s="6"/>
      <c r="Y57" s="6">
        <v>5.5</v>
      </c>
      <c r="Z57" s="6">
        <v>4.0000000000000001E-3</v>
      </c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</row>
    <row r="58" spans="1:43" x14ac:dyDescent="0.3">
      <c r="A58" s="6">
        <v>5.6</v>
      </c>
      <c r="B58" s="6">
        <v>-2.4060000000000001</v>
      </c>
      <c r="C58" s="6"/>
      <c r="D58" s="6">
        <v>5.6</v>
      </c>
      <c r="E58" s="6">
        <v>-0.27100000000000002</v>
      </c>
      <c r="F58" s="6"/>
      <c r="G58" s="6">
        <v>5.6</v>
      </c>
      <c r="H58" s="6">
        <v>-2.1480000000000001</v>
      </c>
      <c r="I58" s="6"/>
      <c r="J58" s="6">
        <v>5.6</v>
      </c>
      <c r="K58" s="6">
        <v>-2.085</v>
      </c>
      <c r="L58" s="6"/>
      <c r="M58" s="6">
        <v>5.6</v>
      </c>
      <c r="N58" s="6">
        <v>-0.23400000000000001</v>
      </c>
      <c r="O58" s="6"/>
      <c r="P58" s="6">
        <v>5.6</v>
      </c>
      <c r="Q58" s="6">
        <v>-0.29199999999999998</v>
      </c>
      <c r="R58" s="6"/>
      <c r="S58" s="6">
        <v>5.6</v>
      </c>
      <c r="T58" s="6">
        <v>-0.14499999999999999</v>
      </c>
      <c r="U58" s="6"/>
      <c r="V58" s="6">
        <v>5.6</v>
      </c>
      <c r="W58" s="6">
        <v>-1.0999999999999999E-2</v>
      </c>
      <c r="X58" s="6"/>
      <c r="Y58" s="6">
        <v>5.6</v>
      </c>
      <c r="Z58" s="6">
        <v>6.0000000000000001E-3</v>
      </c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</row>
    <row r="59" spans="1:43" x14ac:dyDescent="0.3">
      <c r="A59" s="6">
        <v>5.7</v>
      </c>
      <c r="B59" s="6">
        <v>-2.5150000000000001</v>
      </c>
      <c r="C59" s="6"/>
      <c r="D59" s="6">
        <v>5.7</v>
      </c>
      <c r="E59" s="6">
        <v>-0.28100000000000003</v>
      </c>
      <c r="F59" s="6"/>
      <c r="G59" s="6">
        <v>5.7</v>
      </c>
      <c r="H59" s="6">
        <v>-2.1829999999999998</v>
      </c>
      <c r="I59" s="6"/>
      <c r="J59" s="6">
        <v>5.7</v>
      </c>
      <c r="K59" s="6">
        <v>-2.1739999999999999</v>
      </c>
      <c r="L59" s="6"/>
      <c r="M59" s="6">
        <v>5.7</v>
      </c>
      <c r="N59" s="6">
        <v>-0.27900000000000003</v>
      </c>
      <c r="O59" s="6"/>
      <c r="P59" s="6">
        <v>5.7</v>
      </c>
      <c r="Q59" s="6">
        <v>-0.30599999999999999</v>
      </c>
      <c r="R59" s="6"/>
      <c r="S59" s="6">
        <v>5.7</v>
      </c>
      <c r="T59" s="6">
        <v>-0.159</v>
      </c>
      <c r="U59" s="6"/>
      <c r="V59" s="6">
        <v>5.7</v>
      </c>
      <c r="W59" s="6">
        <v>-1.0999999999999999E-2</v>
      </c>
      <c r="X59" s="6"/>
      <c r="Y59" s="6">
        <v>5.7</v>
      </c>
      <c r="Z59" s="6">
        <v>-2E-3</v>
      </c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</row>
    <row r="60" spans="1:43" x14ac:dyDescent="0.3">
      <c r="A60" s="6">
        <v>5.8</v>
      </c>
      <c r="B60" s="6">
        <v>-2.609</v>
      </c>
      <c r="C60" s="6"/>
      <c r="D60" s="6">
        <v>5.8</v>
      </c>
      <c r="E60" s="6">
        <v>-0.28999999999999998</v>
      </c>
      <c r="F60" s="6"/>
      <c r="G60" s="6">
        <v>5.8</v>
      </c>
      <c r="H60" s="6">
        <v>-2.2130000000000001</v>
      </c>
      <c r="I60" s="6"/>
      <c r="J60" s="6">
        <v>5.8</v>
      </c>
      <c r="K60" s="6">
        <v>-2.2559999999999998</v>
      </c>
      <c r="L60" s="6"/>
      <c r="M60" s="6">
        <v>5.8</v>
      </c>
      <c r="N60" s="6">
        <v>-0.31900000000000001</v>
      </c>
      <c r="O60" s="6"/>
      <c r="P60" s="6">
        <v>5.8</v>
      </c>
      <c r="Q60" s="6">
        <v>-0.32500000000000001</v>
      </c>
      <c r="R60" s="6"/>
      <c r="S60" s="6">
        <v>5.8</v>
      </c>
      <c r="T60" s="6">
        <v>-0.17100000000000001</v>
      </c>
      <c r="U60" s="6"/>
      <c r="V60" s="6">
        <v>5.8</v>
      </c>
      <c r="W60" s="6">
        <v>-8.0000000000000002E-3</v>
      </c>
      <c r="X60" s="6"/>
      <c r="Y60" s="6">
        <v>5.8</v>
      </c>
      <c r="Z60" s="6">
        <v>-3.0000000000000001E-3</v>
      </c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</row>
    <row r="61" spans="1:43" x14ac:dyDescent="0.3">
      <c r="A61" s="6">
        <v>5.9</v>
      </c>
      <c r="B61" s="6">
        <v>-2.7</v>
      </c>
      <c r="C61" s="6"/>
      <c r="D61" s="6">
        <v>5.9</v>
      </c>
      <c r="E61" s="6">
        <v>-0.3</v>
      </c>
      <c r="F61" s="6"/>
      <c r="G61" s="6">
        <v>5.9</v>
      </c>
      <c r="H61" s="6">
        <v>-2.2450000000000001</v>
      </c>
      <c r="I61" s="6"/>
      <c r="J61" s="6">
        <v>5.9</v>
      </c>
      <c r="K61" s="6">
        <v>-2.3439999999999999</v>
      </c>
      <c r="L61" s="6"/>
      <c r="M61" s="6">
        <v>5.9</v>
      </c>
      <c r="N61" s="6">
        <v>-0.36399999999999999</v>
      </c>
      <c r="O61" s="6"/>
      <c r="P61" s="6">
        <v>5.9</v>
      </c>
      <c r="Q61" s="6">
        <v>-0.33700000000000002</v>
      </c>
      <c r="R61" s="6"/>
      <c r="S61" s="6">
        <v>5.9</v>
      </c>
      <c r="T61" s="6">
        <v>-0.184</v>
      </c>
      <c r="U61" s="6"/>
      <c r="V61" s="6">
        <v>5.9</v>
      </c>
      <c r="W61" s="6">
        <v>-0.01</v>
      </c>
      <c r="X61" s="6"/>
      <c r="Y61" s="6">
        <v>5.9</v>
      </c>
      <c r="Z61" s="6">
        <v>-4.0000000000000001E-3</v>
      </c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</row>
    <row r="62" spans="1:43" x14ac:dyDescent="0.3">
      <c r="A62" s="6">
        <v>6</v>
      </c>
      <c r="B62" s="6">
        <v>-2.7829999999999999</v>
      </c>
      <c r="C62" s="6"/>
      <c r="D62" s="6">
        <v>6</v>
      </c>
      <c r="E62" s="6">
        <v>-0.314</v>
      </c>
      <c r="F62" s="6"/>
      <c r="G62" s="6">
        <v>6</v>
      </c>
      <c r="H62" s="6">
        <v>-2.27</v>
      </c>
      <c r="I62" s="6"/>
      <c r="J62" s="6">
        <v>6</v>
      </c>
      <c r="K62" s="6">
        <v>-2.431</v>
      </c>
      <c r="L62" s="6"/>
      <c r="M62" s="6">
        <v>6</v>
      </c>
      <c r="N62" s="6">
        <v>-0.41299999999999998</v>
      </c>
      <c r="O62" s="6"/>
      <c r="P62" s="6">
        <v>6</v>
      </c>
      <c r="Q62" s="6">
        <v>-0.35199999999999998</v>
      </c>
      <c r="R62" s="6"/>
      <c r="S62" s="6">
        <v>6</v>
      </c>
      <c r="T62" s="6">
        <v>-0.19700000000000001</v>
      </c>
      <c r="U62" s="6"/>
      <c r="V62" s="6">
        <v>6</v>
      </c>
      <c r="W62" s="6">
        <v>-8.0000000000000002E-3</v>
      </c>
      <c r="X62" s="6"/>
      <c r="Y62" s="6">
        <v>6</v>
      </c>
      <c r="Z62" s="6">
        <v>-0.01</v>
      </c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</row>
    <row r="63" spans="1:43" x14ac:dyDescent="0.3">
      <c r="A63" s="6">
        <v>6.1</v>
      </c>
      <c r="B63" s="6">
        <v>-2.86</v>
      </c>
      <c r="C63" s="6"/>
      <c r="D63" s="6">
        <v>6.1</v>
      </c>
      <c r="E63" s="6">
        <v>-0.32400000000000001</v>
      </c>
      <c r="F63" s="6"/>
      <c r="G63" s="6">
        <v>6.1</v>
      </c>
      <c r="H63" s="6">
        <v>-2.3050000000000002</v>
      </c>
      <c r="I63" s="6"/>
      <c r="J63" s="6">
        <v>6.1</v>
      </c>
      <c r="K63" s="6">
        <v>-2.512</v>
      </c>
      <c r="L63" s="6"/>
      <c r="M63" s="6">
        <v>6.1</v>
      </c>
      <c r="N63" s="6">
        <v>-0.45900000000000002</v>
      </c>
      <c r="O63" s="6"/>
      <c r="P63" s="6">
        <v>6.1</v>
      </c>
      <c r="Q63" s="6">
        <v>-0.36699999999999999</v>
      </c>
      <c r="R63" s="6"/>
      <c r="S63" s="6">
        <v>6.1</v>
      </c>
      <c r="T63" s="6">
        <v>-0.21</v>
      </c>
      <c r="U63" s="6"/>
      <c r="V63" s="6">
        <v>6.1</v>
      </c>
      <c r="W63" s="6">
        <v>-8.0000000000000002E-3</v>
      </c>
      <c r="X63" s="6"/>
      <c r="Y63" s="6">
        <v>6.1</v>
      </c>
      <c r="Z63" s="6">
        <v>-0.01</v>
      </c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</row>
    <row r="64" spans="1:43" x14ac:dyDescent="0.3">
      <c r="A64" s="6">
        <v>6.2</v>
      </c>
      <c r="B64" s="6">
        <v>-2.94</v>
      </c>
      <c r="C64" s="6"/>
      <c r="D64" s="6">
        <v>6.2</v>
      </c>
      <c r="E64" s="6">
        <v>-0.33800000000000002</v>
      </c>
      <c r="F64" s="6"/>
      <c r="G64" s="6">
        <v>6.2</v>
      </c>
      <c r="H64" s="6">
        <v>-2.327</v>
      </c>
      <c r="I64" s="6"/>
      <c r="J64" s="6">
        <v>6.2</v>
      </c>
      <c r="K64" s="6">
        <v>-2.593</v>
      </c>
      <c r="L64" s="6"/>
      <c r="M64" s="6">
        <v>6.2</v>
      </c>
      <c r="N64" s="6">
        <v>-0.50800000000000001</v>
      </c>
      <c r="O64" s="6"/>
      <c r="P64" s="6">
        <v>6.2</v>
      </c>
      <c r="Q64" s="6">
        <v>-0.38400000000000001</v>
      </c>
      <c r="R64" s="6"/>
      <c r="S64" s="6">
        <v>6.2</v>
      </c>
      <c r="T64" s="6">
        <v>-0.22600000000000001</v>
      </c>
      <c r="U64" s="6"/>
      <c r="V64" s="6">
        <v>6.2</v>
      </c>
      <c r="W64" s="6">
        <v>-4.0000000000000001E-3</v>
      </c>
      <c r="X64" s="6"/>
      <c r="Y64" s="6">
        <v>6.2</v>
      </c>
      <c r="Z64" s="6">
        <v>-8.9999999999999993E-3</v>
      </c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</row>
    <row r="65" spans="1:43" x14ac:dyDescent="0.3">
      <c r="A65" s="6">
        <v>6.3</v>
      </c>
      <c r="B65" s="6">
        <v>-3.0169999999999999</v>
      </c>
      <c r="C65" s="6"/>
      <c r="D65" s="6">
        <v>6.3</v>
      </c>
      <c r="E65" s="6">
        <v>-0.35199999999999998</v>
      </c>
      <c r="F65" s="6"/>
      <c r="G65" s="6">
        <v>6.3</v>
      </c>
      <c r="H65" s="6">
        <v>-2.3580000000000001</v>
      </c>
      <c r="I65" s="6"/>
      <c r="J65" s="6">
        <v>6.3</v>
      </c>
      <c r="K65" s="6">
        <v>-2.677</v>
      </c>
      <c r="L65" s="6"/>
      <c r="M65" s="6">
        <v>6.3</v>
      </c>
      <c r="N65" s="6">
        <v>-0.55900000000000005</v>
      </c>
      <c r="O65" s="6"/>
      <c r="P65" s="6">
        <v>6.3</v>
      </c>
      <c r="Q65" s="6">
        <v>-0.39700000000000002</v>
      </c>
      <c r="R65" s="6"/>
      <c r="S65" s="6">
        <v>6.3</v>
      </c>
      <c r="T65" s="6">
        <v>-0.23699999999999999</v>
      </c>
      <c r="U65" s="6"/>
      <c r="V65" s="6">
        <v>6.3</v>
      </c>
      <c r="W65" s="6">
        <v>-8.0000000000000002E-3</v>
      </c>
      <c r="X65" s="6"/>
      <c r="Y65" s="6">
        <v>6.3</v>
      </c>
      <c r="Z65" s="6">
        <v>-5.0000000000000001E-3</v>
      </c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</row>
    <row r="66" spans="1:43" x14ac:dyDescent="0.3">
      <c r="A66" s="6">
        <v>6.4</v>
      </c>
      <c r="B66" s="6">
        <v>-3.0880000000000001</v>
      </c>
      <c r="C66" s="6"/>
      <c r="D66" s="6">
        <v>6.4</v>
      </c>
      <c r="E66" s="6">
        <v>-0.36399999999999999</v>
      </c>
      <c r="F66" s="6"/>
      <c r="G66" s="6">
        <v>6.4</v>
      </c>
      <c r="H66" s="6">
        <v>-2.379</v>
      </c>
      <c r="I66" s="6"/>
      <c r="J66" s="6">
        <v>6.4</v>
      </c>
      <c r="K66" s="6">
        <v>-2.7509999999999999</v>
      </c>
      <c r="L66" s="6"/>
      <c r="M66" s="6">
        <v>6.4</v>
      </c>
      <c r="N66" s="6">
        <v>-0.60899999999999999</v>
      </c>
      <c r="O66" s="6"/>
      <c r="P66" s="6">
        <v>6.4</v>
      </c>
      <c r="Q66" s="6">
        <v>-0.40600000000000003</v>
      </c>
      <c r="R66" s="6"/>
      <c r="S66" s="6">
        <v>6.4</v>
      </c>
      <c r="T66" s="6">
        <v>-0.249</v>
      </c>
      <c r="U66" s="6"/>
      <c r="V66" s="6">
        <v>6.4</v>
      </c>
      <c r="W66" s="6">
        <v>-7.0000000000000001E-3</v>
      </c>
      <c r="X66" s="6"/>
      <c r="Y66" s="6">
        <v>6.4</v>
      </c>
      <c r="Z66" s="6">
        <v>-5.0000000000000001E-3</v>
      </c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</row>
    <row r="67" spans="1:43" x14ac:dyDescent="0.3">
      <c r="A67" s="6">
        <v>6.5</v>
      </c>
      <c r="B67" s="6">
        <v>-3.165</v>
      </c>
      <c r="C67" s="6"/>
      <c r="D67" s="6">
        <v>6.5</v>
      </c>
      <c r="E67" s="6">
        <v>-0.379</v>
      </c>
      <c r="F67" s="6"/>
      <c r="G67" s="6">
        <v>6.5</v>
      </c>
      <c r="H67" s="6">
        <v>-2.407</v>
      </c>
      <c r="I67" s="6"/>
      <c r="J67" s="6">
        <v>6.5</v>
      </c>
      <c r="K67" s="6">
        <v>-2.8359999999999999</v>
      </c>
      <c r="L67" s="6"/>
      <c r="M67" s="6">
        <v>6.5</v>
      </c>
      <c r="N67" s="6">
        <v>-0.66100000000000003</v>
      </c>
      <c r="O67" s="6"/>
      <c r="P67" s="6">
        <v>6.5</v>
      </c>
      <c r="Q67" s="6">
        <v>-0.42199999999999999</v>
      </c>
      <c r="R67" s="6"/>
      <c r="S67" s="6">
        <v>6.5</v>
      </c>
      <c r="T67" s="6">
        <v>-0.26400000000000001</v>
      </c>
      <c r="U67" s="6"/>
      <c r="V67" s="6">
        <v>6.5</v>
      </c>
      <c r="W67" s="6">
        <v>-8.0000000000000002E-3</v>
      </c>
      <c r="X67" s="6"/>
      <c r="Y67" s="6">
        <v>6.5</v>
      </c>
      <c r="Z67" s="6">
        <v>-1E-3</v>
      </c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</row>
    <row r="68" spans="1:43" x14ac:dyDescent="0.3">
      <c r="A68" s="6">
        <v>6.6</v>
      </c>
      <c r="B68" s="6">
        <v>-3.2250000000000001</v>
      </c>
      <c r="C68" s="6"/>
      <c r="D68" s="6">
        <v>6.6</v>
      </c>
      <c r="E68" s="6">
        <v>-0.38800000000000001</v>
      </c>
      <c r="F68" s="6"/>
      <c r="G68" s="6">
        <v>6.6</v>
      </c>
      <c r="H68" s="6">
        <v>-2.4350000000000001</v>
      </c>
      <c r="I68" s="6"/>
      <c r="J68" s="6">
        <v>6.6</v>
      </c>
      <c r="K68" s="6">
        <v>-2.907</v>
      </c>
      <c r="L68" s="6"/>
      <c r="M68" s="6">
        <v>6.6</v>
      </c>
      <c r="N68" s="6">
        <v>-0.71</v>
      </c>
      <c r="O68" s="6"/>
      <c r="P68" s="6">
        <v>6.6</v>
      </c>
      <c r="Q68" s="6">
        <v>-0.435</v>
      </c>
      <c r="R68" s="6"/>
      <c r="S68" s="6">
        <v>6.6</v>
      </c>
      <c r="T68" s="6">
        <v>-0.27500000000000002</v>
      </c>
      <c r="U68" s="6"/>
      <c r="V68" s="6">
        <v>6.6</v>
      </c>
      <c r="W68" s="6">
        <v>-1.0999999999999999E-2</v>
      </c>
      <c r="X68" s="6"/>
      <c r="Y68" s="6">
        <v>6.6</v>
      </c>
      <c r="Z68" s="6">
        <v>-3.0000000000000001E-3</v>
      </c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</row>
    <row r="69" spans="1:43" x14ac:dyDescent="0.3">
      <c r="A69" s="6">
        <v>6.7</v>
      </c>
      <c r="B69" s="6">
        <v>-3.298</v>
      </c>
      <c r="C69" s="6"/>
      <c r="D69" s="6">
        <v>6.7</v>
      </c>
      <c r="E69" s="6">
        <v>-0.40100000000000002</v>
      </c>
      <c r="F69" s="6"/>
      <c r="G69" s="6">
        <v>6.7</v>
      </c>
      <c r="H69" s="6">
        <v>-2.456</v>
      </c>
      <c r="I69" s="6"/>
      <c r="J69" s="6">
        <v>6.7</v>
      </c>
      <c r="K69" s="6">
        <v>-2.9889999999999999</v>
      </c>
      <c r="L69" s="6"/>
      <c r="M69" s="6">
        <v>6.7</v>
      </c>
      <c r="N69" s="6">
        <v>-0.75900000000000001</v>
      </c>
      <c r="O69" s="6"/>
      <c r="P69" s="6">
        <v>6.7</v>
      </c>
      <c r="Q69" s="6">
        <v>-0.44800000000000001</v>
      </c>
      <c r="R69" s="6"/>
      <c r="S69" s="6">
        <v>6.7</v>
      </c>
      <c r="T69" s="6">
        <v>-0.29099999999999998</v>
      </c>
      <c r="U69" s="6"/>
      <c r="V69" s="6">
        <v>6.7</v>
      </c>
      <c r="W69" s="6">
        <v>-1.2999999999999999E-2</v>
      </c>
      <c r="X69" s="6"/>
      <c r="Y69" s="6">
        <v>6.7</v>
      </c>
      <c r="Z69" s="6">
        <v>-3.0000000000000001E-3</v>
      </c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</row>
    <row r="70" spans="1:43" x14ac:dyDescent="0.3">
      <c r="A70" s="6">
        <v>6.8</v>
      </c>
      <c r="B70" s="6">
        <v>-3.3540000000000001</v>
      </c>
      <c r="C70" s="6"/>
      <c r="D70" s="6">
        <v>6.8</v>
      </c>
      <c r="E70" s="6">
        <v>-0.41699999999999998</v>
      </c>
      <c r="F70" s="6"/>
      <c r="G70" s="6">
        <v>6.8</v>
      </c>
      <c r="H70" s="6">
        <v>-2.4750000000000001</v>
      </c>
      <c r="I70" s="6"/>
      <c r="J70" s="6">
        <v>6.8</v>
      </c>
      <c r="K70" s="6">
        <v>-3.056</v>
      </c>
      <c r="L70" s="6"/>
      <c r="M70" s="6">
        <v>6.8</v>
      </c>
      <c r="N70" s="6">
        <v>-0.80900000000000005</v>
      </c>
      <c r="O70" s="6"/>
      <c r="P70" s="6">
        <v>6.8</v>
      </c>
      <c r="Q70" s="6">
        <v>-0.46700000000000003</v>
      </c>
      <c r="R70" s="6"/>
      <c r="S70" s="6">
        <v>6.8</v>
      </c>
      <c r="T70" s="6">
        <v>-0.308</v>
      </c>
      <c r="U70" s="6"/>
      <c r="V70" s="6">
        <v>6.8</v>
      </c>
      <c r="W70" s="6">
        <v>-2.3E-2</v>
      </c>
      <c r="X70" s="6"/>
      <c r="Y70" s="6">
        <v>6.8</v>
      </c>
      <c r="Z70" s="6">
        <v>-3.0000000000000001E-3</v>
      </c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</row>
    <row r="71" spans="1:43" x14ac:dyDescent="0.3">
      <c r="A71" s="6">
        <v>6.9</v>
      </c>
      <c r="B71" s="6">
        <v>-3.4129999999999998</v>
      </c>
      <c r="C71" s="6"/>
      <c r="D71" s="6">
        <v>6.9</v>
      </c>
      <c r="E71" s="6">
        <v>-0.42399999999999999</v>
      </c>
      <c r="F71" s="6"/>
      <c r="G71" s="6">
        <v>6.9</v>
      </c>
      <c r="H71" s="6">
        <v>-2.4889999999999999</v>
      </c>
      <c r="I71" s="6"/>
      <c r="J71" s="6">
        <v>6.9</v>
      </c>
      <c r="K71" s="6">
        <v>-3.133</v>
      </c>
      <c r="L71" s="6"/>
      <c r="M71" s="6">
        <v>6.9</v>
      </c>
      <c r="N71" s="6">
        <v>-0.85599999999999998</v>
      </c>
      <c r="O71" s="6"/>
      <c r="P71" s="6">
        <v>6.9</v>
      </c>
      <c r="Q71" s="6">
        <v>-0.47799999999999998</v>
      </c>
      <c r="R71" s="6"/>
      <c r="S71" s="6">
        <v>6.9</v>
      </c>
      <c r="T71" s="6">
        <v>-0.32</v>
      </c>
      <c r="U71" s="6"/>
      <c r="V71" s="6">
        <v>6.9</v>
      </c>
      <c r="W71" s="6">
        <v>-3.4000000000000002E-2</v>
      </c>
      <c r="X71" s="6"/>
      <c r="Y71" s="6">
        <v>6.9</v>
      </c>
      <c r="Z71" s="6">
        <v>-1E-3</v>
      </c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</row>
    <row r="72" spans="1:43" x14ac:dyDescent="0.3">
      <c r="A72" s="6">
        <v>7</v>
      </c>
      <c r="B72" s="6">
        <v>-3.4660000000000002</v>
      </c>
      <c r="C72" s="6"/>
      <c r="D72" s="6">
        <v>7</v>
      </c>
      <c r="E72" s="6">
        <v>-0.439</v>
      </c>
      <c r="F72" s="6"/>
      <c r="G72" s="6">
        <v>7</v>
      </c>
      <c r="H72" s="6">
        <v>-2.5169999999999999</v>
      </c>
      <c r="I72" s="6"/>
      <c r="J72" s="6">
        <v>7</v>
      </c>
      <c r="K72" s="6">
        <v>-3.2040000000000002</v>
      </c>
      <c r="L72" s="6"/>
      <c r="M72" s="6">
        <v>7</v>
      </c>
      <c r="N72" s="6">
        <v>-0.90800000000000003</v>
      </c>
      <c r="O72" s="6"/>
      <c r="P72" s="6">
        <v>7</v>
      </c>
      <c r="Q72" s="6">
        <v>-0.496</v>
      </c>
      <c r="R72" s="6"/>
      <c r="S72" s="6">
        <v>7</v>
      </c>
      <c r="T72" s="6">
        <v>-0.33600000000000002</v>
      </c>
      <c r="U72" s="6"/>
      <c r="V72" s="6">
        <v>7</v>
      </c>
      <c r="W72" s="6">
        <v>-4.8000000000000001E-2</v>
      </c>
      <c r="X72" s="6"/>
      <c r="Y72" s="6">
        <v>7</v>
      </c>
      <c r="Z72" s="6">
        <v>-2E-3</v>
      </c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</row>
    <row r="73" spans="1:43" x14ac:dyDescent="0.3">
      <c r="A73" s="6">
        <v>7.1</v>
      </c>
      <c r="B73" s="6">
        <v>-3.5190000000000001</v>
      </c>
      <c r="C73" s="6"/>
      <c r="D73" s="6">
        <v>7.1</v>
      </c>
      <c r="E73" s="6">
        <v>-0.44500000000000001</v>
      </c>
      <c r="F73" s="6"/>
      <c r="G73" s="6">
        <v>7.1</v>
      </c>
      <c r="H73" s="6">
        <v>-2.5369999999999999</v>
      </c>
      <c r="I73" s="6"/>
      <c r="J73" s="6">
        <v>7.1</v>
      </c>
      <c r="K73" s="6">
        <v>-3.2690000000000001</v>
      </c>
      <c r="L73" s="6"/>
      <c r="M73" s="6">
        <v>7.1</v>
      </c>
      <c r="N73" s="6">
        <v>-0.95699999999999996</v>
      </c>
      <c r="O73" s="6"/>
      <c r="P73" s="6">
        <v>7.1</v>
      </c>
      <c r="Q73" s="6">
        <v>-0.51</v>
      </c>
      <c r="R73" s="6"/>
      <c r="S73" s="6">
        <v>7.1</v>
      </c>
      <c r="T73" s="6">
        <v>-0.34499999999999997</v>
      </c>
      <c r="U73" s="6"/>
      <c r="V73" s="6">
        <v>7.1</v>
      </c>
      <c r="W73" s="6">
        <v>-6.8000000000000005E-2</v>
      </c>
      <c r="X73" s="6"/>
      <c r="Y73" s="6">
        <v>7.1</v>
      </c>
      <c r="Z73" s="6">
        <v>-3.0000000000000001E-3</v>
      </c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</row>
    <row r="74" spans="1:43" x14ac:dyDescent="0.3">
      <c r="A74" s="6">
        <v>7.2</v>
      </c>
      <c r="B74" s="6">
        <v>-3.5680000000000001</v>
      </c>
      <c r="C74" s="6"/>
      <c r="D74" s="6">
        <v>7.2</v>
      </c>
      <c r="E74" s="6">
        <v>-0.45700000000000002</v>
      </c>
      <c r="F74" s="6"/>
      <c r="G74" s="6">
        <v>7.2</v>
      </c>
      <c r="H74" s="6">
        <v>-2.56</v>
      </c>
      <c r="I74" s="6"/>
      <c r="J74" s="6">
        <v>7.2</v>
      </c>
      <c r="K74" s="6">
        <v>-3.3410000000000002</v>
      </c>
      <c r="L74" s="6"/>
      <c r="M74" s="6">
        <v>7.2</v>
      </c>
      <c r="N74" s="6">
        <v>-1.0109999999999999</v>
      </c>
      <c r="O74" s="6"/>
      <c r="P74" s="6">
        <v>7.2</v>
      </c>
      <c r="Q74" s="6">
        <v>-0.52100000000000002</v>
      </c>
      <c r="R74" s="6"/>
      <c r="S74" s="6">
        <v>7.2</v>
      </c>
      <c r="T74" s="6">
        <v>-0.36499999999999999</v>
      </c>
      <c r="U74" s="6"/>
      <c r="V74" s="6">
        <v>7.2</v>
      </c>
      <c r="W74" s="6">
        <v>-8.2000000000000003E-2</v>
      </c>
      <c r="X74" s="6"/>
      <c r="Y74" s="6">
        <v>7.2</v>
      </c>
      <c r="Z74" s="6">
        <v>-5.0000000000000001E-3</v>
      </c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</row>
    <row r="75" spans="1:43" x14ac:dyDescent="0.3">
      <c r="A75" s="6">
        <v>7.3</v>
      </c>
      <c r="B75" s="6">
        <v>-3.609</v>
      </c>
      <c r="C75" s="6"/>
      <c r="D75" s="6">
        <v>7.3</v>
      </c>
      <c r="E75" s="6">
        <v>-0.46400000000000002</v>
      </c>
      <c r="F75" s="6"/>
      <c r="G75" s="6">
        <v>7.3</v>
      </c>
      <c r="H75" s="6">
        <v>-2.581</v>
      </c>
      <c r="I75" s="6"/>
      <c r="J75" s="6">
        <v>7.3</v>
      </c>
      <c r="K75" s="6">
        <v>-3.4020000000000001</v>
      </c>
      <c r="L75" s="6"/>
      <c r="M75" s="6">
        <v>7.3</v>
      </c>
      <c r="N75" s="6">
        <v>-1.0589999999999999</v>
      </c>
      <c r="O75" s="6"/>
      <c r="P75" s="6">
        <v>7.3</v>
      </c>
      <c r="Q75" s="6">
        <v>-0.53700000000000003</v>
      </c>
      <c r="R75" s="6"/>
      <c r="S75" s="6">
        <v>7.3</v>
      </c>
      <c r="T75" s="6">
        <v>-0.38200000000000001</v>
      </c>
      <c r="U75" s="6"/>
      <c r="V75" s="6">
        <v>7.3</v>
      </c>
      <c r="W75" s="6">
        <v>-0.10199999999999999</v>
      </c>
      <c r="X75" s="6"/>
      <c r="Y75" s="6">
        <v>7.3</v>
      </c>
      <c r="Z75" s="6">
        <v>0</v>
      </c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</row>
    <row r="76" spans="1:43" x14ac:dyDescent="0.3">
      <c r="A76" s="6">
        <v>7.4</v>
      </c>
      <c r="B76" s="6">
        <v>-3.6589999999999998</v>
      </c>
      <c r="C76" s="6"/>
      <c r="D76" s="6">
        <v>7.4</v>
      </c>
      <c r="E76" s="6">
        <v>-0.47299999999999998</v>
      </c>
      <c r="F76" s="6"/>
      <c r="G76" s="6">
        <v>7.4</v>
      </c>
      <c r="H76" s="6">
        <v>-2.6</v>
      </c>
      <c r="I76" s="6"/>
      <c r="J76" s="6">
        <v>7.4</v>
      </c>
      <c r="K76" s="6">
        <v>-3.4620000000000002</v>
      </c>
      <c r="L76" s="6"/>
      <c r="M76" s="6">
        <v>7.4</v>
      </c>
      <c r="N76" s="6">
        <v>-1.1180000000000001</v>
      </c>
      <c r="O76" s="6"/>
      <c r="P76" s="6">
        <v>7.4</v>
      </c>
      <c r="Q76" s="6">
        <v>-0.54600000000000004</v>
      </c>
      <c r="R76" s="6"/>
      <c r="S76" s="6">
        <v>7.4</v>
      </c>
      <c r="T76" s="6">
        <v>-0.39900000000000002</v>
      </c>
      <c r="U76" s="6"/>
      <c r="V76" s="6">
        <v>7.4</v>
      </c>
      <c r="W76" s="6">
        <v>-0.121</v>
      </c>
      <c r="X76" s="6"/>
      <c r="Y76" s="6">
        <v>7.4</v>
      </c>
      <c r="Z76" s="6">
        <v>-4.0000000000000001E-3</v>
      </c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</row>
    <row r="77" spans="1:43" x14ac:dyDescent="0.3">
      <c r="A77" s="6">
        <v>7.5</v>
      </c>
      <c r="B77" s="6">
        <v>-3.694</v>
      </c>
      <c r="C77" s="6"/>
      <c r="D77" s="6">
        <v>7.5</v>
      </c>
      <c r="E77" s="6">
        <v>-0.48499999999999999</v>
      </c>
      <c r="F77" s="6"/>
      <c r="G77" s="6">
        <v>7.5</v>
      </c>
      <c r="H77" s="6">
        <v>-2.625</v>
      </c>
      <c r="I77" s="6"/>
      <c r="J77" s="6">
        <v>7.5</v>
      </c>
      <c r="K77" s="6">
        <v>-3.53</v>
      </c>
      <c r="L77" s="6"/>
      <c r="M77" s="6">
        <v>7.5</v>
      </c>
      <c r="N77" s="6">
        <v>-1.1679999999999999</v>
      </c>
      <c r="O77" s="6"/>
      <c r="P77" s="6">
        <v>7.5</v>
      </c>
      <c r="Q77" s="6">
        <v>-0.56000000000000005</v>
      </c>
      <c r="R77" s="6"/>
      <c r="S77" s="6">
        <v>7.5</v>
      </c>
      <c r="T77" s="6">
        <v>-0.41699999999999998</v>
      </c>
      <c r="U77" s="6"/>
      <c r="V77" s="6">
        <v>7.5</v>
      </c>
      <c r="W77" s="6">
        <v>-0.14000000000000001</v>
      </c>
      <c r="X77" s="6"/>
      <c r="Y77" s="6">
        <v>7.5</v>
      </c>
      <c r="Z77" s="6">
        <v>3.0000000000000001E-3</v>
      </c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</row>
    <row r="78" spans="1:43" x14ac:dyDescent="0.3">
      <c r="A78" s="6">
        <v>7.6</v>
      </c>
      <c r="B78" s="6">
        <v>-3.746</v>
      </c>
      <c r="C78" s="6"/>
      <c r="D78" s="6">
        <v>7.6</v>
      </c>
      <c r="E78" s="6">
        <v>-0.49299999999999999</v>
      </c>
      <c r="F78" s="6"/>
      <c r="G78" s="6">
        <v>7.6</v>
      </c>
      <c r="H78" s="6">
        <v>-2.6419999999999999</v>
      </c>
      <c r="I78" s="6"/>
      <c r="J78" s="6">
        <v>7.6</v>
      </c>
      <c r="K78" s="6">
        <v>-3.5920000000000001</v>
      </c>
      <c r="L78" s="6"/>
      <c r="M78" s="6">
        <v>7.6</v>
      </c>
      <c r="N78" s="6">
        <v>-1.224</v>
      </c>
      <c r="O78" s="6"/>
      <c r="P78" s="6">
        <v>7.6</v>
      </c>
      <c r="Q78" s="6">
        <v>-0.57599999999999996</v>
      </c>
      <c r="R78" s="6"/>
      <c r="S78" s="6">
        <v>7.6</v>
      </c>
      <c r="T78" s="6">
        <v>-0.43099999999999999</v>
      </c>
      <c r="U78" s="6"/>
      <c r="V78" s="6">
        <v>7.6</v>
      </c>
      <c r="W78" s="6">
        <v>-0.16400000000000001</v>
      </c>
      <c r="X78" s="6"/>
      <c r="Y78" s="6">
        <v>7.6</v>
      </c>
      <c r="Z78" s="6">
        <v>1E-3</v>
      </c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</row>
    <row r="79" spans="1:43" x14ac:dyDescent="0.3">
      <c r="A79" s="6">
        <v>7.7</v>
      </c>
      <c r="B79" s="6">
        <v>-3.7829999999999999</v>
      </c>
      <c r="C79" s="6"/>
      <c r="D79" s="6">
        <v>7.7</v>
      </c>
      <c r="E79" s="6">
        <v>-0.505</v>
      </c>
      <c r="F79" s="6"/>
      <c r="G79" s="6">
        <v>7.7</v>
      </c>
      <c r="H79" s="6">
        <v>-2.6629999999999998</v>
      </c>
      <c r="I79" s="6"/>
      <c r="J79" s="6">
        <v>7.7</v>
      </c>
      <c r="K79" s="6">
        <v>-3.6549999999999998</v>
      </c>
      <c r="L79" s="6"/>
      <c r="M79" s="6">
        <v>7.7</v>
      </c>
      <c r="N79" s="6">
        <v>-1.2749999999999999</v>
      </c>
      <c r="O79" s="6"/>
      <c r="P79" s="6">
        <v>7.7</v>
      </c>
      <c r="Q79" s="6">
        <v>-0.58499999999999996</v>
      </c>
      <c r="R79" s="6"/>
      <c r="S79" s="6">
        <v>7.7</v>
      </c>
      <c r="T79" s="6">
        <v>-0.44700000000000001</v>
      </c>
      <c r="U79" s="6"/>
      <c r="V79" s="6">
        <v>7.7</v>
      </c>
      <c r="W79" s="6">
        <v>-0.183</v>
      </c>
      <c r="X79" s="6"/>
      <c r="Y79" s="6">
        <v>7.7</v>
      </c>
      <c r="Z79" s="6">
        <v>3.0000000000000001E-3</v>
      </c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</row>
    <row r="80" spans="1:43" x14ac:dyDescent="0.3">
      <c r="A80" s="6">
        <v>7.8</v>
      </c>
      <c r="B80" s="6">
        <v>-3.823</v>
      </c>
      <c r="C80" s="6"/>
      <c r="D80" s="6">
        <v>7.8</v>
      </c>
      <c r="E80" s="6">
        <v>-0.51300000000000001</v>
      </c>
      <c r="F80" s="6"/>
      <c r="G80" s="6">
        <v>7.8</v>
      </c>
      <c r="H80" s="6">
        <v>-2.6850000000000001</v>
      </c>
      <c r="I80" s="6"/>
      <c r="J80" s="6">
        <v>7.8</v>
      </c>
      <c r="K80" s="6">
        <v>-3.7080000000000002</v>
      </c>
      <c r="L80" s="6"/>
      <c r="M80" s="6">
        <v>7.8</v>
      </c>
      <c r="N80" s="6">
        <v>-1.3240000000000001</v>
      </c>
      <c r="O80" s="6"/>
      <c r="P80" s="6">
        <v>7.8</v>
      </c>
      <c r="Q80" s="6">
        <v>-0.59899999999999998</v>
      </c>
      <c r="R80" s="6"/>
      <c r="S80" s="6">
        <v>7.8</v>
      </c>
      <c r="T80" s="6">
        <v>-0.46200000000000002</v>
      </c>
      <c r="U80" s="6"/>
      <c r="V80" s="6">
        <v>7.8</v>
      </c>
      <c r="W80" s="6">
        <v>-0.20699999999999999</v>
      </c>
      <c r="X80" s="6"/>
      <c r="Y80" s="6">
        <v>7.8</v>
      </c>
      <c r="Z80" s="6">
        <v>6.0000000000000001E-3</v>
      </c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</row>
    <row r="81" spans="1:43" x14ac:dyDescent="0.3">
      <c r="A81" s="6">
        <v>7.9</v>
      </c>
      <c r="B81" s="6">
        <v>-3.863</v>
      </c>
      <c r="C81" s="6"/>
      <c r="D81" s="6">
        <v>7.9</v>
      </c>
      <c r="E81" s="6">
        <v>-0.52400000000000002</v>
      </c>
      <c r="F81" s="6"/>
      <c r="G81" s="6">
        <v>7.9</v>
      </c>
      <c r="H81" s="6">
        <v>-2.7</v>
      </c>
      <c r="I81" s="6"/>
      <c r="J81" s="6">
        <v>7.9</v>
      </c>
      <c r="K81" s="6">
        <v>-3.7639999999999998</v>
      </c>
      <c r="L81" s="6"/>
      <c r="M81" s="6">
        <v>7.9</v>
      </c>
      <c r="N81" s="6">
        <v>-1.377</v>
      </c>
      <c r="O81" s="6"/>
      <c r="P81" s="6">
        <v>7.9</v>
      </c>
      <c r="Q81" s="6">
        <v>-0.60799999999999998</v>
      </c>
      <c r="R81" s="6"/>
      <c r="S81" s="6">
        <v>7.9</v>
      </c>
      <c r="T81" s="6">
        <v>-0.47299999999999998</v>
      </c>
      <c r="U81" s="6"/>
      <c r="V81" s="6">
        <v>7.9</v>
      </c>
      <c r="W81" s="6">
        <v>-0.23300000000000001</v>
      </c>
      <c r="X81" s="6"/>
      <c r="Y81" s="6">
        <v>7.9</v>
      </c>
      <c r="Z81" s="6">
        <v>4.0000000000000001E-3</v>
      </c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</row>
    <row r="82" spans="1:43" x14ac:dyDescent="0.3">
      <c r="A82" s="6">
        <v>8</v>
      </c>
      <c r="B82" s="6">
        <v>-3.899</v>
      </c>
      <c r="C82" s="6"/>
      <c r="D82" s="6">
        <v>8</v>
      </c>
      <c r="E82" s="6">
        <v>-0.53100000000000003</v>
      </c>
      <c r="F82" s="6"/>
      <c r="G82" s="6">
        <v>8</v>
      </c>
      <c r="H82" s="6">
        <v>-2.7210000000000001</v>
      </c>
      <c r="I82" s="6"/>
      <c r="J82" s="6">
        <v>8</v>
      </c>
      <c r="K82" s="6">
        <v>-3.8180000000000001</v>
      </c>
      <c r="L82" s="6"/>
      <c r="M82" s="6">
        <v>8</v>
      </c>
      <c r="N82" s="6">
        <v>-1.4279999999999999</v>
      </c>
      <c r="O82" s="6"/>
      <c r="P82" s="6">
        <v>8</v>
      </c>
      <c r="Q82" s="6">
        <v>-0.622</v>
      </c>
      <c r="R82" s="6"/>
      <c r="S82" s="6">
        <v>8</v>
      </c>
      <c r="T82" s="6">
        <v>-0.49199999999999999</v>
      </c>
      <c r="U82" s="6"/>
      <c r="V82" s="6">
        <v>8</v>
      </c>
      <c r="W82" s="6">
        <v>-0.25600000000000001</v>
      </c>
      <c r="X82" s="6"/>
      <c r="Y82" s="6">
        <v>8</v>
      </c>
      <c r="Z82" s="6">
        <v>7.0000000000000001E-3</v>
      </c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</row>
    <row r="83" spans="1:43" x14ac:dyDescent="0.3">
      <c r="A83" s="6">
        <v>8.1</v>
      </c>
      <c r="B83" s="6">
        <v>-3.944</v>
      </c>
      <c r="C83" s="6"/>
      <c r="D83" s="6">
        <v>8.1</v>
      </c>
      <c r="E83" s="6">
        <v>-0.53800000000000003</v>
      </c>
      <c r="F83" s="6"/>
      <c r="G83" s="6">
        <v>8.1</v>
      </c>
      <c r="H83" s="6">
        <v>-2.7360000000000002</v>
      </c>
      <c r="I83" s="6"/>
      <c r="J83" s="6">
        <v>8.1</v>
      </c>
      <c r="K83" s="6">
        <v>-3.8679999999999999</v>
      </c>
      <c r="L83" s="6"/>
      <c r="M83" s="6">
        <v>8.1</v>
      </c>
      <c r="N83" s="6">
        <v>-1.476</v>
      </c>
      <c r="O83" s="6"/>
      <c r="P83" s="6">
        <v>8.1</v>
      </c>
      <c r="Q83" s="6">
        <v>-0.63300000000000001</v>
      </c>
      <c r="R83" s="6"/>
      <c r="S83" s="6">
        <v>8.1</v>
      </c>
      <c r="T83" s="6">
        <v>-0.50800000000000001</v>
      </c>
      <c r="U83" s="6"/>
      <c r="V83" s="6">
        <v>8.1</v>
      </c>
      <c r="W83" s="6">
        <v>-0.28000000000000003</v>
      </c>
      <c r="X83" s="6"/>
      <c r="Y83" s="6">
        <v>8.1</v>
      </c>
      <c r="Z83" s="6">
        <v>5.0000000000000001E-3</v>
      </c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</row>
    <row r="84" spans="1:43" x14ac:dyDescent="0.3">
      <c r="A84" s="6">
        <v>8.1999999999999993</v>
      </c>
      <c r="B84" s="6">
        <v>-3.972</v>
      </c>
      <c r="C84" s="6"/>
      <c r="D84" s="6">
        <v>8.1999999999999993</v>
      </c>
      <c r="E84" s="6">
        <v>-0.54800000000000004</v>
      </c>
      <c r="F84" s="6"/>
      <c r="G84" s="6">
        <v>8.1999999999999993</v>
      </c>
      <c r="H84" s="6">
        <v>-2.7519999999999998</v>
      </c>
      <c r="I84" s="6"/>
      <c r="J84" s="6">
        <v>8.1999999999999993</v>
      </c>
      <c r="K84" s="6">
        <v>-3.923</v>
      </c>
      <c r="L84" s="6"/>
      <c r="M84" s="6">
        <v>8.1999999999999993</v>
      </c>
      <c r="N84" s="6">
        <v>-1.534</v>
      </c>
      <c r="O84" s="6"/>
      <c r="P84" s="6">
        <v>8.1999999999999993</v>
      </c>
      <c r="Q84" s="6">
        <v>-0.64600000000000002</v>
      </c>
      <c r="R84" s="6"/>
      <c r="S84" s="6">
        <v>8.1999999999999993</v>
      </c>
      <c r="T84" s="6">
        <v>-0.52800000000000002</v>
      </c>
      <c r="U84" s="6"/>
      <c r="V84" s="6">
        <v>8.1999999999999993</v>
      </c>
      <c r="W84" s="6">
        <v>-0.30199999999999999</v>
      </c>
      <c r="X84" s="6"/>
      <c r="Y84" s="6">
        <v>8.1999999999999993</v>
      </c>
      <c r="Z84" s="6">
        <v>3.0000000000000001E-3</v>
      </c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</row>
    <row r="85" spans="1:43" x14ac:dyDescent="0.3">
      <c r="A85" s="6">
        <v>8.3000000000000007</v>
      </c>
      <c r="B85" s="6">
        <v>-4.0140000000000002</v>
      </c>
      <c r="C85" s="6"/>
      <c r="D85" s="6">
        <v>8.3000000000000007</v>
      </c>
      <c r="E85" s="6">
        <v>-0.55100000000000005</v>
      </c>
      <c r="F85" s="6"/>
      <c r="G85" s="6">
        <v>8.3000000000000007</v>
      </c>
      <c r="H85" s="6">
        <v>-2.7669999999999999</v>
      </c>
      <c r="I85" s="6"/>
      <c r="J85" s="6">
        <v>8.3000000000000007</v>
      </c>
      <c r="K85" s="6">
        <v>-3.9649999999999999</v>
      </c>
      <c r="L85" s="6"/>
      <c r="M85" s="6">
        <v>8.3000000000000007</v>
      </c>
      <c r="N85" s="6">
        <v>-1.5740000000000001</v>
      </c>
      <c r="O85" s="6"/>
      <c r="P85" s="6">
        <v>8.3000000000000007</v>
      </c>
      <c r="Q85" s="6">
        <v>-0.65800000000000003</v>
      </c>
      <c r="R85" s="6"/>
      <c r="S85" s="6">
        <v>8.3000000000000007</v>
      </c>
      <c r="T85" s="6">
        <v>-0.53700000000000003</v>
      </c>
      <c r="U85" s="6"/>
      <c r="V85" s="6">
        <v>8.3000000000000007</v>
      </c>
      <c r="W85" s="6">
        <v>-0.32600000000000001</v>
      </c>
      <c r="X85" s="6"/>
      <c r="Y85" s="6">
        <v>8.3000000000000007</v>
      </c>
      <c r="Z85" s="6">
        <v>6.0000000000000001E-3</v>
      </c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</row>
    <row r="86" spans="1:43" x14ac:dyDescent="0.3">
      <c r="A86" s="6">
        <v>8.4</v>
      </c>
      <c r="B86" s="6">
        <v>-4.0439999999999996</v>
      </c>
      <c r="C86" s="6"/>
      <c r="D86" s="6">
        <v>8.4</v>
      </c>
      <c r="E86" s="6">
        <v>-0.55500000000000005</v>
      </c>
      <c r="F86" s="6"/>
      <c r="G86" s="6">
        <v>8.4</v>
      </c>
      <c r="H86" s="6">
        <v>-2.7839999999999998</v>
      </c>
      <c r="I86" s="6"/>
      <c r="J86" s="6">
        <v>8.4</v>
      </c>
      <c r="K86" s="6">
        <v>-4.0229999999999997</v>
      </c>
      <c r="L86" s="6"/>
      <c r="M86" s="6">
        <v>8.4</v>
      </c>
      <c r="N86" s="6">
        <v>-1.629</v>
      </c>
      <c r="O86" s="6"/>
      <c r="P86" s="6">
        <v>8.4</v>
      </c>
      <c r="Q86" s="6">
        <v>-0.66800000000000004</v>
      </c>
      <c r="R86" s="6"/>
      <c r="S86" s="6">
        <v>8.4</v>
      </c>
      <c r="T86" s="6">
        <v>-0.55200000000000005</v>
      </c>
      <c r="U86" s="6"/>
      <c r="V86" s="6">
        <v>8.4</v>
      </c>
      <c r="W86" s="6">
        <v>-0.34899999999999998</v>
      </c>
      <c r="X86" s="6"/>
      <c r="Y86" s="6">
        <v>8.4</v>
      </c>
      <c r="Z86" s="6">
        <v>0</v>
      </c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</row>
    <row r="87" spans="1:43" x14ac:dyDescent="0.3">
      <c r="A87" s="6">
        <v>8.5</v>
      </c>
      <c r="B87" s="6">
        <v>-4.08</v>
      </c>
      <c r="C87" s="6"/>
      <c r="D87" s="6">
        <v>8.5</v>
      </c>
      <c r="E87" s="6">
        <v>-0.56000000000000005</v>
      </c>
      <c r="F87" s="6"/>
      <c r="G87" s="6">
        <v>8.5</v>
      </c>
      <c r="H87" s="6">
        <v>-2.7989999999999999</v>
      </c>
      <c r="I87" s="6"/>
      <c r="J87" s="6">
        <v>8.5</v>
      </c>
      <c r="K87" s="6">
        <v>-4.0640000000000001</v>
      </c>
      <c r="L87" s="6"/>
      <c r="M87" s="6">
        <v>8.5</v>
      </c>
      <c r="N87" s="6">
        <v>-1.6819999999999999</v>
      </c>
      <c r="O87" s="6"/>
      <c r="P87" s="6">
        <v>8.5</v>
      </c>
      <c r="Q87" s="6">
        <v>-0.68400000000000005</v>
      </c>
      <c r="R87" s="6"/>
      <c r="S87" s="6">
        <v>8.5</v>
      </c>
      <c r="T87" s="6">
        <v>-0.57199999999999995</v>
      </c>
      <c r="U87" s="6"/>
      <c r="V87" s="6">
        <v>8.5</v>
      </c>
      <c r="W87" s="6">
        <v>-0.379</v>
      </c>
      <c r="X87" s="6"/>
      <c r="Y87" s="6">
        <v>8.5</v>
      </c>
      <c r="Z87" s="6">
        <v>1E-3</v>
      </c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</row>
    <row r="88" spans="1:43" x14ac:dyDescent="0.3">
      <c r="A88" s="6">
        <v>8.6</v>
      </c>
      <c r="B88" s="6">
        <v>-4.1120000000000001</v>
      </c>
      <c r="C88" s="6"/>
      <c r="D88" s="6">
        <v>8.6</v>
      </c>
      <c r="E88" s="6">
        <v>-0.56399999999999995</v>
      </c>
      <c r="F88" s="6"/>
      <c r="G88" s="6">
        <v>8.6</v>
      </c>
      <c r="H88" s="6">
        <v>-2.8140000000000001</v>
      </c>
      <c r="I88" s="6"/>
      <c r="J88" s="6">
        <v>8.6</v>
      </c>
      <c r="K88" s="6">
        <v>-4.1150000000000002</v>
      </c>
      <c r="L88" s="6"/>
      <c r="M88" s="6">
        <v>8.6</v>
      </c>
      <c r="N88" s="6">
        <v>-1.7270000000000001</v>
      </c>
      <c r="O88" s="6"/>
      <c r="P88" s="6">
        <v>8.6</v>
      </c>
      <c r="Q88" s="6">
        <v>-0.69199999999999995</v>
      </c>
      <c r="R88" s="6"/>
      <c r="S88" s="6">
        <v>8.6</v>
      </c>
      <c r="T88" s="6">
        <v>-0.58199999999999996</v>
      </c>
      <c r="U88" s="6"/>
      <c r="V88" s="6">
        <v>8.6</v>
      </c>
      <c r="W88" s="6">
        <v>-0.40500000000000003</v>
      </c>
      <c r="X88" s="6"/>
      <c r="Y88" s="6">
        <v>8.6</v>
      </c>
      <c r="Z88" s="6">
        <v>1E-3</v>
      </c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</row>
    <row r="89" spans="1:43" x14ac:dyDescent="0.3">
      <c r="A89" s="6">
        <v>8.6999999999999993</v>
      </c>
      <c r="B89" s="6">
        <v>-4.1379999999999999</v>
      </c>
      <c r="C89" s="6"/>
      <c r="D89" s="6">
        <v>8.6999999999999993</v>
      </c>
      <c r="E89" s="6">
        <v>-0.57199999999999995</v>
      </c>
      <c r="F89" s="6"/>
      <c r="G89" s="6">
        <v>8.6999999999999993</v>
      </c>
      <c r="H89" s="6">
        <v>-2.831</v>
      </c>
      <c r="I89" s="6"/>
      <c r="J89" s="6">
        <v>8.6999999999999993</v>
      </c>
      <c r="K89" s="6">
        <v>-4.1630000000000003</v>
      </c>
      <c r="L89" s="6"/>
      <c r="M89" s="6">
        <v>8.6999999999999993</v>
      </c>
      <c r="N89" s="6">
        <v>-1.776</v>
      </c>
      <c r="O89" s="6"/>
      <c r="P89" s="6">
        <v>8.6999999999999993</v>
      </c>
      <c r="Q89" s="6">
        <v>-0.70499999999999996</v>
      </c>
      <c r="R89" s="6"/>
      <c r="S89" s="6">
        <v>8.6999999999999993</v>
      </c>
      <c r="T89" s="6">
        <v>-0.60199999999999998</v>
      </c>
      <c r="U89" s="6"/>
      <c r="V89" s="6">
        <v>8.6999999999999993</v>
      </c>
      <c r="W89" s="6">
        <v>-0.42699999999999999</v>
      </c>
      <c r="X89" s="6"/>
      <c r="Y89" s="6">
        <v>8.6999999999999993</v>
      </c>
      <c r="Z89" s="6">
        <v>1E-3</v>
      </c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</row>
    <row r="90" spans="1:43" x14ac:dyDescent="0.3">
      <c r="A90" s="6">
        <v>8.8000000000000007</v>
      </c>
      <c r="B90" s="6">
        <v>-4.1719999999999997</v>
      </c>
      <c r="C90" s="6"/>
      <c r="D90" s="6">
        <v>8.8000000000000007</v>
      </c>
      <c r="E90" s="6">
        <v>-0.57599999999999996</v>
      </c>
      <c r="F90" s="6"/>
      <c r="G90" s="6">
        <v>8.8000000000000007</v>
      </c>
      <c r="H90" s="6">
        <v>-2.8420000000000001</v>
      </c>
      <c r="I90" s="6"/>
      <c r="J90" s="6">
        <v>8.8000000000000007</v>
      </c>
      <c r="K90" s="6">
        <v>-4.202</v>
      </c>
      <c r="L90" s="6"/>
      <c r="M90" s="6">
        <v>8.8000000000000007</v>
      </c>
      <c r="N90" s="6">
        <v>-1.825</v>
      </c>
      <c r="O90" s="6"/>
      <c r="P90" s="6">
        <v>8.8000000000000007</v>
      </c>
      <c r="Q90" s="6">
        <v>-0.71599999999999997</v>
      </c>
      <c r="R90" s="6"/>
      <c r="S90" s="6">
        <v>8.8000000000000007</v>
      </c>
      <c r="T90" s="6">
        <v>-0.61399999999999999</v>
      </c>
      <c r="U90" s="6"/>
      <c r="V90" s="6">
        <v>8.8000000000000007</v>
      </c>
      <c r="W90" s="6">
        <v>-0.45100000000000001</v>
      </c>
      <c r="X90" s="6"/>
      <c r="Y90" s="6">
        <v>8.8000000000000007</v>
      </c>
      <c r="Z90" s="6">
        <v>1E-3</v>
      </c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</row>
    <row r="91" spans="1:43" x14ac:dyDescent="0.3">
      <c r="A91" s="6">
        <v>8.9</v>
      </c>
      <c r="B91" s="6">
        <v>-4.1950000000000003</v>
      </c>
      <c r="C91" s="6"/>
      <c r="D91" s="6">
        <v>8.9</v>
      </c>
      <c r="E91" s="6">
        <v>-0.58599999999999997</v>
      </c>
      <c r="F91" s="6"/>
      <c r="G91" s="6">
        <v>8.9</v>
      </c>
      <c r="H91" s="6">
        <v>-2.8620000000000001</v>
      </c>
      <c r="I91" s="6"/>
      <c r="J91" s="6">
        <v>8.9</v>
      </c>
      <c r="K91" s="6">
        <v>-4.2460000000000004</v>
      </c>
      <c r="L91" s="6"/>
      <c r="M91" s="6">
        <v>8.9</v>
      </c>
      <c r="N91" s="6">
        <v>-1.871</v>
      </c>
      <c r="O91" s="6"/>
      <c r="P91" s="6">
        <v>8.9</v>
      </c>
      <c r="Q91" s="6">
        <v>-0.72499999999999998</v>
      </c>
      <c r="R91" s="6"/>
      <c r="S91" s="6">
        <v>8.9</v>
      </c>
      <c r="T91" s="6">
        <v>-0.628</v>
      </c>
      <c r="U91" s="6"/>
      <c r="V91" s="6">
        <v>8.9</v>
      </c>
      <c r="W91" s="6">
        <v>-0.47899999999999998</v>
      </c>
      <c r="X91" s="6"/>
      <c r="Y91" s="6">
        <v>8.9</v>
      </c>
      <c r="Z91" s="6">
        <v>1E-3</v>
      </c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</row>
    <row r="92" spans="1:43" x14ac:dyDescent="0.3">
      <c r="A92" s="6">
        <v>9</v>
      </c>
      <c r="B92" s="6">
        <v>-4.2279999999999998</v>
      </c>
      <c r="C92" s="6"/>
      <c r="D92" s="6">
        <v>9</v>
      </c>
      <c r="E92" s="6">
        <v>-0.59099999999999997</v>
      </c>
      <c r="F92" s="6"/>
      <c r="G92" s="6">
        <v>9</v>
      </c>
      <c r="H92" s="6">
        <v>-2.871</v>
      </c>
      <c r="I92" s="6"/>
      <c r="J92" s="6">
        <v>9</v>
      </c>
      <c r="K92" s="6">
        <v>-4.2839999999999998</v>
      </c>
      <c r="L92" s="6"/>
      <c r="M92" s="6">
        <v>9</v>
      </c>
      <c r="N92" s="6">
        <v>-1.9139999999999999</v>
      </c>
      <c r="O92" s="6"/>
      <c r="P92" s="6">
        <v>9</v>
      </c>
      <c r="Q92" s="6">
        <v>-0.73499999999999999</v>
      </c>
      <c r="R92" s="6"/>
      <c r="S92" s="6">
        <v>9</v>
      </c>
      <c r="T92" s="6">
        <v>-0.64600000000000002</v>
      </c>
      <c r="U92" s="6"/>
      <c r="V92" s="6">
        <v>9</v>
      </c>
      <c r="W92" s="6">
        <v>-0.503</v>
      </c>
      <c r="X92" s="6"/>
      <c r="Y92" s="6">
        <v>9</v>
      </c>
      <c r="Z92" s="6">
        <v>5.0000000000000001E-3</v>
      </c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</row>
    <row r="93" spans="1:43" x14ac:dyDescent="0.3">
      <c r="A93" s="6">
        <v>9.1</v>
      </c>
      <c r="B93" s="6">
        <v>-4.2590000000000003</v>
      </c>
      <c r="C93" s="6"/>
      <c r="D93" s="6">
        <v>9.1</v>
      </c>
      <c r="E93" s="6">
        <v>-0.59699999999999998</v>
      </c>
      <c r="F93" s="6"/>
      <c r="G93" s="6">
        <v>9.1</v>
      </c>
      <c r="H93" s="6">
        <v>-2.89</v>
      </c>
      <c r="I93" s="6"/>
      <c r="J93" s="6">
        <v>9.1</v>
      </c>
      <c r="K93" s="6">
        <v>-4.3220000000000001</v>
      </c>
      <c r="L93" s="6"/>
      <c r="M93" s="6">
        <v>9.1</v>
      </c>
      <c r="N93" s="6">
        <v>-1.9590000000000001</v>
      </c>
      <c r="O93" s="6"/>
      <c r="P93" s="6">
        <v>9.1</v>
      </c>
      <c r="Q93" s="6">
        <v>-0.74199999999999999</v>
      </c>
      <c r="R93" s="6"/>
      <c r="S93" s="6">
        <v>9.1</v>
      </c>
      <c r="T93" s="6">
        <v>-0.65700000000000003</v>
      </c>
      <c r="U93" s="6"/>
      <c r="V93" s="6">
        <v>9.1</v>
      </c>
      <c r="W93" s="6">
        <v>-0.53500000000000003</v>
      </c>
      <c r="X93" s="6"/>
      <c r="Y93" s="6">
        <v>9.1</v>
      </c>
      <c r="Z93" s="6">
        <v>4.0000000000000001E-3</v>
      </c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</row>
    <row r="94" spans="1:43" x14ac:dyDescent="0.3">
      <c r="A94" s="6">
        <v>9.1999999999999993</v>
      </c>
      <c r="B94" s="6">
        <v>-4.282</v>
      </c>
      <c r="C94" s="6"/>
      <c r="D94" s="6">
        <v>9.1999999999999993</v>
      </c>
      <c r="E94" s="6">
        <v>-0.60299999999999998</v>
      </c>
      <c r="F94" s="6"/>
      <c r="G94" s="6">
        <v>9.1999999999999993</v>
      </c>
      <c r="H94" s="6">
        <v>-2.9039999999999999</v>
      </c>
      <c r="I94" s="6"/>
      <c r="J94" s="6">
        <v>9.1999999999999993</v>
      </c>
      <c r="K94" s="6">
        <v>-4.3609999999999998</v>
      </c>
      <c r="L94" s="6"/>
      <c r="M94" s="6">
        <v>9.1999999999999993</v>
      </c>
      <c r="N94" s="6">
        <v>-1.998</v>
      </c>
      <c r="O94" s="6"/>
      <c r="P94" s="6">
        <v>9.1999999999999993</v>
      </c>
      <c r="Q94" s="6">
        <v>-0.754</v>
      </c>
      <c r="R94" s="6"/>
      <c r="S94" s="6">
        <v>9.1999999999999993</v>
      </c>
      <c r="T94" s="6">
        <v>-0.67100000000000004</v>
      </c>
      <c r="U94" s="6"/>
      <c r="V94" s="6">
        <v>9.1999999999999993</v>
      </c>
      <c r="W94" s="6">
        <v>-0.56000000000000005</v>
      </c>
      <c r="X94" s="6"/>
      <c r="Y94" s="6">
        <v>9.1999999999999993</v>
      </c>
      <c r="Z94" s="6">
        <v>6.0000000000000001E-3</v>
      </c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</row>
    <row r="95" spans="1:43" x14ac:dyDescent="0.3">
      <c r="A95" s="6">
        <v>9.3000000000000007</v>
      </c>
      <c r="B95" s="6">
        <v>-4.3140000000000001</v>
      </c>
      <c r="C95" s="6"/>
      <c r="D95" s="6">
        <v>9.3000000000000007</v>
      </c>
      <c r="E95" s="6">
        <v>-0.60499999999999998</v>
      </c>
      <c r="F95" s="6"/>
      <c r="G95" s="6">
        <v>9.3000000000000007</v>
      </c>
      <c r="H95" s="6">
        <v>-2.919</v>
      </c>
      <c r="I95" s="6"/>
      <c r="J95" s="6">
        <v>9.3000000000000007</v>
      </c>
      <c r="K95" s="6">
        <v>-4.399</v>
      </c>
      <c r="L95" s="6"/>
      <c r="M95" s="6">
        <v>9.3000000000000007</v>
      </c>
      <c r="N95" s="6">
        <v>-2.0419999999999998</v>
      </c>
      <c r="O95" s="6"/>
      <c r="P95" s="6">
        <v>9.3000000000000007</v>
      </c>
      <c r="Q95" s="6">
        <v>-0.76200000000000001</v>
      </c>
      <c r="R95" s="6"/>
      <c r="S95" s="6">
        <v>9.3000000000000007</v>
      </c>
      <c r="T95" s="6">
        <v>-0.67900000000000005</v>
      </c>
      <c r="U95" s="6"/>
      <c r="V95" s="6">
        <v>9.3000000000000007</v>
      </c>
      <c r="W95" s="6">
        <v>-0.59499999999999997</v>
      </c>
      <c r="X95" s="6"/>
      <c r="Y95" s="6">
        <v>9.3000000000000007</v>
      </c>
      <c r="Z95" s="6">
        <v>0</v>
      </c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</row>
    <row r="96" spans="1:43" x14ac:dyDescent="0.3">
      <c r="A96" s="6">
        <v>9.4</v>
      </c>
      <c r="B96" s="6">
        <v>-4.3319999999999999</v>
      </c>
      <c r="C96" s="6"/>
      <c r="D96" s="6">
        <v>9.4</v>
      </c>
      <c r="E96" s="6">
        <v>-0.60899999999999999</v>
      </c>
      <c r="F96" s="6"/>
      <c r="G96" s="6">
        <v>9.4</v>
      </c>
      <c r="H96" s="6">
        <v>-2.9380000000000002</v>
      </c>
      <c r="I96" s="6"/>
      <c r="J96" s="6">
        <v>9.4</v>
      </c>
      <c r="K96" s="6">
        <v>-4.4379999999999997</v>
      </c>
      <c r="L96" s="6"/>
      <c r="M96" s="6">
        <v>9.4</v>
      </c>
      <c r="N96" s="6">
        <v>-2.0819999999999999</v>
      </c>
      <c r="O96" s="6"/>
      <c r="P96" s="6">
        <v>9.4</v>
      </c>
      <c r="Q96" s="6">
        <v>-0.77</v>
      </c>
      <c r="R96" s="6"/>
      <c r="S96" s="6">
        <v>9.4</v>
      </c>
      <c r="T96" s="6">
        <v>-0.68899999999999995</v>
      </c>
      <c r="U96" s="6"/>
      <c r="V96" s="6">
        <v>9.4</v>
      </c>
      <c r="W96" s="6">
        <v>-0.621</v>
      </c>
      <c r="X96" s="6"/>
      <c r="Y96" s="6">
        <v>9.4</v>
      </c>
      <c r="Z96" s="6">
        <v>0</v>
      </c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</row>
    <row r="97" spans="1:43" x14ac:dyDescent="0.3">
      <c r="A97" s="6">
        <v>9.5</v>
      </c>
      <c r="B97" s="6">
        <v>-4.3570000000000002</v>
      </c>
      <c r="C97" s="6"/>
      <c r="D97" s="6">
        <v>9.5</v>
      </c>
      <c r="E97" s="6">
        <v>-0.60799999999999998</v>
      </c>
      <c r="F97" s="6"/>
      <c r="G97" s="6">
        <v>9.5</v>
      </c>
      <c r="H97" s="6">
        <v>-2.9489999999999998</v>
      </c>
      <c r="I97" s="6"/>
      <c r="J97" s="6">
        <v>9.5</v>
      </c>
      <c r="K97" s="6">
        <v>-4.4720000000000004</v>
      </c>
      <c r="L97" s="6"/>
      <c r="M97" s="6">
        <v>9.5</v>
      </c>
      <c r="N97" s="6">
        <v>-2.12</v>
      </c>
      <c r="O97" s="6"/>
      <c r="P97" s="6">
        <v>9.5</v>
      </c>
      <c r="Q97" s="6">
        <v>-0.78200000000000003</v>
      </c>
      <c r="R97" s="6"/>
      <c r="S97" s="6">
        <v>9.5</v>
      </c>
      <c r="T97" s="6">
        <v>-0.70599999999999996</v>
      </c>
      <c r="U97" s="6"/>
      <c r="V97" s="6">
        <v>9.5</v>
      </c>
      <c r="W97" s="6">
        <v>-0.64900000000000002</v>
      </c>
      <c r="X97" s="6"/>
      <c r="Y97" s="6">
        <v>9.5</v>
      </c>
      <c r="Z97" s="6">
        <v>-4.0000000000000001E-3</v>
      </c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</row>
    <row r="98" spans="1:43" x14ac:dyDescent="0.3">
      <c r="A98" s="6">
        <v>9.6</v>
      </c>
      <c r="B98" s="6">
        <v>-4.3730000000000002</v>
      </c>
      <c r="C98" s="6"/>
      <c r="D98" s="6">
        <v>9.6</v>
      </c>
      <c r="E98" s="6">
        <v>-0.61399999999999999</v>
      </c>
      <c r="F98" s="6"/>
      <c r="G98" s="6">
        <v>9.6</v>
      </c>
      <c r="H98" s="6">
        <v>-2.9729999999999999</v>
      </c>
      <c r="I98" s="6"/>
      <c r="J98" s="6">
        <v>9.6</v>
      </c>
      <c r="K98" s="6">
        <v>-4.5129999999999999</v>
      </c>
      <c r="L98" s="6"/>
      <c r="M98" s="6">
        <v>9.6</v>
      </c>
      <c r="N98" s="6">
        <v>-2.1579999999999999</v>
      </c>
      <c r="O98" s="6"/>
      <c r="P98" s="6">
        <v>9.6</v>
      </c>
      <c r="Q98" s="6">
        <v>-0.78900000000000003</v>
      </c>
      <c r="R98" s="6"/>
      <c r="S98" s="6">
        <v>9.6</v>
      </c>
      <c r="T98" s="6">
        <v>-0.71099999999999997</v>
      </c>
      <c r="U98" s="6"/>
      <c r="V98" s="6">
        <v>9.6</v>
      </c>
      <c r="W98" s="6">
        <v>-0.67600000000000005</v>
      </c>
      <c r="X98" s="6"/>
      <c r="Y98" s="6">
        <v>9.6</v>
      </c>
      <c r="Z98" s="6">
        <v>-1.7999999999999999E-2</v>
      </c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</row>
    <row r="99" spans="1:43" x14ac:dyDescent="0.3">
      <c r="A99" s="6">
        <v>9.6999999999999993</v>
      </c>
      <c r="B99" s="6">
        <v>-4.3949999999999996</v>
      </c>
      <c r="C99" s="6"/>
      <c r="D99" s="6">
        <v>9.6999999999999993</v>
      </c>
      <c r="E99" s="6">
        <v>-0.61299999999999999</v>
      </c>
      <c r="F99" s="6"/>
      <c r="G99" s="6">
        <v>9.6999999999999993</v>
      </c>
      <c r="H99" s="6">
        <v>-2.9780000000000002</v>
      </c>
      <c r="I99" s="6"/>
      <c r="J99" s="6">
        <v>9.6999999999999993</v>
      </c>
      <c r="K99" s="6">
        <v>-4.5449999999999999</v>
      </c>
      <c r="L99" s="6"/>
      <c r="M99" s="6">
        <v>9.6999999999999993</v>
      </c>
      <c r="N99" s="6">
        <v>-2.1930000000000001</v>
      </c>
      <c r="O99" s="6"/>
      <c r="P99" s="6">
        <v>9.6999999999999993</v>
      </c>
      <c r="Q99" s="6">
        <v>-0.80200000000000005</v>
      </c>
      <c r="R99" s="6"/>
      <c r="S99" s="6">
        <v>9.6999999999999993</v>
      </c>
      <c r="T99" s="6">
        <v>-0.72299999999999998</v>
      </c>
      <c r="U99" s="6"/>
      <c r="V99" s="6">
        <v>9.6999999999999993</v>
      </c>
      <c r="W99" s="6">
        <v>-0.70099999999999996</v>
      </c>
      <c r="X99" s="6"/>
      <c r="Y99" s="6">
        <v>9.6999999999999993</v>
      </c>
      <c r="Z99" s="6">
        <v>-2.8000000000000001E-2</v>
      </c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</row>
    <row r="100" spans="1:43" x14ac:dyDescent="0.3">
      <c r="A100" s="6">
        <v>9.8000000000000007</v>
      </c>
      <c r="B100" s="6">
        <v>-4.4169999999999998</v>
      </c>
      <c r="C100" s="6"/>
      <c r="D100" s="6">
        <v>9.8000000000000007</v>
      </c>
      <c r="E100" s="6">
        <v>-0.61399999999999999</v>
      </c>
      <c r="F100" s="6"/>
      <c r="G100" s="6">
        <v>9.8000000000000007</v>
      </c>
      <c r="H100" s="6">
        <v>-2.9980000000000002</v>
      </c>
      <c r="I100" s="6"/>
      <c r="J100" s="6">
        <v>9.8000000000000007</v>
      </c>
      <c r="K100" s="6">
        <v>-4.5789999999999997</v>
      </c>
      <c r="L100" s="6"/>
      <c r="M100" s="6">
        <v>9.8000000000000007</v>
      </c>
      <c r="N100" s="6">
        <v>-2.2290000000000001</v>
      </c>
      <c r="O100" s="6"/>
      <c r="P100" s="6">
        <v>9.8000000000000007</v>
      </c>
      <c r="Q100" s="6">
        <v>-0.80500000000000005</v>
      </c>
      <c r="R100" s="6"/>
      <c r="S100" s="6">
        <v>9.8000000000000007</v>
      </c>
      <c r="T100" s="6">
        <v>-0.73399999999999999</v>
      </c>
      <c r="U100" s="6"/>
      <c r="V100" s="6">
        <v>9.8000000000000007</v>
      </c>
      <c r="W100" s="6">
        <v>-0.73699999999999999</v>
      </c>
      <c r="X100" s="6"/>
      <c r="Y100" s="6">
        <v>9.8000000000000007</v>
      </c>
      <c r="Z100" s="6">
        <v>-4.8000000000000001E-2</v>
      </c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</row>
    <row r="101" spans="1:43" x14ac:dyDescent="0.3">
      <c r="A101" s="6">
        <v>9.9</v>
      </c>
      <c r="B101" s="6">
        <v>-4.4370000000000003</v>
      </c>
      <c r="C101" s="6"/>
      <c r="D101" s="6">
        <v>9.9</v>
      </c>
      <c r="E101" s="6">
        <v>-0.62</v>
      </c>
      <c r="F101" s="6"/>
      <c r="G101" s="6">
        <v>9.9</v>
      </c>
      <c r="H101" s="6">
        <v>-3.004</v>
      </c>
      <c r="I101" s="6"/>
      <c r="J101" s="6">
        <v>9.9</v>
      </c>
      <c r="K101" s="6">
        <v>-4.6159999999999997</v>
      </c>
      <c r="L101" s="6"/>
      <c r="M101" s="6">
        <v>9.9</v>
      </c>
      <c r="N101" s="6">
        <v>-2.2650000000000001</v>
      </c>
      <c r="O101" s="6"/>
      <c r="P101" s="6">
        <v>9.9</v>
      </c>
      <c r="Q101" s="6">
        <v>-0.81899999999999995</v>
      </c>
      <c r="R101" s="6"/>
      <c r="S101" s="6">
        <v>9.9</v>
      </c>
      <c r="T101" s="6">
        <v>-0.745</v>
      </c>
      <c r="U101" s="6"/>
      <c r="V101" s="6">
        <v>9.9</v>
      </c>
      <c r="W101" s="6">
        <v>-0.753</v>
      </c>
      <c r="X101" s="6"/>
      <c r="Y101" s="6">
        <v>9.9</v>
      </c>
      <c r="Z101" s="6">
        <v>-7.0999999999999994E-2</v>
      </c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</row>
    <row r="102" spans="1:43" x14ac:dyDescent="0.3">
      <c r="A102" s="6">
        <v>10</v>
      </c>
      <c r="B102" s="6">
        <v>-4.4630000000000001</v>
      </c>
      <c r="C102" s="6"/>
      <c r="D102" s="6">
        <v>10</v>
      </c>
      <c r="E102" s="6">
        <v>-0.62</v>
      </c>
      <c r="F102" s="6"/>
      <c r="G102" s="6">
        <v>10</v>
      </c>
      <c r="H102" s="6">
        <v>-3.02</v>
      </c>
      <c r="I102" s="6"/>
      <c r="J102" s="6">
        <v>10</v>
      </c>
      <c r="K102" s="6">
        <v>-4.6459999999999999</v>
      </c>
      <c r="L102" s="6"/>
      <c r="M102" s="6">
        <v>10</v>
      </c>
      <c r="N102" s="6">
        <v>-2.2919999999999998</v>
      </c>
      <c r="O102" s="6"/>
      <c r="P102" s="6">
        <v>10</v>
      </c>
      <c r="Q102" s="6">
        <v>-0.82499999999999996</v>
      </c>
      <c r="R102" s="6"/>
      <c r="S102" s="6">
        <v>10</v>
      </c>
      <c r="T102" s="6">
        <v>-0.75600000000000001</v>
      </c>
      <c r="U102" s="6"/>
      <c r="V102" s="6">
        <v>10</v>
      </c>
      <c r="W102" s="6">
        <v>-0.77900000000000003</v>
      </c>
      <c r="X102" s="6"/>
      <c r="Y102" s="6">
        <v>10</v>
      </c>
      <c r="Z102" s="6">
        <v>-8.6999999999999994E-2</v>
      </c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</row>
    <row r="103" spans="1:43" x14ac:dyDescent="0.3">
      <c r="A103" s="6">
        <v>10.1</v>
      </c>
      <c r="B103" s="6">
        <v>-4.4820000000000002</v>
      </c>
      <c r="C103" s="6"/>
      <c r="D103" s="6">
        <v>10.1</v>
      </c>
      <c r="E103" s="6">
        <v>-0.628</v>
      </c>
      <c r="F103" s="6"/>
      <c r="G103" s="6">
        <v>10.1</v>
      </c>
      <c r="H103" s="6">
        <v>-3.0310000000000001</v>
      </c>
      <c r="I103" s="6"/>
      <c r="J103" s="6">
        <v>10.1</v>
      </c>
      <c r="K103" s="6">
        <v>-4.6870000000000003</v>
      </c>
      <c r="L103" s="6"/>
      <c r="M103" s="6">
        <v>10.1</v>
      </c>
      <c r="N103" s="6">
        <v>-2.335</v>
      </c>
      <c r="O103" s="6"/>
      <c r="P103" s="6">
        <v>10.1</v>
      </c>
      <c r="Q103" s="6">
        <v>-0.83199999999999996</v>
      </c>
      <c r="R103" s="6"/>
      <c r="S103" s="6">
        <v>10.1</v>
      </c>
      <c r="T103" s="6">
        <v>-0.76500000000000001</v>
      </c>
      <c r="U103" s="6"/>
      <c r="V103" s="6">
        <v>10.1</v>
      </c>
      <c r="W103" s="6">
        <v>-0.80500000000000005</v>
      </c>
      <c r="X103" s="6"/>
      <c r="Y103" s="6">
        <v>10.1</v>
      </c>
      <c r="Z103" s="6">
        <v>-0.11600000000000001</v>
      </c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</row>
    <row r="104" spans="1:43" x14ac:dyDescent="0.3">
      <c r="A104" s="6">
        <v>10.199999999999999</v>
      </c>
      <c r="B104" s="6">
        <v>-4.51</v>
      </c>
      <c r="C104" s="6"/>
      <c r="D104" s="6">
        <v>10.199999999999999</v>
      </c>
      <c r="E104" s="6">
        <v>-0.626</v>
      </c>
      <c r="F104" s="6"/>
      <c r="G104" s="6">
        <v>10.199999999999999</v>
      </c>
      <c r="H104" s="6">
        <v>-3.0409999999999999</v>
      </c>
      <c r="I104" s="6"/>
      <c r="J104" s="6">
        <v>10.199999999999999</v>
      </c>
      <c r="K104" s="6">
        <v>-4.7190000000000003</v>
      </c>
      <c r="L104" s="6"/>
      <c r="M104" s="6">
        <v>10.199999999999999</v>
      </c>
      <c r="N104" s="6">
        <v>-2.3620000000000001</v>
      </c>
      <c r="O104" s="6"/>
      <c r="P104" s="6">
        <v>10.199999999999999</v>
      </c>
      <c r="Q104" s="6">
        <v>-0.84199999999999997</v>
      </c>
      <c r="R104" s="6"/>
      <c r="S104" s="6">
        <v>10.199999999999999</v>
      </c>
      <c r="T104" s="6">
        <v>-0.77300000000000002</v>
      </c>
      <c r="U104" s="6"/>
      <c r="V104" s="6">
        <v>10.199999999999999</v>
      </c>
      <c r="W104" s="6">
        <v>-0.82499999999999996</v>
      </c>
      <c r="X104" s="6"/>
      <c r="Y104" s="6">
        <v>10.199999999999999</v>
      </c>
      <c r="Z104" s="6">
        <v>-0.13600000000000001</v>
      </c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</row>
    <row r="105" spans="1:43" x14ac:dyDescent="0.3">
      <c r="A105" s="6">
        <v>10.3</v>
      </c>
      <c r="B105" s="6">
        <v>-4.5279999999999996</v>
      </c>
      <c r="C105" s="6"/>
      <c r="D105" s="6">
        <v>10.3</v>
      </c>
      <c r="E105" s="6">
        <v>-0.63</v>
      </c>
      <c r="F105" s="6"/>
      <c r="G105" s="6">
        <v>10.3</v>
      </c>
      <c r="H105" s="6">
        <v>-3.052</v>
      </c>
      <c r="I105" s="6"/>
      <c r="J105" s="6">
        <v>10.3</v>
      </c>
      <c r="K105" s="6">
        <v>-4.7489999999999997</v>
      </c>
      <c r="L105" s="6"/>
      <c r="M105" s="6">
        <v>10.3</v>
      </c>
      <c r="N105" s="6">
        <v>-2.3929999999999998</v>
      </c>
      <c r="O105" s="6"/>
      <c r="P105" s="6">
        <v>10.3</v>
      </c>
      <c r="Q105" s="6">
        <v>-0.84799999999999998</v>
      </c>
      <c r="R105" s="6"/>
      <c r="S105" s="6">
        <v>10.3</v>
      </c>
      <c r="T105" s="6">
        <v>-0.78500000000000003</v>
      </c>
      <c r="U105" s="6"/>
      <c r="V105" s="6">
        <v>10.3</v>
      </c>
      <c r="W105" s="6">
        <v>-0.85399999999999998</v>
      </c>
      <c r="X105" s="6"/>
      <c r="Y105" s="6">
        <v>10.3</v>
      </c>
      <c r="Z105" s="6">
        <v>-0.159</v>
      </c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</row>
    <row r="106" spans="1:43" x14ac:dyDescent="0.3">
      <c r="A106" s="6">
        <v>10.4</v>
      </c>
      <c r="B106" s="6">
        <v>-4.5519999999999996</v>
      </c>
      <c r="C106" s="6"/>
      <c r="D106" s="6">
        <v>10.4</v>
      </c>
      <c r="E106" s="6">
        <v>-0.63300000000000001</v>
      </c>
      <c r="F106" s="6"/>
      <c r="G106" s="6">
        <v>10.4</v>
      </c>
      <c r="H106" s="6">
        <v>-3.06</v>
      </c>
      <c r="I106" s="6"/>
      <c r="J106" s="6">
        <v>10.4</v>
      </c>
      <c r="K106" s="6">
        <v>-4.7850000000000001</v>
      </c>
      <c r="L106" s="6"/>
      <c r="M106" s="6">
        <v>10.4</v>
      </c>
      <c r="N106" s="6">
        <v>-2.4180000000000001</v>
      </c>
      <c r="O106" s="6"/>
      <c r="P106" s="6">
        <v>10.4</v>
      </c>
      <c r="Q106" s="6">
        <v>-0.85399999999999998</v>
      </c>
      <c r="R106" s="6"/>
      <c r="S106" s="6">
        <v>10.4</v>
      </c>
      <c r="T106" s="6">
        <v>-0.79300000000000004</v>
      </c>
      <c r="U106" s="6"/>
      <c r="V106" s="6">
        <v>10.4</v>
      </c>
      <c r="W106" s="6">
        <v>-0.878</v>
      </c>
      <c r="X106" s="6"/>
      <c r="Y106" s="6">
        <v>10.4</v>
      </c>
      <c r="Z106" s="6">
        <v>-0.182</v>
      </c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</row>
    <row r="107" spans="1:43" x14ac:dyDescent="0.3">
      <c r="A107" s="6">
        <v>10.5</v>
      </c>
      <c r="B107" s="6">
        <v>-4.5720000000000001</v>
      </c>
      <c r="C107" s="6"/>
      <c r="D107" s="6">
        <v>10.5</v>
      </c>
      <c r="E107" s="6">
        <v>-0.63</v>
      </c>
      <c r="F107" s="6"/>
      <c r="G107" s="6">
        <v>10.5</v>
      </c>
      <c r="H107" s="6">
        <v>-3.0680000000000001</v>
      </c>
      <c r="I107" s="6"/>
      <c r="J107" s="6">
        <v>10.5</v>
      </c>
      <c r="K107" s="6">
        <v>-4.8120000000000003</v>
      </c>
      <c r="L107" s="6"/>
      <c r="M107" s="6">
        <v>10.5</v>
      </c>
      <c r="N107" s="6">
        <v>-2.4460000000000002</v>
      </c>
      <c r="O107" s="6"/>
      <c r="P107" s="6">
        <v>10.5</v>
      </c>
      <c r="Q107" s="6">
        <v>-0.86299999999999999</v>
      </c>
      <c r="R107" s="6"/>
      <c r="S107" s="6">
        <v>10.5</v>
      </c>
      <c r="T107" s="6">
        <v>-0.80300000000000005</v>
      </c>
      <c r="U107" s="6"/>
      <c r="V107" s="6">
        <v>10.5</v>
      </c>
      <c r="W107" s="6">
        <v>-0.90400000000000003</v>
      </c>
      <c r="X107" s="6"/>
      <c r="Y107" s="6">
        <v>10.5</v>
      </c>
      <c r="Z107" s="6">
        <v>-0.20399999999999999</v>
      </c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</row>
    <row r="108" spans="1:43" x14ac:dyDescent="0.3">
      <c r="A108" s="6">
        <v>10.6</v>
      </c>
      <c r="B108" s="6">
        <v>-4.5910000000000002</v>
      </c>
      <c r="C108" s="6"/>
      <c r="D108" s="6">
        <v>10.6</v>
      </c>
      <c r="E108" s="6">
        <v>-0.63500000000000001</v>
      </c>
      <c r="F108" s="6"/>
      <c r="G108" s="6">
        <v>10.6</v>
      </c>
      <c r="H108" s="6">
        <v>-3.0830000000000002</v>
      </c>
      <c r="I108" s="6"/>
      <c r="J108" s="6">
        <v>10.6</v>
      </c>
      <c r="K108" s="6">
        <v>-4.8440000000000003</v>
      </c>
      <c r="L108" s="6"/>
      <c r="M108" s="6">
        <v>10.6</v>
      </c>
      <c r="N108" s="6">
        <v>-2.4769999999999999</v>
      </c>
      <c r="O108" s="6"/>
      <c r="P108" s="6">
        <v>10.6</v>
      </c>
      <c r="Q108" s="6">
        <v>-0.86699999999999999</v>
      </c>
      <c r="R108" s="6"/>
      <c r="S108" s="6">
        <v>10.6</v>
      </c>
      <c r="T108" s="6">
        <v>-0.81200000000000006</v>
      </c>
      <c r="U108" s="6"/>
      <c r="V108" s="6">
        <v>10.6</v>
      </c>
      <c r="W108" s="6">
        <v>-0.93300000000000005</v>
      </c>
      <c r="X108" s="6"/>
      <c r="Y108" s="6">
        <v>10.6</v>
      </c>
      <c r="Z108" s="6">
        <v>-0.22500000000000001</v>
      </c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</row>
    <row r="109" spans="1:43" x14ac:dyDescent="0.3">
      <c r="A109" s="6">
        <v>10.7</v>
      </c>
      <c r="B109" s="6">
        <v>-4.6139999999999999</v>
      </c>
      <c r="C109" s="6"/>
      <c r="D109" s="6">
        <v>10.7</v>
      </c>
      <c r="E109" s="6">
        <v>-0.63400000000000001</v>
      </c>
      <c r="F109" s="6"/>
      <c r="G109" s="6">
        <v>10.7</v>
      </c>
      <c r="H109" s="6">
        <v>-3.093</v>
      </c>
      <c r="I109" s="6"/>
      <c r="J109" s="6">
        <v>10.7</v>
      </c>
      <c r="K109" s="6">
        <v>-4.875</v>
      </c>
      <c r="L109" s="6"/>
      <c r="M109" s="6">
        <v>10.7</v>
      </c>
      <c r="N109" s="6">
        <v>-2.5019999999999998</v>
      </c>
      <c r="O109" s="6"/>
      <c r="P109" s="6">
        <v>10.7</v>
      </c>
      <c r="Q109" s="6">
        <v>-0.877</v>
      </c>
      <c r="R109" s="6"/>
      <c r="S109" s="6">
        <v>10.7</v>
      </c>
      <c r="T109" s="6">
        <v>-0.82</v>
      </c>
      <c r="U109" s="6"/>
      <c r="V109" s="6">
        <v>10.7</v>
      </c>
      <c r="W109" s="6">
        <v>-0.95299999999999996</v>
      </c>
      <c r="X109" s="6"/>
      <c r="Y109" s="6">
        <v>10.7</v>
      </c>
      <c r="Z109" s="6">
        <v>-0.247</v>
      </c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</row>
    <row r="110" spans="1:43" x14ac:dyDescent="0.3">
      <c r="A110" s="6">
        <v>10.8</v>
      </c>
      <c r="B110" s="6">
        <v>-4.6269999999999998</v>
      </c>
      <c r="C110" s="6"/>
      <c r="D110" s="6">
        <v>10.8</v>
      </c>
      <c r="E110" s="6">
        <v>-0.63400000000000001</v>
      </c>
      <c r="F110" s="6"/>
      <c r="G110" s="6">
        <v>10.8</v>
      </c>
      <c r="H110" s="6">
        <v>-3.1070000000000002</v>
      </c>
      <c r="I110" s="6"/>
      <c r="J110" s="6">
        <v>10.8</v>
      </c>
      <c r="K110" s="6">
        <v>-4.9009999999999998</v>
      </c>
      <c r="L110" s="6"/>
      <c r="M110" s="6">
        <v>10.8</v>
      </c>
      <c r="N110" s="6">
        <v>-2.5339999999999998</v>
      </c>
      <c r="O110" s="6"/>
      <c r="P110" s="6">
        <v>10.8</v>
      </c>
      <c r="Q110" s="6">
        <v>-0.878</v>
      </c>
      <c r="R110" s="6"/>
      <c r="S110" s="6">
        <v>10.8</v>
      </c>
      <c r="T110" s="6">
        <v>-0.82499999999999996</v>
      </c>
      <c r="U110" s="6"/>
      <c r="V110" s="6">
        <v>10.8</v>
      </c>
      <c r="W110" s="6">
        <v>-0.98599999999999999</v>
      </c>
      <c r="X110" s="6"/>
      <c r="Y110" s="6">
        <v>10.8</v>
      </c>
      <c r="Z110" s="6">
        <v>-0.27300000000000002</v>
      </c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</row>
    <row r="111" spans="1:43" x14ac:dyDescent="0.3">
      <c r="A111" s="6">
        <v>10.9</v>
      </c>
      <c r="B111" s="6">
        <v>-4.6509999999999998</v>
      </c>
      <c r="C111" s="6"/>
      <c r="D111" s="6">
        <v>10.9</v>
      </c>
      <c r="E111" s="6">
        <v>-0.63300000000000001</v>
      </c>
      <c r="F111" s="6"/>
      <c r="G111" s="6">
        <v>10.9</v>
      </c>
      <c r="H111" s="6">
        <v>-3.1120000000000001</v>
      </c>
      <c r="I111" s="6"/>
      <c r="J111" s="6">
        <v>10.9</v>
      </c>
      <c r="K111" s="6">
        <v>-4.9359999999999999</v>
      </c>
      <c r="L111" s="6"/>
      <c r="M111" s="6">
        <v>10.9</v>
      </c>
      <c r="N111" s="6">
        <v>-2.56</v>
      </c>
      <c r="O111" s="6"/>
      <c r="P111" s="6">
        <v>10.9</v>
      </c>
      <c r="Q111" s="6">
        <v>-0.88500000000000001</v>
      </c>
      <c r="R111" s="6"/>
      <c r="S111" s="6">
        <v>10.9</v>
      </c>
      <c r="T111" s="6">
        <v>-0.83499999999999996</v>
      </c>
      <c r="U111" s="6"/>
      <c r="V111" s="6">
        <v>10.9</v>
      </c>
      <c r="W111" s="6">
        <v>-1.006</v>
      </c>
      <c r="X111" s="6"/>
      <c r="Y111" s="6">
        <v>10.9</v>
      </c>
      <c r="Z111" s="6">
        <v>-0.29599999999999999</v>
      </c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</row>
    <row r="112" spans="1:43" x14ac:dyDescent="0.3">
      <c r="A112" s="6">
        <v>11</v>
      </c>
      <c r="B112" s="6">
        <v>-4.6609999999999996</v>
      </c>
      <c r="C112" s="6"/>
      <c r="D112" s="6">
        <v>11</v>
      </c>
      <c r="E112" s="6">
        <v>-0.63400000000000001</v>
      </c>
      <c r="F112" s="6"/>
      <c r="G112" s="6">
        <v>11</v>
      </c>
      <c r="H112" s="6">
        <v>-3.1280000000000001</v>
      </c>
      <c r="I112" s="6"/>
      <c r="J112" s="6">
        <v>11</v>
      </c>
      <c r="K112" s="6">
        <v>-4.9589999999999996</v>
      </c>
      <c r="L112" s="6"/>
      <c r="M112" s="6">
        <v>11</v>
      </c>
      <c r="N112" s="6">
        <v>-2.585</v>
      </c>
      <c r="O112" s="6"/>
      <c r="P112" s="6">
        <v>11</v>
      </c>
      <c r="Q112" s="6">
        <v>-0.89400000000000002</v>
      </c>
      <c r="R112" s="6"/>
      <c r="S112" s="6">
        <v>11</v>
      </c>
      <c r="T112" s="6">
        <v>-0.84099999999999997</v>
      </c>
      <c r="U112" s="6"/>
      <c r="V112" s="6">
        <v>11</v>
      </c>
      <c r="W112" s="6">
        <v>-1.0309999999999999</v>
      </c>
      <c r="X112" s="6"/>
      <c r="Y112" s="6">
        <v>11</v>
      </c>
      <c r="Z112" s="6">
        <v>-0.32600000000000001</v>
      </c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</row>
    <row r="113" spans="1:43" x14ac:dyDescent="0.3">
      <c r="A113" s="6">
        <v>11.1</v>
      </c>
      <c r="B113" s="6">
        <v>-4.6790000000000003</v>
      </c>
      <c r="C113" s="6"/>
      <c r="D113" s="6">
        <v>11.1</v>
      </c>
      <c r="E113" s="6">
        <v>-0.63900000000000001</v>
      </c>
      <c r="F113" s="6"/>
      <c r="G113" s="6">
        <v>11.1</v>
      </c>
      <c r="H113" s="6">
        <v>-3.133</v>
      </c>
      <c r="I113" s="6"/>
      <c r="J113" s="6">
        <v>11.1</v>
      </c>
      <c r="K113" s="6">
        <v>-4.9950000000000001</v>
      </c>
      <c r="L113" s="6"/>
      <c r="M113" s="6">
        <v>11.1</v>
      </c>
      <c r="N113" s="6">
        <v>-2.6160000000000001</v>
      </c>
      <c r="O113" s="6"/>
      <c r="P113" s="6">
        <v>11.1</v>
      </c>
      <c r="Q113" s="6">
        <v>-0.90100000000000002</v>
      </c>
      <c r="R113" s="6"/>
      <c r="S113" s="6">
        <v>11.1</v>
      </c>
      <c r="T113" s="6">
        <v>-0.84599999999999997</v>
      </c>
      <c r="U113" s="6"/>
      <c r="V113" s="6">
        <v>11.1</v>
      </c>
      <c r="W113" s="6">
        <v>-1.056</v>
      </c>
      <c r="X113" s="6"/>
      <c r="Y113" s="6">
        <v>11.1</v>
      </c>
      <c r="Z113" s="6">
        <v>-0.34699999999999998</v>
      </c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</row>
    <row r="114" spans="1:43" x14ac:dyDescent="0.3">
      <c r="A114" s="6">
        <v>11.2</v>
      </c>
      <c r="B114" s="6">
        <v>-4.6950000000000003</v>
      </c>
      <c r="C114" s="6"/>
      <c r="D114" s="6">
        <v>11.2</v>
      </c>
      <c r="E114" s="6">
        <v>-0.63800000000000001</v>
      </c>
      <c r="F114" s="6"/>
      <c r="G114" s="6">
        <v>11.2</v>
      </c>
      <c r="H114" s="6">
        <v>-3.1440000000000001</v>
      </c>
      <c r="I114" s="6"/>
      <c r="J114" s="6">
        <v>11.2</v>
      </c>
      <c r="K114" s="6">
        <v>-5.0190000000000001</v>
      </c>
      <c r="L114" s="6"/>
      <c r="M114" s="6">
        <v>11.2</v>
      </c>
      <c r="N114" s="6">
        <v>-2.641</v>
      </c>
      <c r="O114" s="6"/>
      <c r="P114" s="6">
        <v>11.2</v>
      </c>
      <c r="Q114" s="6">
        <v>-0.90900000000000003</v>
      </c>
      <c r="R114" s="6"/>
      <c r="S114" s="6">
        <v>11.2</v>
      </c>
      <c r="T114" s="6">
        <v>-0.85299999999999998</v>
      </c>
      <c r="U114" s="6"/>
      <c r="V114" s="6">
        <v>11.2</v>
      </c>
      <c r="W114" s="6">
        <v>-1.071</v>
      </c>
      <c r="X114" s="6"/>
      <c r="Y114" s="6">
        <v>11.2</v>
      </c>
      <c r="Z114" s="6">
        <v>-0.38</v>
      </c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</row>
    <row r="115" spans="1:43" x14ac:dyDescent="0.3">
      <c r="A115" s="6">
        <v>11.3</v>
      </c>
      <c r="B115" s="6">
        <v>-4.7089999999999996</v>
      </c>
      <c r="C115" s="6"/>
      <c r="D115" s="6">
        <v>11.3</v>
      </c>
      <c r="E115" s="6">
        <v>-0.63900000000000001</v>
      </c>
      <c r="F115" s="6"/>
      <c r="G115" s="6">
        <v>11.3</v>
      </c>
      <c r="H115" s="6">
        <v>-3.153</v>
      </c>
      <c r="I115" s="6"/>
      <c r="J115" s="6">
        <v>11.3</v>
      </c>
      <c r="K115" s="6">
        <v>-5.048</v>
      </c>
      <c r="L115" s="6"/>
      <c r="M115" s="6">
        <v>11.3</v>
      </c>
      <c r="N115" s="6">
        <v>-2.6709999999999998</v>
      </c>
      <c r="O115" s="6"/>
      <c r="P115" s="6">
        <v>11.3</v>
      </c>
      <c r="Q115" s="6">
        <v>-0.91</v>
      </c>
      <c r="R115" s="6"/>
      <c r="S115" s="6">
        <v>11.3</v>
      </c>
      <c r="T115" s="6">
        <v>-0.85899999999999999</v>
      </c>
      <c r="U115" s="6"/>
      <c r="V115" s="6">
        <v>11.3</v>
      </c>
      <c r="W115" s="6">
        <v>-1.095</v>
      </c>
      <c r="X115" s="6"/>
      <c r="Y115" s="6">
        <v>11.3</v>
      </c>
      <c r="Z115" s="6">
        <v>-0.41099999999999998</v>
      </c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</row>
    <row r="116" spans="1:43" x14ac:dyDescent="0.3">
      <c r="A116" s="6">
        <v>11.4</v>
      </c>
      <c r="B116" s="6">
        <v>-4.7279999999999998</v>
      </c>
      <c r="C116" s="6"/>
      <c r="D116" s="6">
        <v>11.4</v>
      </c>
      <c r="E116" s="6">
        <v>-0.63900000000000001</v>
      </c>
      <c r="F116" s="6"/>
      <c r="G116" s="6">
        <v>11.4</v>
      </c>
      <c r="H116" s="6">
        <v>-3.161</v>
      </c>
      <c r="I116" s="6"/>
      <c r="J116" s="6">
        <v>11.4</v>
      </c>
      <c r="K116" s="6">
        <v>-5.0780000000000003</v>
      </c>
      <c r="L116" s="6"/>
      <c r="M116" s="6">
        <v>11.4</v>
      </c>
      <c r="N116" s="6">
        <v>-2.6970000000000001</v>
      </c>
      <c r="O116" s="6"/>
      <c r="P116" s="6">
        <v>11.4</v>
      </c>
      <c r="Q116" s="6">
        <v>-0.92</v>
      </c>
      <c r="R116" s="6"/>
      <c r="S116" s="6">
        <v>11.4</v>
      </c>
      <c r="T116" s="6">
        <v>-0.86599999999999999</v>
      </c>
      <c r="U116" s="6"/>
      <c r="V116" s="6">
        <v>11.4</v>
      </c>
      <c r="W116" s="6">
        <v>-1.1160000000000001</v>
      </c>
      <c r="X116" s="6"/>
      <c r="Y116" s="6">
        <v>11.4</v>
      </c>
      <c r="Z116" s="6">
        <v>-0.439</v>
      </c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</row>
    <row r="117" spans="1:43" x14ac:dyDescent="0.3">
      <c r="A117" s="6">
        <v>11.5</v>
      </c>
      <c r="B117" s="6">
        <v>-4.7370000000000001</v>
      </c>
      <c r="C117" s="6"/>
      <c r="D117" s="6">
        <v>11.5</v>
      </c>
      <c r="E117" s="6">
        <v>-0.63800000000000001</v>
      </c>
      <c r="F117" s="6"/>
      <c r="G117" s="6">
        <v>11.5</v>
      </c>
      <c r="H117" s="6">
        <v>-3.1760000000000002</v>
      </c>
      <c r="I117" s="6"/>
      <c r="J117" s="6">
        <v>11.5</v>
      </c>
      <c r="K117" s="6">
        <v>-5.1020000000000003</v>
      </c>
      <c r="L117" s="6"/>
      <c r="M117" s="6">
        <v>11.5</v>
      </c>
      <c r="N117" s="6">
        <v>-2.7229999999999999</v>
      </c>
      <c r="O117" s="6"/>
      <c r="P117" s="6">
        <v>11.5</v>
      </c>
      <c r="Q117" s="6">
        <v>-0.92300000000000004</v>
      </c>
      <c r="R117" s="6"/>
      <c r="S117" s="6">
        <v>11.5</v>
      </c>
      <c r="T117" s="6">
        <v>-0.86699999999999999</v>
      </c>
      <c r="U117" s="6"/>
      <c r="V117" s="6">
        <v>11.5</v>
      </c>
      <c r="W117" s="6">
        <v>-1.1299999999999999</v>
      </c>
      <c r="X117" s="6"/>
      <c r="Y117" s="6">
        <v>11.5</v>
      </c>
      <c r="Z117" s="6">
        <v>-0.47</v>
      </c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</row>
    <row r="118" spans="1:43" x14ac:dyDescent="0.3">
      <c r="A118" s="6">
        <v>11.6</v>
      </c>
      <c r="B118" s="6">
        <v>-4.7549999999999999</v>
      </c>
      <c r="C118" s="6"/>
      <c r="D118" s="6">
        <v>11.6</v>
      </c>
      <c r="E118" s="6">
        <v>-0.64200000000000002</v>
      </c>
      <c r="F118" s="6"/>
      <c r="G118" s="6">
        <v>11.6</v>
      </c>
      <c r="H118" s="6">
        <v>-3.181</v>
      </c>
      <c r="I118" s="6"/>
      <c r="J118" s="6">
        <v>11.6</v>
      </c>
      <c r="K118" s="6">
        <v>-5.1319999999999997</v>
      </c>
      <c r="L118" s="6"/>
      <c r="M118" s="6">
        <v>11.6</v>
      </c>
      <c r="N118" s="6">
        <v>-2.7480000000000002</v>
      </c>
      <c r="O118" s="6"/>
      <c r="P118" s="6">
        <v>11.6</v>
      </c>
      <c r="Q118" s="6">
        <v>-0.93</v>
      </c>
      <c r="R118" s="6"/>
      <c r="S118" s="6">
        <v>11.6</v>
      </c>
      <c r="T118" s="6">
        <v>-0.88100000000000001</v>
      </c>
      <c r="U118" s="6"/>
      <c r="V118" s="6">
        <v>11.6</v>
      </c>
      <c r="W118" s="6">
        <v>-1.1479999999999999</v>
      </c>
      <c r="X118" s="6"/>
      <c r="Y118" s="6">
        <v>11.6</v>
      </c>
      <c r="Z118" s="6">
        <v>-0.5</v>
      </c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</row>
    <row r="119" spans="1:43" x14ac:dyDescent="0.3">
      <c r="A119" s="6">
        <v>11.7</v>
      </c>
      <c r="B119" s="6">
        <v>-4.7649999999999997</v>
      </c>
      <c r="C119" s="6"/>
      <c r="D119" s="6">
        <v>11.7</v>
      </c>
      <c r="E119" s="6">
        <v>-0.64</v>
      </c>
      <c r="F119" s="6"/>
      <c r="G119" s="6">
        <v>11.7</v>
      </c>
      <c r="H119" s="6">
        <v>-3.1949999999999998</v>
      </c>
      <c r="I119" s="6"/>
      <c r="J119" s="6">
        <v>11.7</v>
      </c>
      <c r="K119" s="6">
        <v>-5.16</v>
      </c>
      <c r="L119" s="6"/>
      <c r="M119" s="6">
        <v>11.7</v>
      </c>
      <c r="N119" s="6">
        <v>-2.7690000000000001</v>
      </c>
      <c r="O119" s="6"/>
      <c r="P119" s="6">
        <v>11.7</v>
      </c>
      <c r="Q119" s="6">
        <v>-0.93899999999999995</v>
      </c>
      <c r="R119" s="6"/>
      <c r="S119" s="6">
        <v>11.7</v>
      </c>
      <c r="T119" s="6">
        <v>-0.88600000000000001</v>
      </c>
      <c r="U119" s="6"/>
      <c r="V119" s="6">
        <v>11.7</v>
      </c>
      <c r="W119" s="6">
        <v>-1.161</v>
      </c>
      <c r="X119" s="6"/>
      <c r="Y119" s="6">
        <v>11.7</v>
      </c>
      <c r="Z119" s="6">
        <v>-0.52200000000000002</v>
      </c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</row>
    <row r="120" spans="1:43" x14ac:dyDescent="0.3">
      <c r="A120" s="6">
        <v>11.8</v>
      </c>
      <c r="B120" s="6">
        <v>-4.7809999999999997</v>
      </c>
      <c r="C120" s="6"/>
      <c r="D120" s="6">
        <v>11.8</v>
      </c>
      <c r="E120" s="6">
        <v>-0.64300000000000002</v>
      </c>
      <c r="F120" s="6"/>
      <c r="G120" s="6">
        <v>11.8</v>
      </c>
      <c r="H120" s="6">
        <v>-3.1859999999999999</v>
      </c>
      <c r="I120" s="6"/>
      <c r="J120" s="6">
        <v>11.8</v>
      </c>
      <c r="K120" s="6">
        <v>-5.1829999999999998</v>
      </c>
      <c r="L120" s="6"/>
      <c r="M120" s="6">
        <v>11.8</v>
      </c>
      <c r="N120" s="6">
        <v>-2.7989999999999999</v>
      </c>
      <c r="O120" s="6"/>
      <c r="P120" s="6">
        <v>11.8</v>
      </c>
      <c r="Q120" s="6">
        <v>-0.94099999999999995</v>
      </c>
      <c r="R120" s="6"/>
      <c r="S120" s="6">
        <v>11.8</v>
      </c>
      <c r="T120" s="6">
        <v>-0.89300000000000002</v>
      </c>
      <c r="U120" s="6"/>
      <c r="V120" s="6">
        <v>11.8</v>
      </c>
      <c r="W120" s="6">
        <v>-1.1759999999999999</v>
      </c>
      <c r="X120" s="6"/>
      <c r="Y120" s="6">
        <v>11.8</v>
      </c>
      <c r="Z120" s="6">
        <v>-0.56100000000000005</v>
      </c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</row>
    <row r="121" spans="1:43" x14ac:dyDescent="0.3">
      <c r="A121" s="6">
        <v>11.9</v>
      </c>
      <c r="B121" s="6">
        <v>-4.798</v>
      </c>
      <c r="C121" s="6"/>
      <c r="D121" s="6">
        <v>11.9</v>
      </c>
      <c r="E121" s="6">
        <v>-0.63800000000000001</v>
      </c>
      <c r="F121" s="6"/>
      <c r="G121" s="6">
        <v>11.9</v>
      </c>
      <c r="H121" s="6">
        <v>-3.17</v>
      </c>
      <c r="I121" s="6"/>
      <c r="J121" s="6">
        <v>11.9</v>
      </c>
      <c r="K121" s="6">
        <v>-5.2149999999999999</v>
      </c>
      <c r="L121" s="6"/>
      <c r="M121" s="6">
        <v>11.9</v>
      </c>
      <c r="N121" s="6">
        <v>-2.8170000000000002</v>
      </c>
      <c r="O121" s="6"/>
      <c r="P121" s="6">
        <v>11.9</v>
      </c>
      <c r="Q121" s="6">
        <v>-0.95</v>
      </c>
      <c r="R121" s="6"/>
      <c r="S121" s="6">
        <v>11.9</v>
      </c>
      <c r="T121" s="6">
        <v>-0.90400000000000003</v>
      </c>
      <c r="U121" s="6"/>
      <c r="V121" s="6">
        <v>11.9</v>
      </c>
      <c r="W121" s="6">
        <v>-1.1950000000000001</v>
      </c>
      <c r="X121" s="6"/>
      <c r="Y121" s="6">
        <v>11.9</v>
      </c>
      <c r="Z121" s="6">
        <v>-0.59199999999999997</v>
      </c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</row>
    <row r="122" spans="1:43" x14ac:dyDescent="0.3">
      <c r="A122" s="6">
        <v>12</v>
      </c>
      <c r="B122" s="6">
        <v>-4.8109999999999999</v>
      </c>
      <c r="C122" s="6"/>
      <c r="D122" s="6">
        <v>12</v>
      </c>
      <c r="E122" s="6">
        <v>-0.64</v>
      </c>
      <c r="F122" s="6"/>
      <c r="G122" s="6">
        <v>12</v>
      </c>
      <c r="H122" s="6">
        <v>-3.145</v>
      </c>
      <c r="I122" s="6"/>
      <c r="J122" s="6">
        <v>12</v>
      </c>
      <c r="K122" s="6">
        <v>-5.2370000000000001</v>
      </c>
      <c r="L122" s="6"/>
      <c r="M122" s="6">
        <v>12</v>
      </c>
      <c r="N122" s="6">
        <v>-2.8439999999999999</v>
      </c>
      <c r="O122" s="6"/>
      <c r="P122" s="6">
        <v>12</v>
      </c>
      <c r="Q122" s="6">
        <v>-0.95399999999999996</v>
      </c>
      <c r="R122" s="6"/>
      <c r="S122" s="6">
        <v>12</v>
      </c>
      <c r="T122" s="6">
        <v>-0.90500000000000003</v>
      </c>
      <c r="U122" s="6"/>
      <c r="V122" s="6">
        <v>12</v>
      </c>
      <c r="W122" s="6">
        <v>-1.206</v>
      </c>
      <c r="X122" s="6"/>
      <c r="Y122" s="6">
        <v>12</v>
      </c>
      <c r="Z122" s="6">
        <v>-0.625</v>
      </c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</row>
    <row r="123" spans="1:43" x14ac:dyDescent="0.3">
      <c r="A123" s="6">
        <v>12.1</v>
      </c>
      <c r="B123" s="6">
        <v>-4.8289999999999997</v>
      </c>
      <c r="C123" s="6"/>
      <c r="D123" s="6">
        <v>12.1</v>
      </c>
      <c r="E123" s="6">
        <v>-0.64300000000000002</v>
      </c>
      <c r="F123" s="6"/>
      <c r="G123" s="6">
        <v>12.1</v>
      </c>
      <c r="H123" s="6">
        <v>-3.129</v>
      </c>
      <c r="I123" s="6"/>
      <c r="J123" s="6">
        <v>12.1</v>
      </c>
      <c r="K123" s="6">
        <v>-5.2709999999999999</v>
      </c>
      <c r="L123" s="6"/>
      <c r="M123" s="6">
        <v>12.1</v>
      </c>
      <c r="N123" s="6">
        <v>-2.8660000000000001</v>
      </c>
      <c r="O123" s="6"/>
      <c r="P123" s="6">
        <v>12.1</v>
      </c>
      <c r="Q123" s="6">
        <v>-0.95899999999999996</v>
      </c>
      <c r="R123" s="6"/>
      <c r="S123" s="6">
        <v>12.1</v>
      </c>
      <c r="T123" s="6">
        <v>-0.91400000000000003</v>
      </c>
      <c r="U123" s="6"/>
      <c r="V123" s="6">
        <v>12.1</v>
      </c>
      <c r="W123" s="6">
        <v>-1.228</v>
      </c>
      <c r="X123" s="6"/>
      <c r="Y123" s="6">
        <v>12.1</v>
      </c>
      <c r="Z123" s="6">
        <v>-0.65700000000000003</v>
      </c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</row>
    <row r="124" spans="1:43" x14ac:dyDescent="0.3">
      <c r="A124" s="6">
        <v>12.2</v>
      </c>
      <c r="B124" s="6">
        <v>-4.8380000000000001</v>
      </c>
      <c r="C124" s="6"/>
      <c r="D124" s="6">
        <v>12.2</v>
      </c>
      <c r="E124" s="6">
        <v>-0.63700000000000001</v>
      </c>
      <c r="F124" s="6"/>
      <c r="G124" s="6">
        <v>12.2</v>
      </c>
      <c r="H124" s="6">
        <v>-3.0609999999999999</v>
      </c>
      <c r="I124" s="6"/>
      <c r="J124" s="6">
        <v>12.2</v>
      </c>
      <c r="K124" s="6">
        <v>-5.2949999999999999</v>
      </c>
      <c r="L124" s="6"/>
      <c r="M124" s="6">
        <v>12.2</v>
      </c>
      <c r="N124" s="6">
        <v>-2.8849999999999998</v>
      </c>
      <c r="O124" s="6"/>
      <c r="P124" s="6">
        <v>12.2</v>
      </c>
      <c r="Q124" s="6">
        <v>-0.96899999999999997</v>
      </c>
      <c r="R124" s="6"/>
      <c r="S124" s="6">
        <v>12.2</v>
      </c>
      <c r="T124" s="6">
        <v>-0.92</v>
      </c>
      <c r="U124" s="6"/>
      <c r="V124" s="6">
        <v>12.2</v>
      </c>
      <c r="W124" s="6">
        <v>-1.244</v>
      </c>
      <c r="X124" s="6"/>
      <c r="Y124" s="6">
        <v>12.2</v>
      </c>
      <c r="Z124" s="6">
        <v>-0.70299999999999996</v>
      </c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</row>
    <row r="125" spans="1:43" x14ac:dyDescent="0.3">
      <c r="A125" s="6">
        <v>12.3</v>
      </c>
      <c r="B125" s="6">
        <v>-4.8380000000000001</v>
      </c>
      <c r="C125" s="6"/>
      <c r="D125" s="6">
        <v>12.3</v>
      </c>
      <c r="E125" s="6">
        <v>-0.64200000000000002</v>
      </c>
      <c r="F125" s="6"/>
      <c r="G125" s="6">
        <v>12.3</v>
      </c>
      <c r="H125" s="6">
        <v>-2.9780000000000002</v>
      </c>
      <c r="I125" s="6"/>
      <c r="J125" s="6">
        <v>12.3</v>
      </c>
      <c r="K125" s="6">
        <v>-5.3239999999999998</v>
      </c>
      <c r="L125" s="6"/>
      <c r="M125" s="6">
        <v>12.3</v>
      </c>
      <c r="N125" s="6">
        <v>-2.9140000000000001</v>
      </c>
      <c r="O125" s="6"/>
      <c r="P125" s="6">
        <v>12.3</v>
      </c>
      <c r="Q125" s="6">
        <v>-0.97299999999999998</v>
      </c>
      <c r="R125" s="6"/>
      <c r="S125" s="6">
        <v>12.3</v>
      </c>
      <c r="T125" s="6">
        <v>-0.92300000000000004</v>
      </c>
      <c r="U125" s="6"/>
      <c r="V125" s="6">
        <v>12.3</v>
      </c>
      <c r="W125" s="6">
        <v>-1.2609999999999999</v>
      </c>
      <c r="X125" s="6"/>
      <c r="Y125" s="6">
        <v>12.3</v>
      </c>
      <c r="Z125" s="6">
        <v>-0.72599999999999998</v>
      </c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</row>
    <row r="126" spans="1:43" x14ac:dyDescent="0.3">
      <c r="A126" s="6">
        <v>12.4</v>
      </c>
      <c r="B126" s="6">
        <v>-4.8</v>
      </c>
      <c r="C126" s="6"/>
      <c r="D126" s="6">
        <v>12.4</v>
      </c>
      <c r="E126" s="6">
        <v>-0.63800000000000001</v>
      </c>
      <c r="F126" s="6"/>
      <c r="G126" s="6">
        <v>12.4</v>
      </c>
      <c r="H126" s="6">
        <v>-2.8929999999999998</v>
      </c>
      <c r="I126" s="6"/>
      <c r="J126" s="6">
        <v>12.4</v>
      </c>
      <c r="K126" s="6">
        <v>-5.35</v>
      </c>
      <c r="L126" s="6"/>
      <c r="M126" s="6">
        <v>12.4</v>
      </c>
      <c r="N126" s="6">
        <v>-2.9329999999999998</v>
      </c>
      <c r="O126" s="6"/>
      <c r="P126" s="6">
        <v>12.4</v>
      </c>
      <c r="Q126" s="6">
        <v>-0.98299999999999998</v>
      </c>
      <c r="R126" s="6"/>
      <c r="S126" s="6">
        <v>12.4</v>
      </c>
      <c r="T126" s="6">
        <v>-0.93400000000000005</v>
      </c>
      <c r="U126" s="6"/>
      <c r="V126" s="6">
        <v>12.4</v>
      </c>
      <c r="W126" s="6">
        <v>-1.28</v>
      </c>
      <c r="X126" s="6"/>
      <c r="Y126" s="6">
        <v>12.4</v>
      </c>
      <c r="Z126" s="6">
        <v>-0.77</v>
      </c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</row>
    <row r="127" spans="1:43" x14ac:dyDescent="0.3">
      <c r="A127" s="6">
        <v>12.5</v>
      </c>
      <c r="B127" s="6">
        <v>-4.758</v>
      </c>
      <c r="C127" s="6"/>
      <c r="D127" s="6">
        <v>12.5</v>
      </c>
      <c r="E127" s="6">
        <v>-0.64100000000000001</v>
      </c>
      <c r="F127" s="6"/>
      <c r="G127" s="6">
        <v>12.5</v>
      </c>
      <c r="H127" s="6">
        <v>-2.8180000000000001</v>
      </c>
      <c r="I127" s="6"/>
      <c r="J127" s="6">
        <v>12.5</v>
      </c>
      <c r="K127" s="6">
        <v>-5.3710000000000004</v>
      </c>
      <c r="L127" s="6"/>
      <c r="M127" s="6">
        <v>12.5</v>
      </c>
      <c r="N127" s="6">
        <v>-2.956</v>
      </c>
      <c r="O127" s="6"/>
      <c r="P127" s="6">
        <v>12.5</v>
      </c>
      <c r="Q127" s="6">
        <v>-0.98699999999999999</v>
      </c>
      <c r="R127" s="6"/>
      <c r="S127" s="6">
        <v>12.5</v>
      </c>
      <c r="T127" s="6">
        <v>-0.94</v>
      </c>
      <c r="U127" s="6"/>
      <c r="V127" s="6">
        <v>12.5</v>
      </c>
      <c r="W127" s="6">
        <v>-1.292</v>
      </c>
      <c r="X127" s="6"/>
      <c r="Y127" s="6">
        <v>12.5</v>
      </c>
      <c r="Z127" s="6">
        <v>-0.80700000000000005</v>
      </c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</row>
    <row r="128" spans="1:43" x14ac:dyDescent="0.3">
      <c r="A128" s="6">
        <v>12.6</v>
      </c>
      <c r="B128" s="6">
        <v>-4.7110000000000003</v>
      </c>
      <c r="C128" s="6"/>
      <c r="D128" s="6">
        <v>12.6</v>
      </c>
      <c r="E128" s="6">
        <v>-0.64100000000000001</v>
      </c>
      <c r="F128" s="6"/>
      <c r="G128" s="6">
        <v>12.6</v>
      </c>
      <c r="H128" s="6">
        <v>-2.7480000000000002</v>
      </c>
      <c r="I128" s="6"/>
      <c r="J128" s="6">
        <v>12.6</v>
      </c>
      <c r="K128" s="6">
        <v>-5.3959999999999999</v>
      </c>
      <c r="L128" s="6"/>
      <c r="M128" s="6">
        <v>12.6</v>
      </c>
      <c r="N128" s="6">
        <v>-2.9769999999999999</v>
      </c>
      <c r="O128" s="6"/>
      <c r="P128" s="6">
        <v>12.6</v>
      </c>
      <c r="Q128" s="6">
        <v>-0.995</v>
      </c>
      <c r="R128" s="6"/>
      <c r="S128" s="6">
        <v>12.6</v>
      </c>
      <c r="T128" s="6">
        <v>-0.94799999999999995</v>
      </c>
      <c r="U128" s="6"/>
      <c r="V128" s="6">
        <v>12.6</v>
      </c>
      <c r="W128" s="6">
        <v>-1.3080000000000001</v>
      </c>
      <c r="X128" s="6"/>
      <c r="Y128" s="6">
        <v>12.6</v>
      </c>
      <c r="Z128" s="6">
        <v>-0.84299999999999997</v>
      </c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</row>
    <row r="129" spans="1:43" x14ac:dyDescent="0.3">
      <c r="A129" s="6">
        <v>12.7</v>
      </c>
      <c r="B129" s="6">
        <v>-4.6669999999999998</v>
      </c>
      <c r="C129" s="6"/>
      <c r="D129" s="6">
        <v>12.7</v>
      </c>
      <c r="E129" s="6">
        <v>-0.63900000000000001</v>
      </c>
      <c r="F129" s="6"/>
      <c r="G129" s="6">
        <v>12.7</v>
      </c>
      <c r="H129" s="6">
        <v>-2.6819999999999999</v>
      </c>
      <c r="I129" s="6"/>
      <c r="J129" s="6">
        <v>12.7</v>
      </c>
      <c r="K129" s="6">
        <v>-5.4139999999999997</v>
      </c>
      <c r="L129" s="6"/>
      <c r="M129" s="6">
        <v>12.7</v>
      </c>
      <c r="N129" s="6">
        <v>-2.996</v>
      </c>
      <c r="O129" s="6"/>
      <c r="P129" s="6">
        <v>12.7</v>
      </c>
      <c r="Q129" s="6">
        <v>-0.996</v>
      </c>
      <c r="R129" s="6"/>
      <c r="S129" s="6">
        <v>12.7</v>
      </c>
      <c r="T129" s="6">
        <v>-0.95099999999999996</v>
      </c>
      <c r="U129" s="6"/>
      <c r="V129" s="6">
        <v>12.7</v>
      </c>
      <c r="W129" s="6">
        <v>-1.319</v>
      </c>
      <c r="X129" s="6"/>
      <c r="Y129" s="6">
        <v>12.7</v>
      </c>
      <c r="Z129" s="6">
        <v>-0.88700000000000001</v>
      </c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</row>
    <row r="130" spans="1:43" x14ac:dyDescent="0.3">
      <c r="A130" s="6">
        <v>12.8</v>
      </c>
      <c r="B130" s="6">
        <v>-4.6219999999999999</v>
      </c>
      <c r="C130" s="6"/>
      <c r="D130" s="6">
        <v>12.8</v>
      </c>
      <c r="E130" s="6">
        <v>-0.64300000000000002</v>
      </c>
      <c r="F130" s="6"/>
      <c r="G130" s="6">
        <v>12.8</v>
      </c>
      <c r="H130" s="6">
        <v>-2.62</v>
      </c>
      <c r="I130" s="6"/>
      <c r="J130" s="6">
        <v>12.8</v>
      </c>
      <c r="K130" s="6">
        <v>-5.4370000000000003</v>
      </c>
      <c r="L130" s="6"/>
      <c r="M130" s="6">
        <v>12.8</v>
      </c>
      <c r="N130" s="6">
        <v>-3.0190000000000001</v>
      </c>
      <c r="O130" s="6"/>
      <c r="P130" s="6">
        <v>12.8</v>
      </c>
      <c r="Q130" s="6">
        <v>-1.0009999999999999</v>
      </c>
      <c r="R130" s="6"/>
      <c r="S130" s="6">
        <v>12.8</v>
      </c>
      <c r="T130" s="6">
        <v>-0.95699999999999996</v>
      </c>
      <c r="U130" s="6"/>
      <c r="V130" s="6">
        <v>12.8</v>
      </c>
      <c r="W130" s="6">
        <v>-1.3320000000000001</v>
      </c>
      <c r="X130" s="6"/>
      <c r="Y130" s="6">
        <v>12.8</v>
      </c>
      <c r="Z130" s="6">
        <v>-0.92500000000000004</v>
      </c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</row>
    <row r="131" spans="1:43" x14ac:dyDescent="0.3">
      <c r="A131" s="6">
        <v>12.9</v>
      </c>
      <c r="B131" s="6">
        <v>-4.585</v>
      </c>
      <c r="C131" s="6"/>
      <c r="D131" s="6">
        <v>12.9</v>
      </c>
      <c r="E131" s="6">
        <v>-0.63800000000000001</v>
      </c>
      <c r="F131" s="6"/>
      <c r="G131" s="6">
        <v>12.9</v>
      </c>
      <c r="H131" s="6">
        <v>-2.5609999999999999</v>
      </c>
      <c r="I131" s="6"/>
      <c r="J131" s="6">
        <v>12.9</v>
      </c>
      <c r="K131" s="6">
        <v>-5.4509999999999996</v>
      </c>
      <c r="L131" s="6"/>
      <c r="M131" s="6">
        <v>12.9</v>
      </c>
      <c r="N131" s="6">
        <v>-3.0350000000000001</v>
      </c>
      <c r="O131" s="6"/>
      <c r="P131" s="6">
        <v>12.9</v>
      </c>
      <c r="Q131" s="6">
        <v>-1.006</v>
      </c>
      <c r="R131" s="6"/>
      <c r="S131" s="6">
        <v>12.9</v>
      </c>
      <c r="T131" s="6">
        <v>-0.96599999999999997</v>
      </c>
      <c r="U131" s="6"/>
      <c r="V131" s="6">
        <v>12.9</v>
      </c>
      <c r="W131" s="6">
        <v>-1.343</v>
      </c>
      <c r="X131" s="6"/>
      <c r="Y131" s="6">
        <v>12.9</v>
      </c>
      <c r="Z131" s="6">
        <v>-0.97099999999999997</v>
      </c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</row>
    <row r="132" spans="1:43" x14ac:dyDescent="0.3">
      <c r="A132" s="6">
        <v>13</v>
      </c>
      <c r="B132" s="6">
        <v>-4.5519999999999996</v>
      </c>
      <c r="C132" s="6"/>
      <c r="D132" s="6">
        <v>13</v>
      </c>
      <c r="E132" s="6">
        <v>-0.63800000000000001</v>
      </c>
      <c r="F132" s="6"/>
      <c r="G132" s="6">
        <v>13</v>
      </c>
      <c r="H132" s="6">
        <v>-2.5</v>
      </c>
      <c r="I132" s="6"/>
      <c r="J132" s="6">
        <v>13</v>
      </c>
      <c r="K132" s="6">
        <v>-5.4720000000000004</v>
      </c>
      <c r="L132" s="6"/>
      <c r="M132" s="6">
        <v>13</v>
      </c>
      <c r="N132" s="6">
        <v>-3.0619999999999998</v>
      </c>
      <c r="O132" s="6"/>
      <c r="P132" s="6">
        <v>13</v>
      </c>
      <c r="Q132" s="6">
        <v>-1.008</v>
      </c>
      <c r="R132" s="6"/>
      <c r="S132" s="6">
        <v>13</v>
      </c>
      <c r="T132" s="6">
        <v>-0.96899999999999997</v>
      </c>
      <c r="U132" s="6"/>
      <c r="V132" s="6">
        <v>13</v>
      </c>
      <c r="W132" s="6">
        <v>-1.3540000000000001</v>
      </c>
      <c r="X132" s="6"/>
      <c r="Y132" s="6">
        <v>13</v>
      </c>
      <c r="Z132" s="6">
        <v>-1.0109999999999999</v>
      </c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</row>
    <row r="133" spans="1:43" x14ac:dyDescent="0.3">
      <c r="A133" s="6">
        <v>13.1</v>
      </c>
      <c r="B133" s="6">
        <v>-4.5229999999999997</v>
      </c>
      <c r="C133" s="6"/>
      <c r="D133" s="6">
        <v>13.1</v>
      </c>
      <c r="E133" s="6">
        <v>-0.63800000000000001</v>
      </c>
      <c r="F133" s="6"/>
      <c r="G133" s="6">
        <v>13.1</v>
      </c>
      <c r="H133" s="6">
        <v>-2.4470000000000001</v>
      </c>
      <c r="I133" s="6"/>
      <c r="J133" s="6">
        <v>13.1</v>
      </c>
      <c r="K133" s="6">
        <v>-5.4950000000000001</v>
      </c>
      <c r="L133" s="6"/>
      <c r="M133" s="6">
        <v>13.1</v>
      </c>
      <c r="N133" s="6">
        <v>-3.0790000000000002</v>
      </c>
      <c r="O133" s="6"/>
      <c r="P133" s="6">
        <v>13.1</v>
      </c>
      <c r="Q133" s="6">
        <v>-1.0129999999999999</v>
      </c>
      <c r="R133" s="6"/>
      <c r="S133" s="6">
        <v>13.1</v>
      </c>
      <c r="T133" s="6">
        <v>-0.98099999999999998</v>
      </c>
      <c r="U133" s="6"/>
      <c r="V133" s="6">
        <v>13.1</v>
      </c>
      <c r="W133" s="6">
        <v>-1.3660000000000001</v>
      </c>
      <c r="X133" s="6"/>
      <c r="Y133" s="6">
        <v>13.1</v>
      </c>
      <c r="Z133" s="6">
        <v>-1.05</v>
      </c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</row>
    <row r="134" spans="1:43" x14ac:dyDescent="0.3">
      <c r="A134" s="6">
        <v>13.2</v>
      </c>
      <c r="B134" s="6">
        <v>-4.492</v>
      </c>
      <c r="C134" s="6"/>
      <c r="D134" s="6">
        <v>13.2</v>
      </c>
      <c r="E134" s="6">
        <v>-0.63500000000000001</v>
      </c>
      <c r="F134" s="6"/>
      <c r="G134" s="6">
        <v>13.2</v>
      </c>
      <c r="H134" s="6">
        <v>-2.4089999999999998</v>
      </c>
      <c r="I134" s="6"/>
      <c r="J134" s="6">
        <v>13.2</v>
      </c>
      <c r="K134" s="6">
        <v>-5.5140000000000002</v>
      </c>
      <c r="L134" s="6"/>
      <c r="M134" s="6">
        <v>13.2</v>
      </c>
      <c r="N134" s="6">
        <v>-3.1030000000000002</v>
      </c>
      <c r="O134" s="6"/>
      <c r="P134" s="6">
        <v>13.2</v>
      </c>
      <c r="Q134" s="6">
        <v>-1.012</v>
      </c>
      <c r="R134" s="6"/>
      <c r="S134" s="6">
        <v>13.2</v>
      </c>
      <c r="T134" s="6">
        <v>-0.98299999999999998</v>
      </c>
      <c r="U134" s="6"/>
      <c r="V134" s="6">
        <v>13.2</v>
      </c>
      <c r="W134" s="6">
        <v>-1.3759999999999999</v>
      </c>
      <c r="X134" s="6"/>
      <c r="Y134" s="6">
        <v>13.2</v>
      </c>
      <c r="Z134" s="6">
        <v>-1.095</v>
      </c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</row>
    <row r="135" spans="1:43" x14ac:dyDescent="0.3">
      <c r="A135" s="6">
        <v>13.3</v>
      </c>
      <c r="B135" s="6">
        <v>-4.468</v>
      </c>
      <c r="C135" s="6"/>
      <c r="D135" s="6">
        <v>13.3</v>
      </c>
      <c r="E135" s="6">
        <v>-0.63400000000000001</v>
      </c>
      <c r="F135" s="6"/>
      <c r="G135" s="6">
        <v>13.3</v>
      </c>
      <c r="H135" s="6">
        <v>-2.383</v>
      </c>
      <c r="I135" s="6"/>
      <c r="J135" s="6">
        <v>13.3</v>
      </c>
      <c r="K135" s="6">
        <v>-5.5410000000000004</v>
      </c>
      <c r="L135" s="6"/>
      <c r="M135" s="6">
        <v>13.3</v>
      </c>
      <c r="N135" s="6">
        <v>-3.12</v>
      </c>
      <c r="O135" s="6"/>
      <c r="P135" s="6">
        <v>13.3</v>
      </c>
      <c r="Q135" s="6">
        <v>-1.0189999999999999</v>
      </c>
      <c r="R135" s="6"/>
      <c r="S135" s="6">
        <v>13.3</v>
      </c>
      <c r="T135" s="6">
        <v>-0.99099999999999999</v>
      </c>
      <c r="U135" s="6"/>
      <c r="V135" s="6">
        <v>13.3</v>
      </c>
      <c r="W135" s="6">
        <v>-1.3839999999999999</v>
      </c>
      <c r="X135" s="6"/>
      <c r="Y135" s="6">
        <v>13.3</v>
      </c>
      <c r="Z135" s="6">
        <v>-1.135</v>
      </c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</row>
    <row r="136" spans="1:43" x14ac:dyDescent="0.3">
      <c r="A136" s="6">
        <v>13.4</v>
      </c>
      <c r="B136" s="6">
        <v>-4.4429999999999996</v>
      </c>
      <c r="C136" s="6"/>
      <c r="D136" s="6">
        <v>13.4</v>
      </c>
      <c r="E136" s="6">
        <v>-0.63300000000000001</v>
      </c>
      <c r="F136" s="6"/>
      <c r="G136" s="6">
        <v>13.4</v>
      </c>
      <c r="H136" s="6">
        <v>-2.375</v>
      </c>
      <c r="I136" s="6"/>
      <c r="J136" s="6">
        <v>13.4</v>
      </c>
      <c r="K136" s="6">
        <v>-5.56</v>
      </c>
      <c r="L136" s="6"/>
      <c r="M136" s="6">
        <v>13.4</v>
      </c>
      <c r="N136" s="6">
        <v>-3.141</v>
      </c>
      <c r="O136" s="6"/>
      <c r="P136" s="6">
        <v>13.4</v>
      </c>
      <c r="Q136" s="6">
        <v>-1.0269999999999999</v>
      </c>
      <c r="R136" s="6"/>
      <c r="S136" s="6">
        <v>13.4</v>
      </c>
      <c r="T136" s="6">
        <v>-1</v>
      </c>
      <c r="U136" s="6"/>
      <c r="V136" s="6">
        <v>13.4</v>
      </c>
      <c r="W136" s="6">
        <v>-1.3939999999999999</v>
      </c>
      <c r="X136" s="6"/>
      <c r="Y136" s="6">
        <v>13.4</v>
      </c>
      <c r="Z136" s="6">
        <v>-1.171</v>
      </c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</row>
    <row r="137" spans="1:43" x14ac:dyDescent="0.3">
      <c r="A137" s="6">
        <v>13.5</v>
      </c>
      <c r="B137" s="6">
        <v>-4.423</v>
      </c>
      <c r="C137" s="6"/>
      <c r="D137" s="6">
        <v>13.5</v>
      </c>
      <c r="E137" s="6">
        <v>-0.63300000000000001</v>
      </c>
      <c r="F137" s="6"/>
      <c r="G137" s="6">
        <v>13.5</v>
      </c>
      <c r="H137" s="6">
        <v>-2.3650000000000002</v>
      </c>
      <c r="I137" s="6"/>
      <c r="J137" s="6">
        <v>13.5</v>
      </c>
      <c r="K137" s="6">
        <v>-5.5789999999999997</v>
      </c>
      <c r="L137" s="6"/>
      <c r="M137" s="6">
        <v>13.5</v>
      </c>
      <c r="N137" s="6">
        <v>-3.1589999999999998</v>
      </c>
      <c r="O137" s="6"/>
      <c r="P137" s="6">
        <v>13.5</v>
      </c>
      <c r="Q137" s="6">
        <v>-1.0269999999999999</v>
      </c>
      <c r="R137" s="6"/>
      <c r="S137" s="6">
        <v>13.5</v>
      </c>
      <c r="T137" s="6">
        <v>-0.998</v>
      </c>
      <c r="U137" s="6"/>
      <c r="V137" s="6">
        <v>13.5</v>
      </c>
      <c r="W137" s="6">
        <v>-1.405</v>
      </c>
      <c r="X137" s="6"/>
      <c r="Y137" s="6">
        <v>13.5</v>
      </c>
      <c r="Z137" s="6">
        <v>-1.2110000000000001</v>
      </c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</row>
    <row r="138" spans="1:43" x14ac:dyDescent="0.3">
      <c r="A138" s="6">
        <v>13.6</v>
      </c>
      <c r="B138" s="6">
        <v>-4.3490000000000002</v>
      </c>
      <c r="C138" s="6"/>
      <c r="D138" s="6">
        <v>13.6</v>
      </c>
      <c r="E138" s="6">
        <v>-0.63</v>
      </c>
      <c r="F138" s="6"/>
      <c r="G138" s="6">
        <v>13.6</v>
      </c>
      <c r="H138" s="6">
        <v>-2.3519999999999999</v>
      </c>
      <c r="I138" s="6"/>
      <c r="J138" s="6">
        <v>13.6</v>
      </c>
      <c r="K138" s="6">
        <v>-5.6029999999999998</v>
      </c>
      <c r="L138" s="6"/>
      <c r="M138" s="6">
        <v>13.6</v>
      </c>
      <c r="N138" s="6">
        <v>-3.1749999999999998</v>
      </c>
      <c r="O138" s="6"/>
      <c r="P138" s="6">
        <v>13.6</v>
      </c>
      <c r="Q138" s="6">
        <v>-1.0309999999999999</v>
      </c>
      <c r="R138" s="6"/>
      <c r="S138" s="6">
        <v>13.6</v>
      </c>
      <c r="T138" s="6">
        <v>-1.0089999999999999</v>
      </c>
      <c r="U138" s="6"/>
      <c r="V138" s="6">
        <v>13.6</v>
      </c>
      <c r="W138" s="6">
        <v>-1.4159999999999999</v>
      </c>
      <c r="X138" s="6"/>
      <c r="Y138" s="6">
        <v>13.6</v>
      </c>
      <c r="Z138" s="6">
        <v>-1.246</v>
      </c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</row>
    <row r="139" spans="1:43" x14ac:dyDescent="0.3">
      <c r="A139" s="6">
        <v>13.7</v>
      </c>
      <c r="B139" s="6">
        <v>-4.2649999999999997</v>
      </c>
      <c r="C139" s="6"/>
      <c r="D139" s="6">
        <v>13.7</v>
      </c>
      <c r="E139" s="6">
        <v>-0.626</v>
      </c>
      <c r="F139" s="6"/>
      <c r="G139" s="6">
        <v>13.7</v>
      </c>
      <c r="H139" s="6">
        <v>-2.3079999999999998</v>
      </c>
      <c r="I139" s="6"/>
      <c r="J139" s="6">
        <v>13.7</v>
      </c>
      <c r="K139" s="6">
        <v>-5.6189999999999998</v>
      </c>
      <c r="L139" s="6"/>
      <c r="M139" s="6">
        <v>13.7</v>
      </c>
      <c r="N139" s="6">
        <v>-3.1859999999999999</v>
      </c>
      <c r="O139" s="6"/>
      <c r="P139" s="6">
        <v>13.7</v>
      </c>
      <c r="Q139" s="6">
        <v>-1.0329999999999999</v>
      </c>
      <c r="R139" s="6"/>
      <c r="S139" s="6">
        <v>13.7</v>
      </c>
      <c r="T139" s="6">
        <v>-1.0149999999999999</v>
      </c>
      <c r="U139" s="6"/>
      <c r="V139" s="6">
        <v>13.7</v>
      </c>
      <c r="W139" s="6">
        <v>-1.423</v>
      </c>
      <c r="X139" s="6"/>
      <c r="Y139" s="6">
        <v>13.7</v>
      </c>
      <c r="Z139" s="6">
        <v>-1.2829999999999999</v>
      </c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</row>
    <row r="140" spans="1:43" x14ac:dyDescent="0.3">
      <c r="A140" s="6">
        <v>13.8</v>
      </c>
      <c r="B140" s="6">
        <v>-4.1509999999999998</v>
      </c>
      <c r="C140" s="6"/>
      <c r="D140" s="6">
        <v>13.8</v>
      </c>
      <c r="E140" s="6">
        <v>-0.627</v>
      </c>
      <c r="F140" s="6"/>
      <c r="G140" s="6">
        <v>13.8</v>
      </c>
      <c r="H140" s="6">
        <v>-2.2669999999999999</v>
      </c>
      <c r="I140" s="6"/>
      <c r="J140" s="6">
        <v>13.8</v>
      </c>
      <c r="K140" s="6">
        <v>-5.6449999999999996</v>
      </c>
      <c r="L140" s="6"/>
      <c r="M140" s="6">
        <v>13.8</v>
      </c>
      <c r="N140" s="6">
        <v>-3.2029999999999998</v>
      </c>
      <c r="O140" s="6"/>
      <c r="P140" s="6">
        <v>13.8</v>
      </c>
      <c r="Q140" s="6">
        <v>-1.0389999999999999</v>
      </c>
      <c r="R140" s="6"/>
      <c r="S140" s="6">
        <v>13.8</v>
      </c>
      <c r="T140" s="6">
        <v>-1.0169999999999999</v>
      </c>
      <c r="U140" s="6"/>
      <c r="V140" s="6">
        <v>13.8</v>
      </c>
      <c r="W140" s="6">
        <v>-1.4339999999999999</v>
      </c>
      <c r="X140" s="6"/>
      <c r="Y140" s="6">
        <v>13.8</v>
      </c>
      <c r="Z140" s="6">
        <v>-1.3169999999999999</v>
      </c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</row>
    <row r="141" spans="1:43" x14ac:dyDescent="0.3">
      <c r="A141" s="6">
        <v>13.9</v>
      </c>
      <c r="B141" s="6">
        <v>-4.0359999999999996</v>
      </c>
      <c r="C141" s="6"/>
      <c r="D141" s="6">
        <v>13.9</v>
      </c>
      <c r="E141" s="6">
        <v>-0.625</v>
      </c>
      <c r="F141" s="6"/>
      <c r="G141" s="6">
        <v>13.9</v>
      </c>
      <c r="H141" s="6">
        <v>-2.2189999999999999</v>
      </c>
      <c r="I141" s="6"/>
      <c r="J141" s="6">
        <v>13.9</v>
      </c>
      <c r="K141" s="6">
        <v>-5.6589999999999998</v>
      </c>
      <c r="L141" s="6"/>
      <c r="M141" s="6">
        <v>13.9</v>
      </c>
      <c r="N141" s="6">
        <v>-3.2189999999999999</v>
      </c>
      <c r="O141" s="6"/>
      <c r="P141" s="6">
        <v>13.9</v>
      </c>
      <c r="Q141" s="6">
        <v>-1.0409999999999999</v>
      </c>
      <c r="R141" s="6"/>
      <c r="S141" s="6">
        <v>13.9</v>
      </c>
      <c r="T141" s="6">
        <v>-1.0309999999999999</v>
      </c>
      <c r="U141" s="6"/>
      <c r="V141" s="6">
        <v>13.9</v>
      </c>
      <c r="W141" s="6">
        <v>-1.4430000000000001</v>
      </c>
      <c r="X141" s="6"/>
      <c r="Y141" s="6">
        <v>13.9</v>
      </c>
      <c r="Z141" s="6">
        <v>-1.349</v>
      </c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</row>
    <row r="142" spans="1:43" x14ac:dyDescent="0.3">
      <c r="A142" s="6">
        <v>14</v>
      </c>
      <c r="B142" s="6">
        <v>-3.9169999999999998</v>
      </c>
      <c r="C142" s="6"/>
      <c r="D142" s="6">
        <v>14</v>
      </c>
      <c r="E142" s="6">
        <v>-0.622</v>
      </c>
      <c r="F142" s="6"/>
      <c r="G142" s="6">
        <v>14</v>
      </c>
      <c r="H142" s="6">
        <v>-2.177</v>
      </c>
      <c r="I142" s="6"/>
      <c r="J142" s="6">
        <v>14</v>
      </c>
      <c r="K142" s="6">
        <v>-5.681</v>
      </c>
      <c r="L142" s="6"/>
      <c r="M142" s="6">
        <v>14</v>
      </c>
      <c r="N142" s="6">
        <v>-3.24</v>
      </c>
      <c r="O142" s="6"/>
      <c r="P142" s="6">
        <v>14</v>
      </c>
      <c r="Q142" s="6">
        <v>-1.0429999999999999</v>
      </c>
      <c r="R142" s="6"/>
      <c r="S142" s="6">
        <v>14</v>
      </c>
      <c r="T142" s="6">
        <v>-1.03</v>
      </c>
      <c r="U142" s="6"/>
      <c r="V142" s="6">
        <v>14</v>
      </c>
      <c r="W142" s="6">
        <v>-1.454</v>
      </c>
      <c r="X142" s="6"/>
      <c r="Y142" s="6">
        <v>14</v>
      </c>
      <c r="Z142" s="6">
        <v>-1.3879999999999999</v>
      </c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</row>
    <row r="143" spans="1:43" x14ac:dyDescent="0.3">
      <c r="A143" s="6">
        <v>14.1</v>
      </c>
      <c r="B143" s="6">
        <v>-3.7970000000000002</v>
      </c>
      <c r="C143" s="6"/>
      <c r="D143" s="6">
        <v>14.1</v>
      </c>
      <c r="E143" s="6">
        <v>-0.62</v>
      </c>
      <c r="F143" s="6"/>
      <c r="G143" s="6">
        <v>14.1</v>
      </c>
      <c r="H143" s="6">
        <v>-2.129</v>
      </c>
      <c r="I143" s="6"/>
      <c r="J143" s="6">
        <v>14.1</v>
      </c>
      <c r="K143" s="6">
        <v>-5.6980000000000004</v>
      </c>
      <c r="L143" s="6"/>
      <c r="M143" s="6">
        <v>14.1</v>
      </c>
      <c r="N143" s="6">
        <v>-3.2519999999999998</v>
      </c>
      <c r="O143" s="6"/>
      <c r="P143" s="6">
        <v>14.1</v>
      </c>
      <c r="Q143" s="6">
        <v>-1.046</v>
      </c>
      <c r="R143" s="6"/>
      <c r="S143" s="6">
        <v>14.1</v>
      </c>
      <c r="T143" s="6">
        <v>-1.0409999999999999</v>
      </c>
      <c r="U143" s="6"/>
      <c r="V143" s="6">
        <v>14.1</v>
      </c>
      <c r="W143" s="6">
        <v>-1.46</v>
      </c>
      <c r="X143" s="6"/>
      <c r="Y143" s="6">
        <v>14.1</v>
      </c>
      <c r="Z143" s="6">
        <v>-1.421</v>
      </c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</row>
    <row r="144" spans="1:43" x14ac:dyDescent="0.3">
      <c r="A144" s="6">
        <v>14.2</v>
      </c>
      <c r="B144" s="6">
        <v>-3.694</v>
      </c>
      <c r="C144" s="6"/>
      <c r="D144" s="6">
        <v>14.2</v>
      </c>
      <c r="E144" s="6">
        <v>-0.61699999999999999</v>
      </c>
      <c r="F144" s="6"/>
      <c r="G144" s="6">
        <v>14.2</v>
      </c>
      <c r="H144" s="6">
        <v>-2.0870000000000002</v>
      </c>
      <c r="I144" s="6"/>
      <c r="J144" s="6">
        <v>14.2</v>
      </c>
      <c r="K144" s="6">
        <v>-5.7130000000000001</v>
      </c>
      <c r="L144" s="6"/>
      <c r="M144" s="6">
        <v>14.2</v>
      </c>
      <c r="N144" s="6">
        <v>-3.2759999999999998</v>
      </c>
      <c r="O144" s="6"/>
      <c r="P144" s="6">
        <v>14.2</v>
      </c>
      <c r="Q144" s="6">
        <v>-1.046</v>
      </c>
      <c r="R144" s="6"/>
      <c r="S144" s="6">
        <v>14.2</v>
      </c>
      <c r="T144" s="6">
        <v>-1.0469999999999999</v>
      </c>
      <c r="U144" s="6"/>
      <c r="V144" s="6">
        <v>14.2</v>
      </c>
      <c r="W144" s="6">
        <v>-1.464</v>
      </c>
      <c r="X144" s="6"/>
      <c r="Y144" s="6">
        <v>14.2</v>
      </c>
      <c r="Z144" s="6">
        <v>-1.4570000000000001</v>
      </c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</row>
    <row r="145" spans="1:43" x14ac:dyDescent="0.3">
      <c r="A145" s="6">
        <v>14.3</v>
      </c>
      <c r="B145" s="6">
        <v>-3.5840000000000001</v>
      </c>
      <c r="C145" s="6"/>
      <c r="D145" s="6">
        <v>14.3</v>
      </c>
      <c r="E145" s="6">
        <v>-0.60399999999999998</v>
      </c>
      <c r="F145" s="6"/>
      <c r="G145" s="6">
        <v>14.3</v>
      </c>
      <c r="H145" s="6">
        <v>-2.0409999999999999</v>
      </c>
      <c r="I145" s="6"/>
      <c r="J145" s="6">
        <v>14.3</v>
      </c>
      <c r="K145" s="6">
        <v>-5.7359999999999998</v>
      </c>
      <c r="L145" s="6"/>
      <c r="M145" s="6">
        <v>14.3</v>
      </c>
      <c r="N145" s="6">
        <v>-3.286</v>
      </c>
      <c r="O145" s="6"/>
      <c r="P145" s="6">
        <v>14.3</v>
      </c>
      <c r="Q145" s="6">
        <v>-1.0509999999999999</v>
      </c>
      <c r="R145" s="6"/>
      <c r="S145" s="6">
        <v>14.3</v>
      </c>
      <c r="T145" s="6">
        <v>-1.056</v>
      </c>
      <c r="U145" s="6"/>
      <c r="V145" s="6">
        <v>14.3</v>
      </c>
      <c r="W145" s="6">
        <v>-1.4730000000000001</v>
      </c>
      <c r="X145" s="6"/>
      <c r="Y145" s="6">
        <v>14.3</v>
      </c>
      <c r="Z145" s="6">
        <v>-1.4870000000000001</v>
      </c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</row>
    <row r="146" spans="1:43" x14ac:dyDescent="0.3">
      <c r="A146" s="6">
        <v>14.4</v>
      </c>
      <c r="B146" s="6">
        <v>-3.4889999999999999</v>
      </c>
      <c r="C146" s="6"/>
      <c r="D146" s="6">
        <v>14.4</v>
      </c>
      <c r="E146" s="6">
        <v>-0.60399999999999998</v>
      </c>
      <c r="F146" s="6"/>
      <c r="G146" s="6">
        <v>14.4</v>
      </c>
      <c r="H146" s="6">
        <v>-1.9990000000000001</v>
      </c>
      <c r="I146" s="6"/>
      <c r="J146" s="6">
        <v>14.4</v>
      </c>
      <c r="K146" s="6">
        <v>-5.7450000000000001</v>
      </c>
      <c r="L146" s="6"/>
      <c r="M146" s="6">
        <v>14.4</v>
      </c>
      <c r="N146" s="6">
        <v>-3.306</v>
      </c>
      <c r="O146" s="6"/>
      <c r="P146" s="6">
        <v>14.4</v>
      </c>
      <c r="Q146" s="6">
        <v>-1.0509999999999999</v>
      </c>
      <c r="R146" s="6"/>
      <c r="S146" s="6">
        <v>14.4</v>
      </c>
      <c r="T146" s="6">
        <v>-1.0649999999999999</v>
      </c>
      <c r="U146" s="6"/>
      <c r="V146" s="6">
        <v>14.4</v>
      </c>
      <c r="W146" s="6">
        <v>-1.474</v>
      </c>
      <c r="X146" s="6"/>
      <c r="Y146" s="6">
        <v>14.4</v>
      </c>
      <c r="Z146" s="6">
        <v>-1.5209999999999999</v>
      </c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</row>
    <row r="147" spans="1:43" x14ac:dyDescent="0.3">
      <c r="A147" s="6">
        <v>14.5</v>
      </c>
      <c r="B147" s="6">
        <v>-3.3929999999999998</v>
      </c>
      <c r="C147" s="6"/>
      <c r="D147" s="6">
        <v>14.5</v>
      </c>
      <c r="E147" s="6">
        <v>-0.58699999999999997</v>
      </c>
      <c r="F147" s="6"/>
      <c r="G147" s="6">
        <v>14.5</v>
      </c>
      <c r="H147" s="6">
        <v>-1.9550000000000001</v>
      </c>
      <c r="I147" s="6"/>
      <c r="J147" s="6">
        <v>14.5</v>
      </c>
      <c r="K147" s="6">
        <v>-5.7690000000000001</v>
      </c>
      <c r="L147" s="6"/>
      <c r="M147" s="6">
        <v>14.5</v>
      </c>
      <c r="N147" s="6">
        <v>-3.3250000000000002</v>
      </c>
      <c r="O147" s="6"/>
      <c r="P147" s="6">
        <v>14.5</v>
      </c>
      <c r="Q147" s="6">
        <v>-1.0569999999999999</v>
      </c>
      <c r="R147" s="6"/>
      <c r="S147" s="6">
        <v>14.5</v>
      </c>
      <c r="T147" s="6">
        <v>-1.069</v>
      </c>
      <c r="U147" s="6"/>
      <c r="V147" s="6">
        <v>14.5</v>
      </c>
      <c r="W147" s="6">
        <v>-1.4830000000000001</v>
      </c>
      <c r="X147" s="6"/>
      <c r="Y147" s="6">
        <v>14.5</v>
      </c>
      <c r="Z147" s="6">
        <v>-1.5529999999999999</v>
      </c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</row>
    <row r="148" spans="1:43" x14ac:dyDescent="0.3">
      <c r="A148" s="6">
        <v>14.6</v>
      </c>
      <c r="B148" s="6">
        <v>-3.3029999999999999</v>
      </c>
      <c r="C148" s="6"/>
      <c r="D148" s="6">
        <v>14.6</v>
      </c>
      <c r="E148" s="6">
        <v>-0.57799999999999996</v>
      </c>
      <c r="F148" s="6"/>
      <c r="G148" s="6">
        <v>14.6</v>
      </c>
      <c r="H148" s="6">
        <v>-1.911</v>
      </c>
      <c r="I148" s="6"/>
      <c r="J148" s="6">
        <v>14.6</v>
      </c>
      <c r="K148" s="6">
        <v>-5.7859999999999996</v>
      </c>
      <c r="L148" s="6"/>
      <c r="M148" s="6">
        <v>14.6</v>
      </c>
      <c r="N148" s="6">
        <v>-3.3370000000000002</v>
      </c>
      <c r="O148" s="6"/>
      <c r="P148" s="6">
        <v>14.6</v>
      </c>
      <c r="Q148" s="6">
        <v>-1.06</v>
      </c>
      <c r="R148" s="6"/>
      <c r="S148" s="6">
        <v>14.6</v>
      </c>
      <c r="T148" s="6">
        <v>-1.0760000000000001</v>
      </c>
      <c r="U148" s="6"/>
      <c r="V148" s="6">
        <v>14.6</v>
      </c>
      <c r="W148" s="6">
        <v>-1.4910000000000001</v>
      </c>
      <c r="X148" s="6"/>
      <c r="Y148" s="6">
        <v>14.6</v>
      </c>
      <c r="Z148" s="6">
        <v>-1.587</v>
      </c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</row>
    <row r="149" spans="1:43" x14ac:dyDescent="0.3">
      <c r="A149" s="6">
        <v>14.7</v>
      </c>
      <c r="B149" s="6">
        <v>-3.214</v>
      </c>
      <c r="C149" s="6"/>
      <c r="D149" s="6">
        <v>14.7</v>
      </c>
      <c r="E149" s="6">
        <v>-0.56899999999999995</v>
      </c>
      <c r="F149" s="6"/>
      <c r="G149" s="6">
        <v>14.7</v>
      </c>
      <c r="H149" s="6">
        <v>-1.871</v>
      </c>
      <c r="I149" s="6"/>
      <c r="J149" s="6">
        <v>14.7</v>
      </c>
      <c r="K149" s="6">
        <v>-5.8029999999999999</v>
      </c>
      <c r="L149" s="6"/>
      <c r="M149" s="6">
        <v>14.7</v>
      </c>
      <c r="N149" s="6">
        <v>-3.3559999999999999</v>
      </c>
      <c r="O149" s="6"/>
      <c r="P149" s="6">
        <v>14.7</v>
      </c>
      <c r="Q149" s="6">
        <v>-1.06</v>
      </c>
      <c r="R149" s="6"/>
      <c r="S149" s="6">
        <v>14.7</v>
      </c>
      <c r="T149" s="6">
        <v>-1.079</v>
      </c>
      <c r="U149" s="6"/>
      <c r="V149" s="6">
        <v>14.7</v>
      </c>
      <c r="W149" s="6">
        <v>-1.494</v>
      </c>
      <c r="X149" s="6"/>
      <c r="Y149" s="6">
        <v>14.7</v>
      </c>
      <c r="Z149" s="6">
        <v>-1.615</v>
      </c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</row>
    <row r="150" spans="1:43" x14ac:dyDescent="0.3">
      <c r="A150" s="6">
        <v>14.8</v>
      </c>
      <c r="B150" s="6">
        <v>-3.1269999999999998</v>
      </c>
      <c r="C150" s="6"/>
      <c r="D150" s="6">
        <v>14.8</v>
      </c>
      <c r="E150" s="6">
        <v>-0.55800000000000005</v>
      </c>
      <c r="F150" s="6"/>
      <c r="G150" s="6">
        <v>14.8</v>
      </c>
      <c r="H150" s="6">
        <v>-1.8340000000000001</v>
      </c>
      <c r="I150" s="6"/>
      <c r="J150" s="6">
        <v>14.8</v>
      </c>
      <c r="K150" s="6">
        <v>-5.8220000000000001</v>
      </c>
      <c r="L150" s="6"/>
      <c r="M150" s="6">
        <v>14.8</v>
      </c>
      <c r="N150" s="6">
        <v>-3.3620000000000001</v>
      </c>
      <c r="O150" s="6"/>
      <c r="P150" s="6">
        <v>14.8</v>
      </c>
      <c r="Q150" s="6">
        <v>-1.0660000000000001</v>
      </c>
      <c r="R150" s="6"/>
      <c r="S150" s="6">
        <v>14.8</v>
      </c>
      <c r="T150" s="6">
        <v>-1.0780000000000001</v>
      </c>
      <c r="U150" s="6"/>
      <c r="V150" s="6">
        <v>14.8</v>
      </c>
      <c r="W150" s="6">
        <v>-1.5049999999999999</v>
      </c>
      <c r="X150" s="6"/>
      <c r="Y150" s="6">
        <v>14.8</v>
      </c>
      <c r="Z150" s="6">
        <v>-1.647</v>
      </c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</row>
    <row r="151" spans="1:43" x14ac:dyDescent="0.3">
      <c r="A151" s="6">
        <v>14.9</v>
      </c>
      <c r="B151" s="6">
        <v>-3.044</v>
      </c>
      <c r="C151" s="6"/>
      <c r="D151" s="6">
        <v>14.9</v>
      </c>
      <c r="E151" s="6">
        <v>-0.55200000000000005</v>
      </c>
      <c r="F151" s="6"/>
      <c r="G151" s="6">
        <v>14.9</v>
      </c>
      <c r="H151" s="6">
        <v>-1.7929999999999999</v>
      </c>
      <c r="I151" s="6"/>
      <c r="J151" s="6">
        <v>14.9</v>
      </c>
      <c r="K151" s="6">
        <v>-5.8319999999999999</v>
      </c>
      <c r="L151" s="6"/>
      <c r="M151" s="6">
        <v>14.9</v>
      </c>
      <c r="N151" s="6">
        <v>-3.3809999999999998</v>
      </c>
      <c r="O151" s="6"/>
      <c r="P151" s="6">
        <v>14.9</v>
      </c>
      <c r="Q151" s="6">
        <v>-1.0680000000000001</v>
      </c>
      <c r="R151" s="6"/>
      <c r="S151" s="6">
        <v>14.9</v>
      </c>
      <c r="T151" s="6">
        <v>-1.0900000000000001</v>
      </c>
      <c r="U151" s="6"/>
      <c r="V151" s="6">
        <v>14.9</v>
      </c>
      <c r="W151" s="6">
        <v>-1.512</v>
      </c>
      <c r="X151" s="6"/>
      <c r="Y151" s="6">
        <v>14.9</v>
      </c>
      <c r="Z151" s="6">
        <v>-1.6739999999999999</v>
      </c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</row>
    <row r="152" spans="1:43" x14ac:dyDescent="0.3">
      <c r="A152" s="6">
        <v>15</v>
      </c>
      <c r="B152" s="6">
        <v>-2.9649999999999999</v>
      </c>
      <c r="C152" s="6"/>
      <c r="D152" s="6">
        <v>15</v>
      </c>
      <c r="E152" s="6">
        <v>-0.54500000000000004</v>
      </c>
      <c r="F152" s="6"/>
      <c r="G152" s="6">
        <v>15</v>
      </c>
      <c r="H152" s="6">
        <v>-1.758</v>
      </c>
      <c r="I152" s="6"/>
      <c r="J152" s="6">
        <v>15</v>
      </c>
      <c r="K152" s="6">
        <v>-5.8540000000000001</v>
      </c>
      <c r="L152" s="6"/>
      <c r="M152" s="6">
        <v>15</v>
      </c>
      <c r="N152" s="6">
        <v>-3.3889999999999998</v>
      </c>
      <c r="O152" s="6"/>
      <c r="P152" s="6">
        <v>15</v>
      </c>
      <c r="Q152" s="6">
        <v>-1.073</v>
      </c>
      <c r="R152" s="6"/>
      <c r="S152" s="6">
        <v>15</v>
      </c>
      <c r="T152" s="6">
        <v>-1.089</v>
      </c>
      <c r="U152" s="6"/>
      <c r="V152" s="6">
        <v>15</v>
      </c>
      <c r="W152" s="6">
        <v>-1.5189999999999999</v>
      </c>
      <c r="X152" s="6"/>
      <c r="Y152" s="6">
        <v>15</v>
      </c>
      <c r="Z152" s="6">
        <v>-1.702</v>
      </c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</row>
    <row r="153" spans="1:43" x14ac:dyDescent="0.3">
      <c r="A153" s="6">
        <v>15.1</v>
      </c>
      <c r="B153" s="6">
        <v>-2.8839999999999999</v>
      </c>
      <c r="C153" s="6"/>
      <c r="D153" s="6">
        <v>15.1</v>
      </c>
      <c r="E153" s="6">
        <v>-0.54100000000000004</v>
      </c>
      <c r="F153" s="6"/>
      <c r="G153" s="6">
        <v>15.1</v>
      </c>
      <c r="H153" s="6">
        <v>-1.7190000000000001</v>
      </c>
      <c r="I153" s="6"/>
      <c r="J153" s="6">
        <v>15.1</v>
      </c>
      <c r="K153" s="6">
        <v>-5.8689999999999998</v>
      </c>
      <c r="L153" s="6"/>
      <c r="M153" s="6">
        <v>15.1</v>
      </c>
      <c r="N153" s="6">
        <v>-3.4049999999999998</v>
      </c>
      <c r="O153" s="6"/>
      <c r="P153" s="6">
        <v>15.1</v>
      </c>
      <c r="Q153" s="6">
        <v>-1.075</v>
      </c>
      <c r="R153" s="6"/>
      <c r="S153" s="6">
        <v>15.1</v>
      </c>
      <c r="T153" s="6">
        <v>-1.0820000000000001</v>
      </c>
      <c r="U153" s="6"/>
      <c r="V153" s="6">
        <v>15.1</v>
      </c>
      <c r="W153" s="6">
        <v>-1.528</v>
      </c>
      <c r="X153" s="6"/>
      <c r="Y153" s="6">
        <v>15.1</v>
      </c>
      <c r="Z153" s="6">
        <v>-1.7310000000000001</v>
      </c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</row>
    <row r="154" spans="1:43" x14ac:dyDescent="0.3">
      <c r="A154" s="6">
        <v>15.2</v>
      </c>
      <c r="B154" s="6">
        <v>-2.8130000000000002</v>
      </c>
      <c r="C154" s="6"/>
      <c r="D154" s="6">
        <v>15.2</v>
      </c>
      <c r="E154" s="6">
        <v>-0.53400000000000003</v>
      </c>
      <c r="F154" s="6"/>
      <c r="G154" s="6">
        <v>15.2</v>
      </c>
      <c r="H154" s="6">
        <v>-1.69</v>
      </c>
      <c r="I154" s="6"/>
      <c r="J154" s="6">
        <v>15.2</v>
      </c>
      <c r="K154" s="6">
        <v>-5.8789999999999996</v>
      </c>
      <c r="L154" s="6"/>
      <c r="M154" s="6">
        <v>15.2</v>
      </c>
      <c r="N154" s="6">
        <v>-3.42</v>
      </c>
      <c r="O154" s="6"/>
      <c r="P154" s="6">
        <v>15.2</v>
      </c>
      <c r="Q154" s="6">
        <v>-1.077</v>
      </c>
      <c r="R154" s="6"/>
      <c r="S154" s="6">
        <v>15.2</v>
      </c>
      <c r="T154" s="6">
        <v>-1.0920000000000001</v>
      </c>
      <c r="U154" s="6"/>
      <c r="V154" s="6">
        <v>15.2</v>
      </c>
      <c r="W154" s="6">
        <v>-1.534</v>
      </c>
      <c r="X154" s="6"/>
      <c r="Y154" s="6">
        <v>15.2</v>
      </c>
      <c r="Z154" s="6">
        <v>-1.756</v>
      </c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</row>
    <row r="155" spans="1:43" x14ac:dyDescent="0.3">
      <c r="A155" s="6">
        <v>15.3</v>
      </c>
      <c r="B155" s="6">
        <v>-2.7330000000000001</v>
      </c>
      <c r="C155" s="6"/>
      <c r="D155" s="6">
        <v>15.3</v>
      </c>
      <c r="E155" s="6">
        <v>-0.52900000000000003</v>
      </c>
      <c r="F155" s="6"/>
      <c r="G155" s="6">
        <v>15.3</v>
      </c>
      <c r="H155" s="6">
        <v>-1.653</v>
      </c>
      <c r="I155" s="6"/>
      <c r="J155" s="6">
        <v>15.3</v>
      </c>
      <c r="K155" s="6">
        <v>-5.8970000000000002</v>
      </c>
      <c r="L155" s="6"/>
      <c r="M155" s="6">
        <v>15.3</v>
      </c>
      <c r="N155" s="6">
        <v>-3.427</v>
      </c>
      <c r="O155" s="6"/>
      <c r="P155" s="6">
        <v>15.3</v>
      </c>
      <c r="Q155" s="6">
        <v>-1.0840000000000001</v>
      </c>
      <c r="R155" s="6"/>
      <c r="S155" s="6">
        <v>15.3</v>
      </c>
      <c r="T155" s="6">
        <v>-1.095</v>
      </c>
      <c r="U155" s="6"/>
      <c r="V155" s="6">
        <v>15.3</v>
      </c>
      <c r="W155" s="6">
        <v>-1.544</v>
      </c>
      <c r="X155" s="6"/>
      <c r="Y155" s="6">
        <v>15.3</v>
      </c>
      <c r="Z155" s="6">
        <v>-1.7849999999999999</v>
      </c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</row>
    <row r="156" spans="1:43" x14ac:dyDescent="0.3">
      <c r="A156" s="6">
        <v>15.4</v>
      </c>
      <c r="B156" s="6">
        <v>-2.661</v>
      </c>
      <c r="C156" s="6"/>
      <c r="D156" s="6">
        <v>15.4</v>
      </c>
      <c r="E156" s="6">
        <v>-0.52100000000000002</v>
      </c>
      <c r="F156" s="6"/>
      <c r="G156" s="6">
        <v>15.4</v>
      </c>
      <c r="H156" s="6">
        <v>-1.6220000000000001</v>
      </c>
      <c r="I156" s="6"/>
      <c r="J156" s="6">
        <v>15.4</v>
      </c>
      <c r="K156" s="6">
        <v>-5.9009999999999998</v>
      </c>
      <c r="L156" s="6"/>
      <c r="M156" s="6">
        <v>15.4</v>
      </c>
      <c r="N156" s="6">
        <v>-3.4420000000000002</v>
      </c>
      <c r="O156" s="6"/>
      <c r="P156" s="6">
        <v>15.4</v>
      </c>
      <c r="Q156" s="6">
        <v>-1.083</v>
      </c>
      <c r="R156" s="6"/>
      <c r="S156" s="6">
        <v>15.4</v>
      </c>
      <c r="T156" s="6">
        <v>-1.101</v>
      </c>
      <c r="U156" s="6"/>
      <c r="V156" s="6">
        <v>15.4</v>
      </c>
      <c r="W156" s="6">
        <v>-1.548</v>
      </c>
      <c r="X156" s="6"/>
      <c r="Y156" s="6">
        <v>15.4</v>
      </c>
      <c r="Z156" s="6">
        <v>-1.8140000000000001</v>
      </c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</row>
    <row r="157" spans="1:43" x14ac:dyDescent="0.3">
      <c r="A157" s="6">
        <v>15.5</v>
      </c>
      <c r="B157" s="6">
        <v>-2.5920000000000001</v>
      </c>
      <c r="C157" s="6"/>
      <c r="D157" s="6">
        <v>15.5</v>
      </c>
      <c r="E157" s="6">
        <v>-0.51300000000000001</v>
      </c>
      <c r="F157" s="6"/>
      <c r="G157" s="6">
        <v>15.5</v>
      </c>
      <c r="H157" s="6">
        <v>-1.589</v>
      </c>
      <c r="I157" s="6"/>
      <c r="J157" s="6">
        <v>15.5</v>
      </c>
      <c r="K157" s="6">
        <v>-5.92</v>
      </c>
      <c r="L157" s="6"/>
      <c r="M157" s="6">
        <v>15.5</v>
      </c>
      <c r="N157" s="6">
        <v>-3.4529999999999998</v>
      </c>
      <c r="O157" s="6"/>
      <c r="P157" s="6">
        <v>15.5</v>
      </c>
      <c r="Q157" s="6">
        <v>-1.0860000000000001</v>
      </c>
      <c r="R157" s="6"/>
      <c r="S157" s="6">
        <v>15.5</v>
      </c>
      <c r="T157" s="6">
        <v>-1.103</v>
      </c>
      <c r="U157" s="6"/>
      <c r="V157" s="6">
        <v>15.5</v>
      </c>
      <c r="W157" s="6">
        <v>-1.5529999999999999</v>
      </c>
      <c r="X157" s="6"/>
      <c r="Y157" s="6">
        <v>15.5</v>
      </c>
      <c r="Z157" s="6">
        <v>-1.84</v>
      </c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</row>
    <row r="158" spans="1:43" x14ac:dyDescent="0.3">
      <c r="A158" s="6">
        <v>15.6</v>
      </c>
      <c r="B158" s="6">
        <v>-2.524</v>
      </c>
      <c r="C158" s="6"/>
      <c r="D158" s="6">
        <v>15.6</v>
      </c>
      <c r="E158" s="6">
        <v>-0.51</v>
      </c>
      <c r="F158" s="6"/>
      <c r="G158" s="6">
        <v>15.6</v>
      </c>
      <c r="H158" s="6">
        <v>-1.554</v>
      </c>
      <c r="I158" s="6"/>
      <c r="J158" s="6">
        <v>15.6</v>
      </c>
      <c r="K158" s="6">
        <v>-5.9279999999999999</v>
      </c>
      <c r="L158" s="6"/>
      <c r="M158" s="6">
        <v>15.6</v>
      </c>
      <c r="N158" s="6">
        <v>-3.4609999999999999</v>
      </c>
      <c r="O158" s="6"/>
      <c r="P158" s="6">
        <v>15.6</v>
      </c>
      <c r="Q158" s="6">
        <v>-1.089</v>
      </c>
      <c r="R158" s="6"/>
      <c r="S158" s="6">
        <v>15.6</v>
      </c>
      <c r="T158" s="6">
        <v>-1.109</v>
      </c>
      <c r="U158" s="6"/>
      <c r="V158" s="6">
        <v>15.6</v>
      </c>
      <c r="W158" s="6">
        <v>-1.5620000000000001</v>
      </c>
      <c r="X158" s="6"/>
      <c r="Y158" s="6">
        <v>15.6</v>
      </c>
      <c r="Z158" s="6">
        <v>-1.8660000000000001</v>
      </c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</row>
    <row r="159" spans="1:43" x14ac:dyDescent="0.3">
      <c r="A159" s="6">
        <v>15.7</v>
      </c>
      <c r="B159" s="6">
        <v>-2.4620000000000002</v>
      </c>
      <c r="C159" s="6"/>
      <c r="D159" s="6">
        <v>15.7</v>
      </c>
      <c r="E159" s="6">
        <v>-0.51</v>
      </c>
      <c r="F159" s="6"/>
      <c r="G159" s="6">
        <v>15.7</v>
      </c>
      <c r="H159" s="6">
        <v>-1.528</v>
      </c>
      <c r="I159" s="6"/>
      <c r="J159" s="6">
        <v>15.7</v>
      </c>
      <c r="K159" s="6">
        <v>-5.944</v>
      </c>
      <c r="L159" s="6"/>
      <c r="M159" s="6">
        <v>15.7</v>
      </c>
      <c r="N159" s="6">
        <v>-3.4769999999999999</v>
      </c>
      <c r="O159" s="6"/>
      <c r="P159" s="6">
        <v>15.7</v>
      </c>
      <c r="Q159" s="6">
        <v>-1.0880000000000001</v>
      </c>
      <c r="R159" s="6"/>
      <c r="S159" s="6">
        <v>15.7</v>
      </c>
      <c r="T159" s="6">
        <v>-1.111</v>
      </c>
      <c r="U159" s="6"/>
      <c r="V159" s="6">
        <v>15.7</v>
      </c>
      <c r="W159" s="6">
        <v>-1.5629999999999999</v>
      </c>
      <c r="X159" s="6"/>
      <c r="Y159" s="6">
        <v>15.7</v>
      </c>
      <c r="Z159" s="6">
        <v>-1.887</v>
      </c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</row>
    <row r="160" spans="1:43" x14ac:dyDescent="0.3">
      <c r="A160" s="6">
        <v>15.8</v>
      </c>
      <c r="B160" s="6">
        <v>-2.3959999999999999</v>
      </c>
      <c r="C160" s="6"/>
      <c r="D160" s="6">
        <v>15.8</v>
      </c>
      <c r="E160" s="6">
        <v>-0.51</v>
      </c>
      <c r="F160" s="6"/>
      <c r="G160" s="6">
        <v>15.8</v>
      </c>
      <c r="H160" s="6">
        <v>-1.4910000000000001</v>
      </c>
      <c r="I160" s="6"/>
      <c r="J160" s="6">
        <v>15.8</v>
      </c>
      <c r="K160" s="6">
        <v>-5.9550000000000001</v>
      </c>
      <c r="L160" s="6"/>
      <c r="M160" s="6">
        <v>15.8</v>
      </c>
      <c r="N160" s="6">
        <v>-3.4809999999999999</v>
      </c>
      <c r="O160" s="6"/>
      <c r="P160" s="6">
        <v>15.8</v>
      </c>
      <c r="Q160" s="6">
        <v>-1.097</v>
      </c>
      <c r="R160" s="6"/>
      <c r="S160" s="6">
        <v>15.8</v>
      </c>
      <c r="T160" s="6">
        <v>-1.1160000000000001</v>
      </c>
      <c r="U160" s="6"/>
      <c r="V160" s="6">
        <v>15.8</v>
      </c>
      <c r="W160" s="6">
        <v>-1.57</v>
      </c>
      <c r="X160" s="6"/>
      <c r="Y160" s="6">
        <v>15.8</v>
      </c>
      <c r="Z160" s="6">
        <v>-1.9139999999999999</v>
      </c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</row>
    <row r="161" spans="1:43" x14ac:dyDescent="0.3">
      <c r="A161" s="6">
        <v>15.9</v>
      </c>
      <c r="B161" s="6">
        <v>-2.3420000000000001</v>
      </c>
      <c r="C161" s="6"/>
      <c r="D161" s="6">
        <v>15.9</v>
      </c>
      <c r="E161" s="6">
        <v>-0.51300000000000001</v>
      </c>
      <c r="F161" s="6"/>
      <c r="G161" s="6">
        <v>15.9</v>
      </c>
      <c r="H161" s="6">
        <v>-1.462</v>
      </c>
      <c r="I161" s="6"/>
      <c r="J161" s="6">
        <v>15.9</v>
      </c>
      <c r="K161" s="6">
        <v>-5.968</v>
      </c>
      <c r="L161" s="6"/>
      <c r="M161" s="6">
        <v>15.9</v>
      </c>
      <c r="N161" s="6">
        <v>-3.4969999999999999</v>
      </c>
      <c r="O161" s="6"/>
      <c r="P161" s="6">
        <v>15.9</v>
      </c>
      <c r="Q161" s="6">
        <v>-1.0960000000000001</v>
      </c>
      <c r="R161" s="6"/>
      <c r="S161" s="6">
        <v>15.9</v>
      </c>
      <c r="T161" s="6">
        <v>-1.119</v>
      </c>
      <c r="U161" s="6"/>
      <c r="V161" s="6">
        <v>15.9</v>
      </c>
      <c r="W161" s="6">
        <v>-1.573</v>
      </c>
      <c r="X161" s="6"/>
      <c r="Y161" s="6">
        <v>15.9</v>
      </c>
      <c r="Z161" s="6">
        <v>-1.9359999999999999</v>
      </c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</row>
    <row r="162" spans="1:43" x14ac:dyDescent="0.3">
      <c r="A162" s="6">
        <v>16</v>
      </c>
      <c r="B162" s="6">
        <v>-2.2989999999999999</v>
      </c>
      <c r="C162" s="6"/>
      <c r="D162" s="6">
        <v>16</v>
      </c>
      <c r="E162" s="6">
        <v>-0.51600000000000001</v>
      </c>
      <c r="F162" s="6"/>
      <c r="G162" s="6">
        <v>16</v>
      </c>
      <c r="H162" s="6">
        <v>-1.4319999999999999</v>
      </c>
      <c r="I162" s="6"/>
      <c r="J162" s="6">
        <v>16</v>
      </c>
      <c r="K162" s="6">
        <v>-5.984</v>
      </c>
      <c r="L162" s="6"/>
      <c r="M162" s="6">
        <v>16</v>
      </c>
      <c r="N162" s="6">
        <v>-3.5</v>
      </c>
      <c r="O162" s="6"/>
      <c r="P162" s="6">
        <v>16</v>
      </c>
      <c r="Q162" s="6">
        <v>-1.1040000000000001</v>
      </c>
      <c r="R162" s="6"/>
      <c r="S162" s="6">
        <v>16</v>
      </c>
      <c r="T162" s="6">
        <v>-1.1240000000000001</v>
      </c>
      <c r="U162" s="6"/>
      <c r="V162" s="6">
        <v>16</v>
      </c>
      <c r="W162" s="6">
        <v>-1.577</v>
      </c>
      <c r="X162" s="6"/>
      <c r="Y162" s="6">
        <v>16</v>
      </c>
      <c r="Z162" s="6">
        <v>-1.9590000000000001</v>
      </c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</row>
    <row r="163" spans="1:43" x14ac:dyDescent="0.3">
      <c r="A163" s="6">
        <v>16.100000000000001</v>
      </c>
      <c r="B163" s="6">
        <v>-2.2749999999999999</v>
      </c>
      <c r="C163" s="6"/>
      <c r="D163" s="6">
        <v>16.100000000000001</v>
      </c>
      <c r="E163" s="6">
        <v>-0.51</v>
      </c>
      <c r="F163" s="6"/>
      <c r="G163" s="6">
        <v>16.100000000000001</v>
      </c>
      <c r="H163" s="6">
        <v>-1.4059999999999999</v>
      </c>
      <c r="I163" s="6"/>
      <c r="J163" s="6">
        <v>16.100000000000001</v>
      </c>
      <c r="K163" s="6">
        <v>-5.992</v>
      </c>
      <c r="L163" s="6"/>
      <c r="M163" s="6">
        <v>16.100000000000001</v>
      </c>
      <c r="N163" s="6">
        <v>-3.5089999999999999</v>
      </c>
      <c r="O163" s="6"/>
      <c r="P163" s="6">
        <v>16.100000000000001</v>
      </c>
      <c r="Q163" s="6">
        <v>-1.1040000000000001</v>
      </c>
      <c r="R163" s="6"/>
      <c r="S163" s="6">
        <v>16.100000000000001</v>
      </c>
      <c r="T163" s="6">
        <v>-1.129</v>
      </c>
      <c r="U163" s="6"/>
      <c r="V163" s="6">
        <v>16.100000000000001</v>
      </c>
      <c r="W163" s="6">
        <v>-1.58</v>
      </c>
      <c r="X163" s="6"/>
      <c r="Y163" s="6">
        <v>16.100000000000001</v>
      </c>
      <c r="Z163" s="6">
        <v>-1.9830000000000001</v>
      </c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</row>
    <row r="164" spans="1:43" x14ac:dyDescent="0.3">
      <c r="A164" s="6">
        <v>16.2</v>
      </c>
      <c r="B164" s="6">
        <v>-2.2709999999999999</v>
      </c>
      <c r="C164" s="6"/>
      <c r="D164" s="6">
        <v>16.2</v>
      </c>
      <c r="E164" s="6">
        <v>-0.504</v>
      </c>
      <c r="F164" s="6"/>
      <c r="G164" s="6">
        <v>16.2</v>
      </c>
      <c r="H164" s="6">
        <v>-1.3759999999999999</v>
      </c>
      <c r="I164" s="6"/>
      <c r="J164" s="6">
        <v>16.2</v>
      </c>
      <c r="K164" s="6">
        <v>-6.0019999999999998</v>
      </c>
      <c r="L164" s="6"/>
      <c r="M164" s="6">
        <v>16.2</v>
      </c>
      <c r="N164" s="6">
        <v>-3.5190000000000001</v>
      </c>
      <c r="O164" s="6"/>
      <c r="P164" s="6">
        <v>16.2</v>
      </c>
      <c r="Q164" s="6">
        <v>-1.105</v>
      </c>
      <c r="R164" s="6"/>
      <c r="S164" s="6">
        <v>16.2</v>
      </c>
      <c r="T164" s="6">
        <v>-1.1339999999999999</v>
      </c>
      <c r="U164" s="6"/>
      <c r="V164" s="6">
        <v>16.2</v>
      </c>
      <c r="W164" s="6">
        <v>-1.5820000000000001</v>
      </c>
      <c r="X164" s="6"/>
      <c r="Y164" s="6">
        <v>16.2</v>
      </c>
      <c r="Z164" s="6">
        <v>-2</v>
      </c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</row>
    <row r="165" spans="1:43" x14ac:dyDescent="0.3">
      <c r="A165" s="6">
        <v>16.3</v>
      </c>
      <c r="B165" s="6">
        <v>-2.2709999999999999</v>
      </c>
      <c r="C165" s="6"/>
      <c r="D165" s="6">
        <v>16.3</v>
      </c>
      <c r="E165" s="6">
        <v>-0.5</v>
      </c>
      <c r="F165" s="6"/>
      <c r="G165" s="6">
        <v>16.3</v>
      </c>
      <c r="H165" s="6">
        <v>-1.347</v>
      </c>
      <c r="I165" s="6"/>
      <c r="J165" s="6">
        <v>16.3</v>
      </c>
      <c r="K165" s="6">
        <v>-6.0119999999999996</v>
      </c>
      <c r="L165" s="6"/>
      <c r="M165" s="6">
        <v>16.3</v>
      </c>
      <c r="N165" s="6">
        <v>-3.524</v>
      </c>
      <c r="O165" s="6"/>
      <c r="P165" s="6">
        <v>16.3</v>
      </c>
      <c r="Q165" s="6">
        <v>-1.107</v>
      </c>
      <c r="R165" s="6"/>
      <c r="S165" s="6">
        <v>16.3</v>
      </c>
      <c r="T165" s="6">
        <v>-1.1319999999999999</v>
      </c>
      <c r="U165" s="6"/>
      <c r="V165" s="6">
        <v>16.3</v>
      </c>
      <c r="W165" s="6">
        <v>-1.5880000000000001</v>
      </c>
      <c r="X165" s="6"/>
      <c r="Y165" s="6">
        <v>16.3</v>
      </c>
      <c r="Z165" s="6">
        <v>-2.0259999999999998</v>
      </c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</row>
    <row r="166" spans="1:43" x14ac:dyDescent="0.3">
      <c r="A166" s="6">
        <v>16.399999999999999</v>
      </c>
      <c r="B166" s="6">
        <v>-2.2509999999999999</v>
      </c>
      <c r="C166" s="6"/>
      <c r="D166" s="6">
        <v>16.399999999999999</v>
      </c>
      <c r="E166" s="6">
        <v>-0.49099999999999999</v>
      </c>
      <c r="F166" s="6"/>
      <c r="G166" s="6">
        <v>16.399999999999999</v>
      </c>
      <c r="H166" s="6">
        <v>-1.321</v>
      </c>
      <c r="I166" s="6"/>
      <c r="J166" s="6">
        <v>16.399999999999999</v>
      </c>
      <c r="K166" s="6">
        <v>-6.016</v>
      </c>
      <c r="L166" s="6"/>
      <c r="M166" s="6">
        <v>16.399999999999999</v>
      </c>
      <c r="N166" s="6">
        <v>-3.5379999999999998</v>
      </c>
      <c r="O166" s="6"/>
      <c r="P166" s="6">
        <v>16.399999999999999</v>
      </c>
      <c r="Q166" s="6">
        <v>-1.1040000000000001</v>
      </c>
      <c r="R166" s="6"/>
      <c r="S166" s="6">
        <v>16.399999999999999</v>
      </c>
      <c r="T166" s="6">
        <v>-1.137</v>
      </c>
      <c r="U166" s="6"/>
      <c r="V166" s="6">
        <v>16.399999999999999</v>
      </c>
      <c r="W166" s="6">
        <v>-1.5920000000000001</v>
      </c>
      <c r="X166" s="6"/>
      <c r="Y166" s="6">
        <v>16.399999999999999</v>
      </c>
      <c r="Z166" s="6">
        <v>-2.04</v>
      </c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</row>
    <row r="167" spans="1:43" x14ac:dyDescent="0.3">
      <c r="A167" s="6">
        <v>16.5</v>
      </c>
      <c r="B167" s="6">
        <v>-2.2189999999999999</v>
      </c>
      <c r="C167" s="6"/>
      <c r="D167" s="6">
        <v>16.5</v>
      </c>
      <c r="E167" s="6">
        <v>-0.48799999999999999</v>
      </c>
      <c r="F167" s="6"/>
      <c r="G167" s="6">
        <v>16.5</v>
      </c>
      <c r="H167" s="6">
        <v>-1.294</v>
      </c>
      <c r="I167" s="6"/>
      <c r="J167" s="6">
        <v>16.5</v>
      </c>
      <c r="K167" s="6">
        <v>-6.0149999999999997</v>
      </c>
      <c r="L167" s="6"/>
      <c r="M167" s="6">
        <v>16.5</v>
      </c>
      <c r="N167" s="6">
        <v>-3.5409999999999999</v>
      </c>
      <c r="O167" s="6"/>
      <c r="P167" s="6">
        <v>16.5</v>
      </c>
      <c r="Q167" s="6">
        <v>-1.107</v>
      </c>
      <c r="R167" s="6"/>
      <c r="S167" s="6">
        <v>16.5</v>
      </c>
      <c r="T167" s="6">
        <v>-1.1419999999999999</v>
      </c>
      <c r="U167" s="6"/>
      <c r="V167" s="6">
        <v>16.5</v>
      </c>
      <c r="W167" s="6">
        <v>-1.5960000000000001</v>
      </c>
      <c r="X167" s="6"/>
      <c r="Y167" s="6">
        <v>16.5</v>
      </c>
      <c r="Z167" s="6">
        <v>-2.0670000000000002</v>
      </c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</row>
    <row r="168" spans="1:43" x14ac:dyDescent="0.3">
      <c r="A168" s="6">
        <v>16.600000000000001</v>
      </c>
      <c r="B168" s="6">
        <v>-2.173</v>
      </c>
      <c r="C168" s="6"/>
      <c r="D168" s="6">
        <v>16.600000000000001</v>
      </c>
      <c r="E168" s="6">
        <v>-0.48</v>
      </c>
      <c r="F168" s="6"/>
      <c r="G168" s="6">
        <v>16.600000000000001</v>
      </c>
      <c r="H168" s="6">
        <v>-1.266</v>
      </c>
      <c r="I168" s="6"/>
      <c r="J168" s="6">
        <v>16.600000000000001</v>
      </c>
      <c r="K168" s="6">
        <v>-6.0209999999999999</v>
      </c>
      <c r="L168" s="6"/>
      <c r="M168" s="6">
        <v>16.600000000000001</v>
      </c>
      <c r="N168" s="6">
        <v>-3.5539999999999998</v>
      </c>
      <c r="O168" s="6"/>
      <c r="P168" s="6">
        <v>16.600000000000001</v>
      </c>
      <c r="Q168" s="6">
        <v>-1.1080000000000001</v>
      </c>
      <c r="R168" s="6"/>
      <c r="S168" s="6">
        <v>16.600000000000001</v>
      </c>
      <c r="T168" s="6">
        <v>-1.147</v>
      </c>
      <c r="U168" s="6"/>
      <c r="V168" s="6">
        <v>16.600000000000001</v>
      </c>
      <c r="W168" s="6">
        <v>-1.6</v>
      </c>
      <c r="X168" s="6"/>
      <c r="Y168" s="6">
        <v>16.600000000000001</v>
      </c>
      <c r="Z168" s="6">
        <v>-2.0830000000000002</v>
      </c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</row>
    <row r="169" spans="1:43" x14ac:dyDescent="0.3">
      <c r="A169" s="6">
        <v>16.7</v>
      </c>
      <c r="B169" s="6">
        <v>-2.1150000000000002</v>
      </c>
      <c r="C169" s="6"/>
      <c r="D169" s="6">
        <v>16.7</v>
      </c>
      <c r="E169" s="6">
        <v>-0.47499999999999998</v>
      </c>
      <c r="F169" s="6"/>
      <c r="G169" s="6">
        <v>16.7</v>
      </c>
      <c r="H169" s="6">
        <v>-1.2410000000000001</v>
      </c>
      <c r="I169" s="6"/>
      <c r="J169" s="6">
        <v>16.7</v>
      </c>
      <c r="K169" s="6">
        <v>-6.0339999999999998</v>
      </c>
      <c r="L169" s="6"/>
      <c r="M169" s="6">
        <v>16.7</v>
      </c>
      <c r="N169" s="6">
        <v>-3.5630000000000002</v>
      </c>
      <c r="O169" s="6"/>
      <c r="P169" s="6">
        <v>16.7</v>
      </c>
      <c r="Q169" s="6">
        <v>-1.1080000000000001</v>
      </c>
      <c r="R169" s="6"/>
      <c r="S169" s="6">
        <v>16.7</v>
      </c>
      <c r="T169" s="6">
        <v>-1.149</v>
      </c>
      <c r="U169" s="6"/>
      <c r="V169" s="6">
        <v>16.7</v>
      </c>
      <c r="W169" s="6">
        <v>-1.6020000000000001</v>
      </c>
      <c r="X169" s="6"/>
      <c r="Y169" s="6">
        <v>16.7</v>
      </c>
      <c r="Z169" s="6">
        <v>-2.1019999999999999</v>
      </c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</row>
    <row r="170" spans="1:43" x14ac:dyDescent="0.3">
      <c r="A170" s="6">
        <v>16.8</v>
      </c>
      <c r="B170" s="6">
        <v>-2.0630000000000002</v>
      </c>
      <c r="C170" s="6"/>
      <c r="D170" s="6">
        <v>16.8</v>
      </c>
      <c r="E170" s="6">
        <v>-0.46600000000000003</v>
      </c>
      <c r="F170" s="6"/>
      <c r="G170" s="6">
        <v>16.8</v>
      </c>
      <c r="H170" s="6">
        <v>-1.216</v>
      </c>
      <c r="I170" s="6"/>
      <c r="J170" s="6">
        <v>16.8</v>
      </c>
      <c r="K170" s="6">
        <v>-6.0419999999999998</v>
      </c>
      <c r="L170" s="6"/>
      <c r="M170" s="6">
        <v>16.8</v>
      </c>
      <c r="N170" s="6">
        <v>-3.5670000000000002</v>
      </c>
      <c r="O170" s="6"/>
      <c r="P170" s="6">
        <v>16.8</v>
      </c>
      <c r="Q170" s="6">
        <v>-1.1080000000000001</v>
      </c>
      <c r="R170" s="6"/>
      <c r="S170" s="6">
        <v>16.8</v>
      </c>
      <c r="T170" s="6">
        <v>-1.1559999999999999</v>
      </c>
      <c r="U170" s="6"/>
      <c r="V170" s="6">
        <v>16.8</v>
      </c>
      <c r="W170" s="6">
        <v>-1.6080000000000001</v>
      </c>
      <c r="X170" s="6"/>
      <c r="Y170" s="6">
        <v>16.8</v>
      </c>
      <c r="Z170" s="6">
        <v>-2.12</v>
      </c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</row>
    <row r="171" spans="1:43" x14ac:dyDescent="0.3">
      <c r="A171" s="6">
        <v>16.899999999999999</v>
      </c>
      <c r="B171" s="6">
        <v>-2.0030000000000001</v>
      </c>
      <c r="C171" s="6"/>
      <c r="D171" s="6">
        <v>16.899999999999999</v>
      </c>
      <c r="E171" s="6">
        <v>-0.45700000000000002</v>
      </c>
      <c r="F171" s="6"/>
      <c r="G171" s="6">
        <v>16.899999999999999</v>
      </c>
      <c r="H171" s="6">
        <v>-1.1879999999999999</v>
      </c>
      <c r="I171" s="6"/>
      <c r="J171" s="6">
        <v>16.899999999999999</v>
      </c>
      <c r="K171" s="6">
        <v>-6.0540000000000003</v>
      </c>
      <c r="L171" s="6"/>
      <c r="M171" s="6">
        <v>16.899999999999999</v>
      </c>
      <c r="N171" s="6">
        <v>-3.577</v>
      </c>
      <c r="O171" s="6"/>
      <c r="P171" s="6">
        <v>16.899999999999999</v>
      </c>
      <c r="Q171" s="6">
        <v>-1.105</v>
      </c>
      <c r="R171" s="6"/>
      <c r="S171" s="6">
        <v>16.899999999999999</v>
      </c>
      <c r="T171" s="6">
        <v>-1.1579999999999999</v>
      </c>
      <c r="U171" s="6"/>
      <c r="V171" s="6">
        <v>16.899999999999999</v>
      </c>
      <c r="W171" s="6">
        <v>-1.609</v>
      </c>
      <c r="X171" s="6"/>
      <c r="Y171" s="6">
        <v>16.899999999999999</v>
      </c>
      <c r="Z171" s="6">
        <v>-2.1379999999999999</v>
      </c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</row>
    <row r="172" spans="1:43" x14ac:dyDescent="0.3">
      <c r="A172" s="6">
        <v>17</v>
      </c>
      <c r="B172" s="6">
        <v>-1.9470000000000001</v>
      </c>
      <c r="C172" s="6"/>
      <c r="D172" s="6">
        <v>17</v>
      </c>
      <c r="E172" s="6">
        <v>-0.45500000000000002</v>
      </c>
      <c r="F172" s="6"/>
      <c r="G172" s="6">
        <v>17</v>
      </c>
      <c r="H172" s="6">
        <v>-1.1639999999999999</v>
      </c>
      <c r="I172" s="6"/>
      <c r="J172" s="6">
        <v>17</v>
      </c>
      <c r="K172" s="6">
        <v>-6.0670000000000002</v>
      </c>
      <c r="L172" s="6"/>
      <c r="M172" s="6">
        <v>17</v>
      </c>
      <c r="N172" s="6">
        <v>-3.58</v>
      </c>
      <c r="O172" s="6"/>
      <c r="P172" s="6">
        <v>17</v>
      </c>
      <c r="Q172" s="6">
        <v>-1.105</v>
      </c>
      <c r="R172" s="6"/>
      <c r="S172" s="6">
        <v>17</v>
      </c>
      <c r="T172" s="6">
        <v>-1.1639999999999999</v>
      </c>
      <c r="U172" s="6"/>
      <c r="V172" s="6">
        <v>17</v>
      </c>
      <c r="W172" s="6">
        <v>-1.615</v>
      </c>
      <c r="X172" s="6"/>
      <c r="Y172" s="6">
        <v>17</v>
      </c>
      <c r="Z172" s="6">
        <v>-2.1549999999999998</v>
      </c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</row>
    <row r="173" spans="1:43" x14ac:dyDescent="0.3">
      <c r="A173" s="6">
        <v>17.100000000000001</v>
      </c>
      <c r="B173" s="6">
        <v>-1.8919999999999999</v>
      </c>
      <c r="C173" s="6"/>
      <c r="D173" s="6">
        <v>17.100000000000001</v>
      </c>
      <c r="E173" s="6">
        <v>-0.44800000000000001</v>
      </c>
      <c r="F173" s="6"/>
      <c r="G173" s="6">
        <v>17.100000000000001</v>
      </c>
      <c r="H173" s="6">
        <v>-1.1399999999999999</v>
      </c>
      <c r="I173" s="6"/>
      <c r="J173" s="6">
        <v>17.100000000000001</v>
      </c>
      <c r="K173" s="6">
        <v>-6.077</v>
      </c>
      <c r="L173" s="6"/>
      <c r="M173" s="6">
        <v>17.100000000000001</v>
      </c>
      <c r="N173" s="6">
        <v>-3.5859999999999999</v>
      </c>
      <c r="O173" s="6"/>
      <c r="P173" s="6">
        <v>17.100000000000001</v>
      </c>
      <c r="Q173" s="6">
        <v>-1.103</v>
      </c>
      <c r="R173" s="6"/>
      <c r="S173" s="6">
        <v>17.100000000000001</v>
      </c>
      <c r="T173" s="6">
        <v>-1.167</v>
      </c>
      <c r="U173" s="6"/>
      <c r="V173" s="6">
        <v>17.100000000000001</v>
      </c>
      <c r="W173" s="6">
        <v>-1.617</v>
      </c>
      <c r="X173" s="6"/>
      <c r="Y173" s="6">
        <v>17.100000000000001</v>
      </c>
      <c r="Z173" s="6">
        <v>-2.17</v>
      </c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</row>
    <row r="174" spans="1:43" x14ac:dyDescent="0.3">
      <c r="A174" s="6">
        <v>17.2</v>
      </c>
      <c r="B174" s="6">
        <v>-1.837</v>
      </c>
      <c r="C174" s="6"/>
      <c r="D174" s="6">
        <v>17.2</v>
      </c>
      <c r="E174" s="6">
        <v>-0.44600000000000001</v>
      </c>
      <c r="F174" s="6"/>
      <c r="G174" s="6">
        <v>17.2</v>
      </c>
      <c r="H174" s="6">
        <v>-1.1140000000000001</v>
      </c>
      <c r="I174" s="6"/>
      <c r="J174" s="6">
        <v>17.2</v>
      </c>
      <c r="K174" s="6">
        <v>-6.0940000000000003</v>
      </c>
      <c r="L174" s="6"/>
      <c r="M174" s="6">
        <v>17.2</v>
      </c>
      <c r="N174" s="6">
        <v>-3.5880000000000001</v>
      </c>
      <c r="O174" s="6"/>
      <c r="P174" s="6">
        <v>17.2</v>
      </c>
      <c r="Q174" s="6">
        <v>-1.107</v>
      </c>
      <c r="R174" s="6"/>
      <c r="S174" s="6">
        <v>17.2</v>
      </c>
      <c r="T174" s="6">
        <v>-1.1679999999999999</v>
      </c>
      <c r="U174" s="6"/>
      <c r="V174" s="6">
        <v>17.2</v>
      </c>
      <c r="W174" s="6">
        <v>-1.6120000000000001</v>
      </c>
      <c r="X174" s="6"/>
      <c r="Y174" s="6">
        <v>17.2</v>
      </c>
      <c r="Z174" s="6">
        <v>-2.1850000000000001</v>
      </c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</row>
    <row r="175" spans="1:43" x14ac:dyDescent="0.3">
      <c r="A175" s="6">
        <v>17.3</v>
      </c>
      <c r="B175" s="6">
        <v>-1.782</v>
      </c>
      <c r="C175" s="6"/>
      <c r="D175" s="6">
        <v>17.3</v>
      </c>
      <c r="E175" s="6">
        <v>-0.44</v>
      </c>
      <c r="F175" s="6"/>
      <c r="G175" s="6">
        <v>17.3</v>
      </c>
      <c r="H175" s="6">
        <v>-1.0940000000000001</v>
      </c>
      <c r="I175" s="6"/>
      <c r="J175" s="6">
        <v>17.3</v>
      </c>
      <c r="K175" s="6">
        <v>-6.0990000000000002</v>
      </c>
      <c r="L175" s="6"/>
      <c r="M175" s="6">
        <v>17.3</v>
      </c>
      <c r="N175" s="6">
        <v>-3.5859999999999999</v>
      </c>
      <c r="O175" s="6"/>
      <c r="P175" s="6">
        <v>17.3</v>
      </c>
      <c r="Q175" s="6">
        <v>-1.1040000000000001</v>
      </c>
      <c r="R175" s="6"/>
      <c r="S175" s="6">
        <v>17.3</v>
      </c>
      <c r="T175" s="6">
        <v>-1.1739999999999999</v>
      </c>
      <c r="U175" s="6"/>
      <c r="V175" s="6">
        <v>17.3</v>
      </c>
      <c r="W175" s="6">
        <v>-1.6160000000000001</v>
      </c>
      <c r="X175" s="6"/>
      <c r="Y175" s="6">
        <v>17.3</v>
      </c>
      <c r="Z175" s="6">
        <v>-2.202</v>
      </c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</row>
    <row r="176" spans="1:43" x14ac:dyDescent="0.3">
      <c r="A176" s="6">
        <v>17.399999999999999</v>
      </c>
      <c r="B176" s="6">
        <v>-1.73</v>
      </c>
      <c r="C176" s="6"/>
      <c r="D176" s="6">
        <v>17.399999999999999</v>
      </c>
      <c r="E176" s="6">
        <v>-0.434</v>
      </c>
      <c r="F176" s="6"/>
      <c r="G176" s="6">
        <v>17.399999999999999</v>
      </c>
      <c r="H176" s="6">
        <v>-1.095</v>
      </c>
      <c r="I176" s="6"/>
      <c r="J176" s="6">
        <v>17.399999999999999</v>
      </c>
      <c r="K176" s="6">
        <v>-6.1120000000000001</v>
      </c>
      <c r="L176" s="6"/>
      <c r="M176" s="6">
        <v>17.399999999999999</v>
      </c>
      <c r="N176" s="6">
        <v>-3.5950000000000002</v>
      </c>
      <c r="O176" s="6"/>
      <c r="P176" s="6">
        <v>17.399999999999999</v>
      </c>
      <c r="Q176" s="6">
        <v>-1.107</v>
      </c>
      <c r="R176" s="6"/>
      <c r="S176" s="6">
        <v>17.399999999999999</v>
      </c>
      <c r="T176" s="6">
        <v>-1.171</v>
      </c>
      <c r="U176" s="6"/>
      <c r="V176" s="6">
        <v>17.399999999999999</v>
      </c>
      <c r="W176" s="6">
        <v>-1.613</v>
      </c>
      <c r="X176" s="6"/>
      <c r="Y176" s="6">
        <v>17.399999999999999</v>
      </c>
      <c r="Z176" s="6">
        <v>-2.214</v>
      </c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</row>
    <row r="177" spans="1:43" x14ac:dyDescent="0.3">
      <c r="A177" s="6">
        <v>17.5</v>
      </c>
      <c r="B177" s="6">
        <v>-1.6779999999999999</v>
      </c>
      <c r="C177" s="6"/>
      <c r="D177" s="6">
        <v>17.5</v>
      </c>
      <c r="E177" s="6">
        <v>-0.438</v>
      </c>
      <c r="F177" s="6"/>
      <c r="G177" s="6">
        <v>17.5</v>
      </c>
      <c r="H177" s="6">
        <v>-1.095</v>
      </c>
      <c r="I177" s="6"/>
      <c r="J177" s="6">
        <v>17.5</v>
      </c>
      <c r="K177" s="6">
        <v>-6.117</v>
      </c>
      <c r="L177" s="6"/>
      <c r="M177" s="6">
        <v>17.5</v>
      </c>
      <c r="N177" s="6">
        <v>-3.5990000000000002</v>
      </c>
      <c r="O177" s="6"/>
      <c r="P177" s="6">
        <v>17.5</v>
      </c>
      <c r="Q177" s="6">
        <v>-1.1060000000000001</v>
      </c>
      <c r="R177" s="6"/>
      <c r="S177" s="6">
        <v>17.5</v>
      </c>
      <c r="T177" s="6">
        <v>-1.175</v>
      </c>
      <c r="U177" s="6"/>
      <c r="V177" s="6">
        <v>17.5</v>
      </c>
      <c r="W177" s="6">
        <v>-1.615</v>
      </c>
      <c r="X177" s="6"/>
      <c r="Y177" s="6">
        <v>17.5</v>
      </c>
      <c r="Z177" s="6">
        <v>-2.2320000000000002</v>
      </c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</row>
    <row r="178" spans="1:43" x14ac:dyDescent="0.3">
      <c r="A178" s="6">
        <v>17.600000000000001</v>
      </c>
      <c r="B178" s="6">
        <v>-1.6279999999999999</v>
      </c>
      <c r="C178" s="6"/>
      <c r="D178" s="6">
        <v>17.600000000000001</v>
      </c>
      <c r="E178" s="6">
        <v>-0.43</v>
      </c>
      <c r="F178" s="6"/>
      <c r="G178" s="6">
        <v>17.600000000000001</v>
      </c>
      <c r="H178" s="6">
        <v>-1.1000000000000001</v>
      </c>
      <c r="I178" s="6"/>
      <c r="J178" s="6">
        <v>17.600000000000001</v>
      </c>
      <c r="K178" s="6">
        <v>-6.125</v>
      </c>
      <c r="L178" s="6"/>
      <c r="M178" s="6">
        <v>17.600000000000001</v>
      </c>
      <c r="N178" s="6">
        <v>-3.6080000000000001</v>
      </c>
      <c r="O178" s="6"/>
      <c r="P178" s="6">
        <v>17.600000000000001</v>
      </c>
      <c r="Q178" s="6">
        <v>-1.101</v>
      </c>
      <c r="R178" s="6"/>
      <c r="S178" s="6">
        <v>17.600000000000001</v>
      </c>
      <c r="T178" s="6">
        <v>-1.177</v>
      </c>
      <c r="U178" s="6"/>
      <c r="V178" s="6">
        <v>17.600000000000001</v>
      </c>
      <c r="W178" s="6">
        <v>-1.611</v>
      </c>
      <c r="X178" s="6"/>
      <c r="Y178" s="6">
        <v>17.600000000000001</v>
      </c>
      <c r="Z178" s="6">
        <v>-2.2429999999999999</v>
      </c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</row>
    <row r="179" spans="1:43" x14ac:dyDescent="0.3">
      <c r="A179" s="6">
        <v>17.7</v>
      </c>
      <c r="B179" s="6">
        <v>-1.58</v>
      </c>
      <c r="C179" s="6"/>
      <c r="D179" s="6">
        <v>17.7</v>
      </c>
      <c r="E179" s="6">
        <v>-0.42799999999999999</v>
      </c>
      <c r="F179" s="6"/>
      <c r="G179" s="6">
        <v>17.7</v>
      </c>
      <c r="H179" s="6">
        <v>-1.1040000000000001</v>
      </c>
      <c r="I179" s="6"/>
      <c r="J179" s="6">
        <v>17.7</v>
      </c>
      <c r="K179" s="6">
        <v>-6.1369999999999996</v>
      </c>
      <c r="L179" s="6"/>
      <c r="M179" s="6">
        <v>17.7</v>
      </c>
      <c r="N179" s="6">
        <v>-3.6070000000000002</v>
      </c>
      <c r="O179" s="6"/>
      <c r="P179" s="6">
        <v>17.7</v>
      </c>
      <c r="Q179" s="6">
        <v>-1.103</v>
      </c>
      <c r="R179" s="6"/>
      <c r="S179" s="6">
        <v>17.7</v>
      </c>
      <c r="T179" s="6">
        <v>-1.1779999999999999</v>
      </c>
      <c r="U179" s="6"/>
      <c r="V179" s="6">
        <v>17.7</v>
      </c>
      <c r="W179" s="6">
        <v>-1.611</v>
      </c>
      <c r="X179" s="6"/>
      <c r="Y179" s="6">
        <v>17.7</v>
      </c>
      <c r="Z179" s="6">
        <v>-2.262</v>
      </c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</row>
    <row r="180" spans="1:43" x14ac:dyDescent="0.3">
      <c r="A180" s="6">
        <v>17.8</v>
      </c>
      <c r="B180" s="6">
        <v>-1.5309999999999999</v>
      </c>
      <c r="C180" s="6"/>
      <c r="D180" s="6">
        <v>17.8</v>
      </c>
      <c r="E180" s="6">
        <v>-0.42799999999999999</v>
      </c>
      <c r="F180" s="6"/>
      <c r="G180" s="6">
        <v>17.8</v>
      </c>
      <c r="H180" s="6">
        <v>-1.107</v>
      </c>
      <c r="I180" s="6"/>
      <c r="J180" s="6">
        <v>17.8</v>
      </c>
      <c r="K180" s="6">
        <v>-6.14</v>
      </c>
      <c r="L180" s="6"/>
      <c r="M180" s="6">
        <v>17.8</v>
      </c>
      <c r="N180" s="6">
        <v>-3.6160000000000001</v>
      </c>
      <c r="O180" s="6"/>
      <c r="P180" s="6">
        <v>17.8</v>
      </c>
      <c r="Q180" s="6">
        <v>-1.0960000000000001</v>
      </c>
      <c r="R180" s="6"/>
      <c r="S180" s="6">
        <v>17.8</v>
      </c>
      <c r="T180" s="6">
        <v>-1.1850000000000001</v>
      </c>
      <c r="U180" s="6"/>
      <c r="V180" s="6">
        <v>17.8</v>
      </c>
      <c r="W180" s="6">
        <v>-1.6120000000000001</v>
      </c>
      <c r="X180" s="6"/>
      <c r="Y180" s="6">
        <v>17.8</v>
      </c>
      <c r="Z180" s="6">
        <v>-2.2719999999999998</v>
      </c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</row>
    <row r="181" spans="1:43" x14ac:dyDescent="0.3">
      <c r="A181" s="6">
        <v>17.899999999999999</v>
      </c>
      <c r="B181" s="6">
        <v>-1.486</v>
      </c>
      <c r="C181" s="6"/>
      <c r="D181" s="6">
        <v>17.899999999999999</v>
      </c>
      <c r="E181" s="6">
        <v>-0.43099999999999999</v>
      </c>
      <c r="F181" s="6"/>
      <c r="G181" s="6">
        <v>17.899999999999999</v>
      </c>
      <c r="H181" s="6">
        <v>-1.1100000000000001</v>
      </c>
      <c r="I181" s="6"/>
      <c r="J181" s="6">
        <v>17.899999999999999</v>
      </c>
      <c r="K181" s="6">
        <v>-6.1539999999999999</v>
      </c>
      <c r="L181" s="6"/>
      <c r="M181" s="6">
        <v>17.899999999999999</v>
      </c>
      <c r="N181" s="6">
        <v>-3.6190000000000002</v>
      </c>
      <c r="O181" s="6"/>
      <c r="P181" s="6">
        <v>17.899999999999999</v>
      </c>
      <c r="Q181" s="6">
        <v>-1.0940000000000001</v>
      </c>
      <c r="R181" s="6"/>
      <c r="S181" s="6">
        <v>17.899999999999999</v>
      </c>
      <c r="T181" s="6">
        <v>-1.18</v>
      </c>
      <c r="U181" s="6"/>
      <c r="V181" s="6">
        <v>17.899999999999999</v>
      </c>
      <c r="W181" s="6">
        <v>-1.607</v>
      </c>
      <c r="X181" s="6"/>
      <c r="Y181" s="6">
        <v>17.899999999999999</v>
      </c>
      <c r="Z181" s="6">
        <v>-2.286</v>
      </c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</row>
    <row r="182" spans="1:43" x14ac:dyDescent="0.3">
      <c r="A182" s="6">
        <v>18</v>
      </c>
      <c r="B182" s="6">
        <v>-1.4450000000000001</v>
      </c>
      <c r="C182" s="6"/>
      <c r="D182" s="6">
        <v>18</v>
      </c>
      <c r="E182" s="6">
        <v>-0.43099999999999999</v>
      </c>
      <c r="F182" s="6"/>
      <c r="G182" s="6">
        <v>18</v>
      </c>
      <c r="H182" s="6">
        <v>-1.1140000000000001</v>
      </c>
      <c r="I182" s="6"/>
      <c r="J182" s="6">
        <v>18</v>
      </c>
      <c r="K182" s="6">
        <v>-6.1580000000000004</v>
      </c>
      <c r="L182" s="6"/>
      <c r="M182" s="6">
        <v>18</v>
      </c>
      <c r="N182" s="6">
        <v>-3.6219999999999999</v>
      </c>
      <c r="O182" s="6"/>
      <c r="P182" s="6">
        <v>18</v>
      </c>
      <c r="Q182" s="6">
        <v>-1.091</v>
      </c>
      <c r="R182" s="6"/>
      <c r="S182" s="6">
        <v>18</v>
      </c>
      <c r="T182" s="6">
        <v>-1.1830000000000001</v>
      </c>
      <c r="U182" s="6"/>
      <c r="V182" s="6">
        <v>18</v>
      </c>
      <c r="W182" s="6">
        <v>-1.6080000000000001</v>
      </c>
      <c r="X182" s="6"/>
      <c r="Y182" s="6">
        <v>18</v>
      </c>
      <c r="Z182" s="6">
        <v>-2.2989999999999999</v>
      </c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</row>
    <row r="183" spans="1:43" x14ac:dyDescent="0.3">
      <c r="A183" s="6">
        <v>18.100000000000001</v>
      </c>
      <c r="B183" s="6">
        <v>-1.4</v>
      </c>
      <c r="C183" s="6"/>
      <c r="D183" s="6">
        <v>18.100000000000001</v>
      </c>
      <c r="E183" s="6">
        <v>-0.432</v>
      </c>
      <c r="F183" s="6"/>
      <c r="G183" s="6">
        <v>18.100000000000001</v>
      </c>
      <c r="H183" s="6">
        <v>-1.1180000000000001</v>
      </c>
      <c r="I183" s="6"/>
      <c r="J183" s="6">
        <v>18.100000000000001</v>
      </c>
      <c r="K183" s="6">
        <v>-6.1630000000000003</v>
      </c>
      <c r="L183" s="6"/>
      <c r="M183" s="6">
        <v>18.100000000000001</v>
      </c>
      <c r="N183" s="6">
        <v>-3.633</v>
      </c>
      <c r="O183" s="6"/>
      <c r="P183" s="6">
        <v>18.100000000000001</v>
      </c>
      <c r="Q183" s="6">
        <v>-1.0860000000000001</v>
      </c>
      <c r="R183" s="6"/>
      <c r="S183" s="6">
        <v>18.100000000000001</v>
      </c>
      <c r="T183" s="6">
        <v>-1.1850000000000001</v>
      </c>
      <c r="U183" s="6"/>
      <c r="V183" s="6">
        <v>18.100000000000001</v>
      </c>
      <c r="W183" s="6">
        <v>-1.605</v>
      </c>
      <c r="X183" s="6"/>
      <c r="Y183" s="6">
        <v>18.100000000000001</v>
      </c>
      <c r="Z183" s="6">
        <v>-2.3109999999999999</v>
      </c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</row>
    <row r="184" spans="1:43" x14ac:dyDescent="0.3">
      <c r="A184" s="6">
        <v>18.2</v>
      </c>
      <c r="B184" s="6">
        <v>-1.3580000000000001</v>
      </c>
      <c r="C184" s="6"/>
      <c r="D184" s="6">
        <v>18.2</v>
      </c>
      <c r="E184" s="6">
        <v>-0.434</v>
      </c>
      <c r="F184" s="6"/>
      <c r="G184" s="6">
        <v>18.2</v>
      </c>
      <c r="H184" s="6">
        <v>-1.1200000000000001</v>
      </c>
      <c r="I184" s="6"/>
      <c r="J184" s="6">
        <v>18.2</v>
      </c>
      <c r="K184" s="6">
        <v>-6.173</v>
      </c>
      <c r="L184" s="6"/>
      <c r="M184" s="6">
        <v>18.2</v>
      </c>
      <c r="N184" s="6">
        <v>-3.633</v>
      </c>
      <c r="O184" s="6"/>
      <c r="P184" s="6">
        <v>18.2</v>
      </c>
      <c r="Q184" s="6">
        <v>-1.085</v>
      </c>
      <c r="R184" s="6"/>
      <c r="S184" s="6">
        <v>18.2</v>
      </c>
      <c r="T184" s="6">
        <v>-1.1879999999999999</v>
      </c>
      <c r="U184" s="6"/>
      <c r="V184" s="6">
        <v>18.2</v>
      </c>
      <c r="W184" s="6">
        <v>-1.6</v>
      </c>
      <c r="X184" s="6"/>
      <c r="Y184" s="6">
        <v>18.2</v>
      </c>
      <c r="Z184" s="6">
        <v>-2.33</v>
      </c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</row>
    <row r="185" spans="1:43" x14ac:dyDescent="0.3">
      <c r="A185" s="6">
        <v>18.3</v>
      </c>
      <c r="B185" s="6">
        <v>-1.3140000000000001</v>
      </c>
      <c r="C185" s="6"/>
      <c r="D185" s="6">
        <v>18.3</v>
      </c>
      <c r="E185" s="6">
        <v>-0.433</v>
      </c>
      <c r="F185" s="6"/>
      <c r="G185" s="6">
        <v>18.3</v>
      </c>
      <c r="H185" s="6">
        <v>-1.1259999999999999</v>
      </c>
      <c r="I185" s="6"/>
      <c r="J185" s="6">
        <v>18.3</v>
      </c>
      <c r="K185" s="6">
        <v>-6.1749999999999998</v>
      </c>
      <c r="L185" s="6"/>
      <c r="M185" s="6">
        <v>18.3</v>
      </c>
      <c r="N185" s="6">
        <v>-3.6419999999999999</v>
      </c>
      <c r="O185" s="6"/>
      <c r="P185" s="6">
        <v>18.3</v>
      </c>
      <c r="Q185" s="6">
        <v>-1.0780000000000001</v>
      </c>
      <c r="R185" s="6"/>
      <c r="S185" s="6">
        <v>18.3</v>
      </c>
      <c r="T185" s="6">
        <v>-1.19</v>
      </c>
      <c r="U185" s="6"/>
      <c r="V185" s="6">
        <v>18.3</v>
      </c>
      <c r="W185" s="6">
        <v>-1.603</v>
      </c>
      <c r="X185" s="6"/>
      <c r="Y185" s="6">
        <v>18.3</v>
      </c>
      <c r="Z185" s="6">
        <v>-2.3380000000000001</v>
      </c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</row>
    <row r="186" spans="1:43" x14ac:dyDescent="0.3">
      <c r="A186" s="6">
        <v>18.399999999999999</v>
      </c>
      <c r="B186" s="6">
        <v>-1.2669999999999999</v>
      </c>
      <c r="C186" s="6"/>
      <c r="D186" s="6">
        <v>18.399999999999999</v>
      </c>
      <c r="E186" s="6">
        <v>-0.43099999999999999</v>
      </c>
      <c r="F186" s="6"/>
      <c r="G186" s="6">
        <v>18.399999999999999</v>
      </c>
      <c r="H186" s="6">
        <v>-1.1279999999999999</v>
      </c>
      <c r="I186" s="6"/>
      <c r="J186" s="6">
        <v>18.399999999999999</v>
      </c>
      <c r="K186" s="6">
        <v>-6.1879999999999997</v>
      </c>
      <c r="L186" s="6"/>
      <c r="M186" s="6">
        <v>18.399999999999999</v>
      </c>
      <c r="N186" s="6">
        <v>-3.6429999999999998</v>
      </c>
      <c r="O186" s="6"/>
      <c r="P186" s="6">
        <v>18.399999999999999</v>
      </c>
      <c r="Q186" s="6">
        <v>-1.0760000000000001</v>
      </c>
      <c r="R186" s="6"/>
      <c r="S186" s="6">
        <v>18.399999999999999</v>
      </c>
      <c r="T186" s="6">
        <v>-1.1870000000000001</v>
      </c>
      <c r="U186" s="6"/>
      <c r="V186" s="6">
        <v>18.399999999999999</v>
      </c>
      <c r="W186" s="6">
        <v>-1.591</v>
      </c>
      <c r="X186" s="6"/>
      <c r="Y186" s="6">
        <v>18.399999999999999</v>
      </c>
      <c r="Z186" s="6">
        <v>-2.3580000000000001</v>
      </c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</row>
    <row r="187" spans="1:43" x14ac:dyDescent="0.3">
      <c r="A187" s="6">
        <v>18.5</v>
      </c>
      <c r="B187" s="6">
        <v>-1.2290000000000001</v>
      </c>
      <c r="C187" s="6"/>
      <c r="D187" s="6">
        <v>18.5</v>
      </c>
      <c r="E187" s="6">
        <v>-0.43099999999999999</v>
      </c>
      <c r="F187" s="6"/>
      <c r="G187" s="6">
        <v>18.5</v>
      </c>
      <c r="H187" s="6">
        <v>-1.133</v>
      </c>
      <c r="I187" s="6"/>
      <c r="J187" s="6">
        <v>18.5</v>
      </c>
      <c r="K187" s="6">
        <v>-6.1920000000000002</v>
      </c>
      <c r="L187" s="6"/>
      <c r="M187" s="6">
        <v>18.5</v>
      </c>
      <c r="N187" s="6">
        <v>-3.6480000000000001</v>
      </c>
      <c r="O187" s="6"/>
      <c r="P187" s="6">
        <v>18.5</v>
      </c>
      <c r="Q187" s="6">
        <v>-1.0740000000000001</v>
      </c>
      <c r="R187" s="6"/>
      <c r="S187" s="6">
        <v>18.5</v>
      </c>
      <c r="T187" s="6">
        <v>-1.19</v>
      </c>
      <c r="U187" s="6"/>
      <c r="V187" s="6">
        <v>18.5</v>
      </c>
      <c r="W187" s="6">
        <v>-1.591</v>
      </c>
      <c r="X187" s="6"/>
      <c r="Y187" s="6">
        <v>18.5</v>
      </c>
      <c r="Z187" s="6">
        <v>-2.367</v>
      </c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</row>
    <row r="188" spans="1:43" x14ac:dyDescent="0.3">
      <c r="A188" s="6">
        <v>18.600000000000001</v>
      </c>
      <c r="B188" s="6">
        <v>-1.1850000000000001</v>
      </c>
      <c r="C188" s="6"/>
      <c r="D188" s="6">
        <v>18.600000000000001</v>
      </c>
      <c r="E188" s="6">
        <v>-0.43099999999999999</v>
      </c>
      <c r="F188" s="6"/>
      <c r="G188" s="6">
        <v>18.600000000000001</v>
      </c>
      <c r="H188" s="6">
        <v>-1.1359999999999999</v>
      </c>
      <c r="I188" s="6"/>
      <c r="J188" s="6">
        <v>18.600000000000001</v>
      </c>
      <c r="K188" s="6">
        <v>-6.2</v>
      </c>
      <c r="L188" s="6"/>
      <c r="M188" s="6">
        <v>18.600000000000001</v>
      </c>
      <c r="N188" s="6">
        <v>-3.6539999999999999</v>
      </c>
      <c r="O188" s="6"/>
      <c r="P188" s="6">
        <v>18.600000000000001</v>
      </c>
      <c r="Q188" s="6">
        <v>-1.069</v>
      </c>
      <c r="R188" s="6"/>
      <c r="S188" s="6">
        <v>18.600000000000001</v>
      </c>
      <c r="T188" s="6">
        <v>-1.1839999999999999</v>
      </c>
      <c r="U188" s="6"/>
      <c r="V188" s="6">
        <v>18.600000000000001</v>
      </c>
      <c r="W188" s="6">
        <v>-1.5840000000000001</v>
      </c>
      <c r="X188" s="6"/>
      <c r="Y188" s="6">
        <v>18.600000000000001</v>
      </c>
      <c r="Z188" s="6">
        <v>-2.3839999999999999</v>
      </c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</row>
    <row r="189" spans="1:43" x14ac:dyDescent="0.3">
      <c r="A189" s="6">
        <v>18.7</v>
      </c>
      <c r="B189" s="6">
        <v>-1.1459999999999999</v>
      </c>
      <c r="C189" s="6"/>
      <c r="D189" s="6">
        <v>18.7</v>
      </c>
      <c r="E189" s="6">
        <v>-0.43</v>
      </c>
      <c r="F189" s="6"/>
      <c r="G189" s="6">
        <v>18.7</v>
      </c>
      <c r="H189" s="6">
        <v>-1.139</v>
      </c>
      <c r="I189" s="6"/>
      <c r="J189" s="6">
        <v>18.7</v>
      </c>
      <c r="K189" s="6">
        <v>-6.2119999999999997</v>
      </c>
      <c r="L189" s="6"/>
      <c r="M189" s="6">
        <v>18.7</v>
      </c>
      <c r="N189" s="6">
        <v>-3.6539999999999999</v>
      </c>
      <c r="O189" s="6"/>
      <c r="P189" s="6">
        <v>18.7</v>
      </c>
      <c r="Q189" s="6">
        <v>-1.07</v>
      </c>
      <c r="R189" s="6"/>
      <c r="S189" s="6">
        <v>18.7</v>
      </c>
      <c r="T189" s="6">
        <v>-1.177</v>
      </c>
      <c r="U189" s="6"/>
      <c r="V189" s="6">
        <v>18.7</v>
      </c>
      <c r="W189" s="6">
        <v>-1.577</v>
      </c>
      <c r="X189" s="6"/>
      <c r="Y189" s="6">
        <v>18.7</v>
      </c>
      <c r="Z189" s="6">
        <v>-2.3959999999999999</v>
      </c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</row>
    <row r="190" spans="1:43" x14ac:dyDescent="0.3">
      <c r="A190" s="6">
        <v>18.8</v>
      </c>
      <c r="B190" s="6">
        <v>-1.1040000000000001</v>
      </c>
      <c r="C190" s="6"/>
      <c r="D190" s="6">
        <v>18.8</v>
      </c>
      <c r="E190" s="6">
        <v>-0.43</v>
      </c>
      <c r="F190" s="6"/>
      <c r="G190" s="6">
        <v>18.8</v>
      </c>
      <c r="H190" s="6">
        <v>-1.1419999999999999</v>
      </c>
      <c r="I190" s="6"/>
      <c r="J190" s="6">
        <v>18.8</v>
      </c>
      <c r="K190" s="6">
        <v>-6.2130000000000001</v>
      </c>
      <c r="L190" s="6"/>
      <c r="M190" s="6">
        <v>18.8</v>
      </c>
      <c r="N190" s="6">
        <v>-3.661</v>
      </c>
      <c r="O190" s="6"/>
      <c r="P190" s="6">
        <v>18.8</v>
      </c>
      <c r="Q190" s="6">
        <v>-1.0620000000000001</v>
      </c>
      <c r="R190" s="6"/>
      <c r="S190" s="6">
        <v>18.8</v>
      </c>
      <c r="T190" s="6">
        <v>-1.1879999999999999</v>
      </c>
      <c r="U190" s="6"/>
      <c r="V190" s="6">
        <v>18.8</v>
      </c>
      <c r="W190" s="6">
        <v>-1.573</v>
      </c>
      <c r="X190" s="6"/>
      <c r="Y190" s="6">
        <v>18.8</v>
      </c>
      <c r="Z190" s="6">
        <v>-2.4020000000000001</v>
      </c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</row>
    <row r="191" spans="1:43" x14ac:dyDescent="0.3">
      <c r="A191" s="6">
        <v>18.899999999999999</v>
      </c>
      <c r="B191" s="6">
        <v>-1.0680000000000001</v>
      </c>
      <c r="C191" s="6"/>
      <c r="D191" s="6"/>
      <c r="E191" s="6"/>
      <c r="F191" s="6"/>
      <c r="G191" s="6">
        <v>18.899999999999999</v>
      </c>
      <c r="H191" s="6">
        <v>-1.143</v>
      </c>
      <c r="I191" s="6"/>
      <c r="J191" s="6">
        <v>18.899999999999999</v>
      </c>
      <c r="K191" s="6">
        <v>-6.2240000000000002</v>
      </c>
      <c r="L191" s="6"/>
      <c r="M191" s="6">
        <v>18.899999999999999</v>
      </c>
      <c r="N191" s="6">
        <v>-3.6619999999999999</v>
      </c>
      <c r="O191" s="6"/>
      <c r="P191" s="6">
        <v>18.899999999999999</v>
      </c>
      <c r="Q191" s="6">
        <v>-1.06</v>
      </c>
      <c r="R191" s="6"/>
      <c r="S191" s="6">
        <v>18.899999999999999</v>
      </c>
      <c r="T191" s="6">
        <v>-1.1870000000000001</v>
      </c>
      <c r="U191" s="6"/>
      <c r="V191" s="6">
        <v>18.899999999999999</v>
      </c>
      <c r="W191" s="6">
        <v>-1.5680000000000001</v>
      </c>
      <c r="X191" s="6"/>
      <c r="Y191" s="6">
        <v>18.899999999999999</v>
      </c>
      <c r="Z191" s="6">
        <v>-2.4169999999999998</v>
      </c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</row>
    <row r="192" spans="1:43" x14ac:dyDescent="0.3">
      <c r="A192" s="6">
        <v>19</v>
      </c>
      <c r="B192" s="6">
        <v>-1.0309999999999999</v>
      </c>
      <c r="C192" s="6"/>
      <c r="D192" s="6"/>
      <c r="E192" s="6"/>
      <c r="F192" s="6"/>
      <c r="G192" s="6">
        <v>19</v>
      </c>
      <c r="H192" s="6">
        <v>-1.145</v>
      </c>
      <c r="I192" s="6"/>
      <c r="J192" s="6">
        <v>19</v>
      </c>
      <c r="K192" s="6">
        <v>-6.2220000000000004</v>
      </c>
      <c r="L192" s="6"/>
      <c r="M192" s="6">
        <v>19</v>
      </c>
      <c r="N192" s="6">
        <v>-3.665</v>
      </c>
      <c r="O192" s="6"/>
      <c r="P192" s="6">
        <v>19</v>
      </c>
      <c r="Q192" s="6">
        <v>-1.0529999999999999</v>
      </c>
      <c r="R192" s="6"/>
      <c r="S192" s="6">
        <v>19</v>
      </c>
      <c r="T192" s="6">
        <v>-1.1919999999999999</v>
      </c>
      <c r="U192" s="6"/>
      <c r="V192" s="6">
        <v>19</v>
      </c>
      <c r="W192" s="6">
        <v>-1.5640000000000001</v>
      </c>
      <c r="X192" s="6"/>
      <c r="Y192" s="6">
        <v>19</v>
      </c>
      <c r="Z192" s="6">
        <v>-2.4239999999999999</v>
      </c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</row>
    <row r="193" spans="1:43" x14ac:dyDescent="0.3">
      <c r="A193" s="6">
        <v>19.100000000000001</v>
      </c>
      <c r="B193" s="6">
        <v>-0.99399999999999999</v>
      </c>
      <c r="C193" s="6"/>
      <c r="D193" s="6"/>
      <c r="E193" s="6"/>
      <c r="F193" s="6"/>
      <c r="G193" s="6">
        <v>19.100000000000001</v>
      </c>
      <c r="H193" s="6">
        <v>-1.145</v>
      </c>
      <c r="I193" s="6"/>
      <c r="J193" s="6">
        <v>19.100000000000001</v>
      </c>
      <c r="K193" s="6">
        <v>-6.2290000000000001</v>
      </c>
      <c r="L193" s="6"/>
      <c r="M193" s="6">
        <v>19.100000000000001</v>
      </c>
      <c r="N193" s="6">
        <v>-3.6720000000000002</v>
      </c>
      <c r="O193" s="6"/>
      <c r="P193" s="6">
        <v>19.100000000000001</v>
      </c>
      <c r="Q193" s="6">
        <v>-1.05</v>
      </c>
      <c r="R193" s="6"/>
      <c r="S193" s="6">
        <v>19.100000000000001</v>
      </c>
      <c r="T193" s="6">
        <v>-1.1910000000000001</v>
      </c>
      <c r="U193" s="6"/>
      <c r="V193" s="6">
        <v>19.100000000000001</v>
      </c>
      <c r="W193" s="6">
        <v>-1.5589999999999999</v>
      </c>
      <c r="X193" s="6"/>
      <c r="Y193" s="6">
        <v>19.100000000000001</v>
      </c>
      <c r="Z193" s="6">
        <v>-2.4350000000000001</v>
      </c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</row>
    <row r="194" spans="1:43" x14ac:dyDescent="0.3">
      <c r="A194" s="6">
        <v>19.2</v>
      </c>
      <c r="B194" s="6">
        <v>-0.95699999999999996</v>
      </c>
      <c r="C194" s="6"/>
      <c r="D194" s="6"/>
      <c r="E194" s="6"/>
      <c r="F194" s="6"/>
      <c r="G194" s="6">
        <v>19.2</v>
      </c>
      <c r="H194" s="6">
        <v>-1.1479999999999999</v>
      </c>
      <c r="I194" s="6"/>
      <c r="J194" s="6">
        <v>19.2</v>
      </c>
      <c r="K194" s="6">
        <v>-6.234</v>
      </c>
      <c r="L194" s="6"/>
      <c r="M194" s="6">
        <v>19.2</v>
      </c>
      <c r="N194" s="6">
        <v>-3.673</v>
      </c>
      <c r="O194" s="6"/>
      <c r="P194" s="6">
        <v>19.2</v>
      </c>
      <c r="Q194" s="6">
        <v>-1.046</v>
      </c>
      <c r="R194" s="6"/>
      <c r="S194" s="6">
        <v>19.2</v>
      </c>
      <c r="T194" s="6">
        <v>-1.19</v>
      </c>
      <c r="U194" s="6"/>
      <c r="V194" s="6">
        <v>19.2</v>
      </c>
      <c r="W194" s="6">
        <v>-1.55</v>
      </c>
      <c r="X194" s="6"/>
      <c r="Y194" s="6">
        <v>19.2</v>
      </c>
      <c r="Z194" s="6">
        <v>-2.4470000000000001</v>
      </c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</row>
    <row r="195" spans="1:43" x14ac:dyDescent="0.3">
      <c r="A195" s="6">
        <v>19.3</v>
      </c>
      <c r="B195" s="6">
        <v>-0.93100000000000005</v>
      </c>
      <c r="C195" s="6"/>
      <c r="D195" s="6"/>
      <c r="E195" s="6"/>
      <c r="F195" s="6"/>
      <c r="G195" s="6"/>
      <c r="H195" s="6"/>
      <c r="I195" s="6"/>
      <c r="J195" s="6">
        <v>19.3</v>
      </c>
      <c r="K195" s="6">
        <v>-6.2320000000000002</v>
      </c>
      <c r="L195" s="6"/>
      <c r="M195" s="6">
        <v>19.3</v>
      </c>
      <c r="N195" s="6">
        <v>-3.6850000000000001</v>
      </c>
      <c r="O195" s="6"/>
      <c r="P195" s="6">
        <v>19.3</v>
      </c>
      <c r="Q195" s="6">
        <v>-1.0389999999999999</v>
      </c>
      <c r="R195" s="6"/>
      <c r="S195" s="6">
        <v>19.3</v>
      </c>
      <c r="T195" s="6">
        <v>-1.1930000000000001</v>
      </c>
      <c r="U195" s="6"/>
      <c r="V195" s="6">
        <v>19.3</v>
      </c>
      <c r="W195" s="6">
        <v>-1.55</v>
      </c>
      <c r="X195" s="6"/>
      <c r="Y195" s="6">
        <v>19.3</v>
      </c>
      <c r="Z195" s="6">
        <v>-2.448</v>
      </c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</row>
    <row r="196" spans="1:43" x14ac:dyDescent="0.3">
      <c r="A196" s="6">
        <v>19.399999999999999</v>
      </c>
      <c r="B196" s="6">
        <v>-0.92700000000000005</v>
      </c>
      <c r="C196" s="6"/>
      <c r="D196" s="6"/>
      <c r="E196" s="6"/>
      <c r="F196" s="6"/>
      <c r="G196" s="6"/>
      <c r="H196" s="6"/>
      <c r="I196" s="6"/>
      <c r="J196" s="6">
        <v>19.399999999999999</v>
      </c>
      <c r="K196" s="6">
        <v>-6.2370000000000001</v>
      </c>
      <c r="L196" s="6"/>
      <c r="M196" s="6">
        <v>19.399999999999999</v>
      </c>
      <c r="N196" s="6">
        <v>-3.6850000000000001</v>
      </c>
      <c r="O196" s="6"/>
      <c r="P196" s="6">
        <v>19.399999999999999</v>
      </c>
      <c r="Q196" s="6">
        <v>-1.0369999999999999</v>
      </c>
      <c r="R196" s="6"/>
      <c r="S196" s="6">
        <v>19.399999999999999</v>
      </c>
      <c r="T196" s="6">
        <v>-1.1890000000000001</v>
      </c>
      <c r="U196" s="6"/>
      <c r="V196" s="6">
        <v>19.399999999999999</v>
      </c>
      <c r="W196" s="6">
        <v>-1.54</v>
      </c>
      <c r="X196" s="6"/>
      <c r="Y196" s="6">
        <v>19.399999999999999</v>
      </c>
      <c r="Z196" s="6">
        <v>-2.4630000000000001</v>
      </c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</row>
    <row r="197" spans="1:43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>
        <v>19.5</v>
      </c>
      <c r="K197" s="6">
        <v>-6.2359999999999998</v>
      </c>
      <c r="L197" s="6"/>
      <c r="M197" s="6">
        <v>19.5</v>
      </c>
      <c r="N197" s="6">
        <v>-3.6960000000000002</v>
      </c>
      <c r="O197" s="6"/>
      <c r="P197" s="6">
        <v>19.5</v>
      </c>
      <c r="Q197" s="6">
        <v>-1.03</v>
      </c>
      <c r="R197" s="6"/>
      <c r="S197" s="6">
        <v>19.5</v>
      </c>
      <c r="T197" s="6">
        <v>-1.1950000000000001</v>
      </c>
      <c r="U197" s="6"/>
      <c r="V197" s="6">
        <v>19.5</v>
      </c>
      <c r="W197" s="6">
        <v>-1.5349999999999999</v>
      </c>
      <c r="X197" s="6"/>
      <c r="Y197" s="6">
        <v>19.5</v>
      </c>
      <c r="Z197" s="6">
        <v>-2.4670000000000001</v>
      </c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</row>
    <row r="198" spans="1:43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>
        <v>19.600000000000001</v>
      </c>
      <c r="K198" s="6">
        <v>-6.2350000000000003</v>
      </c>
      <c r="L198" s="6"/>
      <c r="M198" s="6">
        <v>19.600000000000001</v>
      </c>
      <c r="N198" s="6">
        <v>-3.698</v>
      </c>
      <c r="O198" s="6"/>
      <c r="P198" s="6">
        <v>19.600000000000001</v>
      </c>
      <c r="Q198" s="6">
        <v>-1.0289999999999999</v>
      </c>
      <c r="R198" s="6"/>
      <c r="S198" s="6">
        <v>19.600000000000001</v>
      </c>
      <c r="T198" s="6">
        <v>-1.194</v>
      </c>
      <c r="U198" s="6"/>
      <c r="V198" s="6">
        <v>19.600000000000001</v>
      </c>
      <c r="W198" s="6">
        <v>-1.53</v>
      </c>
      <c r="X198" s="6"/>
      <c r="Y198" s="6">
        <v>19.600000000000001</v>
      </c>
      <c r="Z198" s="6">
        <v>-2.4830000000000001</v>
      </c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</row>
    <row r="199" spans="1:43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>
        <v>19.7</v>
      </c>
      <c r="K199" s="6">
        <v>-6.234</v>
      </c>
      <c r="L199" s="6"/>
      <c r="M199" s="6">
        <v>19.7</v>
      </c>
      <c r="N199" s="6">
        <v>-3.7029999999999998</v>
      </c>
      <c r="O199" s="6"/>
      <c r="P199" s="6">
        <v>19.7</v>
      </c>
      <c r="Q199" s="6">
        <v>-1.028</v>
      </c>
      <c r="R199" s="6"/>
      <c r="S199" s="6">
        <v>19.7</v>
      </c>
      <c r="T199" s="6">
        <v>-1.1930000000000001</v>
      </c>
      <c r="U199" s="6"/>
      <c r="V199" s="6">
        <v>19.7</v>
      </c>
      <c r="W199" s="6">
        <v>-1.5249999999999999</v>
      </c>
      <c r="X199" s="6"/>
      <c r="Y199" s="6">
        <v>19.7</v>
      </c>
      <c r="Z199" s="6">
        <v>-2.4889999999999999</v>
      </c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</row>
    <row r="200" spans="1:43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>
        <v>19.8</v>
      </c>
      <c r="K200" s="6">
        <v>-6.2290000000000001</v>
      </c>
      <c r="L200" s="6"/>
      <c r="M200" s="6">
        <v>19.8</v>
      </c>
      <c r="N200" s="6">
        <v>-3.7160000000000002</v>
      </c>
      <c r="O200" s="6"/>
      <c r="P200" s="6">
        <v>19.8</v>
      </c>
      <c r="Q200" s="6">
        <v>-1.0209999999999999</v>
      </c>
      <c r="R200" s="6"/>
      <c r="S200" s="6">
        <v>19.8</v>
      </c>
      <c r="T200" s="6">
        <v>-1.196</v>
      </c>
      <c r="U200" s="6"/>
      <c r="V200" s="6">
        <v>19.8</v>
      </c>
      <c r="W200" s="6">
        <v>-1.5169999999999999</v>
      </c>
      <c r="X200" s="6"/>
      <c r="Y200" s="6">
        <v>19.8</v>
      </c>
      <c r="Z200" s="6">
        <v>-2.4980000000000002</v>
      </c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</row>
    <row r="201" spans="1:43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>
        <v>19.899999999999999</v>
      </c>
      <c r="K201" s="6">
        <v>-6.2350000000000003</v>
      </c>
      <c r="L201" s="6"/>
      <c r="M201" s="6">
        <v>19.899999999999999</v>
      </c>
      <c r="N201" s="6">
        <v>-3.7189999999999999</v>
      </c>
      <c r="O201" s="6"/>
      <c r="P201" s="6">
        <v>19.899999999999999</v>
      </c>
      <c r="Q201" s="6">
        <v>-1.026</v>
      </c>
      <c r="R201" s="6"/>
      <c r="S201" s="6">
        <v>19.899999999999999</v>
      </c>
      <c r="T201" s="6">
        <v>-1.1910000000000001</v>
      </c>
      <c r="U201" s="6"/>
      <c r="V201" s="6">
        <v>19.899999999999999</v>
      </c>
      <c r="W201" s="6">
        <v>-1.5089999999999999</v>
      </c>
      <c r="X201" s="6"/>
      <c r="Y201" s="6">
        <v>19.899999999999999</v>
      </c>
      <c r="Z201" s="6">
        <v>-2.5059999999999998</v>
      </c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</row>
    <row r="202" spans="1:43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>
        <v>20</v>
      </c>
      <c r="K202" s="6">
        <v>-6.2270000000000003</v>
      </c>
      <c r="L202" s="6"/>
      <c r="M202" s="6">
        <v>20</v>
      </c>
      <c r="N202" s="6">
        <v>-3.7269999999999999</v>
      </c>
      <c r="O202" s="6"/>
      <c r="P202" s="6">
        <v>20</v>
      </c>
      <c r="Q202" s="6">
        <v>-1.02</v>
      </c>
      <c r="R202" s="6"/>
      <c r="S202" s="6">
        <v>20</v>
      </c>
      <c r="T202" s="6">
        <v>-1.194</v>
      </c>
      <c r="U202" s="6"/>
      <c r="V202" s="6">
        <v>20</v>
      </c>
      <c r="W202" s="6">
        <v>-1.504</v>
      </c>
      <c r="X202" s="6"/>
      <c r="Y202" s="6">
        <v>20</v>
      </c>
      <c r="Z202" s="6">
        <v>-2.5099999999999998</v>
      </c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</row>
    <row r="203" spans="1:43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>
        <v>20.100000000000001</v>
      </c>
      <c r="K203" s="6">
        <v>-6.22</v>
      </c>
      <c r="L203" s="6"/>
      <c r="M203" s="6">
        <v>20.100000000000001</v>
      </c>
      <c r="N203" s="6">
        <v>-3.726</v>
      </c>
      <c r="O203" s="6"/>
      <c r="P203" s="6">
        <v>20.100000000000001</v>
      </c>
      <c r="Q203" s="6">
        <v>-1.018</v>
      </c>
      <c r="R203" s="6"/>
      <c r="S203" s="6">
        <v>20.100000000000001</v>
      </c>
      <c r="T203" s="6">
        <v>-1.19</v>
      </c>
      <c r="U203" s="6"/>
      <c r="V203" s="6">
        <v>20.100000000000001</v>
      </c>
      <c r="W203" s="6">
        <v>-1.49</v>
      </c>
      <c r="X203" s="6"/>
      <c r="Y203" s="6">
        <v>20.100000000000001</v>
      </c>
      <c r="Z203" s="6">
        <v>-2.5209999999999999</v>
      </c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</row>
    <row r="204" spans="1:43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>
        <v>20.2</v>
      </c>
      <c r="K204" s="6">
        <v>-6.2140000000000004</v>
      </c>
      <c r="L204" s="6"/>
      <c r="M204" s="6">
        <v>20.2</v>
      </c>
      <c r="N204" s="6">
        <v>-3.7309999999999999</v>
      </c>
      <c r="O204" s="6"/>
      <c r="P204" s="6">
        <v>20.2</v>
      </c>
      <c r="Q204" s="6">
        <v>-1.0149999999999999</v>
      </c>
      <c r="R204" s="6"/>
      <c r="S204" s="6">
        <v>20.2</v>
      </c>
      <c r="T204" s="6">
        <v>-1.1870000000000001</v>
      </c>
      <c r="U204" s="6"/>
      <c r="V204" s="6">
        <v>20.2</v>
      </c>
      <c r="W204" s="6">
        <v>-1.488</v>
      </c>
      <c r="X204" s="6"/>
      <c r="Y204" s="6">
        <v>20.2</v>
      </c>
      <c r="Z204" s="6">
        <v>-2.524</v>
      </c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</row>
    <row r="205" spans="1:43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>
        <v>20.3</v>
      </c>
      <c r="K205" s="6">
        <v>-6.2110000000000003</v>
      </c>
      <c r="L205" s="6"/>
      <c r="M205" s="6">
        <v>20.3</v>
      </c>
      <c r="N205" s="6">
        <v>-3.7360000000000002</v>
      </c>
      <c r="O205" s="6"/>
      <c r="P205" s="6">
        <v>20.3</v>
      </c>
      <c r="Q205" s="6">
        <v>-1.0049999999999999</v>
      </c>
      <c r="R205" s="6"/>
      <c r="S205" s="6">
        <v>20.3</v>
      </c>
      <c r="T205" s="6">
        <v>-1.1890000000000001</v>
      </c>
      <c r="U205" s="6"/>
      <c r="V205" s="6">
        <v>20.3</v>
      </c>
      <c r="W205" s="6">
        <v>-1.4810000000000001</v>
      </c>
      <c r="X205" s="6"/>
      <c r="Y205" s="6">
        <v>20.3</v>
      </c>
      <c r="Z205" s="6">
        <v>-2.5329999999999999</v>
      </c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</row>
    <row r="206" spans="1:43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>
        <v>20.399999999999999</v>
      </c>
      <c r="K206" s="6">
        <v>-6.2110000000000003</v>
      </c>
      <c r="L206" s="6"/>
      <c r="M206" s="6">
        <v>20.399999999999999</v>
      </c>
      <c r="N206" s="6">
        <v>-3.7370000000000001</v>
      </c>
      <c r="O206" s="6"/>
      <c r="P206" s="6">
        <v>20.399999999999999</v>
      </c>
      <c r="Q206" s="6">
        <v>-1.004</v>
      </c>
      <c r="R206" s="6"/>
      <c r="S206" s="6">
        <v>20.399999999999999</v>
      </c>
      <c r="T206" s="6">
        <v>-1.1850000000000001</v>
      </c>
      <c r="U206" s="6"/>
      <c r="V206" s="6">
        <v>20.399999999999999</v>
      </c>
      <c r="W206" s="6">
        <v>-1.4750000000000001</v>
      </c>
      <c r="X206" s="6"/>
      <c r="Y206" s="6">
        <v>20.399999999999999</v>
      </c>
      <c r="Z206" s="6">
        <v>-2.54</v>
      </c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</row>
    <row r="207" spans="1:43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>
        <v>20.5</v>
      </c>
      <c r="K207" s="6">
        <v>-6.2009999999999996</v>
      </c>
      <c r="L207" s="6"/>
      <c r="M207" s="6">
        <v>20.5</v>
      </c>
      <c r="N207" s="6">
        <v>-3.7480000000000002</v>
      </c>
      <c r="O207" s="6"/>
      <c r="P207" s="6">
        <v>20.5</v>
      </c>
      <c r="Q207" s="6">
        <v>-0.997</v>
      </c>
      <c r="R207" s="6"/>
      <c r="S207" s="6">
        <v>20.5</v>
      </c>
      <c r="T207" s="6">
        <v>-1.1830000000000001</v>
      </c>
      <c r="U207" s="6"/>
      <c r="V207" s="6">
        <v>20.5</v>
      </c>
      <c r="W207" s="6">
        <v>-1.458</v>
      </c>
      <c r="X207" s="6"/>
      <c r="Y207" s="6">
        <v>20.5</v>
      </c>
      <c r="Z207" s="6">
        <v>-2.5430000000000001</v>
      </c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</row>
    <row r="208" spans="1:43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>
        <v>20.6</v>
      </c>
      <c r="K208" s="6">
        <v>-6.2009999999999996</v>
      </c>
      <c r="L208" s="6"/>
      <c r="M208" s="6">
        <v>20.6</v>
      </c>
      <c r="N208" s="6">
        <v>-3.7469999999999999</v>
      </c>
      <c r="O208" s="6"/>
      <c r="P208" s="6">
        <v>20.6</v>
      </c>
      <c r="Q208" s="6">
        <v>-0.98899999999999999</v>
      </c>
      <c r="R208" s="6"/>
      <c r="S208" s="6">
        <v>20.6</v>
      </c>
      <c r="T208" s="6">
        <v>-1.1830000000000001</v>
      </c>
      <c r="U208" s="6"/>
      <c r="V208" s="6">
        <v>20.6</v>
      </c>
      <c r="W208" s="6">
        <v>-1.4379999999999999</v>
      </c>
      <c r="X208" s="6"/>
      <c r="Y208" s="6">
        <v>20.6</v>
      </c>
      <c r="Z208" s="6">
        <v>-2.5539999999999998</v>
      </c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</row>
    <row r="209" spans="1:43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>
        <v>20.7</v>
      </c>
      <c r="K209" s="6">
        <v>-6.1989999999999998</v>
      </c>
      <c r="L209" s="6"/>
      <c r="M209" s="6">
        <v>20.7</v>
      </c>
      <c r="N209" s="6">
        <v>-3.754</v>
      </c>
      <c r="O209" s="6"/>
      <c r="P209" s="6">
        <v>20.7</v>
      </c>
      <c r="Q209" s="6">
        <v>-0.98699999999999999</v>
      </c>
      <c r="R209" s="6"/>
      <c r="S209" s="6">
        <v>20.7</v>
      </c>
      <c r="T209" s="6">
        <v>-1.1779999999999999</v>
      </c>
      <c r="U209" s="6"/>
      <c r="V209" s="6">
        <v>20.7</v>
      </c>
      <c r="W209" s="6">
        <v>-1.413</v>
      </c>
      <c r="X209" s="6"/>
      <c r="Y209" s="6">
        <v>20.7</v>
      </c>
      <c r="Z209" s="6">
        <v>-2.5579999999999998</v>
      </c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</row>
    <row r="210" spans="1:43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>
        <v>20.8</v>
      </c>
      <c r="K210" s="6">
        <v>-6.1929999999999996</v>
      </c>
      <c r="L210" s="6"/>
      <c r="M210" s="6">
        <v>20.8</v>
      </c>
      <c r="N210" s="6">
        <v>-3.754</v>
      </c>
      <c r="O210" s="6"/>
      <c r="P210" s="6">
        <v>20.8</v>
      </c>
      <c r="Q210" s="6">
        <v>-0.98</v>
      </c>
      <c r="R210" s="6"/>
      <c r="S210" s="6">
        <v>20.8</v>
      </c>
      <c r="T210" s="6">
        <v>-1.179</v>
      </c>
      <c r="U210" s="6"/>
      <c r="V210" s="6">
        <v>20.8</v>
      </c>
      <c r="W210" s="6">
        <v>-1.39</v>
      </c>
      <c r="X210" s="6"/>
      <c r="Y210" s="6">
        <v>20.8</v>
      </c>
      <c r="Z210" s="6">
        <v>-2.5680000000000001</v>
      </c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</row>
    <row r="211" spans="1:43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>
        <v>20.9</v>
      </c>
      <c r="K211" s="6">
        <v>-6.1920000000000002</v>
      </c>
      <c r="L211" s="6"/>
      <c r="M211" s="6">
        <v>20.9</v>
      </c>
      <c r="N211" s="6">
        <v>-3.7549999999999999</v>
      </c>
      <c r="O211" s="6"/>
      <c r="P211" s="6">
        <v>20.9</v>
      </c>
      <c r="Q211" s="6">
        <v>-0.98</v>
      </c>
      <c r="R211" s="6"/>
      <c r="S211" s="6">
        <v>20.9</v>
      </c>
      <c r="T211" s="6">
        <v>-1.1759999999999999</v>
      </c>
      <c r="U211" s="6"/>
      <c r="V211" s="6">
        <v>20.9</v>
      </c>
      <c r="W211" s="6">
        <v>-1.371</v>
      </c>
      <c r="X211" s="6"/>
      <c r="Y211" s="6">
        <v>20.9</v>
      </c>
      <c r="Z211" s="6">
        <v>-2.5750000000000002</v>
      </c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</row>
    <row r="212" spans="1:43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>
        <v>21</v>
      </c>
      <c r="K212" s="6">
        <v>-6.1820000000000004</v>
      </c>
      <c r="L212" s="6"/>
      <c r="M212" s="6">
        <v>21</v>
      </c>
      <c r="N212" s="6">
        <v>-3.762</v>
      </c>
      <c r="O212" s="6"/>
      <c r="P212" s="6">
        <v>21</v>
      </c>
      <c r="Q212" s="6">
        <v>-0.97399999999999998</v>
      </c>
      <c r="R212" s="6"/>
      <c r="S212" s="6">
        <v>21</v>
      </c>
      <c r="T212" s="6">
        <v>-1.177</v>
      </c>
      <c r="U212" s="6"/>
      <c r="V212" s="6">
        <v>21</v>
      </c>
      <c r="W212" s="6">
        <v>-1.351</v>
      </c>
      <c r="X212" s="6"/>
      <c r="Y212" s="6">
        <v>21</v>
      </c>
      <c r="Z212" s="6">
        <v>-2.5859999999999999</v>
      </c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</row>
    <row r="213" spans="1:43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>
        <v>21.1</v>
      </c>
      <c r="K213" s="6">
        <v>-6.1760000000000002</v>
      </c>
      <c r="L213" s="6"/>
      <c r="M213" s="6">
        <v>21.1</v>
      </c>
      <c r="N213" s="6">
        <v>-3.7679999999999998</v>
      </c>
      <c r="O213" s="6"/>
      <c r="P213" s="6">
        <v>21.1</v>
      </c>
      <c r="Q213" s="6">
        <v>-0.97</v>
      </c>
      <c r="R213" s="6"/>
      <c r="S213" s="6">
        <v>21.1</v>
      </c>
      <c r="T213" s="6">
        <v>-1.177</v>
      </c>
      <c r="U213" s="6"/>
      <c r="V213" s="6">
        <v>21.1</v>
      </c>
      <c r="W213" s="6">
        <v>-1.329</v>
      </c>
      <c r="X213" s="6"/>
      <c r="Y213" s="6">
        <v>21.1</v>
      </c>
      <c r="Z213" s="6">
        <v>-2.5910000000000002</v>
      </c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</row>
    <row r="214" spans="1:43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>
        <v>21.2</v>
      </c>
      <c r="K214" s="6">
        <v>-6.17</v>
      </c>
      <c r="L214" s="6"/>
      <c r="M214" s="6">
        <v>21.2</v>
      </c>
      <c r="N214" s="6">
        <v>-3.7759999999999998</v>
      </c>
      <c r="O214" s="6"/>
      <c r="P214" s="6">
        <v>21.2</v>
      </c>
      <c r="Q214" s="6">
        <v>-0.97</v>
      </c>
      <c r="R214" s="6"/>
      <c r="S214" s="6">
        <v>21.2</v>
      </c>
      <c r="T214" s="6">
        <v>-1.1739999999999999</v>
      </c>
      <c r="U214" s="6"/>
      <c r="V214" s="6">
        <v>21.2</v>
      </c>
      <c r="W214" s="6">
        <v>-1.3149999999999999</v>
      </c>
      <c r="X214" s="6"/>
      <c r="Y214" s="6">
        <v>21.2</v>
      </c>
      <c r="Z214" s="6">
        <v>-2.5950000000000002</v>
      </c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</row>
    <row r="215" spans="1:43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>
        <v>21.3</v>
      </c>
      <c r="K215" s="6">
        <v>-6.1619999999999999</v>
      </c>
      <c r="L215" s="6"/>
      <c r="M215" s="6">
        <v>21.3</v>
      </c>
      <c r="N215" s="6">
        <v>-3.78</v>
      </c>
      <c r="O215" s="6"/>
      <c r="P215" s="6">
        <v>21.3</v>
      </c>
      <c r="Q215" s="6">
        <v>-0.96399999999999997</v>
      </c>
      <c r="R215" s="6"/>
      <c r="S215" s="6">
        <v>21.3</v>
      </c>
      <c r="T215" s="6">
        <v>-1.1739999999999999</v>
      </c>
      <c r="U215" s="6"/>
      <c r="V215" s="6">
        <v>21.3</v>
      </c>
      <c r="W215" s="6">
        <v>-1.298</v>
      </c>
      <c r="X215" s="6"/>
      <c r="Y215" s="6">
        <v>21.3</v>
      </c>
      <c r="Z215" s="6">
        <v>-2.601</v>
      </c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</row>
    <row r="216" spans="1:43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>
        <v>21.4</v>
      </c>
      <c r="K216" s="6">
        <v>-6.16</v>
      </c>
      <c r="L216" s="6"/>
      <c r="M216" s="6">
        <v>21.4</v>
      </c>
      <c r="N216" s="6">
        <v>-3.7839999999999998</v>
      </c>
      <c r="O216" s="6"/>
      <c r="P216" s="6">
        <v>21.4</v>
      </c>
      <c r="Q216" s="6">
        <v>-0.96399999999999997</v>
      </c>
      <c r="R216" s="6"/>
      <c r="S216" s="6">
        <v>21.4</v>
      </c>
      <c r="T216" s="6">
        <v>-1.169</v>
      </c>
      <c r="U216" s="6"/>
      <c r="V216" s="6">
        <v>21.4</v>
      </c>
      <c r="W216" s="6">
        <v>-1.272</v>
      </c>
      <c r="X216" s="6"/>
      <c r="Y216" s="6">
        <v>21.4</v>
      </c>
      <c r="Z216" s="6">
        <v>-2.6</v>
      </c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</row>
    <row r="217" spans="1:43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>
        <v>21.5</v>
      </c>
      <c r="K217" s="6">
        <v>-6.1470000000000002</v>
      </c>
      <c r="L217" s="6"/>
      <c r="M217" s="6">
        <v>21.5</v>
      </c>
      <c r="N217" s="6">
        <v>-3.7909999999999999</v>
      </c>
      <c r="O217" s="6"/>
      <c r="P217" s="6">
        <v>21.5</v>
      </c>
      <c r="Q217" s="6">
        <v>-0.96199999999999997</v>
      </c>
      <c r="R217" s="6"/>
      <c r="S217" s="6">
        <v>21.5</v>
      </c>
      <c r="T217" s="6">
        <v>-1.1659999999999999</v>
      </c>
      <c r="U217" s="6"/>
      <c r="V217" s="6">
        <v>21.5</v>
      </c>
      <c r="W217" s="6">
        <v>-1.2330000000000001</v>
      </c>
      <c r="X217" s="6"/>
      <c r="Y217" s="6">
        <v>21.5</v>
      </c>
      <c r="Z217" s="6">
        <v>-2.6059999999999999</v>
      </c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</row>
    <row r="218" spans="1:43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>
        <v>21.6</v>
      </c>
      <c r="K218" s="6">
        <v>-6.1470000000000002</v>
      </c>
      <c r="L218" s="6"/>
      <c r="M218" s="6">
        <v>21.6</v>
      </c>
      <c r="N218" s="6">
        <v>-3.7930000000000001</v>
      </c>
      <c r="O218" s="6"/>
      <c r="P218" s="6">
        <v>21.6</v>
      </c>
      <c r="Q218" s="6">
        <v>-0.96</v>
      </c>
      <c r="R218" s="6"/>
      <c r="S218" s="6">
        <v>21.6</v>
      </c>
      <c r="T218" s="6">
        <v>-1.1599999999999999</v>
      </c>
      <c r="U218" s="6"/>
      <c r="V218" s="6">
        <v>21.6</v>
      </c>
      <c r="W218" s="6">
        <v>-1.194</v>
      </c>
      <c r="X218" s="6"/>
      <c r="Y218" s="6">
        <v>21.6</v>
      </c>
      <c r="Z218" s="6">
        <v>-2.609</v>
      </c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</row>
    <row r="219" spans="1:43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>
        <v>21.7</v>
      </c>
      <c r="K219" s="6">
        <v>-6.1349999999999998</v>
      </c>
      <c r="L219" s="6"/>
      <c r="M219" s="6">
        <v>21.7</v>
      </c>
      <c r="N219" s="6">
        <v>-3.802</v>
      </c>
      <c r="O219" s="6"/>
      <c r="P219" s="6">
        <v>21.7</v>
      </c>
      <c r="Q219" s="6">
        <v>-0.95499999999999996</v>
      </c>
      <c r="R219" s="6"/>
      <c r="S219" s="6">
        <v>21.7</v>
      </c>
      <c r="T219" s="6">
        <v>-1.155</v>
      </c>
      <c r="U219" s="6"/>
      <c r="V219" s="6">
        <v>21.7</v>
      </c>
      <c r="W219" s="6">
        <v>-1.147</v>
      </c>
      <c r="X219" s="6"/>
      <c r="Y219" s="6">
        <v>21.7</v>
      </c>
      <c r="Z219" s="6">
        <v>-2.613</v>
      </c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</row>
    <row r="220" spans="1:43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>
        <v>21.8</v>
      </c>
      <c r="K220" s="6">
        <v>-6.1289999999999996</v>
      </c>
      <c r="L220" s="6"/>
      <c r="M220" s="6">
        <v>21.8</v>
      </c>
      <c r="N220" s="6">
        <v>-3.8010000000000002</v>
      </c>
      <c r="O220" s="6"/>
      <c r="P220" s="6">
        <v>21.8</v>
      </c>
      <c r="Q220" s="6">
        <v>-0.94799999999999995</v>
      </c>
      <c r="R220" s="6"/>
      <c r="S220" s="6">
        <v>21.8</v>
      </c>
      <c r="T220" s="6">
        <v>-1.149</v>
      </c>
      <c r="U220" s="6"/>
      <c r="V220" s="6">
        <v>21.8</v>
      </c>
      <c r="W220" s="6">
        <v>-1.107</v>
      </c>
      <c r="X220" s="6"/>
      <c r="Y220" s="6">
        <v>21.8</v>
      </c>
      <c r="Z220" s="6">
        <v>-2.6230000000000002</v>
      </c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</row>
    <row r="221" spans="1:43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>
        <v>21.9</v>
      </c>
      <c r="K221" s="6">
        <v>-6.12</v>
      </c>
      <c r="L221" s="6"/>
      <c r="M221" s="6">
        <v>21.9</v>
      </c>
      <c r="N221" s="6">
        <v>-3.8090000000000002</v>
      </c>
      <c r="O221" s="6"/>
      <c r="P221" s="6">
        <v>21.9</v>
      </c>
      <c r="Q221" s="6">
        <v>-0.94599999999999995</v>
      </c>
      <c r="R221" s="6"/>
      <c r="S221" s="6">
        <v>21.9</v>
      </c>
      <c r="T221" s="6">
        <v>-1.145</v>
      </c>
      <c r="U221" s="6"/>
      <c r="V221" s="6">
        <v>21.9</v>
      </c>
      <c r="W221" s="6">
        <v>-1.0660000000000001</v>
      </c>
      <c r="X221" s="6"/>
      <c r="Y221" s="6">
        <v>21.9</v>
      </c>
      <c r="Z221" s="6">
        <v>-2.6269999999999998</v>
      </c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</row>
    <row r="222" spans="1:43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>
        <v>22</v>
      </c>
      <c r="K222" s="6">
        <v>-6.1079999999999997</v>
      </c>
      <c r="L222" s="6"/>
      <c r="M222" s="6">
        <v>22</v>
      </c>
      <c r="N222" s="6">
        <v>-3.8130000000000002</v>
      </c>
      <c r="O222" s="6"/>
      <c r="P222" s="6"/>
      <c r="Q222" s="6"/>
      <c r="R222" s="6"/>
      <c r="S222" s="6">
        <v>22</v>
      </c>
      <c r="T222" s="6">
        <v>-1.1419999999999999</v>
      </c>
      <c r="U222" s="6"/>
      <c r="V222" s="6">
        <v>22</v>
      </c>
      <c r="W222" s="6">
        <v>-1.036</v>
      </c>
      <c r="X222" s="6"/>
      <c r="Y222" s="6">
        <v>22</v>
      </c>
      <c r="Z222" s="6">
        <v>-2.6389999999999998</v>
      </c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</row>
    <row r="223" spans="1:43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>
        <v>22.1</v>
      </c>
      <c r="K223" s="6">
        <v>-6.1040000000000001</v>
      </c>
      <c r="L223" s="6"/>
      <c r="M223" s="6">
        <v>22.1</v>
      </c>
      <c r="N223" s="6">
        <v>-3.8180000000000001</v>
      </c>
      <c r="O223" s="6"/>
      <c r="P223" s="6"/>
      <c r="Q223" s="6"/>
      <c r="R223" s="6"/>
      <c r="S223" s="6">
        <v>22.1</v>
      </c>
      <c r="T223" s="6">
        <v>-1.137</v>
      </c>
      <c r="U223" s="6"/>
      <c r="V223" s="6"/>
      <c r="W223" s="6"/>
      <c r="X223" s="6"/>
      <c r="Y223" s="6">
        <v>22.1</v>
      </c>
      <c r="Z223" s="6">
        <v>-2.6419999999999999</v>
      </c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</row>
    <row r="224" spans="1:43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>
        <v>22.2</v>
      </c>
      <c r="K224" s="6">
        <v>-6.0960000000000001</v>
      </c>
      <c r="L224" s="6"/>
      <c r="M224" s="6">
        <v>22.2</v>
      </c>
      <c r="N224" s="6">
        <v>-3.8239999999999998</v>
      </c>
      <c r="O224" s="6"/>
      <c r="P224" s="6"/>
      <c r="Q224" s="6"/>
      <c r="R224" s="6"/>
      <c r="S224" s="6">
        <v>22.2</v>
      </c>
      <c r="T224" s="6">
        <v>-1.125</v>
      </c>
      <c r="U224" s="6"/>
      <c r="V224" s="6"/>
      <c r="W224" s="6"/>
      <c r="X224" s="6"/>
      <c r="Y224" s="6">
        <v>22.2</v>
      </c>
      <c r="Z224" s="6">
        <v>-2.649</v>
      </c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</row>
    <row r="225" spans="1:43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>
        <v>22.3000000000001</v>
      </c>
      <c r="K225" s="6">
        <v>-6.0839999999999996</v>
      </c>
      <c r="L225" s="6"/>
      <c r="M225" s="6">
        <v>22.3000000000001</v>
      </c>
      <c r="N225" s="6">
        <v>-3.8239999999999998</v>
      </c>
      <c r="O225" s="6"/>
      <c r="P225" s="6"/>
      <c r="Q225" s="6"/>
      <c r="R225" s="6"/>
      <c r="S225" s="6">
        <v>22.3000000000001</v>
      </c>
      <c r="T225" s="6">
        <v>-1.1279999999999999</v>
      </c>
      <c r="U225" s="6"/>
      <c r="V225" s="6"/>
      <c r="W225" s="6"/>
      <c r="X225" s="6"/>
      <c r="Y225" s="6">
        <v>22.3000000000001</v>
      </c>
      <c r="Z225" s="6">
        <v>-2.6549999999999998</v>
      </c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</row>
    <row r="226" spans="1:43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>
        <v>22.4</v>
      </c>
      <c r="K226" s="6">
        <v>-6.0810000000000004</v>
      </c>
      <c r="L226" s="6"/>
      <c r="M226" s="6">
        <v>22.4</v>
      </c>
      <c r="N226" s="6">
        <v>-3.831</v>
      </c>
      <c r="O226" s="6"/>
      <c r="P226" s="6"/>
      <c r="Q226" s="6"/>
      <c r="R226" s="6"/>
      <c r="S226" s="6">
        <v>22.4</v>
      </c>
      <c r="T226" s="6">
        <v>-1.1259999999999999</v>
      </c>
      <c r="U226" s="6"/>
      <c r="V226" s="6"/>
      <c r="W226" s="6"/>
      <c r="X226" s="6"/>
      <c r="Y226" s="6">
        <v>22.4</v>
      </c>
      <c r="Z226" s="6">
        <v>-2.6589999999999998</v>
      </c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</row>
    <row r="227" spans="1:43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>
        <v>22.5</v>
      </c>
      <c r="K227" s="6">
        <v>-6.0640000000000001</v>
      </c>
      <c r="L227" s="6"/>
      <c r="M227" s="6">
        <v>22.5</v>
      </c>
      <c r="N227" s="6">
        <v>-3.8290000000000002</v>
      </c>
      <c r="O227" s="6"/>
      <c r="P227" s="6"/>
      <c r="Q227" s="6"/>
      <c r="R227" s="6"/>
      <c r="S227" s="6">
        <v>22.5</v>
      </c>
      <c r="T227" s="6">
        <v>-1.123</v>
      </c>
      <c r="U227" s="6"/>
      <c r="V227" s="6"/>
      <c r="W227" s="6"/>
      <c r="X227" s="6"/>
      <c r="Y227" s="6">
        <v>22.5</v>
      </c>
      <c r="Z227" s="6">
        <v>-2.6659999999999999</v>
      </c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</row>
    <row r="228" spans="1:43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>
        <v>22.600000000000101</v>
      </c>
      <c r="K228" s="6">
        <v>-6.06</v>
      </c>
      <c r="L228" s="6"/>
      <c r="M228" s="6">
        <v>22.600000000000101</v>
      </c>
      <c r="N228" s="6">
        <v>-3.831</v>
      </c>
      <c r="O228" s="6"/>
      <c r="P228" s="6"/>
      <c r="Q228" s="6"/>
      <c r="R228" s="6"/>
      <c r="S228" s="6">
        <v>22.600000000000101</v>
      </c>
      <c r="T228" s="6">
        <v>-1.1180000000000001</v>
      </c>
      <c r="U228" s="6"/>
      <c r="V228" s="6"/>
      <c r="W228" s="6"/>
      <c r="X228" s="6"/>
      <c r="Y228" s="6">
        <v>22.600000000000101</v>
      </c>
      <c r="Z228" s="6">
        <v>-2.6659999999999999</v>
      </c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</row>
    <row r="229" spans="1:43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>
        <v>22.7</v>
      </c>
      <c r="K229" s="6">
        <v>-6.0449999999999999</v>
      </c>
      <c r="L229" s="6"/>
      <c r="M229" s="6">
        <v>22.7</v>
      </c>
      <c r="N229" s="6">
        <v>-3.8370000000000002</v>
      </c>
      <c r="O229" s="6"/>
      <c r="P229" s="6"/>
      <c r="Q229" s="6"/>
      <c r="R229" s="6"/>
      <c r="S229" s="6">
        <v>22.7</v>
      </c>
      <c r="T229" s="6">
        <v>-1.119</v>
      </c>
      <c r="U229" s="6"/>
      <c r="V229" s="6"/>
      <c r="W229" s="6"/>
      <c r="X229" s="6"/>
      <c r="Y229" s="6">
        <v>22.7</v>
      </c>
      <c r="Z229" s="6">
        <v>-2.6739999999999999</v>
      </c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</row>
    <row r="230" spans="1:43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>
        <v>22.8000000000001</v>
      </c>
      <c r="K230" s="6">
        <v>-6.04</v>
      </c>
      <c r="L230" s="6"/>
      <c r="M230" s="6">
        <v>22.8000000000001</v>
      </c>
      <c r="N230" s="6">
        <v>-3.831</v>
      </c>
      <c r="O230" s="6"/>
      <c r="P230" s="6"/>
      <c r="Q230" s="6"/>
      <c r="R230" s="6"/>
      <c r="S230" s="6">
        <v>22.8000000000001</v>
      </c>
      <c r="T230" s="6">
        <v>-1.113</v>
      </c>
      <c r="U230" s="6"/>
      <c r="V230" s="6"/>
      <c r="W230" s="6"/>
      <c r="X230" s="6"/>
      <c r="Y230" s="6">
        <v>22.8000000000001</v>
      </c>
      <c r="Z230" s="6">
        <v>-2.6720000000000002</v>
      </c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</row>
    <row r="231" spans="1:43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>
        <v>22.900000000000102</v>
      </c>
      <c r="K231" s="6">
        <v>-6.0309999999999997</v>
      </c>
      <c r="L231" s="6"/>
      <c r="M231" s="6">
        <v>22.900000000000102</v>
      </c>
      <c r="N231" s="6">
        <v>-3.8380000000000001</v>
      </c>
      <c r="O231" s="6"/>
      <c r="P231" s="6"/>
      <c r="Q231" s="6"/>
      <c r="R231" s="6"/>
      <c r="S231" s="6">
        <v>22.900000000000102</v>
      </c>
      <c r="T231" s="6">
        <v>-1.107</v>
      </c>
      <c r="U231" s="6"/>
      <c r="V231" s="6"/>
      <c r="W231" s="6"/>
      <c r="X231" s="6"/>
      <c r="Y231" s="6">
        <v>22.900000000000102</v>
      </c>
      <c r="Z231" s="6">
        <v>-2.6779999999999999</v>
      </c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</row>
    <row r="232" spans="1:43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>
        <v>23.000000000000099</v>
      </c>
      <c r="K232" s="6">
        <v>-6.0190000000000001</v>
      </c>
      <c r="L232" s="6"/>
      <c r="M232" s="6">
        <v>23.000000000000099</v>
      </c>
      <c r="N232" s="6">
        <v>-3.8370000000000002</v>
      </c>
      <c r="O232" s="6"/>
      <c r="P232" s="6"/>
      <c r="Q232" s="6"/>
      <c r="R232" s="6"/>
      <c r="S232" s="6">
        <v>23.000000000000099</v>
      </c>
      <c r="T232" s="6">
        <v>-1.107</v>
      </c>
      <c r="U232" s="6"/>
      <c r="V232" s="6"/>
      <c r="W232" s="6"/>
      <c r="X232" s="6"/>
      <c r="Y232" s="6">
        <v>23.000000000000099</v>
      </c>
      <c r="Z232" s="6">
        <v>-2.68</v>
      </c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</row>
    <row r="233" spans="1:43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>
        <v>23.100000000000101</v>
      </c>
      <c r="K233" s="6">
        <v>-6.0110000000000001</v>
      </c>
      <c r="L233" s="6"/>
      <c r="M233" s="6">
        <v>23.100000000000101</v>
      </c>
      <c r="N233" s="6">
        <v>-3.8410000000000002</v>
      </c>
      <c r="O233" s="6"/>
      <c r="P233" s="6"/>
      <c r="Q233" s="6"/>
      <c r="R233" s="6"/>
      <c r="S233" s="6">
        <v>23.100000000000101</v>
      </c>
      <c r="T233" s="6">
        <v>-1.097</v>
      </c>
      <c r="U233" s="6"/>
      <c r="V233" s="6"/>
      <c r="W233" s="6"/>
      <c r="X233" s="6"/>
      <c r="Y233" s="6">
        <v>23.100000000000101</v>
      </c>
      <c r="Z233" s="6">
        <v>-2.6829999999999998</v>
      </c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</row>
    <row r="234" spans="1:43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>
        <v>23.200000000000099</v>
      </c>
      <c r="K234" s="6">
        <v>-5.992</v>
      </c>
      <c r="L234" s="6"/>
      <c r="M234" s="6">
        <v>23.200000000000099</v>
      </c>
      <c r="N234" s="6">
        <v>-3.8460000000000001</v>
      </c>
      <c r="O234" s="6"/>
      <c r="P234" s="6"/>
      <c r="Q234" s="6"/>
      <c r="R234" s="6"/>
      <c r="S234" s="6">
        <v>23.200000000000099</v>
      </c>
      <c r="T234" s="6">
        <v>-1.0960000000000001</v>
      </c>
      <c r="U234" s="6"/>
      <c r="V234" s="6"/>
      <c r="W234" s="6"/>
      <c r="X234" s="6"/>
      <c r="Y234" s="6">
        <v>23.200000000000099</v>
      </c>
      <c r="Z234" s="6">
        <v>-2.6920000000000002</v>
      </c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</row>
    <row r="235" spans="1:43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>
        <v>23.3000000000001</v>
      </c>
      <c r="K235" s="6">
        <v>-5.9809999999999999</v>
      </c>
      <c r="L235" s="6"/>
      <c r="M235" s="6">
        <v>23.3000000000001</v>
      </c>
      <c r="N235" s="6">
        <v>-3.847</v>
      </c>
      <c r="O235" s="6"/>
      <c r="P235" s="6"/>
      <c r="Q235" s="6"/>
      <c r="R235" s="6"/>
      <c r="S235" s="6">
        <v>23.3000000000001</v>
      </c>
      <c r="T235" s="6">
        <v>-1.0880000000000001</v>
      </c>
      <c r="U235" s="6"/>
      <c r="V235" s="6"/>
      <c r="W235" s="6"/>
      <c r="X235" s="6"/>
      <c r="Y235" s="6">
        <v>23.3000000000001</v>
      </c>
      <c r="Z235" s="6">
        <v>-2.6920000000000002</v>
      </c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</row>
    <row r="236" spans="1:43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>
        <v>23.400000000000102</v>
      </c>
      <c r="K236" s="6">
        <v>-5.9630000000000001</v>
      </c>
      <c r="L236" s="6"/>
      <c r="M236" s="6">
        <v>23.400000000000102</v>
      </c>
      <c r="N236" s="6">
        <v>-3.855</v>
      </c>
      <c r="O236" s="6"/>
      <c r="P236" s="6"/>
      <c r="Q236" s="6"/>
      <c r="R236" s="6"/>
      <c r="S236" s="6">
        <v>23.400000000000102</v>
      </c>
      <c r="T236" s="6">
        <v>-1.083</v>
      </c>
      <c r="U236" s="6"/>
      <c r="V236" s="6"/>
      <c r="W236" s="6"/>
      <c r="X236" s="6"/>
      <c r="Y236" s="6">
        <v>23.400000000000102</v>
      </c>
      <c r="Z236" s="6">
        <v>-2.7</v>
      </c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</row>
    <row r="237" spans="1:43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>
        <v>23.500000000000099</v>
      </c>
      <c r="K237" s="6">
        <v>-5.9459999999999997</v>
      </c>
      <c r="L237" s="6"/>
      <c r="M237" s="6">
        <v>23.500000000000099</v>
      </c>
      <c r="N237" s="6">
        <v>-3.8519999999999999</v>
      </c>
      <c r="O237" s="6"/>
      <c r="P237" s="6"/>
      <c r="Q237" s="6"/>
      <c r="R237" s="6"/>
      <c r="S237" s="6">
        <v>23.500000000000099</v>
      </c>
      <c r="T237" s="6">
        <v>-1.08</v>
      </c>
      <c r="U237" s="6"/>
      <c r="V237" s="6"/>
      <c r="W237" s="6"/>
      <c r="X237" s="6"/>
      <c r="Y237" s="6">
        <v>23.500000000000099</v>
      </c>
      <c r="Z237" s="6">
        <v>-2.706</v>
      </c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</row>
    <row r="238" spans="1:43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>
        <v>23.600000000000101</v>
      </c>
      <c r="K238" s="6">
        <v>-5.9279999999999999</v>
      </c>
      <c r="L238" s="6"/>
      <c r="M238" s="6">
        <v>23.600000000000101</v>
      </c>
      <c r="N238" s="6">
        <v>-3.8559999999999999</v>
      </c>
      <c r="O238" s="6"/>
      <c r="P238" s="6"/>
      <c r="Q238" s="6"/>
      <c r="R238" s="6"/>
      <c r="S238" s="6">
        <v>23.600000000000101</v>
      </c>
      <c r="T238" s="6">
        <v>-1.073</v>
      </c>
      <c r="U238" s="6"/>
      <c r="V238" s="6"/>
      <c r="W238" s="6"/>
      <c r="X238" s="6"/>
      <c r="Y238" s="6">
        <v>23.600000000000101</v>
      </c>
      <c r="Z238" s="6">
        <v>-2.7080000000000002</v>
      </c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</row>
    <row r="239" spans="1:43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>
        <v>23.700000000000099</v>
      </c>
      <c r="K239" s="6">
        <v>-5.907</v>
      </c>
      <c r="L239" s="6"/>
      <c r="M239" s="6">
        <v>23.700000000000099</v>
      </c>
      <c r="N239" s="6">
        <v>-3.855</v>
      </c>
      <c r="O239" s="6"/>
      <c r="P239" s="6"/>
      <c r="Q239" s="6"/>
      <c r="R239" s="6"/>
      <c r="S239" s="6">
        <v>23.700000000000099</v>
      </c>
      <c r="T239" s="6">
        <v>-1.073</v>
      </c>
      <c r="U239" s="6"/>
      <c r="V239" s="6"/>
      <c r="W239" s="6"/>
      <c r="X239" s="6"/>
      <c r="Y239" s="6">
        <v>23.700000000000099</v>
      </c>
      <c r="Z239" s="6">
        <v>-2.7130000000000001</v>
      </c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</row>
    <row r="240" spans="1:43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>
        <v>23.8000000000001</v>
      </c>
      <c r="K240" s="6">
        <v>-5.89</v>
      </c>
      <c r="L240" s="6"/>
      <c r="M240" s="6">
        <v>23.8000000000001</v>
      </c>
      <c r="N240" s="6">
        <v>-3.8559999999999999</v>
      </c>
      <c r="O240" s="6"/>
      <c r="P240" s="6"/>
      <c r="Q240" s="6"/>
      <c r="R240" s="6"/>
      <c r="S240" s="6">
        <v>23.8000000000001</v>
      </c>
      <c r="T240" s="6">
        <v>-1.069</v>
      </c>
      <c r="U240" s="6"/>
      <c r="V240" s="6"/>
      <c r="W240" s="6"/>
      <c r="X240" s="6"/>
      <c r="Y240" s="6">
        <v>23.8000000000001</v>
      </c>
      <c r="Z240" s="6">
        <v>-2.7130000000000001</v>
      </c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</row>
    <row r="241" spans="1:43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>
        <v>23.900000000000102</v>
      </c>
      <c r="K241" s="6">
        <v>-5.8819999999999997</v>
      </c>
      <c r="L241" s="6"/>
      <c r="M241" s="6">
        <v>23.900000000000102</v>
      </c>
      <c r="N241" s="6">
        <v>-3.859</v>
      </c>
      <c r="O241" s="6"/>
      <c r="P241" s="6"/>
      <c r="Q241" s="6"/>
      <c r="R241" s="6"/>
      <c r="S241" s="6">
        <v>23.900000000000102</v>
      </c>
      <c r="T241" s="6">
        <v>-1.0649999999999999</v>
      </c>
      <c r="U241" s="6"/>
      <c r="V241" s="6"/>
      <c r="W241" s="6"/>
      <c r="X241" s="6"/>
      <c r="Y241" s="6">
        <v>23.900000000000102</v>
      </c>
      <c r="Z241" s="6">
        <v>-2.7189999999999999</v>
      </c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</row>
    <row r="242" spans="1:43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>
        <v>24.000000000000099</v>
      </c>
      <c r="K242" s="6">
        <v>-5.8650000000000002</v>
      </c>
      <c r="L242" s="6"/>
      <c r="M242" s="6">
        <v>24.000000000000099</v>
      </c>
      <c r="N242" s="6">
        <v>-3.8530000000000002</v>
      </c>
      <c r="O242" s="6"/>
      <c r="P242" s="6"/>
      <c r="Q242" s="6"/>
      <c r="R242" s="6"/>
      <c r="S242" s="6">
        <v>24.000000000000099</v>
      </c>
      <c r="T242" s="6">
        <v>-1.0640000000000001</v>
      </c>
      <c r="U242" s="6"/>
      <c r="V242" s="6"/>
      <c r="W242" s="6"/>
      <c r="X242" s="6"/>
      <c r="Y242" s="6">
        <v>24.000000000000099</v>
      </c>
      <c r="Z242" s="6">
        <v>-2.7149999999999999</v>
      </c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</row>
    <row r="243" spans="1:43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>
        <v>24.100000000000101</v>
      </c>
      <c r="K243" s="6">
        <v>-5.859</v>
      </c>
      <c r="L243" s="6"/>
      <c r="M243" s="6">
        <v>24.100000000000101</v>
      </c>
      <c r="N243" s="6">
        <v>-3.855</v>
      </c>
      <c r="O243" s="6"/>
      <c r="P243" s="6"/>
      <c r="Q243" s="6"/>
      <c r="R243" s="6"/>
      <c r="S243" s="6">
        <v>24.100000000000101</v>
      </c>
      <c r="T243" s="6">
        <v>-1.0569999999999999</v>
      </c>
      <c r="U243" s="6"/>
      <c r="V243" s="6"/>
      <c r="W243" s="6"/>
      <c r="X243" s="6"/>
      <c r="Y243" s="6">
        <v>24.100000000000101</v>
      </c>
      <c r="Z243" s="6">
        <v>-2.7210000000000001</v>
      </c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</row>
    <row r="244" spans="1:43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>
        <v>24.200000000000099</v>
      </c>
      <c r="K244" s="6">
        <v>-5.8419999999999996</v>
      </c>
      <c r="L244" s="6"/>
      <c r="M244" s="6">
        <v>24.200000000000099</v>
      </c>
      <c r="N244" s="6">
        <v>-3.851</v>
      </c>
      <c r="O244" s="6"/>
      <c r="P244" s="6"/>
      <c r="Q244" s="6"/>
      <c r="R244" s="6"/>
      <c r="S244" s="6">
        <v>24.200000000000099</v>
      </c>
      <c r="T244" s="6">
        <v>-1.0569999999999999</v>
      </c>
      <c r="U244" s="6"/>
      <c r="V244" s="6"/>
      <c r="W244" s="6"/>
      <c r="X244" s="6"/>
      <c r="Y244" s="6">
        <v>24.200000000000099</v>
      </c>
      <c r="Z244" s="6">
        <v>-2.722</v>
      </c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</row>
    <row r="245" spans="1:43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>
        <v>24.3000000000001</v>
      </c>
      <c r="K245" s="6">
        <v>-5.8339999999999996</v>
      </c>
      <c r="L245" s="6"/>
      <c r="M245" s="6">
        <v>24.3000000000001</v>
      </c>
      <c r="N245" s="6">
        <v>-3.85</v>
      </c>
      <c r="O245" s="6"/>
      <c r="P245" s="6"/>
      <c r="Q245" s="6"/>
      <c r="R245" s="6"/>
      <c r="S245" s="6">
        <v>24.3000000000001</v>
      </c>
      <c r="T245" s="6">
        <v>-1.054</v>
      </c>
      <c r="U245" s="6"/>
      <c r="V245" s="6"/>
      <c r="W245" s="6"/>
      <c r="X245" s="6"/>
      <c r="Y245" s="6">
        <v>24.3000000000001</v>
      </c>
      <c r="Z245" s="6">
        <v>-2.7250000000000001</v>
      </c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</row>
    <row r="246" spans="1:43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>
        <v>24.400000000000102</v>
      </c>
      <c r="K246" s="6">
        <v>-5.8220000000000001</v>
      </c>
      <c r="L246" s="6"/>
      <c r="M246" s="6">
        <v>24.400000000000102</v>
      </c>
      <c r="N246" s="6">
        <v>-3.851</v>
      </c>
      <c r="O246" s="6"/>
      <c r="P246" s="6"/>
      <c r="Q246" s="6"/>
      <c r="R246" s="6"/>
      <c r="S246" s="6">
        <v>24.400000000000102</v>
      </c>
      <c r="T246" s="6">
        <v>-1.048</v>
      </c>
      <c r="U246" s="6"/>
      <c r="V246" s="6"/>
      <c r="W246" s="6"/>
      <c r="X246" s="6"/>
      <c r="Y246" s="6">
        <v>24.400000000000102</v>
      </c>
      <c r="Z246" s="6">
        <v>-2.7309999999999999</v>
      </c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</row>
    <row r="247" spans="1:43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>
        <v>24.500000000000099</v>
      </c>
      <c r="K247" s="6">
        <v>-5.806</v>
      </c>
      <c r="L247" s="6"/>
      <c r="M247" s="6">
        <v>24.500000000000099</v>
      </c>
      <c r="N247" s="6">
        <v>-3.8450000000000002</v>
      </c>
      <c r="O247" s="6"/>
      <c r="P247" s="6"/>
      <c r="Q247" s="6"/>
      <c r="R247" s="6"/>
      <c r="S247" s="6">
        <v>24.500000000000099</v>
      </c>
      <c r="T247" s="6">
        <v>-1.046</v>
      </c>
      <c r="U247" s="6"/>
      <c r="V247" s="6"/>
      <c r="W247" s="6"/>
      <c r="X247" s="6"/>
      <c r="Y247" s="6">
        <v>24.500000000000099</v>
      </c>
      <c r="Z247" s="6">
        <v>-2.7309999999999999</v>
      </c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</row>
    <row r="248" spans="1:43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>
        <v>24.600000000000101</v>
      </c>
      <c r="K248" s="6">
        <v>-5.7590000000000003</v>
      </c>
      <c r="L248" s="6"/>
      <c r="M248" s="6">
        <v>24.600000000000101</v>
      </c>
      <c r="N248" s="6">
        <v>-3.847</v>
      </c>
      <c r="O248" s="6"/>
      <c r="P248" s="6"/>
      <c r="Q248" s="6"/>
      <c r="R248" s="6"/>
      <c r="S248" s="6">
        <v>24.600000000000101</v>
      </c>
      <c r="T248" s="6">
        <v>-1.0369999999999999</v>
      </c>
      <c r="U248" s="6"/>
      <c r="V248" s="6"/>
      <c r="W248" s="6"/>
      <c r="X248" s="6"/>
      <c r="Y248" s="6">
        <v>24.600000000000101</v>
      </c>
      <c r="Z248" s="6">
        <v>-2.74</v>
      </c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</row>
    <row r="249" spans="1:43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>
        <v>24.700000000000099</v>
      </c>
      <c r="K249" s="6">
        <v>-5.6660000000000004</v>
      </c>
      <c r="L249" s="6"/>
      <c r="M249" s="6">
        <v>24.700000000000099</v>
      </c>
      <c r="N249" s="6">
        <v>-3.8450000000000002</v>
      </c>
      <c r="O249" s="6"/>
      <c r="P249" s="6"/>
      <c r="Q249" s="6"/>
      <c r="R249" s="6"/>
      <c r="S249" s="6">
        <v>24.700000000000099</v>
      </c>
      <c r="T249" s="6">
        <v>-1.034</v>
      </c>
      <c r="U249" s="6"/>
      <c r="V249" s="6"/>
      <c r="W249" s="6"/>
      <c r="X249" s="6"/>
      <c r="Y249" s="6">
        <v>24.700000000000099</v>
      </c>
      <c r="Z249" s="6">
        <v>-2.7410000000000001</v>
      </c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</row>
    <row r="250" spans="1:43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>
        <v>24.8000000000001</v>
      </c>
      <c r="K250" s="6">
        <v>-5.5579999999999998</v>
      </c>
      <c r="L250" s="6"/>
      <c r="M250" s="6">
        <v>24.8000000000001</v>
      </c>
      <c r="N250" s="6">
        <v>-3.8479999999999999</v>
      </c>
      <c r="O250" s="6"/>
      <c r="P250" s="6"/>
      <c r="Q250" s="6"/>
      <c r="R250" s="6"/>
      <c r="S250" s="6">
        <v>24.8000000000001</v>
      </c>
      <c r="T250" s="6">
        <v>-1.0109999999999999</v>
      </c>
      <c r="U250" s="6"/>
      <c r="V250" s="6"/>
      <c r="W250" s="6"/>
      <c r="X250" s="6"/>
      <c r="Y250" s="6">
        <v>24.8000000000001</v>
      </c>
      <c r="Z250" s="6">
        <v>-2.7429999999999999</v>
      </c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</row>
    <row r="251" spans="1:43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>
        <v>24.900000000000102</v>
      </c>
      <c r="K251" s="6">
        <v>-5.4619999999999997</v>
      </c>
      <c r="L251" s="6"/>
      <c r="M251" s="6">
        <v>24.900000000000102</v>
      </c>
      <c r="N251" s="6">
        <v>-3.8460000000000001</v>
      </c>
      <c r="O251" s="6"/>
      <c r="P251" s="6"/>
      <c r="Q251" s="6"/>
      <c r="R251" s="6"/>
      <c r="S251" s="6">
        <v>24.900000000000102</v>
      </c>
      <c r="T251" s="6">
        <v>-1.002</v>
      </c>
      <c r="U251" s="6"/>
      <c r="V251" s="6"/>
      <c r="W251" s="6"/>
      <c r="X251" s="6"/>
      <c r="Y251" s="6">
        <v>24.900000000000102</v>
      </c>
      <c r="Z251" s="6">
        <v>-2.7410000000000001</v>
      </c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</row>
    <row r="252" spans="1:43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>
        <v>25.000000000000099</v>
      </c>
      <c r="K252" s="6">
        <v>-5.3620000000000001</v>
      </c>
      <c r="L252" s="6"/>
      <c r="M252" s="6">
        <v>25.000000000000099</v>
      </c>
      <c r="N252" s="6">
        <v>-3.847</v>
      </c>
      <c r="O252" s="6"/>
      <c r="P252" s="6"/>
      <c r="Q252" s="6"/>
      <c r="R252" s="6"/>
      <c r="S252" s="6">
        <v>25.000000000000099</v>
      </c>
      <c r="T252" s="6">
        <v>-0.97799999999999998</v>
      </c>
      <c r="U252" s="6"/>
      <c r="V252" s="6"/>
      <c r="W252" s="6"/>
      <c r="X252" s="6"/>
      <c r="Y252" s="6">
        <v>25.000000000000099</v>
      </c>
      <c r="Z252" s="6">
        <v>-2.7349999999999999</v>
      </c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</row>
    <row r="253" spans="1:43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>
        <v>25.100000000000101</v>
      </c>
      <c r="K253" s="6">
        <v>-5.2759999999999998</v>
      </c>
      <c r="L253" s="6"/>
      <c r="M253" s="6">
        <v>25.100000000000101</v>
      </c>
      <c r="N253" s="6">
        <v>-3.8460000000000001</v>
      </c>
      <c r="O253" s="6"/>
      <c r="P253" s="6"/>
      <c r="Q253" s="6"/>
      <c r="R253" s="6"/>
      <c r="S253" s="6">
        <v>25.100000000000101</v>
      </c>
      <c r="T253" s="6">
        <v>-0.96</v>
      </c>
      <c r="U253" s="6"/>
      <c r="V253" s="6"/>
      <c r="W253" s="6"/>
      <c r="X253" s="6"/>
      <c r="Y253" s="6">
        <v>25.100000000000101</v>
      </c>
      <c r="Z253" s="6">
        <v>-2.7389999999999999</v>
      </c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</row>
    <row r="254" spans="1:43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>
        <v>25.200000000000099</v>
      </c>
      <c r="K254" s="6">
        <v>-5.1890000000000001</v>
      </c>
      <c r="L254" s="6"/>
      <c r="M254" s="6">
        <v>25.200000000000099</v>
      </c>
      <c r="N254" s="6">
        <v>-3.8450000000000002</v>
      </c>
      <c r="O254" s="6"/>
      <c r="P254" s="6"/>
      <c r="Q254" s="6"/>
      <c r="R254" s="6"/>
      <c r="S254" s="6">
        <v>25.200000000000099</v>
      </c>
      <c r="T254" s="6">
        <v>-0.94</v>
      </c>
      <c r="U254" s="6"/>
      <c r="V254" s="6"/>
      <c r="W254" s="6"/>
      <c r="X254" s="6"/>
      <c r="Y254" s="6">
        <v>25.200000000000099</v>
      </c>
      <c r="Z254" s="6">
        <v>-2.7320000000000002</v>
      </c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</row>
    <row r="255" spans="1:43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>
        <v>25.3000000000001</v>
      </c>
      <c r="K255" s="6">
        <v>-5.1189999999999998</v>
      </c>
      <c r="L255" s="6"/>
      <c r="M255" s="6">
        <v>25.3000000000001</v>
      </c>
      <c r="N255" s="6">
        <v>-3.8460000000000001</v>
      </c>
      <c r="O255" s="6"/>
      <c r="P255" s="6"/>
      <c r="Q255" s="6"/>
      <c r="R255" s="6"/>
      <c r="S255" s="6">
        <v>25.3000000000001</v>
      </c>
      <c r="T255" s="6">
        <v>-0.92500000000000004</v>
      </c>
      <c r="U255" s="6"/>
      <c r="V255" s="6"/>
      <c r="W255" s="6"/>
      <c r="X255" s="6"/>
      <c r="Y255" s="6">
        <v>25.3000000000001</v>
      </c>
      <c r="Z255" s="6">
        <v>-2.7349999999999999</v>
      </c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</row>
    <row r="256" spans="1:43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>
        <v>25.400000000000102</v>
      </c>
      <c r="K256" s="6">
        <v>-5.0439999999999996</v>
      </c>
      <c r="L256" s="6"/>
      <c r="M256" s="6">
        <v>25.400000000000102</v>
      </c>
      <c r="N256" s="6">
        <v>-3.8420000000000001</v>
      </c>
      <c r="O256" s="6"/>
      <c r="P256" s="6"/>
      <c r="Q256" s="6"/>
      <c r="R256" s="6"/>
      <c r="S256" s="6">
        <v>25.400000000000102</v>
      </c>
      <c r="T256" s="6">
        <v>-0.91200000000000003</v>
      </c>
      <c r="U256" s="6"/>
      <c r="V256" s="6"/>
      <c r="W256" s="6"/>
      <c r="X256" s="6"/>
      <c r="Y256" s="6">
        <v>25.400000000000102</v>
      </c>
      <c r="Z256" s="6">
        <v>-2.734</v>
      </c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</row>
    <row r="257" spans="1:43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>
        <v>25.500000000000099</v>
      </c>
      <c r="K257" s="6">
        <v>-4.9870000000000001</v>
      </c>
      <c r="L257" s="6"/>
      <c r="M257" s="6">
        <v>25.500000000000099</v>
      </c>
      <c r="N257" s="6">
        <v>-3.8439999999999999</v>
      </c>
      <c r="O257" s="6"/>
      <c r="P257" s="6"/>
      <c r="Q257" s="6"/>
      <c r="R257" s="6"/>
      <c r="S257" s="6">
        <v>25.500000000000099</v>
      </c>
      <c r="T257" s="6">
        <v>-0.90200000000000002</v>
      </c>
      <c r="U257" s="6"/>
      <c r="V257" s="6"/>
      <c r="W257" s="6"/>
      <c r="X257" s="6"/>
      <c r="Y257" s="6">
        <v>25.500000000000099</v>
      </c>
      <c r="Z257" s="6">
        <v>-2.7349999999999999</v>
      </c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</row>
    <row r="258" spans="1:43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>
        <v>25.600000000000101</v>
      </c>
      <c r="K258" s="6">
        <v>-4.9320000000000004</v>
      </c>
      <c r="L258" s="6"/>
      <c r="M258" s="6">
        <v>25.600000000000101</v>
      </c>
      <c r="N258" s="6">
        <v>-3.8410000000000002</v>
      </c>
      <c r="O258" s="6"/>
      <c r="P258" s="6"/>
      <c r="Q258" s="6"/>
      <c r="R258" s="6"/>
      <c r="S258" s="6">
        <v>25.600000000000101</v>
      </c>
      <c r="T258" s="6">
        <v>-0.89200000000000002</v>
      </c>
      <c r="U258" s="6"/>
      <c r="V258" s="6"/>
      <c r="W258" s="6"/>
      <c r="X258" s="6"/>
      <c r="Y258" s="6">
        <v>25.600000000000101</v>
      </c>
      <c r="Z258" s="6">
        <v>-2.7410000000000001</v>
      </c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</row>
    <row r="259" spans="1:43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>
        <v>25.700000000000099</v>
      </c>
      <c r="K259" s="6">
        <v>-4.88</v>
      </c>
      <c r="L259" s="6"/>
      <c r="M259" s="6">
        <v>25.700000000000099</v>
      </c>
      <c r="N259" s="6">
        <v>-3.8370000000000002</v>
      </c>
      <c r="O259" s="6"/>
      <c r="P259" s="6"/>
      <c r="Q259" s="6"/>
      <c r="R259" s="6"/>
      <c r="S259" s="6">
        <v>25.700000000000099</v>
      </c>
      <c r="T259" s="6">
        <v>-0.88100000000000001</v>
      </c>
      <c r="U259" s="6"/>
      <c r="V259" s="6"/>
      <c r="W259" s="6"/>
      <c r="X259" s="6"/>
      <c r="Y259" s="6">
        <v>25.700000000000099</v>
      </c>
      <c r="Z259" s="6">
        <v>-2.74</v>
      </c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</row>
    <row r="260" spans="1:43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>
        <v>25.8000000000001</v>
      </c>
      <c r="K260" s="6">
        <v>-4.83</v>
      </c>
      <c r="L260" s="6"/>
      <c r="M260" s="6">
        <v>25.8000000000001</v>
      </c>
      <c r="N260" s="6">
        <v>-3.843</v>
      </c>
      <c r="O260" s="6"/>
      <c r="P260" s="6"/>
      <c r="Q260" s="6"/>
      <c r="R260" s="6"/>
      <c r="S260" s="6">
        <v>25.8000000000001</v>
      </c>
      <c r="T260" s="6">
        <v>-0.871</v>
      </c>
      <c r="U260" s="6"/>
      <c r="V260" s="6"/>
      <c r="W260" s="6"/>
      <c r="X260" s="6"/>
      <c r="Y260" s="6">
        <v>25.8000000000001</v>
      </c>
      <c r="Z260" s="6">
        <v>-2.746</v>
      </c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</row>
    <row r="261" spans="1:43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>
        <v>25.900000000000102</v>
      </c>
      <c r="K261" s="6">
        <v>-4.79</v>
      </c>
      <c r="L261" s="6"/>
      <c r="M261" s="6">
        <v>25.900000000000102</v>
      </c>
      <c r="N261" s="6">
        <v>-3.8380000000000001</v>
      </c>
      <c r="O261" s="6"/>
      <c r="P261" s="6"/>
      <c r="Q261" s="6"/>
      <c r="R261" s="6"/>
      <c r="S261" s="6">
        <v>25.900000000000102</v>
      </c>
      <c r="T261" s="6">
        <v>-0.86199999999999999</v>
      </c>
      <c r="U261" s="6"/>
      <c r="V261" s="6"/>
      <c r="W261" s="6"/>
      <c r="X261" s="6"/>
      <c r="Y261" s="6">
        <v>25.900000000000102</v>
      </c>
      <c r="Z261" s="6">
        <v>-2.742</v>
      </c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</row>
    <row r="262" spans="1:43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>
        <v>26.000000000000099</v>
      </c>
      <c r="N262" s="6">
        <v>-3.84</v>
      </c>
      <c r="O262" s="6"/>
      <c r="P262" s="6"/>
      <c r="Q262" s="6"/>
      <c r="R262" s="6"/>
      <c r="S262" s="6">
        <v>26.000000000000099</v>
      </c>
      <c r="T262" s="6">
        <v>-0.85399999999999998</v>
      </c>
      <c r="U262" s="6"/>
      <c r="V262" s="6"/>
      <c r="W262" s="6"/>
      <c r="X262" s="6"/>
      <c r="Y262" s="6">
        <v>26.000000000000099</v>
      </c>
      <c r="Z262" s="6">
        <v>-2.7440000000000002</v>
      </c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</row>
    <row r="263" spans="1:43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>
        <v>26.100000000000101</v>
      </c>
      <c r="N263" s="6">
        <v>-3.8359999999999999</v>
      </c>
      <c r="O263" s="6"/>
      <c r="P263" s="6"/>
      <c r="Q263" s="6"/>
      <c r="R263" s="6"/>
      <c r="S263" s="6">
        <v>26.100000000000101</v>
      </c>
      <c r="T263" s="6">
        <v>-0.84699999999999998</v>
      </c>
      <c r="U263" s="6"/>
      <c r="V263" s="6"/>
      <c r="W263" s="6"/>
      <c r="X263" s="6"/>
      <c r="Y263" s="6">
        <v>26.100000000000101</v>
      </c>
      <c r="Z263" s="6">
        <v>-2.7410000000000001</v>
      </c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</row>
    <row r="264" spans="1:43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>
        <v>26.200000000000099</v>
      </c>
      <c r="N264" s="6">
        <v>-3.8340000000000001</v>
      </c>
      <c r="O264" s="6"/>
      <c r="P264" s="6"/>
      <c r="Q264" s="6"/>
      <c r="R264" s="6"/>
      <c r="S264" s="6">
        <v>26.200000000000099</v>
      </c>
      <c r="T264" s="6">
        <v>-0.84</v>
      </c>
      <c r="U264" s="6"/>
      <c r="V264" s="6"/>
      <c r="W264" s="6"/>
      <c r="X264" s="6"/>
      <c r="Y264" s="6">
        <v>26.200000000000099</v>
      </c>
      <c r="Z264" s="6">
        <v>-2.738</v>
      </c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</row>
    <row r="265" spans="1:43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>
        <v>26.3000000000001</v>
      </c>
      <c r="N265" s="6">
        <v>-3.8319999999999999</v>
      </c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>
        <v>26.3000000000001</v>
      </c>
      <c r="Z265" s="6">
        <v>-2.7440000000000002</v>
      </c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</row>
    <row r="266" spans="1:43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>
        <v>26.400000000000102</v>
      </c>
      <c r="N266" s="6">
        <v>-3.827</v>
      </c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>
        <v>26.400000000000102</v>
      </c>
      <c r="Z266" s="6">
        <v>-2.738</v>
      </c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</row>
    <row r="267" spans="1:43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>
        <v>26.500000000000099</v>
      </c>
      <c r="N267" s="6">
        <v>-3.8319999999999999</v>
      </c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>
        <v>26.500000000000099</v>
      </c>
      <c r="Z267" s="6">
        <v>-2.7370000000000001</v>
      </c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</row>
    <row r="268" spans="1:43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>
        <v>26.600000000000101</v>
      </c>
      <c r="N268" s="6">
        <v>-3.8260000000000001</v>
      </c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>
        <v>26.600000000000101</v>
      </c>
      <c r="Z268" s="6">
        <v>-2.738</v>
      </c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</row>
    <row r="269" spans="1:43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>
        <v>26.700000000000099</v>
      </c>
      <c r="N269" s="6">
        <v>-3.8290000000000002</v>
      </c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>
        <v>26.700000000000099</v>
      </c>
      <c r="Z269" s="6">
        <v>-2.7320000000000002</v>
      </c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</row>
    <row r="270" spans="1:43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>
        <v>26.8000000000001</v>
      </c>
      <c r="N270" s="6">
        <v>-3.8279999999999998</v>
      </c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>
        <v>26.8000000000001</v>
      </c>
      <c r="Z270" s="6">
        <v>-2.7370000000000001</v>
      </c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</row>
    <row r="271" spans="1:43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>
        <v>26.900000000000102</v>
      </c>
      <c r="N271" s="6">
        <v>-3.8250000000000002</v>
      </c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>
        <v>26.900000000000102</v>
      </c>
      <c r="Z271" s="6">
        <v>-2.734</v>
      </c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</row>
    <row r="272" spans="1:43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>
        <v>27.000000000000099</v>
      </c>
      <c r="N272" s="6">
        <v>-3.823</v>
      </c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>
        <v>27.000000000000099</v>
      </c>
      <c r="Z272" s="6">
        <v>-2.7370000000000001</v>
      </c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</row>
    <row r="273" spans="1:43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>
        <v>27.100000000000101</v>
      </c>
      <c r="N273" s="6">
        <v>-3.8159999999999998</v>
      </c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>
        <v>27.100000000000101</v>
      </c>
      <c r="Z273" s="6">
        <v>-2.7320000000000002</v>
      </c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</row>
    <row r="274" spans="1:43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>
        <v>27.200000000000099</v>
      </c>
      <c r="N274" s="6">
        <v>-3.8180000000000001</v>
      </c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>
        <v>27.200000000000099</v>
      </c>
      <c r="Z274" s="6">
        <v>-2.73</v>
      </c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</row>
    <row r="275" spans="1:43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>
        <v>27.3000000000001</v>
      </c>
      <c r="N275" s="6">
        <v>-3.8159999999999998</v>
      </c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>
        <v>27.3000000000001</v>
      </c>
      <c r="Z275" s="6">
        <v>-2.726</v>
      </c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</row>
    <row r="276" spans="1:43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>
        <v>27.400000000000102</v>
      </c>
      <c r="N276" s="6">
        <v>-3.8109999999999999</v>
      </c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>
        <v>27.400000000000102</v>
      </c>
      <c r="Z276" s="6">
        <v>-2.7229999999999999</v>
      </c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</row>
    <row r="277" spans="1:43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>
        <v>27.5</v>
      </c>
      <c r="N277" s="6">
        <v>-3.8130000000000002</v>
      </c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>
        <v>27.5</v>
      </c>
      <c r="Z277" s="6">
        <v>-2.726</v>
      </c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</row>
    <row r="278" spans="1:43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>
        <v>27.6</v>
      </c>
      <c r="N278" s="6">
        <v>-3.8050000000000002</v>
      </c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>
        <v>27.6</v>
      </c>
      <c r="Z278" s="6">
        <v>-2.722</v>
      </c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</row>
    <row r="279" spans="1:43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>
        <v>27.7</v>
      </c>
      <c r="N279" s="6">
        <v>-3.8050000000000002</v>
      </c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>
        <v>27.7</v>
      </c>
      <c r="Z279" s="6">
        <v>-2.7240000000000002</v>
      </c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</row>
    <row r="280" spans="1:43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>
        <v>27.8</v>
      </c>
      <c r="N280" s="6">
        <v>-3.7949999999999999</v>
      </c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>
        <v>27.8</v>
      </c>
      <c r="Z280" s="6">
        <v>-2.722</v>
      </c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</row>
    <row r="281" spans="1:43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>
        <v>27.9</v>
      </c>
      <c r="N281" s="6">
        <v>-3.7879999999999998</v>
      </c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>
        <v>27.9</v>
      </c>
      <c r="Z281" s="6">
        <v>-2.7210000000000001</v>
      </c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</row>
    <row r="282" spans="1:43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>
        <v>28</v>
      </c>
      <c r="N282" s="6">
        <v>-3.78</v>
      </c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>
        <v>28</v>
      </c>
      <c r="Z282" s="6">
        <v>-2.7250000000000001</v>
      </c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</row>
    <row r="283" spans="1:43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>
        <v>28.1</v>
      </c>
      <c r="N283" s="6">
        <v>-3.7639999999999998</v>
      </c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>
        <v>28.1</v>
      </c>
      <c r="Z283" s="6">
        <v>-2.72</v>
      </c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</row>
    <row r="284" spans="1:43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>
        <v>28.2</v>
      </c>
      <c r="N284" s="6">
        <v>-3.7589999999999999</v>
      </c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>
        <v>28.2</v>
      </c>
      <c r="Z284" s="6">
        <v>-2.7189999999999999</v>
      </c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</row>
    <row r="285" spans="1:43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>
        <v>28.3</v>
      </c>
      <c r="N285" s="6">
        <v>-3.7530000000000001</v>
      </c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>
        <v>28.3</v>
      </c>
      <c r="Z285" s="6">
        <v>-2.7149999999999999</v>
      </c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</row>
    <row r="286" spans="1:43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>
        <v>28.4</v>
      </c>
      <c r="N286" s="6">
        <v>-3.754</v>
      </c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>
        <v>28.4</v>
      </c>
      <c r="Z286" s="6">
        <v>-2.7120000000000002</v>
      </c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</row>
    <row r="287" spans="1:43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>
        <v>28.5</v>
      </c>
      <c r="N287" s="6">
        <v>-3.7469999999999999</v>
      </c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>
        <v>28.5</v>
      </c>
      <c r="Z287" s="6">
        <v>-2.7080000000000002</v>
      </c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</row>
    <row r="288" spans="1:43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>
        <v>28.6</v>
      </c>
      <c r="N288" s="6">
        <v>-3.7480000000000002</v>
      </c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>
        <v>28.6</v>
      </c>
      <c r="Z288" s="6">
        <v>-2.706</v>
      </c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</row>
    <row r="289" spans="1:43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>
        <v>28.7</v>
      </c>
      <c r="N289" s="6">
        <v>-3.7429999999999999</v>
      </c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>
        <v>28.7</v>
      </c>
      <c r="Z289" s="6">
        <v>-2.706</v>
      </c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</row>
    <row r="290" spans="1:43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>
        <v>28.8</v>
      </c>
      <c r="N290" s="6">
        <v>-3.7320000000000002</v>
      </c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>
        <v>28.8</v>
      </c>
      <c r="Z290" s="6">
        <v>-2.702</v>
      </c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</row>
    <row r="291" spans="1:43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>
        <v>28.9</v>
      </c>
      <c r="N291" s="6">
        <v>-3.7250000000000001</v>
      </c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>
        <v>28.9</v>
      </c>
      <c r="Z291" s="6">
        <v>-2.7040000000000002</v>
      </c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</row>
    <row r="292" spans="1:43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>
        <v>29</v>
      </c>
      <c r="N292" s="6">
        <v>-3.718</v>
      </c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>
        <v>29</v>
      </c>
      <c r="Z292" s="6">
        <v>-2.7040000000000002</v>
      </c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</row>
    <row r="293" spans="1:43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>
        <v>29.1</v>
      </c>
      <c r="N293" s="6">
        <v>-3.7090000000000001</v>
      </c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>
        <v>29.1</v>
      </c>
      <c r="Z293" s="6">
        <v>-2.706</v>
      </c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</row>
    <row r="294" spans="1:43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>
        <v>29.2</v>
      </c>
      <c r="N294" s="6">
        <v>-3.6949999999999998</v>
      </c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>
        <v>29.2</v>
      </c>
      <c r="Z294" s="6">
        <v>-2.7090000000000001</v>
      </c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</row>
    <row r="295" spans="1:43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>
        <v>29.3</v>
      </c>
      <c r="N295" s="6">
        <v>-3.6360000000000001</v>
      </c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>
        <v>29.3</v>
      </c>
      <c r="Z295" s="6">
        <v>-2.7040000000000002</v>
      </c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</row>
    <row r="296" spans="1:43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>
        <v>29.4</v>
      </c>
      <c r="N296" s="6">
        <v>-3.5640000000000001</v>
      </c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>
        <v>29.4</v>
      </c>
      <c r="Z296" s="6">
        <v>-2.7040000000000002</v>
      </c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</row>
    <row r="297" spans="1:43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>
        <v>29.5</v>
      </c>
      <c r="N297" s="6">
        <v>-3.492</v>
      </c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>
        <v>29.5</v>
      </c>
      <c r="Z297" s="6">
        <v>-2.698</v>
      </c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</row>
    <row r="298" spans="1:43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>
        <v>29.6</v>
      </c>
      <c r="N298" s="6">
        <v>-3.43</v>
      </c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>
        <v>29.6</v>
      </c>
      <c r="Z298" s="6">
        <v>-2.6909999999999998</v>
      </c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</row>
    <row r="299" spans="1:43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>
        <v>29.7</v>
      </c>
      <c r="N299" s="6">
        <v>-3.371</v>
      </c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>
        <v>29.7</v>
      </c>
      <c r="Z299" s="6">
        <v>-2.6880000000000002</v>
      </c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</row>
    <row r="300" spans="1:43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>
        <v>29.8</v>
      </c>
      <c r="N300" s="6">
        <v>-3.3220000000000001</v>
      </c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>
        <v>29.8</v>
      </c>
      <c r="Z300" s="6">
        <v>-2.6779999999999999</v>
      </c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</row>
    <row r="301" spans="1:43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>
        <v>29.9</v>
      </c>
      <c r="N301" s="6">
        <v>-3.2759999999999998</v>
      </c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>
        <v>29.9</v>
      </c>
      <c r="Z301" s="6">
        <v>-2.677</v>
      </c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</row>
    <row r="302" spans="1:43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>
        <v>30</v>
      </c>
      <c r="N302" s="6">
        <v>-3.2360000000000002</v>
      </c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>
        <v>30</v>
      </c>
      <c r="Z302" s="6">
        <v>-2.6720000000000002</v>
      </c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</row>
    <row r="303" spans="1:43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>
        <v>30.1</v>
      </c>
      <c r="N303" s="6">
        <v>-3.198</v>
      </c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>
        <v>30.1</v>
      </c>
      <c r="Z303" s="6">
        <v>-2.6709999999999998</v>
      </c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</row>
    <row r="304" spans="1:43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>
        <v>30.2</v>
      </c>
      <c r="N304" s="6">
        <v>-3.165</v>
      </c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>
        <v>30.2</v>
      </c>
      <c r="Z304" s="6">
        <v>-2.6720000000000002</v>
      </c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</row>
    <row r="305" spans="1:43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>
        <v>30.3</v>
      </c>
      <c r="N305" s="6">
        <v>-3.1349999999999998</v>
      </c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>
        <v>30.3</v>
      </c>
      <c r="Z305" s="6">
        <v>-2.67</v>
      </c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</row>
    <row r="306" spans="1:43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>
        <v>30.4</v>
      </c>
      <c r="N306" s="6">
        <v>-3.109</v>
      </c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>
        <v>30.4</v>
      </c>
      <c r="Z306" s="6">
        <v>-2.665</v>
      </c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</row>
    <row r="307" spans="1:43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>
        <v>30.5</v>
      </c>
      <c r="N307" s="6">
        <v>-3.0830000000000002</v>
      </c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>
        <v>30.5</v>
      </c>
      <c r="Z307" s="6">
        <v>-2.6589999999999998</v>
      </c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</row>
    <row r="308" spans="1:43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>
        <v>30.6</v>
      </c>
      <c r="N308" s="6">
        <v>-3.06</v>
      </c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>
        <v>30.6</v>
      </c>
      <c r="Z308" s="6">
        <v>-2.657</v>
      </c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</row>
    <row r="309" spans="1:43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>
        <v>30.7</v>
      </c>
      <c r="N309" s="6">
        <v>-3.0369999999999999</v>
      </c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>
        <v>30.7</v>
      </c>
      <c r="Z309" s="6">
        <v>-2.6520000000000001</v>
      </c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</row>
    <row r="310" spans="1:43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>
        <v>30.8</v>
      </c>
      <c r="N310" s="6">
        <v>-3.02</v>
      </c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>
        <v>30.8</v>
      </c>
      <c r="Z310" s="6">
        <v>-2.6480000000000001</v>
      </c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</row>
    <row r="311" spans="1:43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>
        <v>30.9</v>
      </c>
      <c r="N311" s="6">
        <v>-2.9969999999999999</v>
      </c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>
        <v>30.9</v>
      </c>
      <c r="Z311" s="6">
        <v>-2.6429999999999998</v>
      </c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</row>
    <row r="312" spans="1:43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>
        <v>31</v>
      </c>
      <c r="N312" s="6">
        <v>-2.9790000000000001</v>
      </c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>
        <v>31</v>
      </c>
      <c r="Z312" s="6">
        <v>-2.6360000000000001</v>
      </c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</row>
    <row r="313" spans="1:43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>
        <v>31.1</v>
      </c>
      <c r="N313" s="6">
        <v>-2.9609999999999999</v>
      </c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>
        <v>31.1</v>
      </c>
      <c r="Z313" s="6">
        <v>-2.6339999999999999</v>
      </c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</row>
    <row r="314" spans="1:43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>
        <v>31.1999999999999</v>
      </c>
      <c r="Z314" s="6">
        <v>-2.629</v>
      </c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</row>
    <row r="315" spans="1:43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>
        <v>31.299999999999901</v>
      </c>
      <c r="Z315" s="6">
        <v>-2.629</v>
      </c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</row>
    <row r="316" spans="1:43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>
        <v>31.399999999999899</v>
      </c>
      <c r="Z316" s="6">
        <v>-2.625</v>
      </c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</row>
    <row r="317" spans="1:43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>
        <v>31.499999999999901</v>
      </c>
      <c r="Z317" s="6">
        <v>-2.6219999999999999</v>
      </c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</row>
    <row r="318" spans="1:43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>
        <v>31.599999999999898</v>
      </c>
      <c r="Z318" s="6">
        <v>-2.62</v>
      </c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</row>
    <row r="319" spans="1:43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>
        <v>31.6999999999999</v>
      </c>
      <c r="Z319" s="6">
        <v>-2.6150000000000002</v>
      </c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</row>
    <row r="320" spans="1:43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>
        <v>31.799999999999901</v>
      </c>
      <c r="Z320" s="6">
        <v>-2.613</v>
      </c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</row>
    <row r="321" spans="1:43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>
        <v>31.899999999999899</v>
      </c>
      <c r="Z321" s="6">
        <v>-2.581</v>
      </c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</row>
    <row r="322" spans="1:43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>
        <v>31.999999999999901</v>
      </c>
      <c r="Z322" s="6">
        <v>-2.528</v>
      </c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</row>
    <row r="323" spans="1:43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>
        <v>32.099999999999902</v>
      </c>
      <c r="Z323" s="6">
        <v>-2.48</v>
      </c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</row>
    <row r="324" spans="1:43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>
        <v>32.199999999999903</v>
      </c>
      <c r="Z324" s="6">
        <v>-2.4300000000000002</v>
      </c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</row>
    <row r="325" spans="1:43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>
        <v>32.299999999999898</v>
      </c>
      <c r="Z325" s="6">
        <v>-2.387</v>
      </c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</row>
    <row r="326" spans="1:43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>
        <v>32.399999999999899</v>
      </c>
      <c r="Z326" s="6">
        <v>-2.35</v>
      </c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</row>
    <row r="327" spans="1:43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>
        <v>32.499999999999901</v>
      </c>
      <c r="Z327" s="6">
        <v>-2.3149999999999999</v>
      </c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</row>
    <row r="328" spans="1:43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>
        <v>32.599999999999902</v>
      </c>
      <c r="Z328" s="6">
        <v>-2.2799999999999998</v>
      </c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</row>
    <row r="329" spans="1:43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>
        <v>32.699999999999903</v>
      </c>
      <c r="Z329" s="6">
        <v>-2.198</v>
      </c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</row>
    <row r="330" spans="1:43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>
        <v>32.799999999999898</v>
      </c>
      <c r="Z330" s="6">
        <v>-2.0840000000000001</v>
      </c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</row>
    <row r="331" spans="1:43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>
        <v>32.899999999999899</v>
      </c>
      <c r="Z331" s="6">
        <v>-1.98</v>
      </c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</row>
    <row r="332" spans="1:43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>
        <v>32.999999999999901</v>
      </c>
      <c r="Z332" s="6">
        <v>-1.8779999999999999</v>
      </c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</row>
    <row r="333" spans="1:43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>
        <v>33.099999999999902</v>
      </c>
      <c r="Z333" s="6">
        <v>-1.788</v>
      </c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</row>
    <row r="334" spans="1:43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>
        <v>33.199999999999903</v>
      </c>
      <c r="Z334" s="6">
        <v>-1.704</v>
      </c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</row>
    <row r="335" spans="1:43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>
        <v>33.299999999999898</v>
      </c>
      <c r="Z335" s="6">
        <v>-1.6279999999999999</v>
      </c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</row>
    <row r="336" spans="1:43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>
        <v>33.399999999999899</v>
      </c>
      <c r="Z336" s="6">
        <v>-1.5669999999999999</v>
      </c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</row>
    <row r="337" spans="1:43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>
        <v>33.499999999999901</v>
      </c>
      <c r="Z337" s="6">
        <v>-1.516</v>
      </c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</row>
    <row r="338" spans="1:43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>
        <v>33.599999999999902</v>
      </c>
      <c r="Z338" s="6">
        <v>-1.462</v>
      </c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6715D-AD22-423B-A08C-E78290344BC7}">
  <dimension ref="A1:O504"/>
  <sheetViews>
    <sheetView topLeftCell="G1" zoomScale="110" zoomScaleNormal="110" workbookViewId="0">
      <selection activeCell="M24" sqref="M24"/>
    </sheetView>
  </sheetViews>
  <sheetFormatPr defaultRowHeight="14.4" x14ac:dyDescent="0.3"/>
  <cols>
    <col min="1" max="1" width="9.6640625" customWidth="1"/>
    <col min="2" max="3" width="11.33203125" bestFit="1" customWidth="1"/>
    <col min="4" max="4" width="10.88671875" bestFit="1" customWidth="1"/>
    <col min="5" max="5" width="12.5546875" bestFit="1" customWidth="1"/>
    <col min="6" max="6" width="12.21875" bestFit="1" customWidth="1"/>
    <col min="7" max="7" width="8.33203125" bestFit="1" customWidth="1"/>
    <col min="8" max="9" width="9" bestFit="1" customWidth="1"/>
    <col min="10" max="10" width="12.6640625" customWidth="1"/>
    <col min="11" max="11" width="7.109375" bestFit="1" customWidth="1"/>
    <col min="12" max="13" width="9.5546875" bestFit="1" customWidth="1"/>
    <col min="14" max="14" width="9.44140625" customWidth="1"/>
    <col min="15" max="15" width="9.5546875" customWidth="1"/>
  </cols>
  <sheetData>
    <row r="1" spans="1:15" ht="34.200000000000003" customHeight="1" x14ac:dyDescent="0.3">
      <c r="A1" s="2" t="s">
        <v>23</v>
      </c>
      <c r="B1" s="4" t="s">
        <v>38</v>
      </c>
      <c r="C1" s="2" t="s">
        <v>27</v>
      </c>
      <c r="D1" s="2" t="s">
        <v>28</v>
      </c>
      <c r="E1" s="2" t="s">
        <v>30</v>
      </c>
      <c r="F1" s="2" t="s">
        <v>29</v>
      </c>
      <c r="G1" s="2" t="s">
        <v>31</v>
      </c>
      <c r="H1" s="2" t="s">
        <v>32</v>
      </c>
      <c r="I1" s="2" t="s">
        <v>33</v>
      </c>
      <c r="J1" s="3" t="s">
        <v>34</v>
      </c>
      <c r="K1" s="3" t="s">
        <v>35</v>
      </c>
      <c r="L1" s="3" t="s">
        <v>48</v>
      </c>
      <c r="M1" s="2" t="s">
        <v>36</v>
      </c>
      <c r="N1" s="2" t="s">
        <v>46</v>
      </c>
      <c r="O1" s="2" t="s">
        <v>47</v>
      </c>
    </row>
    <row r="2" spans="1:15" x14ac:dyDescent="0.3">
      <c r="A2" s="1" t="s">
        <v>22</v>
      </c>
      <c r="B2" s="7">
        <f>100/1000</f>
        <v>0.1</v>
      </c>
      <c r="C2" s="7">
        <v>2.1945000000000001</v>
      </c>
      <c r="D2" s="7">
        <v>1.5097</v>
      </c>
      <c r="E2" s="7">
        <f>C2-D2</f>
        <v>0.68480000000000008</v>
      </c>
      <c r="F2" s="7">
        <v>0.30470000000000003</v>
      </c>
      <c r="G2" s="7">
        <f>(E2+F2)/2</f>
        <v>0.49475000000000002</v>
      </c>
      <c r="H2" s="7">
        <f>PI()*POWER(C2,2)</f>
        <v>15.129376934335498</v>
      </c>
      <c r="I2" s="7">
        <f>PI()*POWER(D2,2)</f>
        <v>7.1602994092492747</v>
      </c>
      <c r="J2" s="7">
        <f>H2-I2</f>
        <v>7.9690775250862238</v>
      </c>
      <c r="K2" s="7">
        <v>5.6520000000000001</v>
      </c>
      <c r="L2" s="7">
        <f>PI()*(POWER(C2,4)-POWER(D2,4))/4</f>
        <v>14.13519975195843</v>
      </c>
      <c r="M2" s="7">
        <f t="shared" ref="M2:M8" si="0">4*B2*K2/(PI()*POWER((C2-D2),3))</f>
        <v>2.240892467620748</v>
      </c>
      <c r="N2" s="7">
        <f>3*$B$11*L2/(POWER(B2,3))</f>
        <v>1.1195078203551074</v>
      </c>
      <c r="O2" s="7">
        <f>SQRT(POWER(($B$15/B2),4)*$B$11*L2/($B$17*J2))</f>
        <v>6.9417702224173677E-2</v>
      </c>
    </row>
    <row r="3" spans="1:15" x14ac:dyDescent="0.3">
      <c r="A3" s="1" t="s">
        <v>2</v>
      </c>
      <c r="B3" s="7">
        <f>150/1000</f>
        <v>0.15</v>
      </c>
      <c r="C3" s="7">
        <v>2.2338</v>
      </c>
      <c r="D3" s="7">
        <v>1.5023</v>
      </c>
      <c r="E3" s="7">
        <f t="shared" ref="E3:E8" si="1">C3-D3</f>
        <v>0.73150000000000004</v>
      </c>
      <c r="F3" s="7">
        <v>0.41439999999999999</v>
      </c>
      <c r="G3" s="7">
        <f t="shared" ref="G3:G8" si="2">(E3+F3)/2</f>
        <v>0.57295000000000007</v>
      </c>
      <c r="H3" s="7">
        <f t="shared" ref="H3:H8" si="3">PI()*POWER(C3,2)</f>
        <v>15.67611518392764</v>
      </c>
      <c r="I3" s="7">
        <f t="shared" ref="I3:I8" si="4">PI()*POWER(D3,2)</f>
        <v>7.0902770789119405</v>
      </c>
      <c r="J3" s="7">
        <f t="shared" ref="J3:J8" si="5">H3-I3</f>
        <v>8.5858381050157</v>
      </c>
      <c r="K3" s="7">
        <v>6.2309999999999999</v>
      </c>
      <c r="L3" s="7">
        <f t="shared" ref="L3:L8" si="6">PI()*(POWER(C3,4)-POWER(D3,4))/4</f>
        <v>15.554893628608031</v>
      </c>
      <c r="M3" s="7">
        <f t="shared" si="0"/>
        <v>3.0402978862409094</v>
      </c>
      <c r="N3" s="7">
        <f t="shared" ref="N3:N8" si="7">3*$B$11*L3/(POWER(B3,3))</f>
        <v>0.3650215038180018</v>
      </c>
      <c r="O3" s="7">
        <f t="shared" ref="O3:O8" si="8">SQRT(POWER(($B$15/B3),4)*$B$11*L3/($B$17*J3))</f>
        <v>3.1180490445810845E-2</v>
      </c>
    </row>
    <row r="4" spans="1:15" x14ac:dyDescent="0.3">
      <c r="A4" s="1" t="s">
        <v>16</v>
      </c>
      <c r="B4" s="7">
        <f>105/1000</f>
        <v>0.105</v>
      </c>
      <c r="C4" s="7">
        <v>1.8663616567827499</v>
      </c>
      <c r="D4" s="7">
        <v>0.96821865875441104</v>
      </c>
      <c r="E4" s="7">
        <f t="shared" si="1"/>
        <v>0.89814299802833886</v>
      </c>
      <c r="F4" s="7">
        <v>0.73950344440717797</v>
      </c>
      <c r="G4" s="7">
        <f t="shared" si="2"/>
        <v>0.81882322121775841</v>
      </c>
      <c r="H4" s="7">
        <f t="shared" si="3"/>
        <v>10.943128018014514</v>
      </c>
      <c r="I4" s="7">
        <f t="shared" si="4"/>
        <v>2.9450777743639187</v>
      </c>
      <c r="J4" s="7">
        <f t="shared" si="5"/>
        <v>7.9980502436505958</v>
      </c>
      <c r="K4" s="7">
        <v>7.5990000000000002</v>
      </c>
      <c r="L4" s="7">
        <f t="shared" si="6"/>
        <v>8.8393515622303998</v>
      </c>
      <c r="M4" s="7">
        <f t="shared" si="0"/>
        <v>1.4022304599241489</v>
      </c>
      <c r="N4" s="7">
        <f t="shared" si="7"/>
        <v>0.60475252670653079</v>
      </c>
      <c r="O4" s="7">
        <f t="shared" si="8"/>
        <v>4.9700736718754017E-2</v>
      </c>
    </row>
    <row r="5" spans="1:15" x14ac:dyDescent="0.3">
      <c r="A5" s="1" t="s">
        <v>17</v>
      </c>
      <c r="B5" s="7">
        <f>160/1000</f>
        <v>0.16</v>
      </c>
      <c r="C5" s="7">
        <v>2.3965502870598301</v>
      </c>
      <c r="D5" s="7">
        <v>1.64973382127155</v>
      </c>
      <c r="E5" s="7">
        <f t="shared" si="1"/>
        <v>0.74681646578828009</v>
      </c>
      <c r="F5" s="7">
        <v>0.52340725535481103</v>
      </c>
      <c r="G5" s="7">
        <f t="shared" si="2"/>
        <v>0.63511186057154556</v>
      </c>
      <c r="H5" s="7">
        <f t="shared" si="3"/>
        <v>18.043590625678245</v>
      </c>
      <c r="I5" s="7">
        <f t="shared" si="4"/>
        <v>8.5502266790286825</v>
      </c>
      <c r="J5" s="7">
        <f t="shared" si="5"/>
        <v>9.4933639466495627</v>
      </c>
      <c r="K5" s="7">
        <v>6.1319999999999997</v>
      </c>
      <c r="L5" s="7">
        <f t="shared" si="6"/>
        <v>20.090509356441139</v>
      </c>
      <c r="M5" s="7">
        <f t="shared" si="0"/>
        <v>2.9990975592499178</v>
      </c>
      <c r="N5" s="7">
        <f t="shared" si="7"/>
        <v>0.38846883325931103</v>
      </c>
      <c r="O5" s="7">
        <f t="shared" si="8"/>
        <v>2.9618886537599608E-2</v>
      </c>
    </row>
    <row r="6" spans="1:15" x14ac:dyDescent="0.3">
      <c r="A6" s="1" t="s">
        <v>18</v>
      </c>
      <c r="B6" s="7">
        <f>178/1000</f>
        <v>0.17799999999999999</v>
      </c>
      <c r="C6" s="7">
        <v>1.68137300218584</v>
      </c>
      <c r="D6" s="7">
        <v>1.0791446769940001</v>
      </c>
      <c r="E6" s="7">
        <f t="shared" si="1"/>
        <v>0.60222832519183989</v>
      </c>
      <c r="F6" s="7">
        <v>0.43673911999999998</v>
      </c>
      <c r="G6" s="7">
        <f t="shared" si="2"/>
        <v>0.51948372259591991</v>
      </c>
      <c r="H6" s="7">
        <f t="shared" si="3"/>
        <v>8.8813300974482434</v>
      </c>
      <c r="I6" s="7">
        <f t="shared" si="4"/>
        <v>3.6585518842857336</v>
      </c>
      <c r="J6" s="7">
        <f t="shared" si="5"/>
        <v>5.2227782131625098</v>
      </c>
      <c r="K6" s="7">
        <v>4.7480000000000002</v>
      </c>
      <c r="L6" s="7">
        <f t="shared" si="6"/>
        <v>5.2117691272763063</v>
      </c>
      <c r="M6" s="7">
        <f t="shared" si="0"/>
        <v>4.9267133718692691</v>
      </c>
      <c r="N6" s="7">
        <f t="shared" si="7"/>
        <v>7.3189763464826724E-2</v>
      </c>
      <c r="O6" s="7">
        <f t="shared" si="8"/>
        <v>1.6433310945592167E-2</v>
      </c>
    </row>
    <row r="7" spans="1:15" x14ac:dyDescent="0.3">
      <c r="A7" s="1" t="s">
        <v>19</v>
      </c>
      <c r="B7" s="7">
        <f>258/1000</f>
        <v>0.25800000000000001</v>
      </c>
      <c r="C7" s="7">
        <v>1.97107992568701</v>
      </c>
      <c r="D7" s="7">
        <v>1.29530132293759</v>
      </c>
      <c r="E7" s="7">
        <f t="shared" si="1"/>
        <v>0.67577860274941992</v>
      </c>
      <c r="F7" s="7">
        <v>0.37772032</v>
      </c>
      <c r="G7" s="7">
        <f t="shared" si="2"/>
        <v>0.5267494613747099</v>
      </c>
      <c r="H7" s="7">
        <f t="shared" si="3"/>
        <v>12.20557777838869</v>
      </c>
      <c r="I7" s="7">
        <f t="shared" si="4"/>
        <v>5.2709814870001042</v>
      </c>
      <c r="J7" s="7">
        <f t="shared" si="5"/>
        <v>6.9345962913885861</v>
      </c>
      <c r="K7" s="7">
        <v>7.7220000000000004</v>
      </c>
      <c r="L7" s="7">
        <f t="shared" si="6"/>
        <v>9.6442232039149722</v>
      </c>
      <c r="M7" s="7">
        <f t="shared" si="0"/>
        <v>8.2195172692639886</v>
      </c>
      <c r="N7" s="7">
        <f t="shared" si="7"/>
        <v>4.447677782797519E-2</v>
      </c>
      <c r="O7" s="7">
        <f t="shared" si="8"/>
        <v>9.2343622664799105E-3</v>
      </c>
    </row>
    <row r="8" spans="1:15" x14ac:dyDescent="0.3">
      <c r="A8" s="1" t="s">
        <v>20</v>
      </c>
      <c r="B8" s="7">
        <f>160/1000</f>
        <v>0.16</v>
      </c>
      <c r="C8" s="7">
        <v>2.0458784233473102</v>
      </c>
      <c r="D8" s="7">
        <v>1.41512880750181</v>
      </c>
      <c r="E8" s="7">
        <f t="shared" si="1"/>
        <v>0.63074961584550016</v>
      </c>
      <c r="F8" s="7">
        <v>0.41903348000000001</v>
      </c>
      <c r="G8" s="7">
        <f t="shared" si="2"/>
        <v>0.52489154792275006</v>
      </c>
      <c r="H8" s="7">
        <f t="shared" si="3"/>
        <v>13.149508402957107</v>
      </c>
      <c r="I8" s="7">
        <f t="shared" si="4"/>
        <v>6.2913205927421574</v>
      </c>
      <c r="J8" s="7">
        <f t="shared" si="5"/>
        <v>6.8581878102149494</v>
      </c>
      <c r="K8" s="7">
        <v>8.5069999999999997</v>
      </c>
      <c r="L8" s="7">
        <f t="shared" si="6"/>
        <v>10.6099732795106</v>
      </c>
      <c r="M8" s="7">
        <f t="shared" si="0"/>
        <v>6.9061427351220956</v>
      </c>
      <c r="N8" s="7">
        <f t="shared" si="7"/>
        <v>0.20515378020928696</v>
      </c>
      <c r="O8" s="7">
        <f t="shared" si="8"/>
        <v>2.5324202505104521E-2</v>
      </c>
    </row>
    <row r="9" spans="1:15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x14ac:dyDescent="0.3">
      <c r="A10" s="13" t="s">
        <v>40</v>
      </c>
      <c r="B10" s="1">
        <v>26.4</v>
      </c>
      <c r="C10" s="1" t="s">
        <v>42</v>
      </c>
      <c r="D10" s="1"/>
      <c r="E10" s="1"/>
      <c r="F10" s="1"/>
      <c r="G10" s="1"/>
      <c r="H10" s="1"/>
      <c r="I10" s="1"/>
      <c r="J10" s="1"/>
      <c r="K10" s="1"/>
      <c r="L10" s="1"/>
      <c r="M10" s="5">
        <f>AVERAGE(M2:M8)</f>
        <v>4.247841678470154</v>
      </c>
      <c r="N10" s="7">
        <f>AVERAGE(N2:N8)</f>
        <v>0.4000815722344343</v>
      </c>
      <c r="O10" s="7">
        <f>AVERAGE(O2:O8)</f>
        <v>3.2987098806216399E-2</v>
      </c>
    </row>
    <row r="11" spans="1:15" x14ac:dyDescent="0.3">
      <c r="A11" s="13"/>
      <c r="B11" s="1">
        <f>B10/1000000</f>
        <v>2.6399999999999998E-5</v>
      </c>
      <c r="C11" s="1" t="s">
        <v>41</v>
      </c>
      <c r="D11" s="1"/>
      <c r="E11" s="1"/>
      <c r="F11" s="1"/>
      <c r="G11" s="1"/>
      <c r="H11" s="1"/>
      <c r="I11" s="1"/>
      <c r="J11" s="1"/>
      <c r="K11" s="1"/>
      <c r="L11" s="1"/>
    </row>
    <row r="12" spans="1:15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5" x14ac:dyDescent="0.3">
      <c r="A13" s="1" t="s">
        <v>44</v>
      </c>
      <c r="B13" s="1">
        <v>163</v>
      </c>
      <c r="C13" s="1" t="s">
        <v>45</v>
      </c>
      <c r="D13" s="1"/>
      <c r="E13" s="1"/>
      <c r="F13" s="1"/>
      <c r="G13" s="1"/>
      <c r="H13" s="1"/>
      <c r="I13" s="1"/>
      <c r="J13" s="1"/>
      <c r="K13" s="1"/>
      <c r="L13" s="1"/>
    </row>
    <row r="14" spans="1:15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5" ht="14.4" customHeight="1" x14ac:dyDescent="0.3">
      <c r="A15" s="1" t="s">
        <v>49</v>
      </c>
      <c r="B15" s="1">
        <v>1.8751</v>
      </c>
      <c r="C15" s="1"/>
      <c r="D15" s="1"/>
      <c r="E15" s="1"/>
      <c r="F15" s="1"/>
      <c r="G15" s="1"/>
      <c r="H15" s="1"/>
      <c r="I15" s="1"/>
      <c r="J15" s="1"/>
      <c r="K15" s="1"/>
      <c r="L15" s="1"/>
      <c r="N15" s="13" t="s">
        <v>51</v>
      </c>
      <c r="O15" s="14" t="s">
        <v>52</v>
      </c>
    </row>
    <row r="16" spans="1:15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N16" s="13"/>
      <c r="O16" s="14"/>
    </row>
    <row r="17" spans="1:15" x14ac:dyDescent="0.3">
      <c r="A17" s="1" t="s">
        <v>50</v>
      </c>
      <c r="B17" s="1">
        <v>1201.31</v>
      </c>
      <c r="C17" s="1"/>
      <c r="D17" s="1"/>
      <c r="E17" s="1"/>
      <c r="F17" s="1"/>
      <c r="G17" s="1"/>
      <c r="H17" s="1"/>
      <c r="I17" s="1"/>
      <c r="J17" s="1"/>
      <c r="K17" s="1"/>
      <c r="L17" s="1"/>
      <c r="N17" s="13"/>
      <c r="O17" s="14"/>
    </row>
    <row r="18" spans="1:15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N18" s="13"/>
      <c r="O18" s="14"/>
    </row>
    <row r="19" spans="1:15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N19" s="13"/>
      <c r="O19" s="14"/>
    </row>
    <row r="20" spans="1:1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N20" s="10"/>
    </row>
    <row r="21" spans="1:15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5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1:12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1:12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1:12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1:12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1:12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1:12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1:12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1:12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1:12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1:12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1:12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1:12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1:12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1:12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1:12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12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1:12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1:12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12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1:12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1:12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1:12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1:12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1:12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1:12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1:12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1:12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1:12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1:12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1:12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2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12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12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1:12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1:12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1:12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1:12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1:12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1:12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1:12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1:12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1:12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1:12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1:12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1:12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1:12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1:12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1:12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1:12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1:12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1:12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1:12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1:12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1:12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1:12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1:12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1:12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2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2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2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1:12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1:12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1:12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1:12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1:12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1:12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1:12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1:12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1:12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1:12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1:12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1:12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1:12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1:12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1:12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1:12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1:12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1:12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1:12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1:12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1:12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1:12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1:12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1:12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1:12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1:12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1:12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1:12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1:12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1:12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1:12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1:12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1:12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1:12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1:12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1:12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1:12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1:12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1:12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1:12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1:12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1:12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1:12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1:12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1:12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1:12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1:12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1:12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1:12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1:12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1:12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1:12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1:12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2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1:12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1:12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1:12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1:12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12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12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1:12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1:12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12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1:12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1:12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1:12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1:12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1:12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1:12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1:12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1:12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1:12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1:12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1:12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1:12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1:12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1:12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1:12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1:12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1:12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1:12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1:12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1:12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1:12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1:12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1:12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1:12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1:12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1:12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1:12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1:12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1:12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1:12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1:12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1:12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1:12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1:12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1:12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1:12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1:12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1:12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1:12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1:12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1:12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1:12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1:12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1:12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1:12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1:12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1:12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1:12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1:12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1:12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1:12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1:12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1:12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1:12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1:12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1:12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1:12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1:12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1:12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1:12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1:12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1:12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1:12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2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1:12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</sheetData>
  <mergeCells count="3">
    <mergeCell ref="A10:A11"/>
    <mergeCell ref="N15:N19"/>
    <mergeCell ref="O15:O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44B6-CAC3-49B0-8B58-B358B40B0B36}">
  <dimension ref="A1:O177"/>
  <sheetViews>
    <sheetView tabSelected="1" zoomScale="110" zoomScaleNormal="110" workbookViewId="0">
      <selection activeCell="D17" sqref="D17"/>
    </sheetView>
  </sheetViews>
  <sheetFormatPr defaultRowHeight="14.4" x14ac:dyDescent="0.3"/>
  <cols>
    <col min="1" max="1" width="9.33203125" bestFit="1" customWidth="1"/>
    <col min="2" max="2" width="11" bestFit="1" customWidth="1"/>
    <col min="3" max="3" width="11.33203125" bestFit="1" customWidth="1"/>
    <col min="4" max="4" width="10.88671875" bestFit="1" customWidth="1"/>
    <col min="5" max="5" width="12.6640625" bestFit="1" customWidth="1"/>
    <col min="6" max="6" width="12.21875" bestFit="1" customWidth="1"/>
    <col min="7" max="7" width="8.33203125" customWidth="1"/>
    <col min="8" max="8" width="9.33203125" bestFit="1" customWidth="1"/>
    <col min="9" max="9" width="9" bestFit="1" customWidth="1"/>
    <col min="10" max="10" width="12.44140625" bestFit="1" customWidth="1"/>
    <col min="11" max="11" width="7.109375" bestFit="1" customWidth="1"/>
    <col min="12" max="13" width="9.5546875" bestFit="1" customWidth="1"/>
    <col min="14" max="14" width="9.21875" bestFit="1" customWidth="1"/>
    <col min="15" max="15" width="10.109375" customWidth="1"/>
  </cols>
  <sheetData>
    <row r="1" spans="1:15" ht="33" customHeight="1" x14ac:dyDescent="0.3">
      <c r="A1" s="2" t="s">
        <v>23</v>
      </c>
      <c r="B1" s="4" t="s">
        <v>37</v>
      </c>
      <c r="C1" s="2" t="s">
        <v>27</v>
      </c>
      <c r="D1" s="2" t="s">
        <v>28</v>
      </c>
      <c r="E1" s="2" t="s">
        <v>30</v>
      </c>
      <c r="F1" s="2" t="s">
        <v>29</v>
      </c>
      <c r="G1" s="2" t="s">
        <v>31</v>
      </c>
      <c r="H1" s="2" t="s">
        <v>32</v>
      </c>
      <c r="I1" s="2" t="s">
        <v>33</v>
      </c>
      <c r="J1" s="3" t="s">
        <v>34</v>
      </c>
      <c r="K1" s="3" t="s">
        <v>35</v>
      </c>
      <c r="L1" s="3" t="s">
        <v>48</v>
      </c>
      <c r="M1" s="2" t="s">
        <v>36</v>
      </c>
      <c r="N1" s="2" t="s">
        <v>46</v>
      </c>
      <c r="O1" s="2" t="s">
        <v>47</v>
      </c>
    </row>
    <row r="2" spans="1:15" x14ac:dyDescent="0.3">
      <c r="A2" s="1" t="s">
        <v>25</v>
      </c>
      <c r="B2" s="7">
        <f>133/1000</f>
        <v>0.13300000000000001</v>
      </c>
      <c r="C2" s="7">
        <v>1.9952000000000001</v>
      </c>
      <c r="D2" s="7">
        <v>1.0864</v>
      </c>
      <c r="E2" s="7">
        <f>C2-D2</f>
        <v>0.90880000000000005</v>
      </c>
      <c r="F2" s="7">
        <v>0.65559999999999996</v>
      </c>
      <c r="G2" s="7">
        <f>(F2+E2)/2</f>
        <v>0.78220000000000001</v>
      </c>
      <c r="H2" s="7">
        <f>PI()*POWER(C2,2)</f>
        <v>12.506124417704989</v>
      </c>
      <c r="I2" s="7">
        <f>PI()*POWER(D2,2)</f>
        <v>3.7079117276254516</v>
      </c>
      <c r="J2" s="7">
        <f>H2-I2</f>
        <v>8.7982126900795379</v>
      </c>
      <c r="K2" s="7">
        <v>4.8380000000000001</v>
      </c>
      <c r="L2" s="7">
        <f>PI()*(POWER(C2,4)-POWER(D2,4))/4</f>
        <v>11.352087484054303</v>
      </c>
      <c r="M2" s="7">
        <f>4*B2*K2/(PI()*POWER((C2-D2),3))</f>
        <v>1.0914973069844822</v>
      </c>
      <c r="N2" s="8">
        <f t="shared" ref="N2:N10" si="0">3*$B$13*L2/(POWER(B2,3))</f>
        <v>8.6565181736040939E-5</v>
      </c>
      <c r="O2" s="12">
        <f>SQRT(POWER(($B$17/B2),4)*$B$13*L2/($B$19*J2))</f>
        <v>5.037432827025098E-4</v>
      </c>
    </row>
    <row r="3" spans="1:15" x14ac:dyDescent="0.3">
      <c r="A3" s="1" t="s">
        <v>6</v>
      </c>
      <c r="B3" s="7">
        <f>55/1000</f>
        <v>5.5E-2</v>
      </c>
      <c r="C3" s="7">
        <v>1.2063999999999999</v>
      </c>
      <c r="D3" s="7">
        <v>0.60489999999999999</v>
      </c>
      <c r="E3" s="7">
        <f t="shared" ref="E3:E10" si="1">C3-D3</f>
        <v>0.60149999999999992</v>
      </c>
      <c r="F3" s="7">
        <v>0.43659999999999999</v>
      </c>
      <c r="G3" s="7">
        <f t="shared" ref="G3:G10" si="2">(F3+E3)/2</f>
        <v>0.51905000000000001</v>
      </c>
      <c r="H3" s="7">
        <f t="shared" ref="H3:H10" si="3">PI()*POWER(C3,2)</f>
        <v>4.5722769639635317</v>
      </c>
      <c r="I3" s="7">
        <f t="shared" ref="I3:I10" si="4">PI()*POWER(D3,2)</f>
        <v>1.1495213497350463</v>
      </c>
      <c r="J3" s="7">
        <f t="shared" ref="J3:J10" si="5">H3-I3</f>
        <v>3.4227556142284854</v>
      </c>
      <c r="K3" s="7">
        <v>0.64300000000000002</v>
      </c>
      <c r="L3" s="7">
        <f t="shared" ref="L3:L10" si="6">PI()*(POWER(C3,4)-POWER(D3,4))/4</f>
        <v>1.5584704528224353</v>
      </c>
      <c r="M3" s="7">
        <f t="shared" ref="M3:M10" si="7">4*B3*K3/(PI()*POWER((C3-D3),3))</f>
        <v>0.20690781097606256</v>
      </c>
      <c r="N3" s="8">
        <f t="shared" si="0"/>
        <v>1.6804784326752512E-4</v>
      </c>
      <c r="O3" s="12">
        <f t="shared" ref="O3:O10" si="8">SQRT(POWER(($B$17/B3),4)*$B$13*L3/($B$19*J3))</f>
        <v>1.7498784194326087E-3</v>
      </c>
    </row>
    <row r="4" spans="1:15" x14ac:dyDescent="0.3">
      <c r="A4" s="1" t="s">
        <v>7</v>
      </c>
      <c r="B4" s="7">
        <f>105/1000</f>
        <v>0.105</v>
      </c>
      <c r="C4" s="7">
        <v>1.5455000000000001</v>
      </c>
      <c r="D4" s="7">
        <v>0.64339999999999997</v>
      </c>
      <c r="E4" s="7">
        <f t="shared" si="1"/>
        <v>0.90210000000000012</v>
      </c>
      <c r="F4" s="7">
        <v>0.76129999999999998</v>
      </c>
      <c r="G4" s="7">
        <f t="shared" si="2"/>
        <v>0.83170000000000011</v>
      </c>
      <c r="H4" s="7">
        <f t="shared" si="3"/>
        <v>7.5039147499831369</v>
      </c>
      <c r="I4" s="7">
        <f t="shared" si="4"/>
        <v>1.3005048789498774</v>
      </c>
      <c r="J4" s="7">
        <f t="shared" si="5"/>
        <v>6.2034098710332595</v>
      </c>
      <c r="K4" s="7">
        <v>3.1949999999999998</v>
      </c>
      <c r="L4" s="7">
        <f t="shared" si="6"/>
        <v>4.3463164752146124</v>
      </c>
      <c r="M4" s="7">
        <f t="shared" si="7"/>
        <v>0.58184355992320869</v>
      </c>
      <c r="N4" s="8">
        <f t="shared" si="0"/>
        <v>6.7355937860144832E-5</v>
      </c>
      <c r="O4" s="12">
        <f t="shared" si="8"/>
        <v>5.9557814127046541E-4</v>
      </c>
    </row>
    <row r="5" spans="1:15" x14ac:dyDescent="0.3">
      <c r="A5" s="1" t="s">
        <v>8</v>
      </c>
      <c r="B5" s="7">
        <f>150/1000</f>
        <v>0.15</v>
      </c>
      <c r="C5" s="7">
        <v>1.84943911155852</v>
      </c>
      <c r="D5" s="7">
        <v>0.89321400317921096</v>
      </c>
      <c r="E5" s="7">
        <f t="shared" si="1"/>
        <v>0.95622510837930907</v>
      </c>
      <c r="F5" s="7">
        <v>0.60248338258908196</v>
      </c>
      <c r="G5" s="7">
        <f t="shared" si="2"/>
        <v>0.77935424548419552</v>
      </c>
      <c r="H5" s="7">
        <f t="shared" si="3"/>
        <v>10.745582138116282</v>
      </c>
      <c r="I5" s="7">
        <f t="shared" si="4"/>
        <v>2.5064608110059368</v>
      </c>
      <c r="J5" s="7">
        <f t="shared" si="5"/>
        <v>8.239121327110345</v>
      </c>
      <c r="K5" s="7">
        <v>6.2370000000000001</v>
      </c>
      <c r="L5" s="7">
        <f t="shared" si="6"/>
        <v>8.6886813257865292</v>
      </c>
      <c r="M5" s="7">
        <f t="shared" si="7"/>
        <v>1.3623750839234676</v>
      </c>
      <c r="N5" s="8">
        <f t="shared" si="0"/>
        <v>4.6185168291736394E-5</v>
      </c>
      <c r="O5" s="12">
        <f t="shared" si="8"/>
        <v>3.5803532746991965E-4</v>
      </c>
    </row>
    <row r="6" spans="1:15" x14ac:dyDescent="0.3">
      <c r="A6" s="1" t="s">
        <v>9</v>
      </c>
      <c r="B6" s="7">
        <f>100/1000</f>
        <v>0.1</v>
      </c>
      <c r="C6" s="7">
        <v>1.5916813424613301</v>
      </c>
      <c r="D6" s="7">
        <v>0.76557416593533401</v>
      </c>
      <c r="E6" s="7">
        <f t="shared" si="1"/>
        <v>0.82610717652599608</v>
      </c>
      <c r="F6" s="7">
        <v>0.56845246393751203</v>
      </c>
      <c r="G6" s="7">
        <f t="shared" si="2"/>
        <v>0.69727982023175406</v>
      </c>
      <c r="H6" s="7">
        <f t="shared" si="3"/>
        <v>7.9590663246843034</v>
      </c>
      <c r="I6" s="7">
        <f t="shared" si="4"/>
        <v>1.8412994034661199</v>
      </c>
      <c r="J6" s="7">
        <f t="shared" si="5"/>
        <v>6.117766921218184</v>
      </c>
      <c r="K6" s="7">
        <v>3.859</v>
      </c>
      <c r="L6" s="7">
        <f t="shared" si="6"/>
        <v>4.7711749961447811</v>
      </c>
      <c r="M6" s="7">
        <f t="shared" si="7"/>
        <v>0.87151669766333728</v>
      </c>
      <c r="N6" s="8">
        <f t="shared" si="0"/>
        <v>8.5594879430837351E-5</v>
      </c>
      <c r="O6" s="12">
        <f t="shared" si="8"/>
        <v>6.9276848523111209E-4</v>
      </c>
    </row>
    <row r="7" spans="1:15" x14ac:dyDescent="0.3">
      <c r="A7" s="1" t="s">
        <v>12</v>
      </c>
      <c r="B7" s="7">
        <f>117/1000</f>
        <v>0.11700000000000001</v>
      </c>
      <c r="C7" s="7">
        <v>1.2171330805783001</v>
      </c>
      <c r="D7" s="7">
        <v>0.64341320226301202</v>
      </c>
      <c r="E7" s="7">
        <f t="shared" si="1"/>
        <v>0.57371987831528803</v>
      </c>
      <c r="F7" s="7">
        <v>0.43132205325166301</v>
      </c>
      <c r="G7" s="7">
        <f t="shared" si="2"/>
        <v>0.50252096578347549</v>
      </c>
      <c r="H7" s="7">
        <f t="shared" si="3"/>
        <v>4.6539959961616191</v>
      </c>
      <c r="I7" s="7">
        <f t="shared" si="4"/>
        <v>1.3005582509847435</v>
      </c>
      <c r="J7" s="7">
        <f t="shared" si="5"/>
        <v>3.3534377451768753</v>
      </c>
      <c r="K7" s="7">
        <v>1.1080000000000001</v>
      </c>
      <c r="L7" s="7">
        <f t="shared" si="6"/>
        <v>1.5890210133757203</v>
      </c>
      <c r="M7" s="7">
        <f t="shared" si="7"/>
        <v>0.87404953858719492</v>
      </c>
      <c r="N7" s="8">
        <f t="shared" si="0"/>
        <v>1.7798954541428187E-5</v>
      </c>
      <c r="O7" s="12">
        <f t="shared" si="8"/>
        <v>3.9447536442748014E-4</v>
      </c>
    </row>
    <row r="8" spans="1:15" x14ac:dyDescent="0.3">
      <c r="A8" s="1" t="s">
        <v>13</v>
      </c>
      <c r="B8" s="7">
        <f>123/1000</f>
        <v>0.123</v>
      </c>
      <c r="C8" s="7">
        <v>1.18919952991225</v>
      </c>
      <c r="D8" s="7">
        <v>0.44480954715729198</v>
      </c>
      <c r="E8" s="7">
        <f t="shared" si="1"/>
        <v>0.74438998275495805</v>
      </c>
      <c r="F8" s="7">
        <v>0.41865925007468902</v>
      </c>
      <c r="G8" s="7">
        <f t="shared" si="2"/>
        <v>0.58152461641482356</v>
      </c>
      <c r="H8" s="7">
        <f t="shared" si="3"/>
        <v>4.4428262624773334</v>
      </c>
      <c r="I8" s="7">
        <f t="shared" si="4"/>
        <v>0.62158148970602278</v>
      </c>
      <c r="J8" s="7">
        <f t="shared" si="5"/>
        <v>3.8212447727713106</v>
      </c>
      <c r="K8" s="7">
        <v>1.196</v>
      </c>
      <c r="L8" s="7">
        <f t="shared" si="6"/>
        <v>1.5400104170172955</v>
      </c>
      <c r="M8" s="7">
        <f t="shared" si="7"/>
        <v>0.4540930438741943</v>
      </c>
      <c r="N8" s="8">
        <f t="shared" si="0"/>
        <v>1.4846728369781548E-5</v>
      </c>
      <c r="O8" s="12">
        <f t="shared" si="8"/>
        <v>3.291706393883012E-4</v>
      </c>
    </row>
    <row r="9" spans="1:15" x14ac:dyDescent="0.3">
      <c r="A9" s="1" t="s">
        <v>14</v>
      </c>
      <c r="B9" s="7">
        <f>144/1000</f>
        <v>0.14399999999999999</v>
      </c>
      <c r="C9" s="7">
        <v>1.37312283180969</v>
      </c>
      <c r="D9" s="7">
        <v>0.6176564854112</v>
      </c>
      <c r="E9" s="7">
        <f t="shared" si="1"/>
        <v>0.75546634639848997</v>
      </c>
      <c r="F9" s="7">
        <v>0.53146421207495198</v>
      </c>
      <c r="G9" s="7">
        <f t="shared" si="2"/>
        <v>0.64346527923672103</v>
      </c>
      <c r="H9" s="7">
        <f t="shared" si="3"/>
        <v>5.923367111973401</v>
      </c>
      <c r="I9" s="7">
        <f t="shared" si="4"/>
        <v>1.1985161332697025</v>
      </c>
      <c r="J9" s="7">
        <f t="shared" si="5"/>
        <v>4.7248509787036985</v>
      </c>
      <c r="K9" s="7">
        <v>1.617</v>
      </c>
      <c r="L9" s="7">
        <f t="shared" si="6"/>
        <v>2.6777689481042208</v>
      </c>
      <c r="M9" s="7">
        <f t="shared" si="7"/>
        <v>0.68760220798171379</v>
      </c>
      <c r="N9" s="8">
        <f t="shared" si="0"/>
        <v>1.6088222485113695E-5</v>
      </c>
      <c r="O9" s="12">
        <f t="shared" si="8"/>
        <v>2.8479963090464387E-4</v>
      </c>
    </row>
    <row r="10" spans="1:15" x14ac:dyDescent="0.3">
      <c r="A10" s="1" t="s">
        <v>15</v>
      </c>
      <c r="B10" s="7">
        <f>183/1000</f>
        <v>0.183</v>
      </c>
      <c r="C10" s="7">
        <v>1.5800761316349701</v>
      </c>
      <c r="D10" s="7">
        <v>0.50243165814733504</v>
      </c>
      <c r="E10" s="7">
        <f t="shared" si="1"/>
        <v>1.0776444734876351</v>
      </c>
      <c r="F10" s="7">
        <v>0.50243165814733504</v>
      </c>
      <c r="G10" s="7">
        <f t="shared" si="2"/>
        <v>0.79003806581748504</v>
      </c>
      <c r="H10" s="7">
        <f t="shared" si="3"/>
        <v>7.8434277103193155</v>
      </c>
      <c r="I10" s="7">
        <f t="shared" si="4"/>
        <v>0.79305601888508181</v>
      </c>
      <c r="J10" s="7">
        <f t="shared" si="5"/>
        <v>7.0503716914342336</v>
      </c>
      <c r="K10" s="7">
        <v>2.746</v>
      </c>
      <c r="L10" s="7">
        <f t="shared" si="6"/>
        <v>4.8455056966358754</v>
      </c>
      <c r="M10" s="7">
        <f t="shared" si="7"/>
        <v>0.51125223913098106</v>
      </c>
      <c r="N10" s="8">
        <f t="shared" si="0"/>
        <v>1.4184312081864188E-5</v>
      </c>
      <c r="O10" s="12">
        <f t="shared" si="8"/>
        <v>1.9419287059660204E-4</v>
      </c>
    </row>
    <row r="11" spans="1:15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5"/>
      <c r="M11" s="5"/>
      <c r="N11" s="5"/>
      <c r="O11" s="9"/>
    </row>
    <row r="12" spans="1:15" x14ac:dyDescent="0.3">
      <c r="A12" s="13" t="s">
        <v>40</v>
      </c>
      <c r="B12" s="1">
        <v>5.98</v>
      </c>
      <c r="C12" s="1" t="s">
        <v>43</v>
      </c>
      <c r="D12" s="1"/>
      <c r="E12" s="1"/>
      <c r="F12" s="1"/>
      <c r="G12" s="1"/>
      <c r="H12" s="1"/>
      <c r="I12" s="1"/>
      <c r="J12" s="1"/>
      <c r="K12" s="1"/>
      <c r="L12" s="5"/>
      <c r="M12" s="5"/>
      <c r="N12" s="5"/>
      <c r="O12" s="9"/>
    </row>
    <row r="13" spans="1:15" x14ac:dyDescent="0.3">
      <c r="A13" s="13"/>
      <c r="B13" s="1">
        <f>B12/1000000000</f>
        <v>5.9800000000000004E-9</v>
      </c>
      <c r="C13" s="1" t="s">
        <v>41</v>
      </c>
      <c r="D13" s="1"/>
      <c r="E13" s="1"/>
      <c r="F13" s="1"/>
      <c r="G13" s="1"/>
      <c r="H13" s="1"/>
      <c r="I13" s="1"/>
      <c r="J13" s="1"/>
      <c r="K13" s="1"/>
      <c r="L13" s="5"/>
      <c r="M13" s="5">
        <f>AVERAGE(M2:M10)</f>
        <v>0.73790416544940463</v>
      </c>
      <c r="N13" s="9">
        <f>AVERAGE(N2:N10)</f>
        <v>5.7407469784941357E-5</v>
      </c>
      <c r="O13" s="9">
        <f>AVERAGE(O2:O10)</f>
        <v>5.6696024015818265E-4</v>
      </c>
    </row>
    <row r="14" spans="1:15" x14ac:dyDescent="0.3">
      <c r="A14" s="1"/>
      <c r="B14" s="1"/>
      <c r="C14" s="1"/>
      <c r="D14" s="1" t="s">
        <v>39</v>
      </c>
      <c r="E14" s="1"/>
      <c r="F14" s="1"/>
      <c r="G14" s="1"/>
      <c r="H14" s="1"/>
      <c r="I14" s="1"/>
      <c r="J14" s="1"/>
      <c r="K14" s="1"/>
    </row>
    <row r="15" spans="1:15" ht="14.4" customHeight="1" x14ac:dyDescent="0.3">
      <c r="A15" s="1" t="s">
        <v>44</v>
      </c>
      <c r="B15" s="1">
        <v>163</v>
      </c>
      <c r="C15" s="1" t="s">
        <v>45</v>
      </c>
      <c r="D15" s="1"/>
      <c r="E15" s="1"/>
      <c r="F15" s="1"/>
      <c r="G15" s="1"/>
      <c r="H15" s="1"/>
      <c r="I15" s="1"/>
      <c r="J15" s="1"/>
      <c r="K15" s="1"/>
      <c r="N15" s="13" t="s">
        <v>51</v>
      </c>
      <c r="O15" s="14" t="s">
        <v>52</v>
      </c>
    </row>
    <row r="16" spans="1:15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N16" s="13"/>
      <c r="O16" s="14"/>
    </row>
    <row r="17" spans="1:15" x14ac:dyDescent="0.3">
      <c r="A17" s="1" t="s">
        <v>49</v>
      </c>
      <c r="B17" s="1">
        <v>1.8751</v>
      </c>
      <c r="C17" s="1"/>
      <c r="D17" s="1"/>
      <c r="E17" s="1"/>
      <c r="F17" s="1"/>
      <c r="G17" s="1"/>
      <c r="H17" s="1"/>
      <c r="I17" s="1"/>
      <c r="J17" s="1"/>
      <c r="K17" s="1"/>
      <c r="N17" s="13"/>
      <c r="O17" s="14"/>
    </row>
    <row r="18" spans="1:15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N18" s="13"/>
      <c r="O18" s="14"/>
    </row>
    <row r="19" spans="1:15" x14ac:dyDescent="0.3">
      <c r="A19" s="1" t="s">
        <v>50</v>
      </c>
      <c r="B19" s="1">
        <v>1201.31</v>
      </c>
      <c r="C19" s="1"/>
      <c r="D19" s="1"/>
      <c r="E19" s="1"/>
      <c r="F19" s="1"/>
      <c r="G19" s="1"/>
      <c r="H19" s="1"/>
      <c r="I19" s="1"/>
      <c r="J19" s="1"/>
      <c r="K19" s="1"/>
      <c r="N19" s="13"/>
      <c r="O19" s="14"/>
    </row>
    <row r="20" spans="1:1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5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5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</sheetData>
  <mergeCells count="3">
    <mergeCell ref="A12:A13"/>
    <mergeCell ref="N15:N19"/>
    <mergeCell ref="O15:O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DeadStems Load</vt:lpstr>
      <vt:lpstr>LiveStems Load</vt:lpstr>
      <vt:lpstr>DeadStems Area</vt:lpstr>
      <vt:lpstr>LiveStems 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Owen, Raina</dc:creator>
  <cp:lastModifiedBy>Owen, Raina</cp:lastModifiedBy>
  <dcterms:created xsi:type="dcterms:W3CDTF">2025-08-11T17:03:05Z</dcterms:created>
  <dcterms:modified xsi:type="dcterms:W3CDTF">2025-08-28T21:03:46Z</dcterms:modified>
</cp:coreProperties>
</file>